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5.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6.xml" ContentType="application/vnd.openxmlformats-officedocument.spreadsheetml.pivotTab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pivotTables/pivotTable10.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defaultThemeVersion="166925"/>
  <mc:AlternateContent xmlns:mc="http://schemas.openxmlformats.org/markup-compatibility/2006">
    <mc:Choice Requires="x15">
      <x15ac:absPath xmlns:x15ac="http://schemas.microsoft.com/office/spreadsheetml/2010/11/ac" url="https://worldbankgroup-my.sharepoint.com/personal/ssrinivasan11_worldbank_org/Documents/Desktop/Project Archive/"/>
    </mc:Choice>
  </mc:AlternateContent>
  <xr:revisionPtr revIDLastSave="717" documentId="8_{C09E8610-438E-44BC-9EFB-EA3A8CBDF641}" xr6:coauthVersionLast="47" xr6:coauthVersionMax="47" xr10:uidLastSave="{FDAF0942-452D-45DC-99C4-72659F0139D0}"/>
  <bookViews>
    <workbookView xWindow="-110" yWindow="-110" windowWidth="19420" windowHeight="10420" tabRatio="949" xr2:uid="{F454A911-8580-4575-87D5-36C84B881EC1}"/>
  </bookViews>
  <sheets>
    <sheet name="overall status" sheetId="6" r:id="rId1"/>
    <sheet name="Table 1" sheetId="18" r:id="rId2"/>
    <sheet name="Figure 3" sheetId="22" r:id="rId3"/>
    <sheet name="Figure 4" sheetId="3" r:id="rId4"/>
    <sheet name="Table 2" sheetId="7" r:id="rId5"/>
    <sheet name="Figure 5" sheetId="5" r:id="rId6"/>
    <sheet name="Figure 6" sheetId="20" r:id="rId7"/>
    <sheet name="Figure 8" sheetId="24" r:id="rId8"/>
    <sheet name="Figure 9" sheetId="4" r:id="rId9"/>
    <sheet name="Figure 10" sheetId="14" r:id="rId10"/>
    <sheet name="Figure 11" sheetId="15" r:id="rId11"/>
    <sheet name="Figure 12" sheetId="29" r:id="rId12"/>
    <sheet name="Figure 13" sheetId="28" r:id="rId13"/>
    <sheet name="Figure 14" sheetId="26" r:id="rId14"/>
    <sheet name="Table 4" sheetId="33" r:id="rId15"/>
    <sheet name="Table 6" sheetId="34" r:id="rId16"/>
    <sheet name="raw project data" sheetId="2" r:id="rId17"/>
    <sheet name="WB Business Pulse Surveys RO21" sheetId="25" r:id="rId18"/>
  </sheets>
  <calcPr calcId="191029"/>
  <pivotCaches>
    <pivotCache cacheId="0" r:id="rId19"/>
    <pivotCache cacheId="1" r:id="rId20"/>
    <pivotCache cacheId="2" r:id="rId21"/>
    <pivotCache cacheId="3" r:id="rId22"/>
    <pivotCache cacheId="4" r:id="rId2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 i="20" l="1"/>
  <c r="G12" i="20"/>
  <c r="G11" i="20"/>
  <c r="G10" i="20"/>
  <c r="G9" i="20"/>
  <c r="G8" i="20"/>
  <c r="G7" i="20"/>
  <c r="G6" i="20"/>
  <c r="G5" i="20"/>
  <c r="G4" i="20"/>
  <c r="F14" i="20"/>
  <c r="F13" i="20"/>
  <c r="E9" i="20"/>
  <c r="F12" i="20"/>
  <c r="F11" i="20"/>
  <c r="F10" i="20"/>
  <c r="F9" i="20"/>
  <c r="F8" i="20"/>
  <c r="F7" i="20"/>
  <c r="F6" i="20"/>
  <c r="F5" i="20"/>
  <c r="F4" i="20"/>
  <c r="D17" i="29"/>
  <c r="D16" i="29"/>
  <c r="D15" i="29"/>
  <c r="D14" i="29"/>
  <c r="D13" i="29"/>
  <c r="D5" i="33"/>
  <c r="D3" i="33"/>
  <c r="D2" i="33"/>
  <c r="D4" i="33"/>
  <c r="D6"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Marcela</author>
  </authors>
  <commentList>
    <comment ref="P9" authorId="0" shapeId="0" xr:uid="{EB48BBDB-39C8-4527-A934-3288A75D203C}">
      <text>
        <r>
          <rPr>
            <sz val="9"/>
            <color indexed="81"/>
            <rFont val="Tahoma"/>
            <family val="2"/>
            <charset val="238"/>
          </rPr>
          <t>proiecte admise cu punctaj peste 80 puncte: 87
proiecte admise cu punctaj intre 60-80 puncte: 50</t>
        </r>
      </text>
    </comment>
    <comment ref="P10" authorId="0" shapeId="0" xr:uid="{19C91EDA-CE53-43DE-9D59-A8B33E9587DE}">
      <text>
        <r>
          <rPr>
            <sz val="9"/>
            <color indexed="81"/>
            <rFont val="Tahoma"/>
            <family val="2"/>
            <charset val="238"/>
          </rPr>
          <t>POC/875: 97 proiecte admise TF, din care 16 proiecte cu punctaj peste 80 pct. - propuse la finantare, din care 3 proiecte sunt in curs de contractare</t>
        </r>
      </text>
    </comment>
    <comment ref="P17" authorId="0" shapeId="0" xr:uid="{00C7E0B6-8E47-455F-8458-AF55A0C96C62}">
      <text>
        <r>
          <rPr>
            <sz val="9"/>
            <color indexed="81"/>
            <rFont val="Tahoma"/>
            <family val="2"/>
            <charset val="238"/>
          </rPr>
          <t>POC/882:  465 proiecte selectate la finantare, ,  464 proiecte contractate, din care 293 transferate in Axa 4; 5 proiecte selectate din lista de rezerva</t>
        </r>
      </text>
    </comment>
  </commentList>
</comments>
</file>

<file path=xl/sharedStrings.xml><?xml version="1.0" encoding="utf-8"?>
<sst xmlns="http://schemas.openxmlformats.org/spreadsheetml/2006/main" count="6173" uniqueCount="1763">
  <si>
    <t>Nr. crt.</t>
  </si>
  <si>
    <t>Axă prioritară/ Prioritate de investiţii</t>
  </si>
  <si>
    <t>cod My SMIS</t>
  </si>
  <si>
    <t>Titlu proiect</t>
  </si>
  <si>
    <t>Denumire beneficiar</t>
  </si>
  <si>
    <t>Rezumat proiect</t>
  </si>
  <si>
    <t>Data de începere a proiectului</t>
  </si>
  <si>
    <t>Data de finalizare a proiectului</t>
  </si>
  <si>
    <t>Rata de cofinanțare UE</t>
  </si>
  <si>
    <t>Regiune implementare</t>
  </si>
  <si>
    <t>Județ implementare</t>
  </si>
  <si>
    <t>Localitate implementare</t>
  </si>
  <si>
    <t>Tip beneficiar</t>
  </si>
  <si>
    <t>Categorie de intervenție</t>
  </si>
  <si>
    <t>EU funding</t>
  </si>
  <si>
    <t>National Budget</t>
  </si>
  <si>
    <t>Beneficiary contributions</t>
  </si>
  <si>
    <t>Contribuție privată</t>
  </si>
  <si>
    <t>Cheltuieli neeligibile</t>
  </si>
  <si>
    <t>Total valoare proiect</t>
  </si>
  <si>
    <t>Stadiu proiect 
(în implementare/ reziliat/ finalizat)</t>
  </si>
  <si>
    <t>Act aditional NR.</t>
  </si>
  <si>
    <t>EU payments</t>
  </si>
  <si>
    <t>National budget payments</t>
  </si>
  <si>
    <t xml:space="preserve">     cod apel SMIS</t>
  </si>
  <si>
    <t>Random</t>
  </si>
  <si>
    <t>Axis</t>
  </si>
  <si>
    <t>AP 2/ P2.2/A2.2.1</t>
  </si>
  <si>
    <t>iCLOUDSOLUTIONS</t>
  </si>
  <si>
    <t>CLOUD SOFT SRL</t>
  </si>
  <si>
    <t>Centru; Nord Vest;</t>
  </si>
  <si>
    <t>Alba; Cluj;</t>
  </si>
  <si>
    <t xml:space="preserve"> Alba; Cluj Napoca;</t>
  </si>
  <si>
    <t>Privat</t>
  </si>
  <si>
    <t>066</t>
  </si>
  <si>
    <t>Finalizat</t>
  </si>
  <si>
    <t>POC/46/2/2</t>
  </si>
  <si>
    <t>Axa 2</t>
  </si>
  <si>
    <t>CRESTEREA COMPETITIVITATII SC PRODINF SOFTWARE SRL PRIN DEZVOLTAREA UNEI SOLUTII TIC</t>
  </si>
  <si>
    <t>PRODINF SOFTWARE SRL</t>
  </si>
  <si>
    <t>„CRESTEREA COMPETITIVITATII SC PRODINF SOFTWARE SRL PRIN DEZVOLTAREA UNEI SOLUTII TIC”</t>
  </si>
  <si>
    <t xml:space="preserve">Sud </t>
  </si>
  <si>
    <t>Arges</t>
  </si>
  <si>
    <t>Pitesti</t>
  </si>
  <si>
    <t>AA2</t>
  </si>
  <si>
    <t>TRAVEL 365</t>
  </si>
  <si>
    <t>INDUSTRIAL MB PLUS SRL</t>
  </si>
  <si>
    <t>Obiectivul general al proiectului este reprezentat de dezvoltarea activitatii firmei INDUSTRIAL MB PLUS SRL, prin dezvoltarea unei platforme integrate pentru crearea unei pagini de internet de baza, cu continut complet pentru agentii de turism (solutii complete de tip cloud pentru agentiile de turism integrate in sistem).</t>
  </si>
  <si>
    <t>Reziliat</t>
  </si>
  <si>
    <t>CRESTEREA COMPETITIVITATII SOCIETATII ENJOY SMART SOLUTIONS SRL PRIN DEZVOLTAREA UNEI PLATFORME INFORMATICE INOVATIVE IN DOMENIUL SANATATII</t>
  </si>
  <si>
    <t>ENJOY SMART SOLUTIONS SRL</t>
  </si>
  <si>
    <t>AA1</t>
  </si>
  <si>
    <t>DEZVOLTAREA UNEI PLATFORME E-COMMERCE INOVATIVE IN CADRUL BUSINESS SENSE PARTNERS S.R.L.</t>
  </si>
  <si>
    <t>BUSINESS SENSE PARTNERS SRL</t>
  </si>
  <si>
    <t>INOVARE PRIN INTEGRAREA SOLUȚIILOR TIC PENTRU CREȘTEREA COMPETITIVITĂȚII ECONOMICE A SECTOARELOR TIC, INDUSTRIILOR CREATIVE ȘI TURISMULUI PRIN INTERMEDIUL PLATFORMEI INFORMATICE</t>
  </si>
  <si>
    <t>GRAFOR DESIGN SRL</t>
  </si>
  <si>
    <t>Nord Vest</t>
  </si>
  <si>
    <t>Bihor</t>
  </si>
  <si>
    <t>Oradea</t>
  </si>
  <si>
    <t>YUPP MEDIA – PLATFORMA ELASTICA E-COMMERCE DE PERSONALIZARE PUBLICITARA</t>
  </si>
  <si>
    <t>YUPP MEDIA SRL</t>
  </si>
  <si>
    <t>Sud Est</t>
  </si>
  <si>
    <t>Braila</t>
  </si>
  <si>
    <t>Cresterea competitivitatii IMM-urilor prin implementarea unei solutii digitale inovative pentru un management performant al proiectelor cu finantare nerambursabila</t>
  </si>
  <si>
    <t>LOGIC ECOMSOL SRL</t>
  </si>
  <si>
    <t>LoRaNET – platforma Internet of Things (IoT)</t>
  </si>
  <si>
    <t>FLASHNET SRL</t>
  </si>
  <si>
    <t>Centru</t>
  </si>
  <si>
    <t>Brasov</t>
  </si>
  <si>
    <t>SPRIJIN PENTRU CREŞTEREA VALORII ADĂUGATE GENERATE DE SECTORUL TIC ŞI A INOVĂRII IN CADRUL RAP SYSTEMS SRL</t>
  </si>
  <si>
    <t>RAP SYSTEMS SRL</t>
  </si>
  <si>
    <t>Dezvoltarea de catre RAP SYSTEMS a unor programe (functii) pentru PLC-uri cat si pentru HMI-uri, care sa gestioneze controlul motoarelor, cat si a unui program (functie) care sa gestioneze controlul valvelor, programe informatice necesare pentru dezvoltarea unei game de softuri aplicate inovative cu aplicabilitate in intreprinderile de productie din Romania si strainatate si cu impact asupra dezvoltarii firmei la nivel national si international.</t>
  </si>
  <si>
    <t>PORTAL GIS 3D</t>
  </si>
  <si>
    <t>3D GEO LASER SRL</t>
  </si>
  <si>
    <t>AA3</t>
  </si>
  <si>
    <t>DEZVOLTAREA UNEI PLATFORME SOFTWARE DE MANAGEMENT SI CONTROL AL PRODUCTIEI (POST-CALCUL) IN DOMENIUL ALIMENTAR</t>
  </si>
  <si>
    <t>SPECTRUM SRL</t>
  </si>
  <si>
    <t>FILED BOOK AGRO APPLICATION-FBAA</t>
  </si>
  <si>
    <t>BIT SOFTWARE SRL</t>
  </si>
  <si>
    <t>DEZVOLTAREA UNEI PLAFORME E-LEARNING CU SUPORT DE ANALIZA COMPORTAMENTALA A INTERACTIUNII UTILIZATOR-LMS</t>
  </si>
  <si>
    <t>ICEBERG CONSULTING SRL</t>
  </si>
  <si>
    <t>README – APLICAȚIE INTERACTIVĂ, INOVATIVĂ, DE EVALUARE A LIZIBILITĂȚII TEXTELOR ÎN LIMBA ROMÂNĂ ȘI DE ÎMBUNĂTĂȚIRE A STILULUI DE REDACTARE</t>
  </si>
  <si>
    <t>COGNOS BUSINESS CONSULTING SRL</t>
  </si>
  <si>
    <t>Bucuresti Ilfov</t>
  </si>
  <si>
    <t>Bucuresti</t>
  </si>
  <si>
    <t>MARKSENSE - PLATFORMĂ INFORMATICĂ DE ANALIZĂ ÎN TIMP REAL A FLUXURILOR DE PERSOANE BAZATĂ PE ALGORITMI DE INTELIGENȚĂ ARTIFICIALĂ ȘI PRELUCRARE INTELIGENTĂ DE INFORMAȚII PENTRU AFACERI ȘI MEDIUL GUVERNAMENTAL</t>
  </si>
  <si>
    <t>OPEN GOV SRL</t>
  </si>
  <si>
    <t>S.I.R.O – SOLUTIE INOVATIVA DE RECRUTARE ONLINE</t>
  </si>
  <si>
    <t>STRUCTURAL MANAGEMENT SOLUTIONS SRL</t>
  </si>
  <si>
    <t>Dezvoltare aplicatiei software inovative “Treasure Open Source Software – TOSS”</t>
  </si>
  <si>
    <t>BUSINESS INFORMATION SYSTEMS (actual ALLEVO) SRL</t>
  </si>
  <si>
    <t>OmniDJ - Platforma de streaming colaborativ cu servicii la cerere</t>
  </si>
  <si>
    <t>KNOWLEDGE INVESTMENT GROUP SRL</t>
  </si>
  <si>
    <t>Obiectivul general al proiectului “OmniDJ - Platforma de streaming colaborativ cu servicii la cerere” este acela de a cerceta si dezvolta o tehnologie inovativa in domeniile orizontale TIC si multimedia cu scopul dezvoltarii finale a unui produs/serviciu menit sa acopere o nevoie reala identificata in piata.</t>
  </si>
  <si>
    <t>CREAREA UNEI PLATFORME CLOUD PENTRU APLICATII SOFTWARE</t>
  </si>
  <si>
    <t>Q-BIS CONSULT SRL</t>
  </si>
  <si>
    <t>DEZVOLTAREA UNEI PLATFORME PENTRU CREAREA VIZUALA DE SITE-URI BAZATE PE WORDPRESS</t>
  </si>
  <si>
    <t>EXTEND STUDIO SRL</t>
  </si>
  <si>
    <t>TempRent – platforma evolutivă de micro-tranzacționare</t>
  </si>
  <si>
    <t>4E SOFTWARE SRL</t>
  </si>
  <si>
    <t>DEZVOLTARE PRIN INOVARE LA SENIOR SOFTWARE AGENCY SRL</t>
  </si>
  <si>
    <t>SENIOR SOFTWARE AGENCY SRL</t>
  </si>
  <si>
    <t>Studio Scope: Dezvoltare produs inovativ de tip Configure Price and Quoting</t>
  </si>
  <si>
    <t>INGENIO SOFTWARE SA</t>
  </si>
  <si>
    <t>SOLUȚIE PENTRU INTEGRAREA PE VERTICALĂ A SOLUȚIILOR TIC ÎN ECONOMIA ROMÂNEASCĂ PRIN DEZVOLTAREA PRODUSELOR INFORMATICE DYNAMIC DOX© CLOUD ȘI DYNAMIC DOX© MOBILE</t>
  </si>
  <si>
    <t>ESSENSYS SOFTWARE SRL</t>
  </si>
  <si>
    <t>SISTEM INFORMATIC INOVATIV DE TIP COMANDA SI CONTROL C2I (Command, Control &amp; Intelligence)</t>
  </si>
  <si>
    <t>I-TOM SOLUTIONS SRL</t>
  </si>
  <si>
    <t>SISTEM INTEGRAT DE MANAGEMENT AL SECURITĂŢII INFORMAŢIEI ÎN CADRUL UNEI ORGANIZAŢII</t>
  </si>
  <si>
    <t>SAFETECH INNOVATIONS SRL</t>
  </si>
  <si>
    <t>SISTEM INFORMATIC INTEGRAT, INOVATIV SI SECURIZAT DE EXAMINARE AUXOLOGICA, URMARIRE A PACIENTULUI SI GENERARE A DIAGRAMELOR DE CRESTERE PENTRU POPULATIA DIN ROMANIA</t>
  </si>
  <si>
    <t>RADCOM SRL</t>
  </si>
  <si>
    <t>LIVEHR – PLATFORMA DE GESTIONARE A RESURSELOR UMANE</t>
  </si>
  <si>
    <t>AVANT CONSULTING SRL</t>
  </si>
  <si>
    <t>„INTEGRAREA PE VERTICALA A IP3D PRIN DEZVOLTAREA UNEI SOLUTII INFORMATICE – CABINA VIRTUALA - PRIN ACTIVITATI DE CDI „</t>
  </si>
  <si>
    <t>IPRINT 3D DESIGN CONSULTING SRL</t>
  </si>
  <si>
    <t>„CRESTEREA COMPETITIVITATII SC YALOS SOFTWARE LABS SRL PRIN DEZVOLTAREA UNEI SOLUTII INFORMATICE INOVATOARE”</t>
  </si>
  <si>
    <t>YALOS SOFTWARE LABS SRL</t>
  </si>
  <si>
    <t>Sistem Informatic Inovativ Factura Inteligenta</t>
  </si>
  <si>
    <t>BUSINESSVIEW SOFTWARE SRL</t>
  </si>
  <si>
    <t>Sistem informatic integrat pentru colectarea si procesarea de date anonime in interiorul spatiilor comerciale</t>
  </si>
  <si>
    <t>MOUNT SOFTWARE SRL</t>
  </si>
  <si>
    <t>Inovare prin conectare</t>
  </si>
  <si>
    <t>SENIOR PROGRAMMING SA</t>
  </si>
  <si>
    <t>AdSelect – Platforma de Management pentru publicitate stradala</t>
  </si>
  <si>
    <t>INGENIOS.RO SRL</t>
  </si>
  <si>
    <t>HR fara hartie</t>
  </si>
  <si>
    <t>HR SINCRON SRL</t>
  </si>
  <si>
    <t>Obiectivul general este cresterea contributiei solutiilor/aplicatiilor IT inovative in dezvoltarea competitivitatii economice a sectorului privat prin dezvoltarea produselor si serviciilor TIC. In acest context, in care inclusiv recomandarea Comisiei Europene catre companiile romanesti este de a profita pe deplin de posibilitatile si avantajele oferite de tehnologiile digitale, HR Sincron SRL doreste sa dezvolte prin proiectul „HR fara hartie” o platforma software inovativa de managementul resurselor umane numita in continuare „Sincron HR Suite”.</t>
  </si>
  <si>
    <t>Dezvoltare aplicatie software si componente hardware pentru analizarea, controlul si partajarea fluxurilor de resurse</t>
  </si>
  <si>
    <t>CORE SECURITY ADVISERS SRL</t>
  </si>
  <si>
    <t>COOPID – SISTEM COOPERATIV DE MANAGEMENT AL IDENTITATII DIGITALE</t>
  </si>
  <si>
    <t>TGS SOFTWARE SRL</t>
  </si>
  <si>
    <t>DEZVOLTAREA UNUI SISTEM BUSINESS INTELLIGENCE PENTRU LANTURI FARMACEUTICE</t>
  </si>
  <si>
    <t>COGNISTUDIO SRL</t>
  </si>
  <si>
    <t>DEZVOLTAREA APLICATIEI SMART HUT- SOLUTIE SOFTWARE-HARDWARE CARE INTEGREAZA ECHIPAMENTE PENTRU FACILITAREA MANAGEMENTULUI CLADIRILOR</t>
  </si>
  <si>
    <t>NETLINX SYSTEMS SRL</t>
  </si>
  <si>
    <t>MyTechJob – PLATFORMA INOVATIVA CU LOCURI DE MUNCA</t>
  </si>
  <si>
    <t>ALERON TRAINING CENTER SRL</t>
  </si>
  <si>
    <t>SOLUTIE TIC INOVATIVA PENTRU CRESTEREA COMPETITIVITATII ECONOMICE A MARKETIZATOR FRIENDS SRL</t>
  </si>
  <si>
    <t>OMNICONVERT SRL fosta MARKETIZATOR FRIENDS SRL</t>
  </si>
  <si>
    <t>Obiectiv general al proiectului este: cresterea competitivitaþii economice a companiei Marketizator Friends prin dezvoltarea experimentala a unei solutii software inovative, care va permite trecerea de la outsourcing la tehnologia bazata pe inovare.</t>
  </si>
  <si>
    <t>CRESTEREA COMPETITIVITATII SC BLUE SKY SOFTWARE SRL PRIN DEZVOLTAREA UNEI APLICATII INFORMATICE INOVATIVE</t>
  </si>
  <si>
    <t>BLUE SKY SOFTWARE SRL</t>
  </si>
  <si>
    <t>Obiectivul general al proiectului il reprezinta cresterea competitivitatii economice a societatii la nivel national prin dezvoltarea unui produs inovativ TIC, respectiv realizarea unei aplicatii informatice inovative cu aplicabilitate in domeniul asistentei sociale si edicala a persoanelor varstnice</t>
  </si>
  <si>
    <t>QRAM – sistem de optimizare a capitalului uman</t>
  </si>
  <si>
    <t>QUALITANCE QBS SRL</t>
  </si>
  <si>
    <t>Dezvoltarea unei solutii inovative de business discovery pentru cresterea competitivitatii si profitabilitatii companiilor</t>
  </si>
  <si>
    <t>UNIT VISION SRL</t>
  </si>
  <si>
    <t>SITAC – SISTEM INOVATIV DE TESTARE ADAPTIVĂ COMPUTERIZATĂ</t>
  </si>
  <si>
    <t>SOFT BUSINESS UNION SRL</t>
  </si>
  <si>
    <t>SISTEM INOVATIV INTEGRAT TIC PENTRU CONTROLUL SI MONITORIZAREA IN TIMP REAL A CALITATII ENERGIEI ELECTRICE SI A PIERDERILOR PE LINIILE DE TRANSPORT SI DISTRIBUTIE DIN SISTEMUL ENERGETIC NATIONAL</t>
  </si>
  <si>
    <t>NOVA INDUSTRIAL SA</t>
  </si>
  <si>
    <t>Tehnologie inteligentă pentru sănătatea familiei</t>
  </si>
  <si>
    <t>POWER NET CONSULTING SRL</t>
  </si>
  <si>
    <t>AV Sensors Manager</t>
  </si>
  <si>
    <t>R.A.I. SOFTWARE SRL</t>
  </si>
  <si>
    <t>PLATFORMA INOVATIVA BAZATA PE TEHNOLOGII DE REALITATE VIRTUALA SI AUGMENTATĂ PENTRU TRATAREA FOBIILOR</t>
  </si>
  <si>
    <t>NOVUSTECH SERVICES SRL</t>
  </si>
  <si>
    <t>CloudBox</t>
  </si>
  <si>
    <t>MAGUAY COMPUTERS SRL</t>
  </si>
  <si>
    <t>SERVICII INOVATIVE PENTRU PUBLICAREA, EDITAREA, CONSULTAREA ŞI GESTIUNEA ONLINE A MANUALELOR ŞCOLARE</t>
  </si>
  <si>
    <t>ASCENDIA SA ( fosta ASCENDIA DESIGN SRL)</t>
  </si>
  <si>
    <t>ANSAMBLU DE INDICI IMOBILIARI STRUCTURAŢI PENTRU PIAŢA ROMÂNEASCĂ ACRONIM: RMI</t>
  </si>
  <si>
    <t>RUN IT SOLUTIONS SRL</t>
  </si>
  <si>
    <t>ZIDOX – PLATFORMĂ INOVATIVĂ DE GESTIONARE A RESURSELOR UMANE</t>
  </si>
  <si>
    <t>ZITEC COM SRL</t>
  </si>
  <si>
    <t>CREŞTEREA COMPETITIVITĂŢII COMPANIILOR ROMÂNEŞTI PRIN DEZVOLTAREA DE CĂTRE OMEGA TRUST A UNEI NOI PLATFORME INOVATIVE DE AUTO-TESTARE SPECIALIZATĂ ÎN DOMENIUL SECURITĂŢII CIBERNETICE</t>
  </si>
  <si>
    <t>OMEGA TRUST SRL</t>
  </si>
  <si>
    <t>CERCETAREA SI DEZVOLTAREA UNUI SISTEM INOVATIV DE MONITORIZARE, IN TIMP REAL, A CONSUMURILOR ENERGETICE INDUSTRIALE PE PLATFORMA CLOUD PRIVATA</t>
  </si>
  <si>
    <t>ALBOSMART SRL</t>
  </si>
  <si>
    <t>Buzau</t>
  </si>
  <si>
    <t>DEZVOLTARE TEHNOLOGICĂ ŞI INOVARE IN DOMENIUL ASISTENTEI SOCIALE LA DOMNICILIU PRIN APLICATIA DEZVOLTATA DE POLYSOFT SRL</t>
  </si>
  <si>
    <t>POLYSOFT SRL</t>
  </si>
  <si>
    <t>Cluj</t>
  </si>
  <si>
    <t>Cluj Napoca</t>
  </si>
  <si>
    <t>PLATFORMA INOVATIVA DE TIP DATA CENTER MODULAR</t>
  </si>
  <si>
    <t>BUSINESS SERVICE CONSULT INTERNATIONAL SRL</t>
  </si>
  <si>
    <t>ACTIVAREA ORAȘELOR INTELIGENTE CU ZONIZ SMARTCITY</t>
  </si>
  <si>
    <t>GLOBAL E BUSINESS SOLUTION GROUP SRL</t>
  </si>
  <si>
    <t>MOQUPS - Aplicație online inovativă, bazată pe tehnologii cloud, pentru realizarea machetelor software, design grafic și prototipuri interactive într-un mediu colaborativ</t>
  </si>
  <si>
    <t>EVERCODER SOFTWARE SRL</t>
  </si>
  <si>
    <t>INSTRUMENT INFORMATIC INOVATIV PENTRU INSTRUIREA SI TESTAREA CONTROLORILOR DE TRAFIC AERIAN</t>
  </si>
  <si>
    <t>SIM SOFT DISTRIBUTION SRL</t>
  </si>
  <si>
    <t>DEZVOLTAREA UNEI PLATFORME INTELIGENTE PENTRU MONITORIZARE RUTIERĂ – ”MR - IOT”</t>
  </si>
  <si>
    <t>DRAGAN SI ASOCIATII SRL-D</t>
  </si>
  <si>
    <t>DEZVOLTAREA UNUI SISTEM DEDICAT DE LICITAȚIE ELECTRONICĂ ON – LINE PENTRU IMM– 24Auction</t>
  </si>
  <si>
    <t>LIFE IS HARD SA</t>
  </si>
  <si>
    <t>INOTIC - PROGRAMMATIC CONSULTING ONLINE PLATFORM</t>
  </si>
  <si>
    <t>INOVO FINANCE SRL</t>
  </si>
  <si>
    <t>Floresti</t>
  </si>
  <si>
    <t>„PLATFORMĂ INOVATIVĂ INTELLIGENT ENVIRONMENT CU ASISTENT VIRTUAL DE INTELIGENȚĂ ARTIFICIALĂ”</t>
  </si>
  <si>
    <t>SPHERIK TECHNOLOGIES SRL</t>
  </si>
  <si>
    <t>InvestoApp – platformă online bazată pe inteligență artificială pentru managementul și realizarea investițiilor</t>
  </si>
  <si>
    <t>INVESTO CORP SRL</t>
  </si>
  <si>
    <t>PLATFORMĂ INTELIGENTĂ PENTRU EFICIENTIZAREA ACTIVITĂȚII COMPANIILOR DIN SECTORUL IMOBILIAR</t>
  </si>
  <si>
    <t>REAL ESTATE BUSINESS SOLUTIONS SRL</t>
  </si>
  <si>
    <t>DEZVOLTAREA UNEI APLICATII INFORMATICE DE CALCUL A SUMELOR PARTIALE IN EVIDENTA TEMPORARA A STOCURILOR DIN INTERIORUL SPATIILOR LOGISTICE</t>
  </si>
  <si>
    <t>LACAN TECHNOLOGIES RO SRL</t>
  </si>
  <si>
    <t>ASISTENT PENTRU NUTRIȚIE ȘI ANTRENAMENT BAZAT PE I.A.</t>
  </si>
  <si>
    <t>ART DYNASTY SRL</t>
  </si>
  <si>
    <t>Dezvoltarea de produse TIC integrabile pe verticala in economia reala</t>
  </si>
  <si>
    <t xml:space="preserve"> COMKNOW SRL</t>
  </si>
  <si>
    <t>DEZVOLTAREA UNEI PLATFORME INOVATIVE DE MARKETING INTERACTIV PENTRU SUSŢINEREA CREŞTERII ANTREPRENORIALE ŞI COMPETITIVITĂŢII ORGANIZAŢIILOR</t>
  </si>
  <si>
    <t>LINKSCREENS SRL</t>
  </si>
  <si>
    <t>Dezvoltarea unui framework flexibil și scalabil pentru video colaborare cu aplicații în domenii precum telecomunicații, educație și formare profesională, sănătate și mediul de afaceri</t>
  </si>
  <si>
    <t>HYPERMEDIA SRL</t>
  </si>
  <si>
    <t>DEZVOLTAREA PRODUSULUI TIC UNICORNSPACE, INSTRUMENT DE PROTOTIPARE, DESIGN VIZUAL SI GENERATOR DE COD CU APLICABILITATE IN SECTOARELE INDUSTRII CREATIVE, SANATATE SI TIC PENTRU INTEGRAREA PE VERTICALA A SOLUTIILOR TIC</t>
  </si>
  <si>
    <t>EVO FORGE SRL</t>
  </si>
  <si>
    <t>Platforma colaborativă online pentru clustere si membrii acestora</t>
  </si>
  <si>
    <t>ONLINE SOFTWARE SYSTEMS SRL</t>
  </si>
  <si>
    <t>Nord Vest; Centru; Nord Est;</t>
  </si>
  <si>
    <t>Cluj;Brasov; Iasi;</t>
  </si>
  <si>
    <t>Cluj Napoca; Braşov; Iaşi;</t>
  </si>
  <si>
    <t>MARGO - UN START PENTRU IMM-URI COMPETITIVE</t>
  </si>
  <si>
    <t>YUKA MOBILI SRL</t>
  </si>
  <si>
    <t>Constanta</t>
  </si>
  <si>
    <t>Un sistem informatic inovativ - o colectie de servicii integrate</t>
  </si>
  <si>
    <t>MULTISOFT SRL</t>
  </si>
  <si>
    <t>PLATFORMA CLOUD SAAS INOVATIVA DE ARHIVARE ELECTRONICA EDI SI NON EDI INTEGRATA CU SISTEM DE MANAGEMENT A DOCUMENTELOR</t>
  </si>
  <si>
    <t>DIRECT CONSULTING &amp; ADVERTISING SRL</t>
  </si>
  <si>
    <t>Mangalia</t>
  </si>
  <si>
    <t>CaseBond</t>
  </si>
  <si>
    <t>PHOENIX IT SRL</t>
  </si>
  <si>
    <t>Sud</t>
  </si>
  <si>
    <t>Dambovita</t>
  </si>
  <si>
    <t>Targoviste</t>
  </si>
  <si>
    <t>DEZVOLTAREA UNOR GAME DE PRODUSE/SERVICII TIC CU APLICABILITATE IN RESTUL ECONOMIEI ROMANESTI PENTRU INTEGRAREA PE VERTICALA A SOLUTIILOR TIC</t>
  </si>
  <si>
    <t>SYNCHRO SRL</t>
  </si>
  <si>
    <t>Sud Vest</t>
  </si>
  <si>
    <t>Dolj</t>
  </si>
  <si>
    <t>Craiova</t>
  </si>
  <si>
    <t>CRESTEREA COMPETITIVITATII SC INTELIVE METRICS SRL PRIN DEZVOLTAREA UNEI SOLUTII INFORMATICE INOVATOARE</t>
  </si>
  <si>
    <t>INTELIVE METRICS SRL</t>
  </si>
  <si>
    <t>CRESTEREA CONTRIBUTIEI SECTORULUI TIC PENTRU COMPETITIVITATEA ECONOMICĂ PRIN DEZVOLTAREA UNEI PLATFORME ELECTRONICE INOVATIVE E-RETAIL</t>
  </si>
  <si>
    <t>DEMIUMA COMIMPEX SRL</t>
  </si>
  <si>
    <t>Sud Vest; Vest; Nord Vest; Centru; Nord Est; Sud Est; Sud ;</t>
  </si>
  <si>
    <t>Dolj; Timis; Cluj; Brasov; Iasi; Constanta; Arges;</t>
  </si>
  <si>
    <t>Craiova; Timisoara; Floresti; Brasov; Iasi; Constanta; Bradu</t>
  </si>
  <si>
    <t>ESV – APLICATIE DE COMUNICATII MOBILE SECURIZATE</t>
  </si>
  <si>
    <t>EUROPEAN FUNDS INVEST SRL</t>
  </si>
  <si>
    <t>Galati</t>
  </si>
  <si>
    <t>TEMPO – solutie pentru cresterea relevantei in relatia cu clientul si oferirea de beneficii de fidelitate pentru stimularea vanzarilor</t>
  </si>
  <si>
    <t>EXPREMIO MARKETING SRL</t>
  </si>
  <si>
    <t>DEZVOLTAREA APLICATIILOR TIC INOVATIVE MULTIMODALE ADAPTATE LA NEVOILE CLIENTULUI</t>
  </si>
  <si>
    <t>XCOMM TELECOM SRL</t>
  </si>
  <si>
    <t>Nord Est</t>
  </si>
  <si>
    <t>SISTEM DE SUPORT DECIZIONAL PENTRU VITICULTURA DE PRECIZIE</t>
  </si>
  <si>
    <t>MIRA TECHNOLOGIES GROUP SRL</t>
  </si>
  <si>
    <t>APLICAȚIE INFORMATICA INOVATIVA BAZATA PE MODELE MATEMATICE PENTRU OPTIMIZAREA BUGETELOR DE MARKETING</t>
  </si>
  <si>
    <t>CONVEX NETWORK SRL</t>
  </si>
  <si>
    <t>AKADEMIA.RO – SPECIALIZARE INTELIGENTA, TESTARE SI RECRUTARE IN DOMENIUL TEHNOLOGIEI INFORMATIEI</t>
  </si>
  <si>
    <t>HD PHOTO PRINT SOLUTIONS SRL</t>
  </si>
  <si>
    <t>CONTROL PANEL – SISTEM DE ADMINISTRARE SERVERE SI DOMENII WEB</t>
  </si>
  <si>
    <t>ACTIVE HD PRINTING SOLUTIONS SRL</t>
  </si>
  <si>
    <t>SISTEM INTEGRAT TIC, ACCESIBIL, PENTRU CONTROLUL MICROCLIMATULUI, OPTIMIZAREA INTELIGENTĂ A PRODUCȚIEI ȘI A CONSUMULUI DE APĂ ȘI SUBSTANȚE NUTRITIVE, ÎN VEDEREA CREȘTERII COMPETITIVITĂȚII ECONOMICE A PRODUCĂTORILOR AGRICOLI- SOLATIC</t>
  </si>
  <si>
    <t>TOPALIS ENGINEERING SRL</t>
  </si>
  <si>
    <t>EDUVR APPS – APLICATIE PENTRU GENERAREA CURSURILOR MULTIMEDIA INTERACTIVE FOLOSIND REALITATE VIRTUALA SI AUGMENTATA</t>
  </si>
  <si>
    <t>ALTFACTOR SRL</t>
  </si>
  <si>
    <t>Sud Est; Nord Est;</t>
  </si>
  <si>
    <t>Galati; Iasi;</t>
  </si>
  <si>
    <t>DEZVOLTARE PLATFORMĂ COLABORATIVĂ ÎN DOMENIUL CERCETĂRII</t>
  </si>
  <si>
    <t>SANIMED INTERNATIONAL IMPEX SRL</t>
  </si>
  <si>
    <t>Giurgiu</t>
  </si>
  <si>
    <t>Comuna Călugăreni</t>
  </si>
  <si>
    <t>Dezvoltarea unei soluții inovative de management SaaS pentru domeniile HoReCa și Retail</t>
  </si>
  <si>
    <t>SOFTTEHNICA SRL</t>
  </si>
  <si>
    <t>Gorj</t>
  </si>
  <si>
    <t>Targu Jiu</t>
  </si>
  <si>
    <t>DEZVOLTAREA PLATFORMEI ELECTRONICE – PIATA GELIOR</t>
  </si>
  <si>
    <t>ENETIX SOFTWARE SRL</t>
  </si>
  <si>
    <t>Harghita</t>
  </si>
  <si>
    <t>Miercurea Ciuc</t>
  </si>
  <si>
    <t>DEZVOLTAREA ȘI PUNEREA PE PIAȚĂ A APLICAȚIEI KPEYE</t>
  </si>
  <si>
    <t>MAGIC SOLUTIONS SRL</t>
  </si>
  <si>
    <t>”LOGIOS - CERCETAREA SI DEZVOLTAREA UNUI SISTEM INOVATIV DE E-LEARNING DEDICAT MEDIILOR DE INVATAMÂNT UNIVERSITAR SI PREUNIVERSITAR”</t>
  </si>
  <si>
    <t>RED POINT SOFTWARE SOLUTIONS SRL</t>
  </si>
  <si>
    <t>Iasi</t>
  </si>
  <si>
    <t>QODEMO – TEHNOLOGIE SPECIALIZATA PENTRU MAKER MOVEMENT</t>
  </si>
  <si>
    <t>FORTYFOUR SRL</t>
  </si>
  <si>
    <t xml:space="preserve"> Iasi</t>
  </si>
  <si>
    <t>ECOSISTEM MULTIFUNCTIONAL PENTRU INTEGRAREA SERVICIILOR MEDICALE DE TIP “SELF-MANAGEMENT DISEASE” (EMIM)</t>
  </si>
  <si>
    <t>ROMSOFT SRL</t>
  </si>
  <si>
    <t>“DEZVOLTAREA UNEI SOLUȚII TIC INOVATIVE CERTIFICATE PENTRU PROTEJAREA CONFIDENȚIALITĂȚII DATELOR DE PE DISPOZITIVELE MOBILE PRIN ȘTERGERE DEFINITIVĂ”</t>
  </si>
  <si>
    <t>NERA COMPUTERS SRL</t>
  </si>
  <si>
    <t>SOLUTIE MOBILA DE COLECTARE SI INTRETINERE DATE PENTRU SISTEMELE DE TIP ASSET MANAGEMENT</t>
  </si>
  <si>
    <t>FOCALITY SRL</t>
  </si>
  <si>
    <t>Cercetare,dezvoltare si implementare a unei noi generatii de algoritmi de optimizare si reducere a consumului de materiale bazati pe calcul paralel intensiv pe tehnologie CUDA</t>
  </si>
  <si>
    <t>GEMINI CAD SYSTEMS SRL</t>
  </si>
  <si>
    <t>CUTIE NEAGRA ȘI PLATFORMA TIP CRM PENTRU EVALUAREA SI DIMINUAREA RISCURILOR IN TRAFICUL RUTIER</t>
  </si>
  <si>
    <t>EXPERT ACCIDENT RECONSTRUCTION SRL</t>
  </si>
  <si>
    <t>Comuna Bârnova, sat Vișan</t>
  </si>
  <si>
    <t>Nou produs inovativ software – Visio 3D MAG, platforma hardware si servicii pentru proiectarea interactiva de case din lemn, mobilier si amenajari interioare</t>
  </si>
  <si>
    <t>3D MAG SRL</t>
  </si>
  <si>
    <t>Contact - Accesibilitate la purtator</t>
  </si>
  <si>
    <t>LOGICA INFORMATICA RO SRL</t>
  </si>
  <si>
    <t>APPSFLOW – DEZVOLTAREA SAAS A SISTEMULUI DE APLICATII CONFIGURABILE DE PROCESE DE BUSINESS CE ACCELEREAZA INITIATIVELE DE LUCRU INTELIGENT IN ORGANIZATII</t>
  </si>
  <si>
    <t>APPSBROKER CONSULTING SRL</t>
  </si>
  <si>
    <t>APLICATIE INOVATIVA DE ADMINISTRARE A INFRASTRUCTURII IT VIRTUALIZATE</t>
  </si>
  <si>
    <t>AD NET MARKET MEDIA SA</t>
  </si>
  <si>
    <t>Ilfov</t>
  </si>
  <si>
    <t>Voluntari</t>
  </si>
  <si>
    <t>CRESTEREA COMPETITIVITATII SC ARCADIA PROMO SRL PRIN DEZVOLTAREA UNEI SOLUTII INFORMATICE INOVATOARE – OGLINDA INTELIGENTA</t>
  </si>
  <si>
    <t>ARCADIA PROMO SRL</t>
  </si>
  <si>
    <t>Balotesti</t>
  </si>
  <si>
    <t>TALOS - COMUNICARE INTRAORGANIZAŢIONALĂ MOBILĂ SECURIZATĂ</t>
  </si>
  <si>
    <t>TRENCADIS CORP SRL</t>
  </si>
  <si>
    <t>Maramures</t>
  </si>
  <si>
    <t>Baia Mare</t>
  </si>
  <si>
    <t>Microsere Inteligente – Sistem inovativ de automatizare si monitorizare a culturilor „micro-greens”</t>
  </si>
  <si>
    <t>MEMOX VISION SRL</t>
  </si>
  <si>
    <t>FAMILIA – ASISTENȚĂ MEDICO-SOCIALĂ INTEGRATĂ STIMULÂND ÎMBĂTRÂNIREA ACTIVĂ</t>
  </si>
  <si>
    <t>INDECO SOFT SRL</t>
  </si>
  <si>
    <t>MEC - IOT - DEZVOLTAREA UNEI PLATFORME INTELIGENTE PENTRU MANAGEMENTUL EFICIENȚEI CLĂDIRILOR</t>
  </si>
  <si>
    <t>BRINGO VISION SRL</t>
  </si>
  <si>
    <t>a unei solutii software inovative, care va permite trecerea de la outsourcing la tehnologia bazata pe inovare</t>
  </si>
  <si>
    <t>DEZVOLTARE APLICAȚIE ÎN CADRUL S.C. AUTOWASS MANAGER S.R.L.</t>
  </si>
  <si>
    <t>AUTOWASS MANAGER SRL</t>
  </si>
  <si>
    <t>Servicii inovative de acces control si pontaj in cloud pentru IMM</t>
  </si>
  <si>
    <t>SVT ELECTRONICS SRL</t>
  </si>
  <si>
    <t>tehnologie inovativa in domeniile orizontale TIC si multimedia cu scopul dezvoltarii finale a unui produs/serviciu menit sa acopere o nevoie</t>
  </si>
  <si>
    <t>Mures</t>
  </si>
  <si>
    <t>Targu Mures</t>
  </si>
  <si>
    <t>INOVAREA SI DEZVOLTAREA SISTEMULUI GLOOBUS SERVICE BUS (GSB) ÎN VEDEREA CREȘTERII COMPETITIVITĂȚII ECONOMIEI NAȚIONALE ȘI INTERNAȚIONALE</t>
  </si>
  <si>
    <t>GLOBUS SOFTWARE DEVELOPMENT COMPANY SRL</t>
  </si>
  <si>
    <t>Sat Santana de Mures, Comuna Santana de Mures</t>
  </si>
  <si>
    <t>DEZVOLTAREA SISTEMULUI INOVATIV IOT “NAVIGATOR CLOUD” PENTRU O ECONOMIE MODERNĂ</t>
  </si>
  <si>
    <t>NAVIGATOR SOFTWARE SRL</t>
  </si>
  <si>
    <t>Corunca</t>
  </si>
  <si>
    <t>REALIZAREA UNUI SISTEM DE DERMATO-MICROSCOPIE CU SOFTWARE DE RECUNOAŞTERE A LEZIUNILOR CUTANATE DE TIP MELANOM MALIGN ŞI PREMALIGN</t>
  </si>
  <si>
    <t>CATTUS SRL</t>
  </si>
  <si>
    <t>„Platformă digitală multifuncţională pentru integrare economică inteligentă şi promovarea serviciilor şi produselor locale / tradiţionale din Transilvania – „TDD-Transilvania Digital Dominion””</t>
  </si>
  <si>
    <t>COMPANIA DE INFORMATICA APLICATA SA</t>
  </si>
  <si>
    <t>Centru; Nord Vest</t>
  </si>
  <si>
    <t>Mures; Cluj;</t>
  </si>
  <si>
    <t>Targu Mures; Cluj Napoca;</t>
  </si>
  <si>
    <t>PLATFORMA UNIFICATA INOVATIVA DE SECURITATE CIBERNETICA</t>
  </si>
  <si>
    <t>AEGO BUSINESS CONSULTING SRL</t>
  </si>
  <si>
    <t>Prahova</t>
  </si>
  <si>
    <t>Ploiesti</t>
  </si>
  <si>
    <t>PLATFORMA CONVERGENTA INOVATIVA DE DIFUZARE VIDEO</t>
  </si>
  <si>
    <t>INVOKERNET CONNECTION SRL</t>
  </si>
  <si>
    <t>SISTEM INTEGRAT DE MANAGEMENT AUTOMAT AL UTILITATILOR - SMART ADMIN</t>
  </si>
  <si>
    <t>FUTURE ENGINEERING SRL</t>
  </si>
  <si>
    <t>PLATFORMA INOVATIVA DE AGREGARE A CONEXIUNILOR RADIO CU FACILITATI DE OPTIMIZARE A TRAFICULUI</t>
  </si>
  <si>
    <t>BEBECOM SYSTEM SRL</t>
  </si>
  <si>
    <t>DEZVOLTARE APLICAȚIE DE SIMULARE AVANSATĂ A PIEȚELOR INTERNAȚIONALE DE CAPITAL CU UTILIZAREA INTELIGENȚEI ARTIFICIALE</t>
  </si>
  <si>
    <t>BOLD TECHNOLOGIES SRL</t>
  </si>
  <si>
    <t>„ASI IN INFORMATICA – DEZVOLTARE APLICATIE DE SECURITATE INFRASTUCTURA IT&amp;C (ASI)”</t>
  </si>
  <si>
    <t>TRANSCENDENCE SYSTEMS GROUP SRL</t>
  </si>
  <si>
    <t>Sud; Sud Est;</t>
  </si>
  <si>
    <t>Prahova; Galati</t>
  </si>
  <si>
    <t>Ploiesti; Galati;</t>
  </si>
  <si>
    <t>SM@RT CITY P@RKING – SISTEM INTELIGENT PENTRU MANAGEMENTUL PARCARILOR URBANE</t>
  </si>
  <si>
    <t>INDUSTRIAL SOFTWARE SRL</t>
  </si>
  <si>
    <t>Sibiu</t>
  </si>
  <si>
    <t>Smart Bill Intelligence – inovare in gestiunea economico-financiara prin algoritmi de inteligenta artificiala</t>
  </si>
  <si>
    <t>INTELLIGENT IT SRL</t>
  </si>
  <si>
    <t>DOCIGNITER – AGREGATOR INOVATIV DE DOCUMENTE INTELIGENTE</t>
  </si>
  <si>
    <t>T2 SRL</t>
  </si>
  <si>
    <t>Teleorman</t>
  </si>
  <si>
    <t>Rosiori de Vede</t>
  </si>
  <si>
    <t>Dezvoltarea unei aplicații integrate pentru furnizori de servicii juridice</t>
  </si>
  <si>
    <t>INTEGRATED BUSINESS CENTER SRL</t>
  </si>
  <si>
    <t>Vest</t>
  </si>
  <si>
    <t>Timis</t>
  </si>
  <si>
    <t>Timisoara</t>
  </si>
  <si>
    <t>Dezvoltarea unei platforme software cu pret scăzut si cerinte hardware reduse, pentru managementul inteligent și controlul activitatilor intr-o tipografie</t>
  </si>
  <si>
    <t>DIMEX CONSULT SRL</t>
  </si>
  <si>
    <t>Sat Chișoda, Giroc</t>
  </si>
  <si>
    <t>PLATFORMA INTEGRATĂ SPARK ONEDATA</t>
  </si>
  <si>
    <t>SPARK CONSULT SRL</t>
  </si>
  <si>
    <t>Vrancea</t>
  </si>
  <si>
    <t>Focsani</t>
  </si>
  <si>
    <t>AP 2/2.1. Proiect major</t>
  </si>
  <si>
    <t>RO-NET:”Construirea unei infrastructuri nationale de broadband in zonele defavorizate, prin utilizarea fondurilor structurale”</t>
  </si>
  <si>
    <t>MINISTERUL COMUNICAȚIILOR ȘI PENTRU SOCIETATEA INFORMAȚIONALĂ</t>
  </si>
  <si>
    <t>Obiectivul general al proiectului il reprezinta cresterea competitivitatii economice a societatii la nivel national prin dezvoltarea unui produs</t>
  </si>
  <si>
    <t>nivel national</t>
  </si>
  <si>
    <t>nivel national - fara Bucuresti</t>
  </si>
  <si>
    <t>Public</t>
  </si>
  <si>
    <t>045</t>
  </si>
  <si>
    <t>In implementare</t>
  </si>
  <si>
    <t>AA11</t>
  </si>
  <si>
    <t>POC/109/2/1</t>
  </si>
  <si>
    <t>AP 2/2.3. Proiect non major</t>
  </si>
  <si>
    <t>Modernizarea modalitatilor de culegere, evaluare, analizare si raportare a datelor din Registrul Agricol National prin utilizarea tehnologiei informatiei – Faza II</t>
  </si>
  <si>
    <t>Agentia Nationala de Cadastru si Publicitate Imobiliara</t>
  </si>
  <si>
    <t>Obiectivul general al proiectului consta in dezvoltarea instrumentelor si a unei culturi de monitorizare si evaluare a performantelor in domeniul agricol (date specifice Registrului Agricol National - RAN) adaptate la prioritatile economice si sociale actuale venite din partea cetatenilor, mediului de afaceri, precum si administratiei publice locale si centrale.</t>
  </si>
  <si>
    <t>078</t>
  </si>
  <si>
    <t>POC/51/2/3</t>
  </si>
  <si>
    <t xml:space="preserve">AP 2/2.3.1 Sectiunea BIG DATA </t>
  </si>
  <si>
    <t xml:space="preserve">	SII ANALYTICS - Sistem informatic de integrare si valorificare operațională și analitică a volumelor mari de date</t>
  </si>
  <si>
    <t>Serviciul Roman de Informatii prin UM 0929 Bucuresti</t>
  </si>
  <si>
    <t>Obiectivul general al proiectului susþine scopul definit, prin implementarea unui sistem informatic de integrare si valorificare operaþionala si analitica a volumelor mari de date, sub forma unui ansamblu de instrumente software.</t>
  </si>
  <si>
    <t>AA6</t>
  </si>
  <si>
    <t>POC/48/2/3</t>
  </si>
  <si>
    <t>Sistem informatic colaborativ pentru mediul performant de desfăsurare al achiziţiilor publice – SICAP - FAZA a II a aferenta exercitiului financiar 2014-2020.</t>
  </si>
  <si>
    <t>Agentia pentru Agenda Digitala a Romaniei</t>
  </si>
  <si>
    <t>AA4</t>
  </si>
  <si>
    <t xml:space="preserve">Optimizarea interacţiunii cu mediul de afaceri şi implementarea unor mecanisme avansate de analiză şi schimb de date prin implementarea unui sistem informatic de e-guvernare şi analiză de tip Big Data în cadrul Consiliului Concurenţei </t>
  </si>
  <si>
    <t>Consiliul Concurentei</t>
  </si>
  <si>
    <t>Obiectivul general al proiectului consta in integrarea si valorificarea operaþionala si analitica a volumelor mari de date în vederea susþinerii activitaþilor de investigaþii, dezvoltarea funcþiei de prevenþie, detectare si luare de masuri specifice activitaþii Consiliului Concurentei prin implementarea unui sistem informatic bazat pe o platforma de tip Big Data.</t>
  </si>
  <si>
    <t>Îmbuntăţirea capacităţii de procesare a datelor şi creşterea performanţelor de raportare ale ONRC prin arhitecturi şi tehnologii Big Data</t>
  </si>
  <si>
    <t>Oficiul National al Registrului Comertului</t>
  </si>
  <si>
    <t>Obiectivul general al proiectului consta in dezvoltarea si eficientizarea activitatilor ONRC in domeniul furnizarii de informatii catre clientii sai persoane fizice si juridice, catre institutiile administratiei centrale si locale cu care exista incheiate protocoale de colaborare, precum si in optimizarea functiilor de raportare operationala si manageriala interna, prin: implementarea unor mecanisme automate de schimb de date cu sisteme si institutii externe, implementarea unei platforme de Business Intelligence pentru raportare manageriala si pentru eficientizarea activitatilor de furnizare de informatii catre alte institutii ale Statului, precum si a unei platforme de procesare analitica de tip
Big Data, prin integrarea tuturor informatiilor din bazele de date existente cu surse de date nestructurate care în acest moment fie nu pot fi
valorificate, fie aceasta valorificare implica un efort manual considerabil.</t>
  </si>
  <si>
    <t>AP 2/2.3.1 Sectiunea e-guvernare interoperabilitate</t>
  </si>
  <si>
    <t>Sistem de interoperabilitate tehnologica cu statele membre UE - SITUE</t>
  </si>
  <si>
    <t>Ministerul Comunicatiilor si Societatii Informationale</t>
  </si>
  <si>
    <t>Obiectivul general al proiectului este realizarea Sistemului de Interoperabilitate Tehnologica cu Statele Membre UE (SITUE) care va avea la baza constructia nodului eIDAS pentru România si va realiza interconectarea acestuia cu nodurile eIDAS ale celorlalte state membre si cu furnizorii de identitate si servicii electronice din România.</t>
  </si>
  <si>
    <t>POC/233/2/3</t>
  </si>
  <si>
    <t>Sistem informatic integrat pentru emiterea actelor de stare civilÄ- SIIEASC</t>
  </si>
  <si>
    <t>MINISTERUL AFACERILOR INTERNE-DGCTI</t>
  </si>
  <si>
    <t>Obiectivul general al proiectului SIIEASC consta în informatizarea sistemului de depunere a cererilor pentru înregistrarea si eliberarea efectiva a documentelor de stare civila, precum si implementarea suportului necesar dezvoltarii si accesarii serviciilor electronice ce au la baza informaþii primare de stare civila. Acest proiect contribuie la dezvoltarea serviciilor publice electronice de tip G2C si G2G.</t>
  </si>
  <si>
    <t>AP 2/2.3.3 Sectiunea e-cultura</t>
  </si>
  <si>
    <t>E-cultura: Biblioteca Digitala a Romaniei</t>
  </si>
  <si>
    <t>MINISTERUL CULTURII SI IDENTITATII NATIONALE</t>
  </si>
  <si>
    <t xml:space="preserve">Obiectivul general: Eficientizarea serviciilor publice oferite de catre Ministerul Culturii si Identitatii Nationale prin valorificarea potentialului IT&amp;C in procesul de digitizare a patrimoniului cultural mobil, in scopul cresterii accesibilitaþii resurselor culturale pentru publicul larg. </t>
  </si>
  <si>
    <t>079</t>
  </si>
  <si>
    <t>POC/84/2/4</t>
  </si>
  <si>
    <t>AP 2/2.3.3 Sectiunea e-educatie</t>
  </si>
  <si>
    <t>Platforma naţionala integrata - Wireless Campus</t>
  </si>
  <si>
    <t>AGENTIA DE ADMINISTRARE A RETELEI NATIONALE DE INFORMATICA PENTRU EDUCATIE SI CERCETARE</t>
  </si>
  <si>
    <t>Formarea si dezvoltarea competenţelor personalului din învatamântul preuniversitar în scopul utilizarii eficiente a aplicatiilor de management educaţional.</t>
  </si>
  <si>
    <t>080</t>
  </si>
  <si>
    <t>POC/369/2/4</t>
  </si>
  <si>
    <t>AP 2/ P2.2/A2.1.1 - NGA</t>
  </si>
  <si>
    <t>Realizarea infrastructurii de broadband în zonele albe NGA din judeţul Arad</t>
  </si>
  <si>
    <t>INVITE SYSTEMS SRL</t>
  </si>
  <si>
    <t>Obiectivul principal al proiectului este dezvoltarea infrastructurii de internet in banda larga, in zonele albe NGA din judetul Arad, cu o larga raspândire a nodurilor de comunicaþii si partea de transmisie a datelor (backbone si blackhaul), cât mai aproape de utilizatorul final si cu niveluri adecvate de simetrie si de interactivitate, pentru a garanta transmitere mai buna de informaþii în ambele sensuri.</t>
  </si>
  <si>
    <t>Arad</t>
  </si>
  <si>
    <t xml:space="preserve">Archis; sat Groseni; sat Barzesti; Beliu; sat Secaci; sat Benesti; sat Bochia; Brazii; sat Secas; Buteni; sat Cuied; Craiva; sat Susag; sat Maraus; sat Siad; sat Stoinesti; sat Coroi; sat Rogoz de Beliu; sat Ciuntesti; Graniceri; sat Siclau; Halmagel; sat Sarbi; sat Tohesti; Hasmas; sat Botfei; sat Urvisu de Beliu; sat Clit; Ignesti; sat Minead; Plescuta; sat Aciuta; sat Gura Vaii; Seleus; sat Moroda; sat Iermata; Taut; Varadia de Mures; </t>
  </si>
  <si>
    <t>046</t>
  </si>
  <si>
    <t>POC/366/2/1</t>
  </si>
  <si>
    <t>Realizarea infrastructurii de broadband în zonele albe NGA din judeţul Sibiu</t>
  </si>
  <si>
    <t>Obiectivul principal al proiectului este dezvoltarea infrastructurii de internet in banda larga, in zonele albe NGA din judetul Sibiu, cu o larga raspândire a nodurilor de comunicaþii si partea de transmisie a datelor (backbone si blackhaul), cât mai aproape de utilizatorul final si cu niveluri adecvate de simetrie si de interactivitate, pentru a garanta transmitere mai buna de informaþii în ambele sensuri.</t>
  </si>
  <si>
    <t>Altina; sat Benesti; Chirpar; sat Vard; sat Sasau; Hoghilag; sat Valchid; sat Prod; Iacobeni; sat Noistat; sat Stejarisu; Laslea; sat Malancrav; sat Nou Sasesc; sat Roandola; Ludos; sat Gusu; Marpod; sat Ilimbav; Nocrich; sat Hosman; Pauca; sat Bogatu Roman; sat Presaca; sat Brosteni; Seica Mare; sat Buia; sat Boarta;</t>
  </si>
  <si>
    <t>Realizarea infrastructurii de broadband în zonele albe NGA din judeţele Calarasi si Ialomita</t>
  </si>
  <si>
    <t>Obiectivul principal al proiectului este dezvoltarea infrastructurii de internet in banda larga, in zonele albe NGA din judetele Calarasi-Ialomita, cu o larga raspândire a nodurilor de comunicaþii si partea de transmisie a datelor (backbone si blackhaul), cât mai aproape de utilizatorul final si cu niveluri adecvate de simetrie si de interactivitate, pentru a garanta transmitere mai buna de informatii în ambele sensuri.</t>
  </si>
  <si>
    <t>Calarasi; Ialomita</t>
  </si>
  <si>
    <t>Dor Marunt; sat Ogoru; Perisoru; sat Tudor Vladimirescu; Sarulesti; sat Sandulita; Milosesti; sat Nicolesti; sat Tovarasia; Perieti; sat Misleanu; Reviga; sat Rovine; Valea Ciorii; sat Murgeanca;</t>
  </si>
  <si>
    <t>Realizarea infrastructurii de broadband în zonele albe NGA din judeţul Bihor</t>
  </si>
  <si>
    <t>Obiectivul principal al proiectului este dezvoltarea infrastructurii de internet in banda larga, in zonele albe NGA din judetul Bihor, cu o larga raspândire a nodurilor de comunicaþii si partea de transmisie a datelor (backbone si blackhaul), cât mai aproape de utilizatorul final si cu niveluri adecvate de simetrie si de interactivitate, pentru a garanta transmitere mai buna de informaþii în ambele sensuri.</t>
  </si>
  <si>
    <t>Astileu; sat Calatea; Bratca; sat Damis; Buduslau; sat Albis; Saniob; sat Ciuhoi; Salacea; sat Otomani; Salard; sat Hodos; Tarcea; sat Galospetreu; Simian; sat Silindru</t>
  </si>
  <si>
    <t>REALIZAREA RETELELOR DE INTERNET IN BANDA LARGA IN JUDETELE TULCEA SI BRAILA</t>
  </si>
  <si>
    <t>ELEMCO PLUS SRL</t>
  </si>
  <si>
    <t>Obiectiv general al proiectului: Dezvoltarea unei retele avansate de comunicatii electronice în 14 localitati în care nu exista infrastructură din aceeaşi categorie (reţea NGA)</t>
  </si>
  <si>
    <t>Braila; Tulcea</t>
  </si>
  <si>
    <t>sat Gropeni;  Baia; sat Ceamurlia de Sus; sat Caugagia; Casimcea; sat Corugea; sat Rahman; Luncaviţa; sat Rachelu; Mihai Kogalnicanu; sat Lastuni; Nalbant; Nufaru; sat Malcoci; Sarichioi; sat Zebil; Somova; sat Parches; Topolog; sat Fagarasu Nou; sat Luminita; sat Magurele;</t>
  </si>
  <si>
    <t>Realizarea infrastructurii de broadband în zonele albe NGA din judeţul Dolj</t>
  </si>
  <si>
    <t>Obiectivul principal al proiectului este dezvoltarea infrastructurii de internet in banda larga, in zonele albe NGA din judetul Dolj, cu o larga raspândire a nodurilor de comunicaþii si partea de transmisie a datelor (backbone si blackhaul), cât mai aproape de utilizatorul final si cu niveluri adecvate de simetrie si de interactivitate, pentru a garanta transmitere mai buna de informaþii în ambele sensuri.</t>
  </si>
  <si>
    <t>Bralostita; sat Sfarcea; sat Valea Fantanilor; sat Schitu; Bulzesti; sat Seculesti; sat Infratirea; sat Stoicesti; sat Fratila; Cernatesti; sat Tiu; Grecesti; sat Barboi; Gangiova; sat Comosteni; Melinesti; sat Ohaba; sat Bodaiestii de Sus; Secu; sat Smadovicioara de Secu; sat Sumandra; Sopot; sat Bascov; sat Belot; Valea Stanciului; sat Horezu Poienari; Vela; sat Gubucea;</t>
  </si>
  <si>
    <t>Dezvoltarea infrastructurii de comunicatii in banda larga de mare viteza in judetul Constanta</t>
  </si>
  <si>
    <t>INVOKER TRANS IT SRL</t>
  </si>
  <si>
    <t>Obiectivul principal al proiectului este dezvoltarea infrastructurii de comunicaþii în banda larga de mare viteza in localitatile albe din punct de vedere al conexiunii NGA din judetul Constanta,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</si>
  <si>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Topalau; Garliciu; Amzacea; Albesti; Targusor; sat Plopeni; Saraiu; sat Arsa; sat Tataru; sat Osmancea; sat Baltagesti; sat Crisan; sat Ciobanita; Ciungani; Ludestii de Jos; Stejarel; Ociu; Brotuna; Prihodiste; Dincu;</t>
  </si>
  <si>
    <t>Dezvoltarea infrastructurii de comunicatii in banda larga de mare viteza in judetul Hunedoara</t>
  </si>
  <si>
    <t>Obiectivul principal al proiectului este dezvoltarea infrastructurii de comunicatii in banda larga de mare viteza in localitatile albe din punct de vedere al conexiunii NGA din judetul Hunedoara,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</si>
  <si>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Hunedoara</t>
  </si>
  <si>
    <t>Dobra; Rapoltu Mare; Banita; Valisoara; Branisca; Zam; sat Sibise; sat Vaidei; sat Romosel; Bucuresci; sat Tirnava de Cris; sat Boz; sat Bobilna; sat Mihaileni; Orastioara de Sus; sat Costesti; Luncoiu de Sus; sat Sesuri; sat Stanija; Orastioara de Jos; sat Bucium; sat Birtin; Vata de Sus; sat Ciungani; sat Ludestii de Jos; sat Stejarel; sat Ociu; sat Brotuna; sat Prihodiste; sat Dincu Mare; sat Cris; sat Rapoltel; sat Buces-Vulcan; sat Basarabasa; sat Grohotele; sat Pischinti; sat Jeledinti; sat Blajeni-Vulcan; Martinesti; sat Plai; Buces; sat Tatarastii de Cris; sat Dincu Mic; sat Tamasasa; sat Salatruc; sat Turmas;</t>
  </si>
  <si>
    <t>Dezvoltarea infrastructurii de comunicatii in banda larga de mare viteza in judetul Arges</t>
  </si>
  <si>
    <t>Obiectivul principal al proiectului este dezvoltarea infrastructurii de comunicatii in banda larga de mare viteza in localitatile albe din punct de vedere al conexiunii NGA din judetul Arges,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</si>
  <si>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Zgripcesti; Negresti; Lentea; Cotmeana; Luminile; Lintesti; Cersani; Tutulesti; Odaeni; Gliganu de Sus; Gliganu de Jos; Dobresti; Furesti; Mosteni-Greci; Ursoaia; Doblea; Alunisu; Izvoru de Sus; Fata; Dincani; Buretesti; Rijletu-Govora; Purcareni; Popesti;  Palanga; Satu Nou; Chiritesti; Baranesti; Miercani; Salistea; Gorani; Mirghia de Sus; Dealu Bradului Popesti; Cocu; Rachitele de Sus; Bacesti; Badesti; Moara Mocanului;</t>
  </si>
  <si>
    <t>Dezvoltarea infrastructurii de comunicatii in banda larga de mare viteza in judetul Harghita</t>
  </si>
  <si>
    <t>Obiectivul principal al proiectului este dezvoltarea infrastructurii de comunicatii in banda larga de mare viteza in localitatile albe din punct de vedere al conexiunii NGA din judetul Harghita,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</si>
  <si>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Bilbor; Voslabeni; Cetatuia; Plaiestii de Sus; Casinu Nou; Izvoru Muresului; Sub Cetate; Dirjiu; Martinis; Imper; Ocland; Iacobeni; Filpea; Vidacut; Ulies; Calnaci; Sacel;</t>
  </si>
  <si>
    <t>Dezvoltarea infrastructurii de comunicatii in banda larga de mare viteza in judetul Neamt</t>
  </si>
  <si>
    <t>Obiectivul principal al proiectului este dezvoltarea infrastructurii de comunicatii in banda larga de mare viteza in localitatile albe din punct de vedere al conexiunii NGA din judetul Neamt,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</si>
  <si>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Neamt</t>
  </si>
  <si>
    <t>Bira; Telec; Damuc; Brusturi; Miron Costin; Bicazu; Ardelean; Boghicea; Budesti; Rediu; Poiana; Slobozia; Bira; Faurei; Balanesti; Vladiceni; Climesti; Hirtop; Dirloaia; Negresti;</t>
  </si>
  <si>
    <t>Dezvoltarea infrastructurii de comunicatii in banda larga de mare viteza in judetul Salaj</t>
  </si>
  <si>
    <t>Obiectivul principal al proiectului este dezvoltarea infrastructurii de comunicatii in banda larga de mare viteza in localitatile albe din punct de vedere al conexiunii NGA din judetul Salaj,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</si>
  <si>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Salaj</t>
  </si>
  <si>
    <t>Almasu; Plopis; Mesesenii de Sus; Napradea; Tusa; Dragu; Iaz; Cuzaplac; Petrindu; Bogdana; Fildu de Sus; Fildu de Mijloc; Voivodeni; Tamasa; Tranis; Tetisu; Jebucu; Mesteacanu; Fildu de Jos; Rastolt; Adalin;  Galaseni;  Taudu;  Sfaras; Cutis;</t>
  </si>
  <si>
    <t>Investitii in infrastructura broadband in judetul Bistrita Nasaud</t>
  </si>
  <si>
    <t>NETWORK INNOVATION FUTURE  SRL</t>
  </si>
  <si>
    <t>Obiectivul principal al proiectului este "Investitii in infrastructura broadband in judetul Bistrita Nasaud",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</si>
  <si>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Bistrita Nasaud</t>
  </si>
  <si>
    <t>Silivasu de Campie; Viile Tecii; Ocnita;  Urmenis;  Bichigiu;  Dipsa; Pinticu;  Tagu; Galatii Bistritei; Archiud; Herina; Orosfaia; Blajenii de Sus; Sopteriu; Blajenii de Jos; Budestifana; Te, Tagsoru; Caila; Tonciu; Delureni; Albestii Bistritei; Comlod; Ghemes;</t>
  </si>
  <si>
    <t>Investitii in infrastructura broadband in judetul Galati</t>
  </si>
  <si>
    <t>Obiectivul principal al proiectului este realizarea de investitii in infrastructura broadband in zonele albe NGA din judetul Galati,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</si>
  <si>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Draguseni; Toflea; Cavadinesti; Balasesti; Ganesti; Fundeanu; Ceresti; Balabanesti; Adam; Cotoroata; Cirlomanesti; Lungesti; Bursucani; Ciurestii Noi; Cauiesti; Vadeni; Ciuresti; Stietesti; Ghinghesti; Comanesti; Pupezeni; Cositeni;</t>
  </si>
  <si>
    <t>Investitii in infrastructura broadband in judetul Vaslui</t>
  </si>
  <si>
    <t>Obiectivul principal al proiectului este realizarea de investitii in infrastructura broadband in zonele albe NGA din judetul Vaslui,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</si>
  <si>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Vaslui</t>
  </si>
  <si>
    <t>Ivesti; Ghermanesti; Grivita; Viisoara; Bacani; Corini-Albesti; Valeni; Albesti; Gherghesti; Rinzesti; Onirsenii; Lingurari; Focoseasca; Girdesti; Protopopesti; Rusca; Stoisesti; Odaia Bursucani; Valea Mare; Ghermanesti; Lunca; Altateni; Ivanesti; Drujesti; Brosreni; 1 Decembrie; Suseni; Blesca; Bozia; Dumasca; ODAIA BOGDANA, MIRCESTI, VALEA OANEI, PLOPI, OBIRSENI, URSOAIA, AVERESTI, PODU OPRII, CORODESTI, COSESTI, HALTA DODESTI; VILTOTESTI, MARASESTI, VULPASENI, STINCASENI, TABALAESTI, ROSIORI; ARMASENI, HIRSOVENI, IEZEREL, SOFIENI, SALCIOARA.</t>
  </si>
  <si>
    <t>Investitii in infrastructura broadband in judetul Olt</t>
  </si>
  <si>
    <t>Obiectivul principal al proiectului este realizarea de investitii in infrastructura broadband in zonele albe NGA din judetul Olt,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</si>
  <si>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Olt</t>
  </si>
  <si>
    <t>Curtisoara; Spataru; Dobretu; Curtisoara; Horezu; Cioroiasu; Tonesti; Greci; Calinesti; Craciunei; Poiana; Sprincenata; Birsestii de Sus; Frunzaru; Ianca Noua; Margaritesti; Racovit;</t>
  </si>
  <si>
    <t xml:space="preserve">Imbunatatirea infrastructurii in banda larga si a accesului la internet in judetul Vrancea </t>
  </si>
  <si>
    <t>Cloudsys Telecom SRL</t>
  </si>
  <si>
    <t>Obiectivul principal al proiectului este dezvoltarea infrastructurii de internet in banda larga, in zonele albe NGA din judetul Vrancea,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</si>
  <si>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Nereju; Cornetu; Negrilesti; Nereju Mic; Liesti; Slimnic; Coroteni; Barsesti; Coza; Verdea; Martinesti; Poiana; Padureni; Spinesti; Buda; Valea Beciului; Salcia Noua; Bordeasca Noua; Lepsa; Costisa de Sus; Vladnicu de Sus; Satu Nou; Vijiitoarea; Dumitrestii-Fata; Poienita; Iugani; Tinoasa; Covrag; Chitcani; Nanesti;</t>
  </si>
  <si>
    <t xml:space="preserve">Imbunatatirea infrastructurii in banda larga si a accesului la internet in judetele Prahova si Dambovita </t>
  </si>
  <si>
    <t>Obiectivul principal al proiectului este dezvoltarea infrastructurii de internet in banda larga, in zonele albe NGA din judetele Prahova si Dambovita,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</si>
  <si>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Dambovita; Prahova;</t>
  </si>
  <si>
    <t>Pucheni; Crivatu; Hodarasti; Ibrianu; Glod; Chiojdeanca; Nucet; Trenu; Hatcrau; Ologeni; Nucsoara de Jos; Nucsoara de Sus; Bratesti; Habud; Plaiu Cornului; Stancesti; Melicesti;</t>
  </si>
  <si>
    <t>AP 2/2.3.1 Sectiunea e-guvernare evenimente de viata</t>
  </si>
  <si>
    <t>Sistem Electronic Integrat al ONRC consolidat si interoperabil destinat asigurarii serviciilor de e-guvernare centrate pe evenimente de viata‚ (ONRC V2.0)</t>
  </si>
  <si>
    <t>Obiectivul general al proiectului "Sistem Electronic Integrat al ONRC consolidat si interoperabil destinat asigurarii serviciilor de eguvernare centrate pe evenimente de viaþa" consta în cresterea transparenþei si a interacþiunii ONRC cu cetaþenii prin cresterea nivelului de sofisticare a serviciilor electronice existente, precum si în îmbunataþirea eficienþei interne a proceselor de lucru prin optimizarea aplicaþiilor software de back-office.</t>
  </si>
  <si>
    <t>POC/357/2/3</t>
  </si>
  <si>
    <t>Construire infrastructura de comunicatii in banda larga cu retele de tip NGN in judetul Cluj</t>
  </si>
  <si>
    <t>DAM SERVICE SRL</t>
  </si>
  <si>
    <t xml:space="preserve">Obiectivul general al proiectului il reprezinta construirea unei infrastructuri de comunicatii electronice pentru conectarea localitatiilor aferente prezentului proiect la internet. Investitia face parte dintr-un program de dezvoltare a reelelor de telecomunicatii din tara noastra prin care se propune dezvoltarea de reele avansate de comunicaii electronice în localitati din zona alba NGA. </t>
  </si>
  <si>
    <t xml:space="preserve"> Alunis; Ghirolt; Apahida; Corpadea; Belis; Bobalna; Babdiu; Cremenea; Osorhel; Razbuneni; Suaras; Borsa; Ciumafaia; Giula; Ceanu Mare; Boian; Boldut; Chinteni; Deusu; Macicasu; Sanmartin; Vechea; Chiuiesti; Strambu; Cornesti; Lujerdiu; Stoiana; Calarasi; Caseiu; Guga; Dabaca; Paglis; Iclod; Orman; Jichisu de Jos; Mica; Nires; Mociu; Boteni; Ghirisu Roman; Margau; Panticeu; Cublesu Somesan; Darja; Petricestii de Jos; Craesti; Livada; Ploscos; Valea Florilor; Poieni; Morlaca; Suatu; Aruncuta; Sancraiu; Braisoru; Sanmartin; Ceaba; Vad; Curtuiusu Dejului; Vultureni; Badesti; Chidea; Faurei; Taga; Nasal;</t>
  </si>
  <si>
    <t>Creare infrastructura in banda larga si acces la internet in judetul Botosani</t>
  </si>
  <si>
    <t>TELEKOM GROUP TECHNOLOGY SRL</t>
  </si>
  <si>
    <t>Obiectivul general al proiectului este reprezentat de atingerea unui nivelului tehnic de dotare al firmei prin achiziþionarea de active corporale si necorporale, destinate sa dezvolte si sa diversifice activitatea curenta a societaþii, prin dotarea astfel a companiei cu tehnologie avansata si eficienta în scopul dezvoltarii de reþele avansate de comunicaþii electronice în judetul Botosani.</t>
  </si>
  <si>
    <t>Botosani</t>
  </si>
  <si>
    <t>Adaseni; Zoitani; Avrameni; Ichimeni; Aurel Vlaicu; Dimitrie Cantemir; Panaitoaia; Timus; Blandesti; Soldanesti; Cotusca; Cotu Miculiniti; Ghireni; Avram Iancu; Crasnaleuca; Gorbanesti; Batranesti; George Cosbuc; Siliscani; Socrujeni; Vanatori; Hanesti; Borolea; Moara Jorii; Slobozia Hanesti; Manoleasa; Flondora; Iorga ; Manoleasa Prut; Sadoveni; Zahoreni; Liveni; Loturi; Mihalaseni; Caraiman; Nastase; Negresti; Paun; Sarata; Slobozia Siliscani; Mileanca; Codreni; Mitoc; Horia; Ripiceni; Radauti Prut; Miorcani; Unteni; Burla; Burlesti; Soroceni; Viisoara; Cuza Voda Viisoara Mica:</t>
  </si>
  <si>
    <t>Realizarea infrastructurii de broadband in zonele albe NGA din judetul Iasi</t>
  </si>
  <si>
    <t>Obiectivul principal al proiectului este dezvoltarea infrastructurii de internet in banda larga, in zonele albe NGA din judetul Iasi,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</si>
  <si>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 xml:space="preserve">Andrieseni; Glavanesti; Spineni; Buhaeni; Fantanele Dragaseni; Bivolari; Tabara; Buruienesti; Ciortesti; Coropceni; Serbesti; Deleni; Lungani; Crucea; Zmeu; Goesti; Popesti; Harpasesti; Doroscani; Obrijeni; Prisacani; Moreni; Macaresti; Sinesti; Osoi; Stornesti; Bocnita; Voinesti; Slobozia; Lungani; Schitu Stavnic; Vocotesti; </t>
  </si>
  <si>
    <t>Realizarea infrastructurii de broadband in zonele albe NGA din judetul Buzau</t>
  </si>
  <si>
    <t>Obiectivul principal al proiectului este dezvoltarea infrastructurii de internet in banda larga, in zonele albe NGA din judetul Buzau, cu o larga raspândire a nodurilor de comunicaþii si partea de transmisie a datelor (backbone si blackhaul), cât mai aproape de utilizatorul final si cu niveluri adecvate de simetrie si de interactivitate, pentru a garanta transmitere mai buna de informatii în ambele sensuri.</t>
  </si>
  <si>
    <t>Balta Alba; Baile; Braesti; Ivanetu; Bratilesti; Goidesti; Pinu; Ruginoasa; Buda; Alexandru Odobescu; Mucesti Danulesti; Toropalesti; Balaceanu; C.A. Rosetti; Cotu Ciorii; Vizireni; Balhacu; calvini; Bascenii de Jos; Bascenii de Sus; Olari; Chiojdu; Basca Chiojdului; Lera; Catiasu; poenitele; Plescioara; Chilibia; Movila Oii; Gara Cilibia; Posta; Manzatu; Cislau; Barasti; Gura Bascei; Ghergheasa; Salcioara; Gura Teghi; Furtunesti; Nemertea; Scortoasa; Policiori; Plopeasa; Balta Tocila; Gura Vaii; Beciu; Siriu; Muscelusa; Casoca; Valcelele; Ziduri; Heliade Radulescu; Lanurile;</t>
  </si>
  <si>
    <t>Imbunatatirea infrastructurii in banda larga si a accesului la internet in judetul Alba</t>
  </si>
  <si>
    <t>Obiectivul principal al proiectului este dezvoltarea infrastructurii de internet in banda larga, in zonele albe NGA din judetul Alba,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</si>
  <si>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Alba</t>
  </si>
  <si>
    <t xml:space="preserve">Almasu Mare; Ormenis; Tauni; Poiana Aiudului; Cicau; Craciunelu de Sus; Asinip; Poiana Galdei; Silea; Medves; Sanbelnic; Spalnaca; Ohaba; Lopadea Veche; Gabud; Ciugudu de Sus; Blandiana; Valea Vintului; Heria; Silivas; Cetea; Galda de Sus; Secasel; Posaga de Sus; Salistea; Tau; Tartaria; Captalan; Sibot; Loman; Balomiru de Camp; Benic; Tarsa; Cergau Mic; Reciu; Salistea Deal; Lupu; Sagagea; Saracsau; Stana de Mures; Vama Seaca; Mereteu; Copand; Valisoara; Dumbrava; Valea Goblii; Barlesti; </t>
  </si>
  <si>
    <t>HUB DE SERVICII (CENTRUL DE FURNIZARE SERVICII ELECTRONICE) LA NIVELUL MAI</t>
  </si>
  <si>
    <t>MINISTERUL AFACERILOR INTERNE/DGCTI</t>
  </si>
  <si>
    <t>Obiectivul general al proiectului este simplificarea accesului cetatenilor si mediului privat la serviciile furnizate de catre MAI, în vederea facilitarii interactiunii online a beneficiarilor cu prestatorii de servicii publice, inclusiv prin optimizarea suportului TIC necesar. Realizarea HUB-ului de servicii al MAI consta în implementarea platformei de servicii electronice catre cetaþeni si mediul public/privat, dar si a unei platforme de tip Cloud pentru instituþiile MAI.</t>
  </si>
  <si>
    <t>AP 2/2.3.1 Sectiunea e-guvernare Open Data</t>
  </si>
  <si>
    <t>Sistem Naţional de Management privind Dizabilitatea (SNMD)</t>
  </si>
  <si>
    <t>AUTORITATEA NATIONALA PENTRU PERSOANELE CU DIZABILITATI</t>
  </si>
  <si>
    <t>Proiectul urmareste dezvoltarea si implementarea unei platforme nationale centralizate, pentru colectarea, stocarea si distribuirea informatiilor referitoare la cazurile persoanelor cu handicap (adulti si copii cu certificate de încadrare în grad si tip de handicap sau care sunt la prima evaluare privind obtinerea certificatului) catre autoritatile publice centrale si locale, beneficiari individuali si parteneri institutionali.</t>
  </si>
  <si>
    <t>POC/458/2/3</t>
  </si>
  <si>
    <t>Sistem informatic integrat de emitere si gestiune a pasaportului electronic, pasaportului diplomatic si de serviciu si a titlurilor de calatorie in oficiile posturilor consulare (ePass)</t>
  </si>
  <si>
    <t>MINISTERUL AFACERILOR EXTERNE</t>
  </si>
  <si>
    <t>Obiectivul general: il reprezinta implementarea unui sistem informatic de emitere si gestiune a pasaportului electronic in posturile consulare, alaturi de accesul facil la serviciile administratiei publice, inclusiv prin eficientizarea activitatilor interne ale institutiei utilizand mijloace specifice tehnologiei informatiei si comunicatiei.</t>
  </si>
  <si>
    <t>Investitii in infrastructura broadband in judetele Giurgiu si Teleorman</t>
  </si>
  <si>
    <t>Obiectivul principal al proiectului este realizarea de investitii in infrastructura broadband in zonele albe NGA din judetele Giurgiu si Teleorman,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</si>
  <si>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Giurgiu; Teleorman</t>
  </si>
  <si>
    <t xml:space="preserve"> Gostinu; Prundu; Pietrele; Pietrisu; Frasinu; Vartoape; Vartoapele de Sus; Vartoapele de Jos; Draghinesti; Ulmeni; Ciurari Deal; Urluiu; Brosteanca;</t>
  </si>
  <si>
    <t>Investitii in infrastructura broadband in judetul Mures</t>
  </si>
  <si>
    <t>Obiectivul principal al proiectului este realizarea de investitii in infrastructura broadband in zonele albe NGA din judetul Mures,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</si>
  <si>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 xml:space="preserve"> Apold; Madaras; Saes; Pogaceaua; Nades; Tigmandru; Zagar; Soard; Cipaieni; Cris; Bala; Paingeni; Moisa; Stejarenii; </t>
  </si>
  <si>
    <t>Investitii in infrastructura broadband in judetele Timis si Caras-Severin</t>
  </si>
  <si>
    <t>Obiectivul principal al proiectului este realizarea de investitii in infrastructura broadband in zonele albe NGA din judetele Timis si Caras Severin,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</si>
  <si>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Timis; Caras Severin</t>
  </si>
  <si>
    <t xml:space="preserve"> Padureni; Gruni; Birda; Hezeris; Cheglevici; Giera; Toager; Rudna; Clopodia; Ferendia; Iosif; Dolat; Teremia Mica; Sanpetru Mic; Copacele; Ghertenis; Nermed; Cavaran; Domasnea; Delinesti; Ersig;</t>
  </si>
  <si>
    <t>Dezvoltarea infrastructurii de comunicatii in banda larga de mare viteza in judetul Mehedinti</t>
  </si>
  <si>
    <t>Obiectivul principal al proiectului este dezvoltarea infrastructurii de comunicaþii în banda larga de mare viteza in localitatile albe din punct de vedere al conexiunii NGA din judetul Mehedinti, cu o larga raspandire a nodurilor de comunicatii si partea de transmisie a datelor (backbone si blackhaul), cat mai aproape de utilizatorul final si cu niveluri adecvate de simetrie si de interactivitate, pentru a garanta transmitere mai buna de informatii in ambele sensuri.</t>
  </si>
  <si>
    <t>Mehedinti</t>
  </si>
  <si>
    <t xml:space="preserve"> Dumbrava; Danceu; Balacita;  Balta Verde; Gvardinita; Recea; Gogosu; Malovat; Svinta; Valea Ursului; Burila Mica; Jiana Mare; Cioroboreni; Jiana; Crivina; Burila Mare; Albulesti; Prunisor; Slasoma; Butoiesti; Dobra; Voloiac; Stignita; Colibaşi; Balotesti; Plopi; Parlagele; Baltanele; Peri; Tamna; Jugastru; Balta; Poroina Mare; Batoti; Iablanita; Prejna; Radutesti; Fantana Domneasca; Vrancea; Ciresu; Padina Mica; Valea Marcului; Costesti; Colaret; Dumbrava de Jos; Negrusa; Tismana; Adunatii Teiului;</t>
  </si>
  <si>
    <t>AP 2/2.3.2 Securitate cibernetică</t>
  </si>
  <si>
    <t xml:space="preserve">Actualizarea și dezvoltarea sistemului național de protecție a infrastructurilor IT&amp;C cu valențe critice pentru securitatea națională împotriva amenințărilor provenite din spațiul cibernetic </t>
  </si>
  <si>
    <t>Actualizarea sistemului informatic existent si includerea în acest sistem de noi infrastructuri IT&amp;C cu valenþe critice pentru securitatea naţională (IVC) în scopul sporirii capabilităţilor de identificare a atacurilor cibernetice, precum si a cresterii nivelului de securitate
cibernetica naþionala reprezinta obiectivul general al proiectului, subsumat unei abordari comune a UE în materie de securitate
cibernetica.</t>
  </si>
  <si>
    <t>POC/418/2/4</t>
  </si>
  <si>
    <t>Sistem informatic de management al scolaritatii - SIMS</t>
  </si>
  <si>
    <t>MINISTERUL EDUCATIEI NATIONALE/SS ANDEA</t>
  </si>
  <si>
    <t>Obiectivul principal este reprezentat de cresterea performantelor invatamantului obligatoriu prin diminuarea punctelor nevralgice: absenteism si violenta, abandon scolar timpuriu si lipsa promovabilitatii prin eficientizarea utilizarii resurselor existente si responsabilizarea tuturor participantilor la procesul educational.</t>
  </si>
  <si>
    <t>Platforma digitala cu resurse educationale deschise (EDULIB) (Biblioteca virtuala)</t>
  </si>
  <si>
    <t>Obiectivul general al proiectului îl reprezinta crearea unui mediu coerent integrat, administrat si protejat, centralizat, pentru a raspunde nevoilor specifice utilizarii resurselor de e-content, de interes educational ca resurse critice pentru procesul educational  modern.</t>
  </si>
  <si>
    <t>Sistem de alerta timpurie si informare în timp real - RO-SAT</t>
  </si>
  <si>
    <t>CENTRUL NATIONAL DE RASPUNS LA INCIDENTE DE SECURITATE CIBERNETICA - CERT-RO</t>
  </si>
  <si>
    <t>Obiectivul general este cresterea capacitatii operationale a CERT-RO în vederea asigurarii capabilitatilor nationale de prevenire, identificare, analiza si reactie la incidentele de securitate cibernetica. Prin implementarea RO-SAT se urmareste cresterea nivelului de securitate a spatiului cibernetic national (institutii publice, companii private, utilizatori individuali), precum si cresterea capacitatii de raspuns la incidente de securitate cibernetica a CERT-RO.</t>
  </si>
  <si>
    <t>Sistem integrat de alertare personalizata si actualizare permanenta a indicatorilor de risc pentru destinatiile de calatorie ale cetatenilor</t>
  </si>
  <si>
    <t>Obiectivul general il reprezinta implementarea unui sistem informatic integrat de alertare personalizata si actualizare permanenta a indicatorilor de risc pentru destinatiile de calatorie ale cetatenilor in posturile consulare, alaturi de accesul facil la serviciile administratiei publice, inclusiv prin eficientizarea activitatilor interne ale institutiei utilizand mijloace specifice tehnologiei informatiei si comunicatiei.</t>
  </si>
  <si>
    <t>AP 2/ P2.2/A2.2.1 ap.2</t>
  </si>
  <si>
    <t>Platforma inovativa de comunicatii IoT bazata pe tehnologia LoRa</t>
  </si>
  <si>
    <t>CLARITY SOLUTIONS SRL</t>
  </si>
  <si>
    <t>Obiectivul general al proiectului in reprezinta sustinerea inovarii si cresterea productivitatii societatii Clarity Solutions prin realizarea unei platforme inovative de comunicaþii IoT bazata pe tehnologia LoRaWAN. Proiectul propus spre finantare vizeaza realizarea  unei platforme inovative de comunicatii specifice pentru monitorizarea si protejarea oraselor inteligente, cu ajutorul unor matrici senzoriale si elemente de control la distanta, bazata pe reþele de internet de banda larga, Internet of Things (IoT), LoRa WAN.</t>
  </si>
  <si>
    <t xml:space="preserve">Sud  </t>
  </si>
  <si>
    <t>POC/524/2/2</t>
  </si>
  <si>
    <t>Platforma inovativa pentru difuzarea continutului video folosind mecanisme de machine learning</t>
  </si>
  <si>
    <t>Obiectivul general al proiectului il reprezinta sustinerea inovarii si cresterea productivitatii societatii Network Innovation Future prin realizarea unei platforme inovative pentru difuzarea continutului video folosind mecanisme de machine learning.</t>
  </si>
  <si>
    <t xml:space="preserve">Cresterea contributiei sectorului TIC pentru competitivitatea economica prin dezvoltarea de produse TIC inovative cu aplicabilitate in restul economiei romanesti </t>
  </si>
  <si>
    <t>URBIOLED SRL</t>
  </si>
  <si>
    <t>Obiectivul general al proiectului este reprezentat de cresterea competivitaþii economice si dezvoltarea durabila a solicitantului, bazata pe inovare in sectorul Tehnologiei, Informaþiei si Comunicaþiilor, în conditii de crestere inteligenta, durabila si favorabila incluziunii.</t>
  </si>
  <si>
    <t>Platforma Inovativa pentru Administrarea Inteligentq a resurselor bazata pe Inteligenta Artificiala</t>
  </si>
  <si>
    <t>ARS INDUSTRIAL SRL</t>
  </si>
  <si>
    <t>Obiectivul general al proiectul îl reprezinta susþinerea inovarii si cresterea productivitaþii companiei ARS INDUSTRIAL prin realizarea unui produs inovativ complex si a unor servicii inovative, bazate pe acest produs. Prin proiect se urmareste crearea unei platforme inovative deschise (OPEN DATA – OPEN PLATFORM) pentru managementul centralizat pe nivele multiple la nivel de administraþie publica sau privata (PAIR - AI – Platforma pentru Administrarea Inteligenta a resurselor bazata pe Inteligenþa Artificiala) ce are ca scop cresterea competitivitaþii economice a societatii.</t>
  </si>
  <si>
    <t>Sistem automat pentru analiza semantica si gradarea lemnului in imagini folosind metode eficiente de vedere computationala si retele neurale convolutionale adanci  - Neural Grader</t>
  </si>
  <si>
    <t>FORDAQ INTERNATIONAL SRL</t>
  </si>
  <si>
    <t>Obiectivul general al acestui proiect este cresterea competitivitatii Fordaq International SRL pe piata nationala si internationala de aplicatii specifice pentru industria lemnului prin crearea sistemului automat Neural Grader de gradare si analiza semantica a lemnului folosind metode eficiente de vedere computationala si retele neurale convolutionale adanci.</t>
  </si>
  <si>
    <t>PLATFORMA INOVATIVA R.A.R.E.</t>
  </si>
  <si>
    <t>CYMBIOT SOLUTIONS SRL</t>
  </si>
  <si>
    <t>Obiectivul general al proiectul îl reprezinta susþinerea inovarii si cresterea productivitaþii societaþii Cymbiot Solutions S.R.L. prin realizarea unui produs inovativ complex si a unor servicii inovative, bazate pe acest produs. Se urmareste crearea unei platforme inovative (R.A.R.E – Resource Allocation and Reservation Enabler) integrate pentru identificarea si rezervarea resurselor disponibile prin si de la diverse surse cu ajutorul a patru componente digitale: Cloud Computing, IOT (INTERNET OF THINGS), AI (ARTIFICIAL INTELIGENCE), prelucare si procesare imagini video ce are ca scop cresterea competitivitaþii economice a societatii.</t>
  </si>
  <si>
    <t>Platforma de auditare si testare structurala neinvaziva a performantelor si monitorizarea continua a operationalitatii unui Centru de Comanda si Control/Contact Center – PLATES</t>
  </si>
  <si>
    <t>TECHNOHUB SRL</t>
  </si>
  <si>
    <t>Obiectivul general al proiectului vizeaza dezvoltarea in parteneriat intre 3 membri de tip IMM a unei game de produse si aplicaþii TIC inovative – PLATES – platforma inovativa de auditare si testare a performantelor si de monitorizare continua a operationalitatii, adaptata pe necesitaþile de disponibilitate si performanþe ale aplicaþiilor de tip Contact Center respectiv Centre de Comanda si Control, cu aplicabilitate si în restul sectoarelor economiei românesti prin integrarea pe verticala a solutiilor TIC.</t>
  </si>
  <si>
    <t>Sistem IT inovativ bazat pe inteligenta artificiala si realitate augmentata pentru evidenta si mentenanta structurilor complexe de resurse si mijloace fixe ale companiilor si institutiilor - WINNER</t>
  </si>
  <si>
    <t>LIGHTNING NET SRL</t>
  </si>
  <si>
    <t>Obiectivul General al proiectului il reprezinta cresterea gradului de colaborare intre intreprinderi centrate pe domeniul TIC prin realizarea unei platforme bazata pe inteligenta artificiala si realitate augmentata pentru evidenta si mentenanta structurilor complexe de resurse si mijloace fixe ale companiilor si institutiilor, cu rolul de a eficientiza activitatea echipelor de mentenanta din teren.</t>
  </si>
  <si>
    <t>SEER - Sistem Electronic de Evaluare si Raspuns a scenariilor de afaceri prin analiza predictiva a datelor cu ajutorul inteligentei artificiale</t>
  </si>
  <si>
    <t>Obiectivul generic al proiectului " SEER - Sistem Electronic de Evaluare si Raspuns a scenariilor de afaceri prin analiza predictiva a datelor cu ajutorul inteligentei artificiale" este acela de a cerceta, dezvolta, disemina si pune in productie un sistem inovativ online webbased de analiza predictiva a afacerilor cu adresare atat la nivelul pietei locale din Romania dar in special la nivel international.</t>
  </si>
  <si>
    <t xml:space="preserve">Sistem automatizat pentru acoperire radio si cartografiere 3D folosind vehicule aeriene fara pilot </t>
  </si>
  <si>
    <t>Obiectivul general al proiectului il reprezinta sustinerea inovarii si cresterea productivitatii societatii Invite Systems prin realizarea unui sistem automatizat inovativ pentru acoperire radio si cartografiere 3D folosind vehicule aeriene fara pilot.</t>
  </si>
  <si>
    <t>MY IDENTITY  - PLATFORMA INOVATIVA DESTINATA IDENTIFICARII SI AUTENTIFICARII PERSOANELOR</t>
  </si>
  <si>
    <t>ID SOLUTIONS TECH SRL</t>
  </si>
  <si>
    <t>Obiectivul general al proiectului MY IDENTITY - PLATFORMA INOVATIVA DESTINATA IDENTIFICARII SI AUTENTIFICARII PERSOANELOR il reprezinta sustinerea inovarii si cresterea productivitatii societatii ID SOLUTIONS TECH prin realizarea unei platforme inovative destinata identificarii si autentificarii persoanelor in vederea definirii unei identitati electronice unice care sa poate fi folosita pentru accesul la orice sistem informatic.</t>
  </si>
  <si>
    <t>Aricestii Rahtivani</t>
  </si>
  <si>
    <t>Sistem Informatic National pentru Adoptie - SINA</t>
  </si>
  <si>
    <t>AUTORITATEA NATIONALA PENTRU PROTECTIA DREPTURILOR COPILULUI SI ADOPTIE</t>
  </si>
  <si>
    <t>Obiectivul general al proiectului SINA consta în implementarea nivelului 4 de sofisticare pentru serviciile electronice care vizeaza evenimentul de viaþa „Adoptia”, crearea unui model unificat de date si a unui vocabular contextual românesc specific domeniului</t>
  </si>
  <si>
    <t>AIDAA (Artificial Intelligence Data Automation Assistant) - platforma software inovativa pentru procesarea automata a informatiilor pentru afaceri</t>
  </si>
  <si>
    <t>OBIECTUL GENERAL AL PROIECTULUI il constituie cresterea productivitatii si a vanzarilor companiei Demiuma Comimpex SRL prin realizarea unui produs inovativ si complex de marketig – AIDAA (Artificial Intelligence Data Automation Assistant) platforma software inovativa pentru procesarea automata a informatiilor pentru afaceri atat pentru domeniul online, cat si pentru campaniile desfasurata in cadrul propriilor magazine.</t>
  </si>
  <si>
    <t>Platforma inovativa 'Software-as-a-Service' aplicatii smartphone inovative pentru industria de transport</t>
  </si>
  <si>
    <t>ATLAS APPS SRL</t>
  </si>
  <si>
    <t>Obiectivul general al proiectului este cresterea competitivitatii si a productivitatii societatii pe piata TIC prin trecerea de la outsourcing la dezvoltarea bazata pe inovare, dezvoltand in cadrul firmei SC ATLAS APPS SRL o platforma inovativa "Software-as-a-Service" aplicatii smartphone pentru industria de transport, avand la baza cooperarea intre SC ATLAS APPS SRL si SC EVEREST ROPACK SRL membre in clusterul ICONIC din domeniul TIC si cooperarea intre societatea SC ATLAS APPS SRL si clusterul ICONIC din domeniul TIC, pentru asigurarea unui acces rapid si facil la implementarea rezultatelor cercetarii/dezvoltarii în scopul obþinerii de produse inovatoare.</t>
  </si>
  <si>
    <t>Azuga</t>
  </si>
  <si>
    <t>Sustinerea inovarii si cresterea productivitatii SC TrustChain SRL prin realizarea unei platforme unificate inovative de comunicare si control al echipamentelor integrate in casele inteligente</t>
  </si>
  <si>
    <t>TRUSTCHAIN SRL</t>
  </si>
  <si>
    <t>Obiectivul general al proiectului îl reprezinta susþinerea inovarii si cresterea productivitatii SC TrustChain SRL prin realizarea unei platforme unificate inovative de comunicare si control al echipamentelor integrate în casele inteligente. Platforma dezvoltata va agrega protocoalele de comunicare ale echipamentelor de tip „smart home” disponibile pe piata de profil si va asigura controlul si comanda acestora pe baza unui instrument inovativ de inteligenta artificiala.</t>
  </si>
  <si>
    <t>Platforma inovativa Autonomus Driving</t>
  </si>
  <si>
    <t>Obiectivul general al proiectului il reprezinta sustinerea inovarii si cresterea productivitatii societatii Invoker Trans IT prin realizarea unei platforme inovative care va gestiona un vehicul autonom ce va fi partajat pe sosea intr-un mediu controlat, destinat transportului public.</t>
  </si>
  <si>
    <t>Blejoi</t>
  </si>
  <si>
    <t>Platforma inovatoare de gestionare prin inteligenta artificiala a proceselor  de lucru in fabrici si depozite - PleIT - Perpetual Low Energy IoT</t>
  </si>
  <si>
    <t>SMART LEAGUE SRL</t>
  </si>
  <si>
    <t>Obiectivul general al proiectului il reprezinta sporirea capacitatii de cercetare dezvoltare a societatii SMART LEAGUE S.R.L. in vederea cercetarii si dezvoltarii a unei solutii integrate care imbina o serie de inovatii privind utilizarea retelelor de comunicatii cu energie scazuta pe distante mari si surse de alimentare alternative pentru obtinerea unor sisteme independente energetic si eficiente din punct de vedere al mentenantei, cu aplicabilitate in diverse domenii de afaceri precum agricultura, mediu, orase inteligente, utilitati, logistica, productie, etc.
Pentru realizarea acestui obiectiv in etapa de cercetare dezvoltare, precum si in etapa de punere pe piata a produsului inovativ, societatea va primi sprijin din partea Clusterului Technology Hub din care face parte.</t>
  </si>
  <si>
    <t>Platforma inovativa de cloud cu sisteme de provizionare si migrare automatizata a aplicatiilor</t>
  </si>
  <si>
    <t>BUSINESS SERVICE CONSULT INTERNATIONAL  SRL</t>
  </si>
  <si>
    <t>Obiectivul general al proiectului este reprezentat de cresterea competitivitaþii economice a SC Business Service Consult International SRL si susþinerea inovarii în cadrul companiei, prin realizarea unei produs inovativ si a unor servicii inovative, bazate pe o infrastructura de cloud, cu caracteristici unice in Romania, cu aplicabilitate în cadrul clusterului Internet of Things, cât si în restul economiei.</t>
  </si>
  <si>
    <t>Platforma inovatoare de gestionare prin inteligenta artificiala a proceselor  de lucru in fabrici si depozite</t>
  </si>
  <si>
    <t>AXES SOFTWARE SRL</t>
  </si>
  <si>
    <t>Obiectivul general al proiectului consta in dezvoltarea de catre AXES SOFTWARE SRL a aplicatiei xTrackLMS, solutie ce face parte din suita LMS (Logistics Management Suite) si se adreseaza domeniului logistic, intr-o perioada de implementare de 36 de luni.</t>
  </si>
  <si>
    <t xml:space="preserve">V.A.M.M.P.  Platforma inovativa integrata pentru identificarea si clasificarea persoanelor </t>
  </si>
  <si>
    <t>EUROMEDIA GROUP SA</t>
  </si>
  <si>
    <t>Obiectivul general al proiectul îl reprezinta susþinerea inovarii si cresterea productivitaþii EUROMEDIA GROUP S.A. prin realizarea unui
produs inovativ complex si a unor servicii inovative, bazate pe acest produs. Se urmareste crearea unei platforme inovative (V.A.M.M.P. –
Video Analytics Media Message Programmer) integrate pentru identificarea si clasificarea persoanelor si estimarea intenþiei de cumparare cu ajutorul a patru componente digitale: Prelucrarea imaginilor si fluxurilor video, procesare in cloud (Cloud computing), IOT (INTERNET OF THINGS) si AI (ARTIFICIAL INTELLIGENCE).</t>
  </si>
  <si>
    <t>Campina</t>
  </si>
  <si>
    <t>Aplicatie pentru comanda si controlul unei retele de drone utilizata in misiuni de cautare si salvare in situatii de urgenta (SkyNet)</t>
  </si>
  <si>
    <t>TEHNOBAT CONSULTING SRL</t>
  </si>
  <si>
    <t>Proiectul propune realizarea unei aplicatii software complexe pentru gestionarea completa si autonoma a unei retele de drone aeriene capabila sa execute misiuni de cautare si salvare în situatii de urgenta, în zone cu acoperire larga si acces dificil, precum si alte misiuni de tip supraveghere si inspectie aeriana.</t>
  </si>
  <si>
    <t>Gura Ocnitei, Sat Sacueni</t>
  </si>
  <si>
    <t>TERMENE AI 360 - platforma inovativa pentru analiza automata a datelor si informatiilor pentru afaceri</t>
  </si>
  <si>
    <t>TERMENE JUST SRL</t>
  </si>
  <si>
    <t>Obiectivul general al proiectului il constituie diversificarea serviciilor si cresterea productivitatii companiei Termene Just srl prin trecerea de la metode traditionale de analiza a datelor si informatiilor pentru afaceri (in engleza „business inteligence”) la metodele moderne folosite in stiinta datelor (DS - Data Science) pe baza dezvoltarii unei platforme pentru stiinta datelor, inteligenta artificiala (AI - Artificial Intelligence) si invatare automata (ML – Machine Learning).</t>
  </si>
  <si>
    <t>Inteligenta artificiala si realitate virtuala intr-o platforma inovativa de comert electronic</t>
  </si>
  <si>
    <t>HUNDRED PERCENT SRL</t>
  </si>
  <si>
    <t>Obiectivul general al proiectului consta in contributia la cresterea gradului de utilizare, a calitatii si a nivelului de acces ale intreprinderilor mici si mijlocii la tehnologia informatiei si comunicatiilor, prin realizarea, in decurs de 36 de luni, in parteneriat cu SC ALTFACTOR SRL, a unei solutii digitale inovative LUNA care sa asigure un management performant si eficient al magazinelor online, dar si un grad ridicat de interactivitate si comunicare a magazinelor online cu utilizatorii lor.</t>
  </si>
  <si>
    <t>Braila; Galati</t>
  </si>
  <si>
    <t>ALUMNUS - PLATFORMA DIGITALA INOVATIVA PENTRU RECRUTARE SI GESTIUNE CONTRACTORI</t>
  </si>
  <si>
    <t>INTELLIGENCE ACT SRL</t>
  </si>
  <si>
    <t>Obiectiv general al proiectului este cresterea competitivitatii economice a companiei Intelligence Act SRL in sectorul TIC, prin dezvoltarea experimentala a unei platforme inovative de recrutare a personalului.</t>
  </si>
  <si>
    <t>Platforma inovativa integrata pentru furnizarea de servicii POS</t>
  </si>
  <si>
    <t>ACQUIS CONSULTING SRL</t>
  </si>
  <si>
    <t>Obiectivul general al proiectul îl reprezinta susþinerea inovarii si cresterea productivitaþii societaþii Acquis Consulting prin realizarea unui produs inovativ complex si a unor servicii inovative, bazate pe acest produs. Se urmareste crearea unei platforme inovative (C.I.P.P.O.S.– Componenta Inteligenta Pentru Point Of Sale) integrate pentru furnizarea de servicii POS (inclusiv tranzactii financiare bancare si casa de marcat), procesare in cloud (Cloud computing), AI (ARTIFICIAL INTELIGENCE) si Aplicaþii diverse pentru piata de retail.</t>
  </si>
  <si>
    <t>Sistem integrat pentru extragerea, prelucrarea si clasificarea informatiilor publice in timp real, folosind metode avansate de analiza semantica bazata pe machine learning -  MEDIAWIRE</t>
  </si>
  <si>
    <t>AVAL NET SRL</t>
  </si>
  <si>
    <t>Obiectivul general al proiectului propus spre finantare il reprezinta cresterea competitivitatii si a gradului de cercetare-dezvoltare si inovare a societatii Aval Net SRL, prin crearea unui produs software inovativ, si anume o platforma tehnica integrata pentru facilitarea accesului la informatii publice, denumita MEDIAWIRE.</t>
  </si>
  <si>
    <t>UPCARS - Platforma de recomandare on line folosind mecanisme de machine learning si inteligenta artificiala</t>
  </si>
  <si>
    <t>NEXT IT PROJECT SRL</t>
  </si>
  <si>
    <t>Obiectivul general al proiectul îl reprezinta susþinerea inovarii si cresterea productivitaþii societaþii NEXT IT PROJECT prin crearea unui nou centru de profit ca urmare a realizarii unui produs inovativ complex si a unor servicii inovative, bazate pe acest produs. Se urmareste crearea unei platforme inovative (UPCARS), o solutie de cautare si recomandare, venind in intampinarea problemelor principale care nu au fost solutionate de Recommender Systems (abreviat RS), produs disponibil la acest moment.</t>
  </si>
  <si>
    <t>Echipament criptografic cu management online</t>
  </si>
  <si>
    <t>TEKFINITY  SRL</t>
  </si>
  <si>
    <t>Obiectivul general al proiectului este reprezentat de creşterea competitivităţii TEKFINITY SRL pe piaţă si stimularea inovarii in intreprindere prin dezvoltarea unui produs nou, inovativ şi anume un echipament de criptare pentru protectia traficului in retele informatice bazat pe management on-line, in scopul comercializarii.</t>
  </si>
  <si>
    <t>Rasnov</t>
  </si>
  <si>
    <t>PLATFORMA SOFTWARE INOVATIVA MEDOSCOPE SMART</t>
  </si>
  <si>
    <t>Obiectivul general al proiectului Platforma inovativa medicala Medoscope Smart il reprezinta sustinerea inovarii si cresterea productivitatii societatii Enjoy Smart Solutions SRL prin realizarea unei platforme inovative destinata imbunatatirii experientei pacientilor ce intra in contact cu sistemul medical, atat privat, cat si public, precum si cresterii eficientei spitalelor sau clinicilor medicale</t>
  </si>
  <si>
    <t>HOLOTRAIN - Platforma inovatoare de training in realitatea augmentata asistat de holograme fotorealistice interactive</t>
  </si>
  <si>
    <t>Obiectivul general al proiectului este reprezentat de crearea unei platforme inovatoare de training in realitatea augmentata, asistat de holograme fotorealistice interactive, care va permite interactiunea personalizata , bi-directională si scalabila pentru un numar mare de cursanti simultan instructorul HoloTrain.</t>
  </si>
  <si>
    <t>Dezvoltarea platformei informatice MicroMed in vederea cresterii competitivitatii S.C. Medicamed Market SRL</t>
  </si>
  <si>
    <t>MEDICAMED MARKET SRL</t>
  </si>
  <si>
    <t>Obiectivul general al proiectului il reprezinta cresterea competitivitatii economice a societatii la nivel national prin dezvoltarea unui produs inovativ TIC, respectiv realizarea unei aplicatii informatice inovative cu aplicabilitate in domeniul microbiologiei.</t>
  </si>
  <si>
    <t>Calugareni</t>
  </si>
  <si>
    <t>PIST - Platforma inovativa pentru tranzactii financiare rapide si securizate</t>
  </si>
  <si>
    <t>ELOQUENTIA SRL</t>
  </si>
  <si>
    <t>Obiectivul general al proiectului este reprezentat de sporirea capacitatii de cercetare, dezvoltare si inovare a societatii ELOQUENTIA S.R.L., in vederea dezvoltarii unei platforme inovative, modulare, de tranzactionare in timp real, securizata, axata pe ultimele tehnologii TIC in domeniu, cu aplicabilitate in restul economiei romanesti pentru integrarea pe verticala a solutiilor TIC.</t>
  </si>
  <si>
    <t>Trecerea la dezvoltarea bazata pe CDI a companiei OMEGA TRUST SRL prin realizarea unei aplicatii TIC inovative in scopul asigurarii protectiei impotriva amenintarilor cibernetice de la nivelul infrastructurilor industriale critice</t>
  </si>
  <si>
    <t xml:space="preserve">Obiectivul general al proiectului consta in trecerea de la outsourcing la dezvoltarea bazata pe inovare prin realizarea unei aplicatii inovative in scopul detectarii intruziunilor si tentativelor de atacuri cibernetice la nivelul sistemelor industriale critice pe seama activitatilor de cercetare industriala si dezvoltare experimentala din proiect si a solutiilor de sprijin si consultanta in inovare, pentru a integra aplicatiei algoritmi de ultima generatie in zona – Machine learning si Intelligence Artificial </t>
  </si>
  <si>
    <t>SmartBUSINESS PLATFORMĂ INOVATIVĂ de automatizare pe bază de informații comportamentale a proceselor de business</t>
  </si>
  <si>
    <t>WEBMAGNAT SRL</t>
  </si>
  <si>
    <t xml:space="preserve">Obiectivul general al proiectului este de a creste competitivitatea solicitantilor prin introducerea pe piata a unei platforme de automatizare a proceselor repetitive pe bază de informaţii comportamentale a proceselor de business.
</t>
  </si>
  <si>
    <t>Nord Est; Centru</t>
  </si>
  <si>
    <t>Iasi; Brasov</t>
  </si>
  <si>
    <t>Dezvoltare marketplace veterinar inovativ</t>
  </si>
  <si>
    <t>VETRO SOLUTIONS SRL</t>
  </si>
  <si>
    <t>Obiectivul general al proiectului este cresterea competitivitaþii companiei Vetro Solutions SRL prin dezvoltarea unui produs software care sa digitalizeze industria veterinara de sanatate automatizând procesele redundante la care sunt supusi în acest moment membri acestui ecosistem si sa creeze legatura intre ei, facilitând astfel colaborarea si cresterea industriei la nivel national.</t>
  </si>
  <si>
    <t>Realizarea unui algoritm bazat pe inteligenta artificiala in cadrul societatii POWERSOFT BUSINESS SOLUTIONS SRL</t>
  </si>
  <si>
    <t>POWERSOFT BUSINESS SOLUTIONS SRL</t>
  </si>
  <si>
    <t>Obiectivul general al proiectului este cercetarea unui algoritm , care se pliaza pe o noua viziune bazandu-se pe diferite mecanisme de predictie, astfel încat pe baza datelor care sunt puse la dispozitia sistemului respectiv si pe baza proprietatilor structurale a bazei de date sa se ajunga la o prognoza rapida si îndestulatoare. Astfel utilizatorii acestui sistem reusesc sa aiba acces la un instrument extrem de util , care ofera suportul necesar în luarea deciziilor strategice ideale, fiind sustinute de date concrete.</t>
  </si>
  <si>
    <t>Dezvoltarea unei aplicații TIC inovative, ca metodă de terapie pentru copii cu probleme de dezvoltare</t>
  </si>
  <si>
    <t>CRAFTING SOFTWARE INNOVATION SRL</t>
  </si>
  <si>
    <t>Obiectivul general al programului este de a asigura trecerea de la outsourcing la dezvoltarea bazata pe inovare, precum si colaborarea între întreprinderile centrare pe domeniul TIC, precum si colaborarea între întreprinderile centrare pe domeniul TIC si clusterele din domeniu, pentru asigurarea unui acces rapid si facil la implementarea rezultatelor cercetarii / dezvoltarii în scopul obþinerii de produse inovatoare. Obiectivul general al proiectului de fata este dezvoltarea unei aplicatii inovative sub forma unei platforme interactive de jocuri terapeutice pentru copii cu probleme de dezvoltare.</t>
  </si>
  <si>
    <t>Platforma inovativa LocationChest</t>
  </si>
  <si>
    <t>BINBOX GLOBAL SERVICES SRL</t>
  </si>
  <si>
    <t>Obiectivul general al proiectul îl reprezintă susţinerea inovării şi creşterea productivităţii societăţii BinBox Global Services S.R.L. prin realizarea unei platforme inovative de tip BigData pentru colectarea informatiilor despre localizarea dispozitivelor mobile folosite de catre clientii operatorilor de telefonie mobila, agregarea si procesarea acestora  pentru implementarea conceptului de servicii bazate pe locatie (location based services).</t>
  </si>
  <si>
    <t>Cercetare si dezvoltare, calificare, certificare, testare si pregatire de lansare comerciala proiect ,,Platforma de servicii pentru Conectivitate Inteligenta 5G/IoT - E-SIM, OTA - HTTP, DM - IoT</t>
  </si>
  <si>
    <t>SIMARTIS TELECOM SRL</t>
  </si>
  <si>
    <t>Obiectiv principal este cercetarea, proiectarea şi implementarea unui sistem de management a dispozitivelor compatibile eSIM denumit eSIM RSP precum şi actualizări majore la nivel funcţional, cu elemente de noutate şi originalitate pentru platformele curente OTA SIM Management şi Device Management, n scopul de a efectua configurarea la distanţă a planurilor celulare existente pe o cartelă eSIM.</t>
  </si>
  <si>
    <t>Tartasesti, sat Gulia</t>
  </si>
  <si>
    <t>Platforma inovativa de procesare si difuzare a continutului multimedia si de integrare a solutiilor Internet of Things</t>
  </si>
  <si>
    <t>HEADLIGHT SOLUTIONS SRL</t>
  </si>
  <si>
    <t>Obiectivul general al proiectul îl reprezintă susţinerea inovării şi creşterea productivităţii SC HeadLight Solutions SRL prin realizarea unui produs inovativ complex şi a unor servicii inovative, bazate pe acest produs. Se urmăreşte crearea unei platforme inovative hardware şi software de procesare şi difuzare a conţinutului multimedia şi de integrare a soluţiilor Internet of Things ce are ca scop creşterea competitivităţii economice a societăţii.</t>
  </si>
  <si>
    <t>Platforma inovativa Meteorite Cloudspace</t>
  </si>
  <si>
    <t>RS NEXT TECHNOLOGIES SRL</t>
  </si>
  <si>
    <t>Obiectivul general al proiectului Meteorite Cloudspace il reprezinta sustinerea inovarii si cresterea productivitatii societatii RS NEXT TECHNOLOGIES SRL prin realizarea unei platforme inovative de tip cloud pentru rularea oricarei aplicatii intr-un spatiu virtual, accesibil printr-un browser web de pe orice tip de device – de la telefoane mobile si tablete, la laptopuri lowcost, chiar si de tip chromebook.</t>
  </si>
  <si>
    <t>IMOPEDIA – Sisteme inovative de Inteligență Artificială în domeniul portalurilor imobiliare</t>
  </si>
  <si>
    <t>IMOPEDIA SRL</t>
  </si>
  <si>
    <t>IMOPEDIA şi-a propus ca obiectiv general dezvoltarea inovativă a serviciilor oferite clienţilor săi precum şi îmbunătăţirea celor existente. Acest obiectiv va sprijini compania pentru a fi competitivă pe o piaţă atât de dinamică cum este cea imobiliară.</t>
  </si>
  <si>
    <t>80.00; 85.00</t>
  </si>
  <si>
    <t>Bucuresti Ilfov; Centru;</t>
  </si>
  <si>
    <t xml:space="preserve">Bucuresti; Sibiu; </t>
  </si>
  <si>
    <t>Platforma avansata de tip cloud pentru stocare, arhivare si interogare fisiere de imagistica medicala utilizand standardul DICOM</t>
  </si>
  <si>
    <t>SANIMED INTERNATIONAL DISTRIBUTION SRL</t>
  </si>
  <si>
    <t>Obiectivul general al proiectului consta in cresterea competitivitatii economice a S.C. SANIMED INTERNATIONAL DISTRIBUTION S.R.L., sustinerea inovarii in cadrul sectorului TIC si desfasurare unor activitati de cercetare-dezvoltare tehnologica, prin crearea unei platforme avansate de tip cloud pentru  stocare, arhivare si interogare fisiere de imagistica medicala utilizand standardul DICOM.</t>
  </si>
  <si>
    <t>LinDA – Sistem de monitorizare, diagnoza si integrare inteligenta a proceselor tehnologice in cloud</t>
  </si>
  <si>
    <t>REDANS SRL</t>
  </si>
  <si>
    <t>Obiectivul general este obţinerea unui prototip de sistem hard/soft inovativ ce va funcţiona în Cloud cu scop de monitorizare, diagnoza şi integrare inteligenta a proceselor tehnologice în domenii diverse.</t>
  </si>
  <si>
    <t>TELE-CONTACT</t>
  </si>
  <si>
    <t>BEIA CONSULT INTERNATIONAL SRL</t>
  </si>
  <si>
    <t xml:space="preserve">Obiectivul general este dezvoltarea unei platforme de de averizare timpurie în caz de dezastru care să permită minimizarea pagubelor şi intervenţia promptă în cazul unor situaţii de urgenţă care s-ar putea solda cu pierderi de vieţi omeneşti sau distrugerea unor ecosisteme. </t>
  </si>
  <si>
    <t>Sanimed - unitate medicala virtuala</t>
  </si>
  <si>
    <t xml:space="preserve">Obiectivul general al proiectului propus este „Sprijinirea cresterii valorii adaugate generate de sectorul TIC prin crearea unei unitati medicale virtuale (spital virtual) in Romania”.
</t>
  </si>
  <si>
    <t>MEDYSPORTLINE - Sistem inovativ de inteligență artificială pentru prognoza, prevenția și tratarea herniilor de disc și a scoliozelor</t>
  </si>
  <si>
    <t>MEDY SPORT LINE SRL</t>
  </si>
  <si>
    <t>Obiectivul general este dezvoltarea uni sistem informatic de management inovativ al tratamentului scoliozei şi al herniei de disc prin combinarea tehnologia IT, inclusiv cea disponibilă în echipamentele medicale de ultimă generaţie, cu cazuistica, know-how-ul şi expertiza acumulate de către personalul clinicii până acum, toate aceste elemente formând un arsenal terapeutic în vederea evitării intervenţiei chirurgicale.</t>
  </si>
  <si>
    <t>SINTARA - Sintetizarea, aductia si reutilizarea apei prin tehnologii sustenabile</t>
  </si>
  <si>
    <t>FRONTIER CONECT SRL</t>
  </si>
  <si>
    <t>Obiectivul general este cresterea competitivităţii FRONTIER CONECT SRL prin dezvoltarea unui produs TIC inovativ bazat pe activităţi de cercetare-dezvoltareinovare realizate în cadrul clusterului TIC al regiunii Vest destinat întreţinerii spaţiilor verzi urbane.</t>
  </si>
  <si>
    <t>SysCAD Application</t>
  </si>
  <si>
    <t>SYSCAD SOLUTIONS SRL</t>
  </si>
  <si>
    <t>Obiectivul principal al proiectului este cercetarea şi dezvoltarea unei suite de soluţii software inovative, extrem de uşor de folosit, soluţii software pentru accelerarea implementării cadastrului general şi a cadastrului sectorial, denumit in continuare SysCAD Application Suite.</t>
  </si>
  <si>
    <t>Ialomita</t>
  </si>
  <si>
    <t>Cazanesti</t>
  </si>
  <si>
    <t>Sistem informatic integrat de identitate, gestiune si intermediere de plati pentru activitati-servicii si control acces</t>
  </si>
  <si>
    <t>Obiectivul general al proiectului este ca societatea sa dezvolte produse si servicii TIC inovative si sa dezvolte capacitatea si infrastructura de cercetare-dezvoltare-inovare, conducand la cresterea competitivitatii econimice a societatii.</t>
  </si>
  <si>
    <t>ROADN - PLATFORMA WEB PENTRU REALIZAREA PROFILELOR GENETICE</t>
  </si>
  <si>
    <t>AREUS TECHNOLOGY SRL</t>
  </si>
  <si>
    <t>Obiectivul general al proiectului este dezvoltarea unei aplicaþii TIC pe baza amprentei genetice ca unic e-service DTC GT (“Direct-to- Customer Genetic Testing”) la nivel naþional cu scopul cresterii competitivitaþii companiei S.C. AREUS TECHNOLOGY S.R.L. Scopul Proiectului Proiectul este implementat de consorþiul S.C. AREUS TECHNOLOGY S.R.L. - S.C. GENETIC LAB S.R.L., respectiv o companie centrata pe producþia de software si o companie care opereaza în domeniul medical, respectiv analize genetice. S.C. AREUS TECHNOLOGY S.R.L. este membra a clusterului SMART ALLIANCE, iar S.C. GENETIC LAB S.R.L. este membra a Clusterului Regional Inovativ EURONEST IT&amp;C Hub, ambele clustere centrate pe TIC.</t>
  </si>
  <si>
    <t>Dezvoltarea unei platforme informatice inovative pentru automatizarea proceselor de creștere a plantelor în mediu controlat și monitorizarea acestora prin intermediul serviciilor cloud–GreenHouse IoT</t>
  </si>
  <si>
    <t>MIXT ENERGY SRL</t>
  </si>
  <si>
    <t>Obiectivul general al proiectului îl reprezinta susþinerea inovarii si cresterea productivitaþii S.C. Mixt Energy S.R.L. prin realizarea unei platforme informatice inovative pentru automatizarea proceselor de crestere a plantelor în mediu controlat si monitorizarea acestora prin intermediul serviciilor cloud–GreenHouse IoT.</t>
  </si>
  <si>
    <t>Inovatie printr-o solutie personalizată de e-learning  în cadrul clusterului ITC „Dunarea de Jos"</t>
  </si>
  <si>
    <t>DATAWARE CONSULTING SRL</t>
  </si>
  <si>
    <t>Obiectivul general al proiectului il reprezinta dezvoltarea prin inovare a capacitatii firmelor partenere, Synergetix Educational si Dataware Consulting, de a raspunde cu produse competitive de e-educatie, bazate pe strategii personalizate de instruire si pe solutii tehnice inovatoare, la nevoia sistemului educational de a asigura generatii mai bine pregatite de absolventi si promovarea unui model viabil de implementare a rezultatelor cercetarii si dezvoltarii in produse inovatoare in cadrul mediului colaborativ al cluster-ului IT&amp;C Dunarea de Jos.</t>
  </si>
  <si>
    <t>SMARTSENSE - CADRU TEHNOLOGIC PENTRU CERCETAREA ȘI PROMOVAREA SUSTENABILA A ZONELOR TURISTICE FOLOSIND TEHNICI INOVATIVE DE VIZUALIZARE COMPUTERIZATA SI RECUNOAȘTERE AUDIO-VIZUALA</t>
  </si>
  <si>
    <t>Obiectivul general al proiectului consta in contributia la cresterea gradului de utilizare, a calitatii si a nivelului de acces ale intreprinderilor mici si mijlocii la tehnologia informatiei si comunicatiilor, prin realizarea, in decurs de 35 de luni, in parteneriat cu SC BEIA CONSULT INTERNATIONAL SRL, in cadrul unei structuri de tip cluster TIC, a cadrului tehnologic SMARTSENSE, acesta fiind un set de aplicatii inovative ce foloseste tehnici inovative de vizualizare computerizata si recunoastere audio-vizuala pentru promovarea sustenamila si cercetare in zonele turistice.</t>
  </si>
  <si>
    <t>Sud; Sud Est</t>
  </si>
  <si>
    <t>Slanic; Galati</t>
  </si>
  <si>
    <t>iConvert – Dezvoltarea unei suite de produse pentru marketing destinate site-urilor eCommerce folosind tehnologii de inteligenta artificiala</t>
  </si>
  <si>
    <t>Extend Studio SRL</t>
  </si>
  <si>
    <t>Obiectivul general al acestui proiect este cresterea competitivitatii EXTEND STUDIO SRL pe piata nationala si internationala de produse inovative pentru marketing destinate site-urilor eCommerce folosind tehnologii de inteligenta artificiala bazata pe experienta membrilor echipei de implementare.</t>
  </si>
  <si>
    <t>IBL - dezvoltarea unei soluții inovative și accesibile de automatizare</t>
  </si>
  <si>
    <t>PRODIGY IT SOLUTIONS SRL</t>
  </si>
  <si>
    <t xml:space="preserve">Obiectivul general al proiectului a fost stabilit,  în sensul ca prin implementarea prezentului proiect ce vizeaza automatizarea inteligenta, se va contribui la cresterea impactului sectorului TIC în viata profesionala a angajatilor din orice domeniu, asigurând astfel o diminuare de costuri, o crestere a flexibilitaþii si a acuratetei derularii proceselor, astfel generându-se, conform teoriei economice, competitivitate în mai multe ramuri economice. </t>
  </si>
  <si>
    <t>Dezvoltarea platformei informatice SysCore multilayer si multitenant, de integrare a aplicatiilor IoT si M2M si implementarea rezultatelor in industrii conexe</t>
  </si>
  <si>
    <t>SYSWIN SOLUTIONS SRL</t>
  </si>
  <si>
    <t>Dezvoltarea platformei informatice SysCore, care sa permita integrarea oricaror aplicatii IoT prin colectarea, analiza si raportarea datelor preluate din diverse domenii: agricultura, Smart City, corpuri de apa, asigurand integritatea si securitatea acestora prin tehnologii de tip Blockchain.</t>
  </si>
  <si>
    <t>PROIECTARE ȘI DEZVOLTARE A UNUI PRODUS SOFTWARE DE MONITORIZARE - Machine Vision</t>
  </si>
  <si>
    <t>SITLINE TECHNOLOGY SRL</t>
  </si>
  <si>
    <t>Obiectivul general al proiectul propune crearea unei platforma care sa aiba arhitectura deschisa, extensibilitatea sa se poate face si prin folosirea unor produse software open source bine cunoscute la nivel global si in aceeasi timp sa ajute la crearea unor solutii prin fluxuri de procesare gata pregatite care sa fie folosite ca si puncte de pornire diseminand practici validate.</t>
  </si>
  <si>
    <t>Banca Virtuala Simulata</t>
  </si>
  <si>
    <t>BOLD TEHNOLOGIES SRL</t>
  </si>
  <si>
    <t xml:space="preserve">Obiectivul general il reprezinta realizarea unei platforma de lucru virtuala pentru angajatii din industria financiara care va permite colaborarea angajatilor in timp real pentru tot ceea ce inseamna dezvoltarea proiectelor de risc si conformitate si care va folosi algoritmi avansati de deep learning ce vor invata din continutul noilor reglementari de risc si conformitate si vor face recomandari in timp real angajatilor, in functie de nevoile lor specifice. </t>
  </si>
  <si>
    <t>Solutie Inovativa  Colaborativa pentru post productia audio-video utilizand mecanisme de Inteligenta Artificiala</t>
  </si>
  <si>
    <t>COMPANIA DE SUNET SRL</t>
  </si>
  <si>
    <t>Obiectivul general il constituie diversificarea serviciilor si cresterea productivitatii firmei COMPANIA DE SUNET srl prin dezvoltarea unei Solutii Inovative &amp; Colaborative pentru post-productia audio-video de inalta rezolutie utilizand mecanisme de Inteligenta Artificiala.</t>
  </si>
  <si>
    <t>Crevedia, sat Cocani</t>
  </si>
  <si>
    <t>Cercetare in filtrarea semnalelor in banda HF si realizarea unei matrici de comutare automata de antene de receptie pentru ambarcatiunile navale de mici dimensiuni</t>
  </si>
  <si>
    <t>BLUESPACE TECHNOLOGY SRL</t>
  </si>
  <si>
    <t>Obiectivul general al proiectului este cresterea valorii adaugate generate de sectorul TIC, in cadrul Blue Space Technology, prin dezvoltarea unui produs TIC si a serviciilor aferente acestuia, contribuind astfel la cresterea implicarii sectorului TIC pentru competitivitatea economica.</t>
  </si>
  <si>
    <t>Bucuresti Ilfov; Sud ;</t>
  </si>
  <si>
    <t>Ilfov; Teleorman;</t>
  </si>
  <si>
    <t>Bragadiru; Zimnicea;</t>
  </si>
  <si>
    <t>Code of Talent Inteligent - inovare in microlearning prin utilizarea inteligentei artificiale</t>
  </si>
  <si>
    <t>CODE OF TALENT SRL</t>
  </si>
  <si>
    <t>Obiectivul general al proiectului este de a asigura cresterea contributiei companiilor TIC din Romania (inclusiv prin contributia firmei aplicant ) la competitivitate economica. Acest lucru va fi asigurat prin cresterea nivelului de inovare la nivelul companiei aplicant (si altor companii TIC cu care va colabora), trecerea de la outsourcing la dezvoltare bazata pe inovare chiar in interiorul companiilor Romanesti, prin intarirea capabilitatilor tehnice si a resurselor umane proprii dar si prin colaborarea cu alte intreprinderi TIC , inclusiv in cadrul clusterelor din domeniu.</t>
  </si>
  <si>
    <t>Sistem inteligent de monitorizare si detectie a urgentelor cardiovasculare majore</t>
  </si>
  <si>
    <t>LAIF COMPUTATION SRL</t>
  </si>
  <si>
    <t>Obiectivul general al proiectului THOVEN consta in cresterea contributiei sectorului TIC prin trecerea de la outsourcing la dezvoltarea bazata pe inovare prin dezvoltarea unui sistem inovativ care va contribui semnificativ la reducerea timpilor de interventie in cazul urgentelor majore din sfera cardiovasculara.</t>
  </si>
  <si>
    <t xml:space="preserve"> Bucuresti Ilfov; Nord Vest;</t>
  </si>
  <si>
    <t xml:space="preserve">Bucuresti; Cluj; </t>
  </si>
  <si>
    <t xml:space="preserve">Bucuresti; Cluj Napoca; </t>
  </si>
  <si>
    <t>Solutie de management al identitatii si autentificare avansata folosind tehnologii convergente si asigurand nivele superioare de securitate pentru accesul la aplicatii si platforme critice: Legitim-ID</t>
  </si>
  <si>
    <t>ONLINE SERVICES SRL</t>
  </si>
  <si>
    <t>Obiectivul general al proiectului este de a dezvolta un sistem hardware/software/comunicatii/servicii inovator semnificativ îmbunatatit, pe baza rezultatelor activitatilor de cercetare dezvoltare tehnologica si inovare („CDI”), care se bazeaza pe cele mai noi practici: cum sunt fault tolerant cloud computing, internet of things (IoT) etc. utilizând metode noi si inovative pentru identificarea utilizatorilor, autorizarea accesului de la distanta sau prin intermediul siturilor web Internet partenere, astfel încât datele personale ale utilizatorilor sa fie protejate în conformitate cu cerintele legilor si directivelor europene (GDPR, NIS etc.).</t>
  </si>
  <si>
    <t>Sud Est;  Sud  ; Centru;</t>
  </si>
  <si>
    <t xml:space="preserve"> Buzau; Dambovita; Brasov;</t>
  </si>
  <si>
    <t xml:space="preserve"> Buzau; Crevedia; Brasov;</t>
  </si>
  <si>
    <t>Platforma inovativa bazata pe Inteligenta Artificiala in Inginerie si Industria Constructiilor</t>
  </si>
  <si>
    <t>Obiectivul general al proiectul îl reprezinta susþinerea inovarii si cresterea productivitaþii societaþii Cloudsys Telecom SRL prin realizarea unui sistem inovativ complex si a unor servicii inovative, dezvoltate pe baza acestuia. Se doreste realizarea unui sistem bazat pe servicii oferite prin intermediul Inteligentei Artificiale si Machine Learning in domeniul constructiilor si ingineriei.</t>
  </si>
  <si>
    <t>Dezvoltarea unui sistem de telecitire a contoarelor de utilitati (electricitate, gaz, apa) – TEL-EGA</t>
  </si>
  <si>
    <t>ROM ELECTRONIC COMPANY SRL</t>
  </si>
  <si>
    <t>Obiectivul general al proiectului consta in dezvoltarea competitivitatii economice a firmelor partenere in proiect - ROM ELECTRONIC COMPANY SRL si ROFIND SOLUTIONS SRL – prin sprijin acordat activitatilor de cercetare-dezvoltare-inovare in scopul dezvoltarii unui sistem de telecitire a contoarelor de utilitati casnice (electricitate, gaz, apa) – TEL - EGA - utilizand infrastructura bazata pe protocolul LoRaWan, in orasul Craiova si imprejurimi (o zona cu o raza de 2-3 km in mediul urban, utilizand frecventa 868 MHz, respectiv o zona cu
o raza de 10-15 km in mediul rural, utilizand frecventa 433 MHz).</t>
  </si>
  <si>
    <t>Platforma de automatizare infrastructura IT, augmentata cu tehnologii de vanzare produse digitale</t>
  </si>
  <si>
    <t>8000 PLUS DESIGN SOLUTIONS SRL</t>
  </si>
  <si>
    <t>Obiectivul general al proiectuluiexperimental pentru realizarea unei platforme solftware inovatoare care va furniza instrumente de creare, optimizare si promovare automatizat a magazinelor online cu accent pe piaþa digital, care va integra pe verticala solutiile TIC obtinute prin abordarea domeniilor stiintifice: -Sisteme informatice avansate pentru e-servicii; -Noi metode manageriale, de marketing si dezvoltare antreprenoriala pentru competitivitate organizationala; -Tehnologie, organizatie si schimbare culturala; -Patrimoniul material/nonmaterial, turismul cultural; -industriile creative; -Capitalul uman, cultural si social;  -Calculatoare si sisteme automate;  -Tehnologia societatii informationale.</t>
  </si>
  <si>
    <t>Dezvoltarea si proiectarea unui produs software integral de administrare si monitorizare intreprinderi de catre societatea Web-Guru SRL</t>
  </si>
  <si>
    <t>WEB-GURU SRL</t>
  </si>
  <si>
    <t>Obiectivul general este dezvoltarea unui software integrat pentru gestionarea, monitorizarea si administrarea firmelor pe mai multe nivele. Prezentul proiect abordeaza realizarea unui software care integreaza mai multe module necesare pentru monitorizarea firmelor, astfel reprezinta o unealta special destinata pentru administratorii firmelor, si nu numai.</t>
  </si>
  <si>
    <t>Platformă inovativă pentru măsurarea audienței TV, identificarea automată a telespectatorilor și corelarea cu date analitice din platforme de socializare online</t>
  </si>
  <si>
    <t>CICADA TECHNOLOGIES SRL</t>
  </si>
  <si>
    <t>Obiectivul general al proiectului, este cresterea competitivitaþii companiei CICADA TECHNOLOGIES S.R.L prin dezvoltarea unui produs propriu, cu aplicabilitate în domeniul marketingului. Produsul consta intr-o platforma software inovativa pentru masurarea audientelor TV si identificarea automata a telespectatorilor din fata televizoarelor, informatii care sunt corelate cu date relevante despre publicul telespectator, extrase de pe platformele de socializare online.</t>
  </si>
  <si>
    <t>IoT MEDICAL ASSET MANAGEMENT SOFTWARE</t>
  </si>
  <si>
    <t>IMADO SRL</t>
  </si>
  <si>
    <t>Obiectivul general al proiectului este cresterea competitivitatii economice a firmei IMADO SRL, prin activitati de inovare si inglobarea tehnologiilor TIC si realizarea unui produs inovativ nou, prin dezvoltarea unui aplicatii software inovative de management a activelor din spitale si optimizarea utilizarii acestora de catre stakeholderii interesati.</t>
  </si>
  <si>
    <t>SISTEME SOFTWARE CU ARHITECTURI VERSATILE DE MANAGEMENT AL ENERGIEI SI DE OPTIMIZARE A INDICATORILOR DE PERFORMANȚĂ ENERGETICA  A CLĂDIRILOR INTELIGENTE, DEZVOLTATE ÎN CADRUL CLUSTERULUI EURONEST ITC HUB</t>
  </si>
  <si>
    <t>ALL GREEN SRL</t>
  </si>
  <si>
    <t>Imbunatatirea capacitatii tehnice si tehnologice a parteneriatului de companii, aflate în colaborare în cadrul clusterului EURONEST IT&amp;C HUB, pe baza activitatilor de cercetare-dezvoltare-inovare si a realizarii practice de produse si tehnologii noi software de tipul‚ SISTEME SOFTWARE CU ARHITECTURI VERSATILE DE MANAGEMENT AL ENERGIEI SI DE OPTIMIZARE A INDICATORILOR DE PERFORMANA ENERGETICA A CLADIRILOR INTELIGENTE’ în scopul producþiei si  omercializarii acestora, cu precadere in sectorul economic de Energie – Cladiri inteligente, cu mare valoare adaugata, care prezinta potential de crestere important, si care va asigura cadrul tehnico-economic al dezvoltarii de noi domenii de afaceri si activitaþi inovatoare</t>
  </si>
  <si>
    <t>DEZVOLTAREA UNUI SISTEM INFORMATIC DE GENERARE AUTOMATĂ A CODULUI SURSĂ PENTRU APLICATIILE SOFTWARE PROTOTIP ȘI A ECOSISTEMULUI AFERENT CICLULUI DE DEZVOLTARE UTILIZ ND COMPONENTE DE INTELIGENTĂ ARTIFICIALĂ – DOOD ROBOT</t>
  </si>
  <si>
    <t>MYIT SOFTWARE SRL</t>
  </si>
  <si>
    <t>Obiectivul general al proiectului consta în dezvoltarea unei aplicatii informatice si a unei metodologii de lucru care sa conduca la crearea unui cadru de servicii TIC de tip „cloud”, care sa impulsioneze cresterea competivitatii economice a sectorului de IMM prin simplificarea si eficientizarea activitatilor IT din cadrul intreprinderilor. Serviciile oferite vor fi de tip BaaS, SaaS, PaaS si vor putea fi oferite tuturor agentilor economici interesati, în special întreprinderilor din sectorul TIC.</t>
  </si>
  <si>
    <t>Cluj Napoca, sat Chinteni</t>
  </si>
  <si>
    <t>SDNoT – sistem inovativ de securitate pentru ecosistemul IoT</t>
  </si>
  <si>
    <t>ROFIND SOLUTIONS  SRL</t>
  </si>
  <si>
    <t>Obiectivul general al proiectului SDNoT este sa extinda designurile actuale ale Reelei IoT cu o arhitectura a reelelor si un mediu de dezvoltare nou propuse, care au drept scop izolarea si îmbunatairea securitatii cibernetice ale IoT.</t>
  </si>
  <si>
    <t>Valea Doftanei, sat Traisteni</t>
  </si>
  <si>
    <t>Platforma bioinformatica pentru diagnosticul precoce al cancerului colorectal și bronhopulmonar</t>
  </si>
  <si>
    <t>FRONTIER MANAGEMENT CONSULTING</t>
  </si>
  <si>
    <t>Obiectivul general al proiectului PROMED consta in cresterea contributiei sectorului TIC prin trecerea de la outsourcing la dezvoltarea bazata pe inovare si obtinerea unui produs software inovativ si a unui serviciu inovativ, care vor oferi un diagnostic precoce in cancerul pulmonar si colorectal.</t>
  </si>
  <si>
    <t>E-CIRCLE - Platforma Inovativa pentru Economia Circulara</t>
  </si>
  <si>
    <t>VERTET OIL SRL</t>
  </si>
  <si>
    <t>Obiectivul general al proiectul îl reprezinta sustinerea inovarii si cresterea productivitatii societatii Vertet Oil SRL prin crearea unei platforme inovative (E-CIRCLE) pentru gestionarea integrata a deseurilor in vederea implementarii conceptului de economie circulara cu ajutorul a patru componente digitale: OPEN DATA si OPEN PLATFORM, AI (ARTIFICIAL INTELIGENCE), precum si CLOUD COMPUTING.</t>
  </si>
  <si>
    <t>Realizarea unei harti imagistice necesara conizatiilor colului uterin</t>
  </si>
  <si>
    <t>Obiectivul general al proiectului este cresterea capacitatii de cercetare-dezvoltare-inovare a firmei SC Cattus SRL prin proiectarea, crearea si dezvoltarea unui software de recunoastere a leziunilor de col uterin ce include algoritmi de tip  inteligenta artificiala si machine learning pentru incuzand date si imagini ce se pot vizualiza, compara, evalua si arhiva în sistemul de colo-microscopie si astfel se furnizeaza cu acuratete datele necesare pentru diagnosticarea pe baza imaginilor in format 3D a leziunilor colului uterin de tip malign si premalign, si pentru indrumarea medicilor in alegerea celei mai bune solutii de conizatie in tratarea pacientelor.</t>
  </si>
  <si>
    <t>Sistem integrat iSense de monitorizare prin telemedicina a pacientilor, dezvoltat in cluster IT Iconic</t>
  </si>
  <si>
    <t>BEACON WAVE SRL-D</t>
  </si>
  <si>
    <t>Obiectivul general il reprezinta imbunatatirea metodelor de monitorizare a starii de sanatate a pacientilor prin realizarea unui sistem integrat portabil de monitorizare a pacientilor prin telemedicina, denumit iSense, în colaborare în cadrul unui cluster IT ICONIC.</t>
  </si>
  <si>
    <t>Platformă Software Centralizată pentru Identificare Digitală - PSCID</t>
  </si>
  <si>
    <t>Autoritatea pentru Digitalizarea Romaniei</t>
  </si>
  <si>
    <t>Obiectivul general al proiectului consta in imbunatatirea si automatizarea modalitatii de acces a serviciilor electronice guvernamentale de catre cetateni si asigurarea identitatii electronice unice ale fiecarui cetatean care utilizeaza servicii electronice de eGuvernare.</t>
  </si>
  <si>
    <t>Platforma de inovare deschisa pentru gestionarea creativitatii colaborative in Marketingul Digital  - AiMedia</t>
  </si>
  <si>
    <t>THECON SRL</t>
  </si>
  <si>
    <t>Obiectivul general al proiectului propus este dezvoltarea unei platforme de digital marketing care sa raspunda cerinþelor moderne de  promovare online.</t>
  </si>
  <si>
    <t>Crearea unui produs software inovativ de tip Saas (software as a service) prin colaborarea între întreprinderi centrate pe domeniul TIC și clusterele din domeniu, pentru asigurarea unui acces rapid și facil la implementarea rezultatelor cercetării/dezvoltării</t>
  </si>
  <si>
    <t>N &amp; C DIGITAL SOLUTIONS SRL</t>
  </si>
  <si>
    <t>Obiectivul general al proiectului este crearea unei aplicaþii inteligente, inovativa, bazata pe machine learning care sa faciliteze formarea clusterelor de producatori si sa interconecteze tot lanþul de producþie, servicii si transport printr-un proces inovativ dezvoltat prin colaborarea a celor doua întreprinderi centrate pe domeniul TIC, urmarind astfel, trecerea de la outsorcing la dezvoltare bazata pe inovare.</t>
  </si>
  <si>
    <t>Dezvoltare platforma de administrare ierarhica - CrossA</t>
  </si>
  <si>
    <t>Obiectivul general al prezentului proiect este dezvoltarea unui produs inovativ, sub forma unei platforme de administrare ierarhica, care are ca scop administrarea si gestionarea unor sisteme ierarhice ale organizatiilor mari, cum ar fi federatiile sportive, asociatiile
profesionale sau de business, organizatii de voluntariat, etc.</t>
  </si>
  <si>
    <t>Cresterea competitivitatii SC Focsani Proiecte Consultanta SRL  prin dezvoltarea unei aplicatii informatice inovative</t>
  </si>
  <si>
    <t>FOCSANI PROIECTE CONSULTANTA SRL</t>
  </si>
  <si>
    <t>Obiectivul general al proiectului il reprezinta sustinerea inovarii si cresterea competitivitatii societatii Focsani Proiecte Consultanta S.R.L. prin realizarea unei aplicatii inovative de tip ERP ( Entreprise Resource Planning), precum si colaborarea intre structurile de tip cluster din industria TIC, inclusiv in cadrul acestora, precum si colaborarea intre intreprinderile centrate pe domeniul TIC si clusterele din domeniu, pentru asigurarea unui acces rapid si facil la implementarea rezultatelor cercetarii/dezvoltarii in scopul obtinerii de produse inovatoare.</t>
  </si>
  <si>
    <t>Cotesti</t>
  </si>
  <si>
    <t>MANAGEMENTUL DIGITALIZARII SISTEMELOR DE FABRICATIE, SI NU NUMAI, BAZAT PE PARADIGMA IOT SAU MANAGEMENT DIGITAL - AUTOMATIZARE 100%</t>
  </si>
  <si>
    <t>GITS SERV SRL</t>
  </si>
  <si>
    <t>Obiectivul general este TRECEREA DE LA OUTSOURCING LA DEZVOLTAREA BAZATA PE INOVARE PRIN IMPLEMENTAREA UNUI SISTEM DE MANAGEMENT DIGITALIZAT</t>
  </si>
  <si>
    <t>AP 2/2.3.3 Sectiunea e-sanatate</t>
  </si>
  <si>
    <t>Sistem informatic pentru registrele de sănătate – RegInterMed</t>
  </si>
  <si>
    <t>MINISTERUL SANATATII</t>
  </si>
  <si>
    <t>Obiectivul general al proiectului este eficientizarea sistemului de sanatate prin dezvoltarea si consolidarea de sisteme informatice ale depozitelor de date, de monitorizare, documentare si suport al proceselor de decizie. Eficientizare sistemului informatic va implica actualizarea progresiva de informatii, în functie de nevoile de informatii de sanatate identificate - diagnostic, evolutie, tratament, status vital, luarea deciziilor în situatii de urgenta respectând însa particularitatile si scopul
pentru care se colecteaza aceste date (calculul indicatorilor de incidenta, prevalenta si mortalitate, cercetare medicala etc.).</t>
  </si>
  <si>
    <t>081</t>
  </si>
  <si>
    <t>POC/473/2/4</t>
  </si>
  <si>
    <t>AP 2/2.3.2 Securitate cibernetică - ap.2</t>
  </si>
  <si>
    <t>Sistem de protecție a terminalelor operaționalizate la nivelul SRI împotriva amenințărilor provenite din spațiul cibernetic</t>
  </si>
  <si>
    <t>SERVICIUL ROMÂN DE INFORMAȚII PRIN UNITATEA MILITARĂ 0929 BUCUREȘTI</t>
  </si>
  <si>
    <t xml:space="preserve">Obiectivul general al proiectului este dezvoltarea, consolidarea, eficientizarea capabilitatilor de prevenire, identificare, analiza si reactie la incidentele de securitate cibernetica pentru asigurarea securitatii infrastructurilor IT&amp;C deþinute de Serviciul Român de Informatii. Centrul National Cyberint a fost desemnat sa îndeplineasca rolul de Centru Operational de Raspuns la Incidente de Securitate Cibernetica (CERT-SRI) pentru Serviciul Român de Informatii, având misiunea de a preveni si de a raspunde la incidente de securitate cibernetica care afecteaza functionarea sistemelor informatice ale Serviciului. </t>
  </si>
  <si>
    <t>POC/876/2/4</t>
  </si>
  <si>
    <t>Consolidarea  capabilităților de prevenire, identificare, analiză și reacție la incidentele cibernetice, la nivelul Serviciului de Protecție și Pază &lt;&lt; POC_CYBER_2021&gt;&gt;</t>
  </si>
  <si>
    <t>SERVICIUL DE PROTECŢIE ŞI PAZĂ - U.M. 0149 BUCUREŞTI</t>
  </si>
  <si>
    <t>Obiectivul general al proiectului este de consolidare a capabilitatilor de prevenire, identificare, analiza si reacþie la incidentele cibernetice, la nivelul Serviciului de Protectie si Paza. Prin implementarea proiectului se urmareste cresterea nivelului de securitate cibernetica la nivelul institutiei, acesta având impact direct asupra sigurantei nationale, precum si cresterea capacitatii de raspuns la incidente de securitate cibernetica a structurii proprii CERT. Îmbunatatirea starii de securitate prin cunoasterea, prevenirea si contracararea vulnerabilitatilor, riscurilor si ameninþarilor la adresa securitatii cibernetice a organizaþiilor din România este stipulata ca obiectiv al Strategiei Nationale de Securitate Cibernetica.</t>
  </si>
  <si>
    <t>AP 2/2.3.3 Sectiunea e-educatie  ap.2 - tablete</t>
  </si>
  <si>
    <t>Achizitionarea de tablete si dispozitive electronice pentru invatamant, pentru Scoala Gimnaziala “ Enea Grapini” Sant si Scoala Primara „Lucian Valea”, din comuna Sant</t>
  </si>
  <si>
    <t>COMUNA ŞANŢ</t>
  </si>
  <si>
    <t>Obiectiv general al proiectului il reprezinta achizitia de echipamente de tipul tabletelor scolare precum si a altor echipamente/dispozitive electronice pentru asigurarea necesarului de dispozitive electronice efectuarii cursurilor online in cadrul unitatilor de invatmant preuniversitat din cadrul UAT.</t>
  </si>
  <si>
    <t>Sant</t>
  </si>
  <si>
    <t>POC/882/2/4</t>
  </si>
  <si>
    <t>Achizitionarea de tablete si dispozitive electronice pentru invatamant, pentru Scoala Gimnaziala Artemiu Publiu Alexi si Liceul Teoretic Solomon Halita, din orasul Sangeorz-Bai</t>
  </si>
  <si>
    <t>ORAŞ SÎNGEORZ-BĂI</t>
  </si>
  <si>
    <t>Obiectiv general al proiectului il reprezinta achizitia de echipamente de tipul tabletelor scolare precum si a altor echipamente/dispozitive electronice pentru asigurarea necesarului de dispozitive electronice efectuarii cursurilor online in cadrul unitatior de invatmant preuniversitat din cadrul UAT.
preuniversitat din cadrul UAT</t>
  </si>
  <si>
    <t>Sangeorz Bai</t>
  </si>
  <si>
    <t>Îmbunătățirea conținutului digital și a infrastructurii TIC sistemice în domeniul e-educație în Comuna Santău, județul Satu Mare</t>
  </si>
  <si>
    <t>COMUNA SANTĂU</t>
  </si>
  <si>
    <t>Obiectivul general ale proiectului este buna desfasurare a cursurilor, ca urmare a situatiei generate de pandemia de COVID-19, precum si asigurarea accesului elevilor la procesul de învatare în mediul on-line.</t>
  </si>
  <si>
    <t xml:space="preserve">Satu Mare </t>
  </si>
  <si>
    <t>Santau</t>
  </si>
  <si>
    <t>Achiziționarea de tablete și dispozitive electronice pentru învățământ, pentru Școala Gimnazială George Coșbuc, din Comuna Coșbuc</t>
  </si>
  <si>
    <t>COMUNA COŞBUC</t>
  </si>
  <si>
    <t>Cosbuc</t>
  </si>
  <si>
    <t>Creșterea numărului de elevi și profesori care utilizează serviciile și aplicațiile digitale în vederea derulării cursurilor on-line</t>
  </si>
  <si>
    <t>SCOALA GIMNAZIALA NR.3</t>
  </si>
  <si>
    <t>Obiectivul general al proiectului este cresterea numarului de elevi si profesori care utilizeaza serviciile si aplicatiile digitale în vederea derularii cursurilor on-line.</t>
  </si>
  <si>
    <t>E-educatie în Scoala Gimnaziala „Zelk Zoltan”Valea lui Mihai</t>
  </si>
  <si>
    <t>SCOALA GIMNAZIALA "ZELK ZOLTAN" VALEA LUI MIHAI</t>
  </si>
  <si>
    <t>Obiectivul general al proiectului reprezinta realizarea unui cadru tehnologic si informatic in Scoala Gimnaziala ”Zelk Zoltan” Valea lui Mihai care permite accesul tuturor elevilor si cadrelor didactice la procesul de invatarea in mediul on-line atat in situatia actuala creata de coronavirus SARS-COV-2, cat si in alte situatii in care elevii nu pot participa fizic la procesul de invatare.</t>
  </si>
  <si>
    <t>Valea Lui Mihai</t>
  </si>
  <si>
    <t>ACHIZIŢIONARE ECHIPAMENTE PENTRU DOTAREA SCOLILOR DE PE RAZA COMUNEI TOTEȘTI</t>
  </si>
  <si>
    <t>COMUNA TOTESTI</t>
  </si>
  <si>
    <t>Obiectivul general al proiectului il constituie asigurarea accesului elevilor la procesul de invatare in mediul on-line si cresterea gradului de participare la procesul educational a populatiei de varsta scolara din comuna Totesti.</t>
  </si>
  <si>
    <t>Totesti</t>
  </si>
  <si>
    <t>Achizitionarea de tablete si dispozitive electronice pentru invatamant, pentru Liceul Tehnologic „Liviu Rebreanu” si Scoala Gimnaziala „Iustin Iliesiu” din comuna Maieru</t>
  </si>
  <si>
    <t>COMUNA MAIERU</t>
  </si>
  <si>
    <t>Maieru</t>
  </si>
  <si>
    <t>Achizitionarea de tablete si dispozitive electronice pentru invatamant, pentru Scoala Gimnaziala “Sever Pop” din comuna Poiana Ilvei</t>
  </si>
  <si>
    <t>COMUNA POIANA ILVEI</t>
  </si>
  <si>
    <t>Poiana  Ilvei</t>
  </si>
  <si>
    <t>ACHIZIŢIONARE ECHIPAMENTE PENTRU DOTAREA SCOLILOR DE PE RAZA COMUNEI GIARMATA</t>
  </si>
  <si>
    <t>COMUNA GIARMATA</t>
  </si>
  <si>
    <t>Obiectivul general al proiectului il constituie asigurarea accesului elevilor la procesul de invatare in mediul on-line si cresterea gradului de participare la procesul educational a populatiei de varsta scolara din comuna Giarmata.</t>
  </si>
  <si>
    <t>Giarmata</t>
  </si>
  <si>
    <t>ACHIZITIE ECHIPAMENTE ELECTRONICE</t>
  </si>
  <si>
    <t>ORASUL URICANI</t>
  </si>
  <si>
    <t>Obiectivul general al proiectului este desfasurarea în bune conditii a procesului educational atât pentru elevi, cât si pentru cadrele didactice în contextul crizei pandemice create de coronavirusul SARS-CoV-2, pentru a evita o crestere rapida a infectiei cu coronavirus, dar si pentru a crea conditiile necesare desfasurarii activitatilor didactice.</t>
  </si>
  <si>
    <t>Uricani</t>
  </si>
  <si>
    <t>Achizitia de echipamente din domeniul tehnologiei informatiei necesare desfasurarii in conditii de preventie a activitatilor didactice in Comuna Tureni, Judetul Cluj</t>
  </si>
  <si>
    <t>COMUNA TURENI</t>
  </si>
  <si>
    <t>Obiectivul general propus prin implementarea proiectului este asigurarea accesului elevilor din comuna Tureni, judeţul Cluj la procesul de învăţare în mediul on-line.</t>
  </si>
  <si>
    <t>Tureni</t>
  </si>
  <si>
    <t>Îmbunătățirea calității activităților didactice in mediul online in cadrul LICEUL TEHNOLOGIC NR. 1 BALS</t>
  </si>
  <si>
    <t>LICEUL TEHNOLOGIC NR. 1 BALS</t>
  </si>
  <si>
    <t>Obiectivul general al proiectului il repezinta imbunatatirea infrastructurii TIC in domeniul e-educatie cu scopul accesibilizarii procesului de invatare in mediul online.</t>
  </si>
  <si>
    <t>Bals</t>
  </si>
  <si>
    <t>ACHIZIŢIONARE TABLETE ȘCOLARE ȘI ALTE ECHIPAMENTE IT PENTRU DOTAREA LICEULUI TEORETIC ”ION CONSTANTIN BRĂTIANU” HAȚEG, JUDEȚUL HUNEDOARA</t>
  </si>
  <si>
    <t>ORASUL HATEG</t>
  </si>
  <si>
    <t>Obiectivul general al proiectului il constituie asigurarea accesului elevilor la procesul de invatare in mediul on-line si cresterea gradului de participare la procesul educational a populatiei de varsta scolara din oraşul Haţeg.</t>
  </si>
  <si>
    <t>Hateg</t>
  </si>
  <si>
    <t>Asigurarea accesului elevilor Liceului Teoretic Teiuș la procesul de învățare online prin furnizarea tabletelor școlare și a altor echipamente IT pentru activități didactice</t>
  </si>
  <si>
    <t>LICEUL TEORETIC TEIUS</t>
  </si>
  <si>
    <t>Obiectivul general al proiectului constă în asigurarea accesului elevilor Liceului Teoretic Teiuş şi a structurii arondate, Scoala Primară Căpud, la procesul de învăţare în mediul online, prin achiziţionarea de echipamente mobile de tipul tabletelor pentru uz şcolar, destinate elevilor, precum şi a unor echipamente şi/sau dispozitive electronice necesare activităţilor didactice (pentru cadrele didactice sau pentru sălile de clasă), astfel încât procesul educaţional să se desfăşoare în condiţii cât mai sigure.</t>
  </si>
  <si>
    <t>Teius</t>
  </si>
  <si>
    <t>Achiziționarea de tablete și dispozitive electronice pentru învățământ, pentru Școala Gimnazială din comuna Spermezeu</t>
  </si>
  <si>
    <t>COMUNA SPERMEZEU</t>
  </si>
  <si>
    <t>Spermezeu</t>
  </si>
  <si>
    <t>Cresterea gradului de utilizare a internetului in unitatile de invatamant din comuna Șinteu, pentru a asigura desfasurarea in bune conditii a serviciului public de educatie in contextual riscului de infectie cu coronavirus SARS-CoV-2</t>
  </si>
  <si>
    <t>COMUNA SINTEU</t>
  </si>
  <si>
    <t>Obiectivul general este creşterea numărului de elevi şi profesori care utilizează serviciile şi aplicaţiile digitale în vederea derulării cursurilor on-line.</t>
  </si>
  <si>
    <t>Sinteu</t>
  </si>
  <si>
    <t>ACHIZITIA DE ECHIPAMENTE DIN DOMENIUL TEHNOLOGIEI INFORMATIEI NECESARE DESFASURARII IN CONDITII DE PREVENTIE A ACTIVITATILOR DIDACTICE IN COMUNA ILVA MICA, JUDETUL BISTRITA-NASAUD</t>
  </si>
  <si>
    <t>COMUNA ILVA MICĂ</t>
  </si>
  <si>
    <t>Obiectivul general propus prin implementarea proiectului este asigurarea accesului elevilor din comuna Ilva Mica, judetul Bistrita-Nasaud la procesul de invatare in mediul on-line.</t>
  </si>
  <si>
    <t>Ilva Mica</t>
  </si>
  <si>
    <t>ACHIZIŢIONARE TABLETE ȘCOLARE ȘI ECHIPAMENTE IT PENTRU DOTAREA ȘCOLILOR DE PE RAZA COMUNEI BRETEA ROMÂNĂ</t>
  </si>
  <si>
    <t>COMUNA BRETEA ROMANA</t>
  </si>
  <si>
    <t>Obiectivul general al proiectului il constituie asigurarea accesului elevilor la procesul de invatare in mediul on-line si cresterea gradului de participare la procesul educational a populatiei de varsta scolara din comuna Bretea Romana.</t>
  </si>
  <si>
    <t>Bretea Romana</t>
  </si>
  <si>
    <t>ACHIZIŢIONARE ECHIPAMENTE PENTRU DOTAREA ȘCOLII DE PE RAZA COMUNEI SARMIZEGETUSA</t>
  </si>
  <si>
    <t>COMUNA SARMIZEGETUSA</t>
  </si>
  <si>
    <t>Obiectivul general al proiectului il constituie asigurarea accesului elevilor la procesul de invatare in mediul on-line si cresterea gradului de participare la procesul educational a populatiei de varsta scolara din comuna Sarmizegetusa.</t>
  </si>
  <si>
    <t>Sarmizegetusa</t>
  </si>
  <si>
    <t>Achizitionarea de tablete si dispozitive electronice pentru invatamant, pentru Scoala Profesionala din comuna Tarlisua</t>
  </si>
  <si>
    <t>COMUNA TÎRLIŞUA</t>
  </si>
  <si>
    <t>Tarlisua</t>
  </si>
  <si>
    <t>Asigurarea accesului elevilor la procesul de învățare în mediul on-line</t>
  </si>
  <si>
    <t>COMUNA ABRAM</t>
  </si>
  <si>
    <t>Obiectivul general este creşterea numărului de elevi şi profesori care utilizează serviciile şi aplicaţiile digitale în vederea derulării cursurilor on-line</t>
  </si>
  <si>
    <t>Abram</t>
  </si>
  <si>
    <t>ACHIZIŢIONARE TERMINALE MEDIA TIP TABLETE, LAPTOPURI CAMERE WEB ȘI TABLE INTERACTIVE</t>
  </si>
  <si>
    <t>COMUNA MOȘNIȚA NOUĂ</t>
  </si>
  <si>
    <t>Obiectivul general al proiectului il constituie asigurarea accesului elevilor la procesul de invatare in mediul on-line si cresterea gradului de participare la procesul educational a populatiei de varsta scolara din comuna Mosnita Noua.</t>
  </si>
  <si>
    <t>Mosnita Noua</t>
  </si>
  <si>
    <t>Cresterea gradului de acces a elevilor din invatamantul preuniversitar la procesul de invatare on-line prin dotarea acestora cu echipamente de tipul tabletelor scolare</t>
  </si>
  <si>
    <t>SECTORUL 4 AL MUNICIPIULUI BUCURESTI</t>
  </si>
  <si>
    <t>Obiectivul general al proiectului este asigurarea in bune conditii a serviciului public de educatie si accesul egal la educatie pentru cei peste 31.000 elevi incadrati in invatamantul preuniversitar (primar si secundar) din Sectorul 4 al Municipiului Bucuresti printr-o solutie unitara: dotarea elevilor cu echipamente mobile din domeniul tehnologiei informaţiei de tipul tabletelor şcolare conectate la Internet, dotarea tuturor celor 1.030 de sali de clasa din unitatile de invatamant tinta cu echipamente care permit desfasurarea procesului didactic in mediul online si o platforma educationala pentru gestionarea intregului proces</t>
  </si>
  <si>
    <t>ECHIPAMENTE IT PENTRU SCOALA DIN COMUNA CIUMANI, JUDEȚUL HARGHITA</t>
  </si>
  <si>
    <t>COMUNA CIUMANI</t>
  </si>
  <si>
    <t>Obiectivul general este achiziţionarea echipamentelor IT necesare pentru activitate didactică în comuna.</t>
  </si>
  <si>
    <t>Ciumani</t>
  </si>
  <si>
    <t>Achizitionarea de tablete si dispozitive electronice pentru invatamant, pentru Scoala Gimnaziala Nr. 1 din comuna Lesu</t>
  </si>
  <si>
    <t>COMUNA LEŞU</t>
  </si>
  <si>
    <t>Obiectiv general al proiectului il reprezinta achizitia de echipamente de tipul tabletelor scolare precum si a altor echipamente/dispozitive electronice pentru asigurarea  necesarului de dispozitive electronice efectuarii cursurilor online in cadrul unitatilor de invatmant preuniversitat din cadrul UAT.</t>
  </si>
  <si>
    <t>Lesu</t>
  </si>
  <si>
    <t>Crearea contextului necesar desfășurarii nealterate  a activităților didactice în contextul crizei pandemice</t>
  </si>
  <si>
    <t>COMUNA COCIUBA-MARE</t>
  </si>
  <si>
    <t>Cociuba Mare</t>
  </si>
  <si>
    <t>Achizitia de echipamente scolare pentru sustinerea invatamantului preuniversitar din localitatea Mihai Viteazu Judetul Cluj</t>
  </si>
  <si>
    <t>COMUNA MIHAI VITEAZU</t>
  </si>
  <si>
    <t>Obiectivul general propus prin implementarea proiectului este asigurarea accesului a 160 de elevi din Comuna Mihai Viteazu, Judetul Cluj la procesul de invatare in mediul on-line.</t>
  </si>
  <si>
    <t>Mihai Viteazu</t>
  </si>
  <si>
    <t>Achizitionarea de tablete si dispozitive electronice pentru unitatile de invatamant din comuna Gilău</t>
  </si>
  <si>
    <t>COMUNA GILAU</t>
  </si>
  <si>
    <t>Gilau</t>
  </si>
  <si>
    <t>Cresterea gradului de utilizare a internetului in unitatile de invatamant din comuna Moftin, pentru a asigura desfasurarea in bune conditii a serviciului public de educatie in contextual riscului de infectie cu coronavirus SARS-CoV-2</t>
  </si>
  <si>
    <t>COMUNA MOFTIN</t>
  </si>
  <si>
    <t>Moftin</t>
  </si>
  <si>
    <t>Imbunatatirea accesului la procesul de invatare in mediul online in cadrul Colegiului National "Nicolae Titulescu" Craiova</t>
  </si>
  <si>
    <t>COLEGIUL NATIONAL NICOLAE TITULESCU</t>
  </si>
  <si>
    <t>IMBUNATATIREA ACCESULUI LA PROCESUL DE INVATARE IN MEDIUL ONLINE IN CADRUL LICEULUI TEORETIC „PETRE PANDREA”, BALS</t>
  </si>
  <si>
    <t>LICEUL TEORETIC "PETRE PANDREA"</t>
  </si>
  <si>
    <t xml:space="preserve">Obiectivul general al proiectului il repezinta imbunatatirea infrastructurii TIC in domeniul e-educatie cu scopul accesibilizarii procesului de invatare in mediul online. </t>
  </si>
  <si>
    <t>Achizitionarea de tablete si dispozitive electronice pentru unitatile de invatamant din comuna Calatele</t>
  </si>
  <si>
    <t>COMUNA CALATELE</t>
  </si>
  <si>
    <t>Calatele</t>
  </si>
  <si>
    <t>Achizitionarea de tablete si dispozitive electronice pentru invatamant, pentru Liceul Tehnologic Florian Porcius din comuna Rodna</t>
  </si>
  <si>
    <t>COMUNA RODNA</t>
  </si>
  <si>
    <t>Rodna</t>
  </si>
  <si>
    <t>Achizitionarea de tablete si dispozitive electronice pentru invatamant, pentru Scoala Gimnaziala “ Dariu Pop”, din comuna Magura Ilvei</t>
  </si>
  <si>
    <t>COMUNA MĂGURA ILVEI</t>
  </si>
  <si>
    <t>Magura Ilvei</t>
  </si>
  <si>
    <t>Asigurarea accesului elevilor de la nivelul comunei Săsciori la procesul de învățare online prin furnizarea tabletelor școlare și a altor echipamente IT pentru activități didactice</t>
  </si>
  <si>
    <t>COMUNA SASCIORI</t>
  </si>
  <si>
    <t>Obiectivul general al proiectului/scopul proiectului constă în asigurarea accesului elevilor de la nivelul comunei Săsciori la procesul de învăţare în mediul online, prin achiziţionarea de echipamente mobile de tipul tabletelor pentru uz şcolar, precum şi a unor echipamente şi/sau dispozitive electronice necesare activităţilor didactice, astfel încât procesul educaţional să se desfăşoare în condiţii cât mai sigure.</t>
  </si>
  <si>
    <t>Sasciori</t>
  </si>
  <si>
    <t>Achizitionarea de tablete si dispozitive electronice pentru invatamant, pentru Liceul Tehnologic „Vlădeasa” Huedin si Liceul Teoretic “Octavian Goga”</t>
  </si>
  <si>
    <t>ORAS HUEDIN</t>
  </si>
  <si>
    <t>Huedin</t>
  </si>
  <si>
    <t>Achizitionarea de tablete si dispozitive electronice pentru unitatile de invatamant din comuna MAGURI-RACATAU</t>
  </si>
  <si>
    <t>COMUNA MAGURI RACATAU</t>
  </si>
  <si>
    <t>Maguri Racatau</t>
  </si>
  <si>
    <t>Achizitionarea de tablete si dispozitive electronice pentru invatamant, pentru Scoala Gimnaziala din comuna Luna</t>
  </si>
  <si>
    <t>COMUNA LUNA</t>
  </si>
  <si>
    <t>Luna</t>
  </si>
  <si>
    <t>Îmbunătățirea accesului la procesul de învățare în mediul online în cadrul Colegiului Național Pedagogic ”Ștefan Velovan”</t>
  </si>
  <si>
    <t>COLEGIUL NAŢIONAL PEDAGOGIC "ŞTEFAN VELOVAN"</t>
  </si>
  <si>
    <t>Achizitie de tablete scolare si alte echipamente necesare desfasurarii activitatii didactice on-line in comuna Ciurea, judetul Iasi</t>
  </si>
  <si>
    <t>COMUNA CIUREA</t>
  </si>
  <si>
    <t>Obiectivul general al proiectului il reprezinta facilitarea accesului la procesul de invatamant în mediul on-line în contextul pandemiei de SARS-CoV-2 prin dotarea scolilor din comuna CIUREA cu echipamente mobile din domeniul tehnologiei informaţiei de tipul tabletelor şcolare, inclusiv abonament internet pe o perioada de 24 luni, precum şi a altor echipamente/dispozitive electronice necesare desfăşurării activităţii didactice în mediul on-line în bune condiţii.</t>
  </si>
  <si>
    <t>Ciurea</t>
  </si>
  <si>
    <t>Achiziționarea de tablete și dispozitive electronice pentru învățământ, pentru Școala Gimnazială Lunca Ilvei</t>
  </si>
  <si>
    <t>COMUNA LUNCA ILVEI</t>
  </si>
  <si>
    <t>Lunca Ilvei</t>
  </si>
  <si>
    <t>HUB de Servicii MMPS - SII MMPS</t>
  </si>
  <si>
    <t>MINISTERUL MUNCII ȘI PROTECȚIEI SOCIALE</t>
  </si>
  <si>
    <t>Obiectivul general al proiectului il constituie realizarea infrastructurii specifice - sistem informatic integrat, necesar pentru integrarea, corelarea si managementul optim al tuturor informatiilor din domeniile de activitate specifice MMPS astfel incat interactiunea cetateanului, atat cu MMPS direct cat si cu institutiile aflate in subordinea/ sub autoritatea/ in cooperarea MMPS, sa se poata realiza in mediul on-line printr-un singur punct de contact - portalul MMPS, fara deplasare la ghiseu, facilitand-se astfel accesul la o gama larga de servicii publice electronice, la asistenta, consiliere si indrumare.</t>
  </si>
  <si>
    <t>Sistem Informatic pentru Evidenta Clinica a sectiilor A.T.I. (S.I.E.C.-A.T.I.)</t>
  </si>
  <si>
    <t>Obiectivul general al proiectului este cresterea utiulizarii TIC in comunicarea directa intre Ministerul Sanatatii si cele mai importante 18 spitale de adulti si pediatrie din Romania(spitale de urgenta si centre regionale) prin implementarea unui sistem informatic modern de monitorizare, documentare, schimb de date medicale in situatii de urgenta, consultarea si/sau acordarea celui de-al doilea aviz de la distanta si suport pentru luarea deciziilor in situatiile de urgenta intr-o unitate centrala din cadrul Ministerul Sanatatii.</t>
  </si>
  <si>
    <t>Achizitie de tablete scolare si alte echipamente necesare desfasurarii activitatii didactice on-line in comuna Sinesti, judetul Iasi</t>
  </si>
  <si>
    <t>COMUNA SINEŞTI</t>
  </si>
  <si>
    <t>Obiectivul general al proiectului il reprezinta facilitarea accesului la procesul de invatamant în mediul on-line în contextul pandemiei de SARS-CoV-2 prin dotarea scolilor din comuna SINESTI cu echipamente mobile din domeniul tehnologiei informatiei de tipul tabletelor scolare, inclusiv abonament internet pe o perioada de 24 luni, precum si a altor echipamente/dispozitive electronice necesare desfasurarii activitatii didactice în mediul on-line în bune conditii.</t>
  </si>
  <si>
    <t>Sintesti</t>
  </si>
  <si>
    <t>Achizitie de tablete scolare si alte echipamente necesare desfasurarii activitatii didactice on-line in comuna Pipirig, judetul Neamt</t>
  </si>
  <si>
    <t>COMUNA PIPIRIG</t>
  </si>
  <si>
    <t>Obiectivul general al proiectului il reprezinta facilitarea accesului la procesul de invatamant în mediul on-line în contextul pandemiei de SARS-CoV-2 prin dotarea scolilor din comuna Pipirig cu echipamente mobile din domeniul tehnologiei informatiei de tipul tabletelor scolare, precum si a altor echipamente/dispozitive electronice necesare desfasurarii activitatii didactice în mediul on-line în bune conditii.</t>
  </si>
  <si>
    <t>Pipirig</t>
  </si>
  <si>
    <t>ACHIZITIE DE TABLETE SCOLARE SI ALTE ECHIPAMENTE NECESARE DESFASURARII ACTIVITATII DIDACTICE ON-LINE IN COMUNA BAIA, JUDETUL SUCEAVA</t>
  </si>
  <si>
    <t>COMUNA BAIA</t>
  </si>
  <si>
    <t>Obiectivul general al proiectului il reprezinta facilitarea accesului la procesul de invatamant în mediul on-line în contextul pandemiei de SARS-CoV-2 prin dotarea scolilor din comuna Baia cu echipamente mobile din domeniul tehnologiei informatiei de tipul tabletelor scolare, inclusiv abonament internet pe o perioada de 24 luni, precum si a altor echipamente/dispozitive electronice necesare desfasurarii activitatii didactice în mediul on-line.</t>
  </si>
  <si>
    <t>Suceava</t>
  </si>
  <si>
    <t>Baia</t>
  </si>
  <si>
    <t>ACHIZIŢIONARE TABLETE ȘCOLARE PENTRU DOTAREA ȘCOLILOR DE PE RAZA COMUNEI SÂNTĂMĂRIA-ORLEA</t>
  </si>
  <si>
    <t>COMUNA SÂNTĂMĂRIA-ORLEA</t>
  </si>
  <si>
    <t>Obiectivul general al proiectului il constituie asigurarea accesului elevilor la procesul de invatare in mediul on-line si cresterea gradului de participare la procesul educational a populatiei de varsta scolara din comuna Santamaria-Orlea.</t>
  </si>
  <si>
    <t>Santamaria-Orlea</t>
  </si>
  <si>
    <t>Achiziția de echipamente mobile din domeniul tehnologiei informației pentru desfășurarea în bune condiții a procesului educațional atât pentru elevi, cât și pentru cadrele didactice, în comuna Sântandrei, județul Bihor</t>
  </si>
  <si>
    <t>COMUNA SÂNTANDREI</t>
  </si>
  <si>
    <t>Obiectivul general este contextul crizei pandemice create de coronavirusul SARS-CoV-2, agravarea disparitatilor cu impact asupra sistemului educational - prin cresterea decalajului digital între comuna Sântandrei si mediul urban, dotarea precara cu echipamente digitale a principalelor structuri de învatamânt preuniversitar din comuna, existetta unui nivel de saracie si excluziune sociala mai mare fata de mediul urban, numarul mare de elevi înscrisi în sistemul de învatamânt primar si gimnazial la nivelul comunei Sântandrei, existenþa la nivelul acestei comune a uneia dintre cele mai mari rate de infectare cu SARS-CoV- 2 din judeþul Bihor.</t>
  </si>
  <si>
    <t>Santandrei</t>
  </si>
  <si>
    <t>ACHIZIŢIONAREA DE ECHIPAMENTE TIC PENTRU ŞCOALA GIMNAZIALĂ VASILE ALECSANDRI NUFĂRU, JUD. TULCEA</t>
  </si>
  <si>
    <t>ŞCOALA GIMNAZIALĂ "VASILE ALECSANDRI"</t>
  </si>
  <si>
    <t>Obiectivul general se refera la asigurarea accesului elevilor din cadrul institutiei de învatamânt preuniversitar de stat SCOALA GIMNAZIALA NUFARU, JUD. TULCEA (ambele locatii) la procesul de învatare în mediul on-line.</t>
  </si>
  <si>
    <t>Tulcea</t>
  </si>
  <si>
    <t>Nufarul</t>
  </si>
  <si>
    <t>ACHIZIȚIE DE TABLETE ȘCOLARE ȘI ALTE ECHIPAMENTE NECESARE DESFĂȘURĂRII ACTIVITĂȚII DIDACTICE ON-LINE ÎN COMUNA GÂRCENI, JUDEȚUL VASLUI</t>
  </si>
  <si>
    <t>COMUNA GÎRCENI</t>
  </si>
  <si>
    <t>Obiectivul general este limitarea raspandirii virusului, precum si a efectelor extrem de grave ale acestuia asupra populatiei României, este realizata prin asigurarea disponibilitatii echipamentelor de protectie medicala si asigurarea conditiilor igienico-sanitare minime necesare si prin limitarea prezentei fizice la cursurile din cadrul unitatilor de invatamant, astfel incat comuna GARCENI
prezentei fizice la cursurile din cadrul unitatilor de invatamant, astfel incat comuna GARCENI prin implementarea proiectului</t>
  </si>
  <si>
    <t>Garceni</t>
  </si>
  <si>
    <t>Investitii de raspuns la pandemia cu coronavirusul SARS-COV-2 prin achizitionarea de echipamente IT in vederea desfasurarii activitatilor scolare.</t>
  </si>
  <si>
    <t>ORASUL IANCA</t>
  </si>
  <si>
    <t>Obiectivul general este achizitionarea de echipamente IT pentru institutiile de invatamant preuniversitar din Orasul Ianca in vederea desfasurarii in conditii de preventie a activitatilor didactice aferente anului scolar 2020-2021, in contextul riscului de infectie cu coronavirus SARS-CoV2</t>
  </si>
  <si>
    <t>Ianca</t>
  </si>
  <si>
    <t>ACHIZIȚIONARE TABLETE ȘCOLARE PENTRU DOTAREA SCOLII GIMNAZIALE CHECEA, JUDEȚUL TIMIȘ</t>
  </si>
  <si>
    <t>COMUNA CHECEA</t>
  </si>
  <si>
    <t>Obiectivul general al proiectului il constituie asigurarea accesului elevilor la procesul de invatare in mediul on-line si cresterea gradului de participare la procesul educational a populatiei de varsta scolara din comuna Checea.</t>
  </si>
  <si>
    <t>Checea</t>
  </si>
  <si>
    <t>ECHIPAMENTE IT PENTRU SCOALA DIN COMUNA PAULENI CIUC, JUDEȚUL HARGHITA</t>
  </si>
  <si>
    <t>Comuna Păuleni-Ciuc</t>
  </si>
  <si>
    <t>Obiectivul general este achiziþionarea echipamentelor IT necesare pentru activitate didactica în comuna.
Obiectivele specifice ale proiectului
1. -</t>
  </si>
  <si>
    <t>Pauleni Ciuc</t>
  </si>
  <si>
    <t>ECHIPAMENTE IT PENTRU SCOALA DIN COMUNA SANSIMION, JUDEȚUL HARGHITA</t>
  </si>
  <si>
    <t>COMUNA SANSIMION</t>
  </si>
  <si>
    <t>Sansimion</t>
  </si>
  <si>
    <t>Achizitie de tablete scolare si alte echipamente necesare desfasurarii activitatii didactice on-line in comuna Lunca, judetul Mures</t>
  </si>
  <si>
    <t>SCOALA GIMNAZIALA COMUNA LUNCA</t>
  </si>
  <si>
    <t xml:space="preserve">Obiectivul general este desfăşurarea de activităţi didactice presupune o serie de măsuri necesare pentru desfăşurarea în bune condiţii a procesului educaţional atât pentru elevi, cât şi pentru cadrele didactice în contextul crizei pandemice create de coronavirusul SARS-CoV2, pentru a evita o creştere rapidă a infecţiei cu coronavirus, dar şi pentru a crea condiţiile necesare desfăşurării activităţilor didactice. </t>
  </si>
  <si>
    <t>Achizitie tablete scolare si echipamente IT pentru desfasurarea activitatii didactice la nivelul comunei Simnicu de Sus</t>
  </si>
  <si>
    <t>COMUNA ŞIMNICU DE SUS</t>
  </si>
  <si>
    <t>Obiectivul general este asigurarea accesului elevilor la procesul de invatare in mediul online prin dotarea elevilor cu echipamente mobile din domeniul tehnologiei
informaţiei de tipul tabletelor şcolare, precum şi a altor echipamente/dispozitive electronice.</t>
  </si>
  <si>
    <t>Siminicul de Sus</t>
  </si>
  <si>
    <t>Achizitie de tablete scolare si alte echipamente necesare desfasurarii activitatii didactice on-line in comuna Solovastru, judetul Mures</t>
  </si>
  <si>
    <t>SCOALA GIMNAZIALA COMUNA SOLOVASTRU</t>
  </si>
  <si>
    <t>Obiectivul general este desfasurarea in bune conditii a procesului educational atat pentru elevi, cat si pentru cadrele didactice in contextul crizei pandemice create de coronavirusul SARS-CoV2.</t>
  </si>
  <si>
    <t>Solovastru</t>
  </si>
  <si>
    <t>Îmbunătățirea dotării TIC a infrastructurii educaționale din orașul Tăuții Măgherăuș</t>
  </si>
  <si>
    <t>LICEUL TEHNOLOGIC "TRAIAN VUIA" - TAUTII MAGHERAUS</t>
  </si>
  <si>
    <t>Obiectivul general al proiectului constă în dotarea Liceului Tehnologic “Traian Vuia” Tăuţii Măgherăuş (inclusiv a şcolii gimnaziale aparţinătoare din localitatea Nistru) cu echipamente mobile IT pentru participarea la cursuri on-line, dar şi cu echipamente/dispozitive IT cu scopul îmbunătăţirii conţinutului digital şi a infrastructurii TIC şi pentru creşterea gradului de utilizare a internetului în contextul crizei sanitare generate de noul Coronavirus.</t>
  </si>
  <si>
    <t>Tautii Magheraus</t>
  </si>
  <si>
    <t>Achizitie de tablete scolare si alte echipamente necesare desfasurarii activitatii didactice on-line în comuna Zădăreni, județul Arad</t>
  </si>
  <si>
    <t>COMUNA ZADARENI</t>
  </si>
  <si>
    <t>Obiectivul general este desfăşurarea în bune condiţii a procesului educaţional atât pentru elevi, cât şi pentru cadrele didactice în contextul crizei pandemice create de coronavirusul SARS-CoV2, pentru a evita o creştere rapidă a infecţiei cu coronavirus, dar şi pentru a crea condiţiile necesare desfăşurării activităţilor didactice.</t>
  </si>
  <si>
    <t>Zadarani</t>
  </si>
  <si>
    <t>Sprijinirea elevilor din comuna Gornet, județul Prahova în procesul educațional</t>
  </si>
  <si>
    <t>COMUNA GORNET</t>
  </si>
  <si>
    <t>Obiectivul general este desfăşurarea în bune condiţii a procesului educaţional atât pentru elevi, cât şi pentru cadrele didactice în contextul crizei pandemice create de coronavirusul SARS-CoV-2, pentru a evita o creştere rapidă a infecţiei cu coronavirus, dar şi pentru a crea condiţiile necesare desfăşurării activităţilor didactice.</t>
  </si>
  <si>
    <t>Gornet</t>
  </si>
  <si>
    <t>Achizitie de tablete scolare si alte echipamente necesare desfasurarii activitatii didactice on-line in comuna Gurghiu, judetul Mures</t>
  </si>
  <si>
    <t>LICEUL SILVIC GURGHIU</t>
  </si>
  <si>
    <t>Obiectivul general este desfăşurarea în bune condiţii a procesului educaţional atât pentru elevi, cât şi pentru cadrele didactice în contextul crizei pandemice create de  coronavirusul SARS-CoV2, pentru a evita o creştere rapidă a infecţiei cu coronavirus, dar şi pentru a crea condiţiile necesare desfăşurării activităţilor didactice.</t>
  </si>
  <si>
    <t>Gurghiu</t>
  </si>
  <si>
    <t>ACHIZIȚIE DE TABLETE ȘCOLARE ȘI ALTE ECHIPAMENTE NECESARE DESFĂȘURĂRII ACTIVITĂȚII DIDACTICE ON-LINE ÎN COMUNA BOGDANESTI, JUDEȚUL VASLUI</t>
  </si>
  <si>
    <t>COMUNA BOGDĂNEŞTI</t>
  </si>
  <si>
    <t>Obiectivul general este dotarea elevilor cu echipamente hardware TIC respectiv tablete si echipamente/dispozitive electronice pentru uz scolar cu acces la internet si sistem de management pentru dispozitive necesare desfasurarii activitatii didactice in mediu on-line astfel incat sa se asigure in bune conditii desfasurarea activitatilor didactice.</t>
  </si>
  <si>
    <t>Bogdanesti</t>
  </si>
  <si>
    <t>Îmbunătățirea infrastructurii TIC în domeniul e-educație, în unitățile de învățământ din Comuna Moldovenești</t>
  </si>
  <si>
    <t>Comuna Moldovenești</t>
  </si>
  <si>
    <t>Obiectivul general al proiectului îl reprezintă asigurarea accesului elevilor la procesul de invatare in mediul on-line, prin dotarea unitătilor de învătământ de pe raza comunei Moldovenesti, cu echipamente mobile din domeniul tehnologiei informatiei de tipul tabletelor scolare, precum si a altor echipamente/dispozitive electronice.</t>
  </si>
  <si>
    <t>Moldovenesti</t>
  </si>
  <si>
    <t>ACHIZIȚIE DE TABLETE ȘCOLARE ȘI ALTE ECHIPAMENTE NECESARE DESFĂȘURĂRII ACTIVITĂȚII DIDACTICE ON-LINE ÎN COMUNA VLĂDENI, JUDEȚUL IAȘI</t>
  </si>
  <si>
    <t>COMUNA VLĂDENI</t>
  </si>
  <si>
    <t>Vladeni</t>
  </si>
  <si>
    <t>Creșterea gradului de utilizare a internetului  în unitățile de învățământ preuniversitar de stat din sectorul 3</t>
  </si>
  <si>
    <t>SECTORUL 3 AL MUNICIPIULUI BUCURESTI</t>
  </si>
  <si>
    <t>Obiectivul general este consolidarea capacitatii Primariei Sectorului 3 de a gestiona criza educaþionala provocata de catre pandemia SARS Cov-2.</t>
  </si>
  <si>
    <t>ACHIZIŢIONARE ECHIPAMENTE PENTRU DOTAREA SCOLILOR DE PE RAZA COMUNEI PISCHIA</t>
  </si>
  <si>
    <t>COMUNA PISCHIA</t>
  </si>
  <si>
    <t>Obiectivul general al proiectului il constituie asigurarea accesului elevilor la procesul de invatare in mediul on-line si cresterea gradului de participare la procesul educational a populatiei de varsta scolara din comuna Pischia.</t>
  </si>
  <si>
    <t>Pischia</t>
  </si>
  <si>
    <t>ACHIZIŢIONAREA DE ECHIPAMENTE TIC PENTRU ŞCOALA GIMNAZIALĂ NALBANT, JUD. TULCEA</t>
  </si>
  <si>
    <t>ŞCOALA GIMNAZIALĂ NALBANT</t>
  </si>
  <si>
    <t xml:space="preserve">Obiectivul general se refera la asigurarea accesului elevilor din cadrul institutiei de învatamânt preuniversitar de stat SCOALA GIMNAZIALA NALBANT, JUD. TULCEA (ambele locatii) la procesul de învatare în mediul on-line. În acest sens, proiectul are în vedere dotarea elevilor cu echipamente mobile din domeniul tehnologiei informatiei de tipul tabletelor scolare, precum si a altor echipamente/dispozitive electronice, astfel încât orele de pregatire din timpul activitatilor didactice sa se poata desfasura on-line, pentru a evita contactul direct al elevilor cu profesorii si cu ceilalti elevi, precum si pentru a preveni riscul de infectare cu coronavirusul SARS. </t>
  </si>
  <si>
    <t>Nalbant</t>
  </si>
  <si>
    <t>ACHIZIŢIONARE ECHIPAMENTE PENTRU DOTAREA SCOLILOR DE PE RAZA COMUNEI GIROC</t>
  </si>
  <si>
    <t>COMUNA GIROC</t>
  </si>
  <si>
    <t>Obiectivul general al proiectului il constituie asigurarea accesului elevilor la procesul de invatare in mediul on-line si cresterea gradului de participare la procesul educational a populatiei de varsta scolara din comuna Giroc.</t>
  </si>
  <si>
    <t>Giroc</t>
  </si>
  <si>
    <t>ECHIPAMENTE IT PENTRU SCOALA DIN COMUNA CARTA, JUDEȚUL HARGHITA</t>
  </si>
  <si>
    <t>COMUNA CARTA</t>
  </si>
  <si>
    <t>Obiectivul general este achizitionarea echipamentelor IT necesare pentru activitate didactica în comuna Cârta.</t>
  </si>
  <si>
    <t>Carta</t>
  </si>
  <si>
    <t>ACHIZIȚIONARE TABLETE ȘCOLARE PENTRU DOTAREA ȘCOLILOR DE PE RAZA COMUNEI TOPOLOVĂȚU MARE</t>
  </si>
  <si>
    <t>COMUNA TOPOLOVATU MARE</t>
  </si>
  <si>
    <t>Obiectivul general al proiectului il constituie asigurarea accesului elevilor la procesul de invatare in mediul on-line si cresterea gradului de participare la procesul educational a populatiei de varsta scolara din comuna Topolovatu Mare.</t>
  </si>
  <si>
    <t>Topolovatu Mare</t>
  </si>
  <si>
    <t>Achiziţionarea de echipamente TIC pentru şcolile din UAT FRECATEI</t>
  </si>
  <si>
    <t>U.A.T. COMUNA FRECĂŢEI</t>
  </si>
  <si>
    <t>Obiectivul general se refera la asigurarea accesului elevilor din UAT FRECATEI, JUD. TULCEA la procesul de învatare în mediul on-line.</t>
  </si>
  <si>
    <t>Frecatei</t>
  </si>
  <si>
    <t>Imbunatatirea continutului digital si a infrastructurii TIC sistemice in domeniul e-educatie in Comuna Mera judetul Vrancea</t>
  </si>
  <si>
    <t>COMUNA MERA</t>
  </si>
  <si>
    <t>Obiectivul general se refera la asigurarea accesului elevilor la procesul de învatare în mediul on-line. În acest sens, masura are în vedere dotarea elevilor cu echipamente mobile din domeniul tehnologiei informatiei de tipul tabletelor scolare, precum si a altor echipamente/dispozitive electronice, astfel încât orele de pregatire din timpul activitatilor didactice sa se poata desfasura on-line.</t>
  </si>
  <si>
    <t>Mera</t>
  </si>
  <si>
    <t>ACHIZIȚIONARE TABLETE ȘCOLARE ȘI ALTE ECHIPAMENTE IT PENTRU DOTAREA ȘCOLII GIMNAZIALE COMUNA SĂCĂLAZ, JUDEȚUL TIMIȘ</t>
  </si>
  <si>
    <t>COMUNA SACALAZ</t>
  </si>
  <si>
    <t>Obiectivul general al proiectului il constituie asigurarea accesului elevilor la procesul de invatare in mediul on-line si cresterea gradului de participare la procesul educational a populatiei de varsta scolara din comuna Sacalaz.</t>
  </si>
  <si>
    <t>Sacalaz</t>
  </si>
  <si>
    <t>AP 2/ P2.2/A2.2.1 ap.3</t>
  </si>
  <si>
    <t xml:space="preserve">Cresterea competitivitatii economice a SC Euro Active Photoprint SRL prin crearea unui sistem inovativ de monitorizare si asistenta a parametrilor de sanatate-ActiveSmartMed </t>
  </si>
  <si>
    <t>EURO ACTIVE PHOTOPRINT SRL</t>
  </si>
  <si>
    <t>Obiectul general al proiectului consta in cresterea competitivitatii economice si îmbunatatirea performantelor generale ale societatii EURO ACTIVE PHOTOPRINT SRL pe piata interna în sectorul IT, prin crearea unei sistem de monitorizare si asistenta a parametrilor de sanatate ActiveSmartMed compus din dezvoltarea unor dispozitive electronice pentru monitorizarea anumitor parametri fiziologici / biologici ai corpului uman (device-uri) si dintr-o aplicatie informatica care va monitoriza, analiza si distribui informatiile primite de la dispozitivele electronice de monitorizare- ActiveSmartMed.</t>
  </si>
  <si>
    <t>POC/875/2/2</t>
  </si>
  <si>
    <t>Dezvoltarea şi implementarea unor algoritmi inovativi care să permită utilizatorilor să identifice rapid răspunsuri relevante în urma analizei unor volume mari de date</t>
  </si>
  <si>
    <t>INDACO SYSTEMS SRL</t>
  </si>
  <si>
    <t>Obiectivul general al proiectului îl reprezinta crearea capacitatii, la nivelul INDACO SYSTEMS SRL, de a dezvolta soluþii software inovative, rezultate din activitatea de cercetare industriala derulata în colaborare cu alte întreprinderi centrate pe domeniul TIC, care sa creeze contextul necesar pentru un acces rapid si pentru o integrare facila a rezultatelor cercetarii catre piata.</t>
  </si>
  <si>
    <t>INNOVATIVE SMART DIGITAL PLATFORM [ISDP]</t>
  </si>
  <si>
    <t>BUSINESS CONSULTING HOUSE SRL</t>
  </si>
  <si>
    <t>Obiectivul general al proiectului este diversificarea activitatii companiei, prin cercetarea si dezvoltarea unei aplicatii software inovative pentru monitorizarea automata si analiza integrala a tuturor informatiilor primite din partea echipamentelor de tip IoT cu posibilitatea de analiza si procesare a parametrilor, montorizarea log-urilor si corelarea evenimentelor, Innovative Smart Digital Platform (ISDP), care sa raspunda diferitelor cerinte ale pietelor potentiale identficate.</t>
  </si>
  <si>
    <t>AI - Methica - Platforma digitala de management</t>
  </si>
  <si>
    <t>CLOUD ACCOUNTING SRL</t>
  </si>
  <si>
    <t>Obiectivul general al proiectului consta in cercetarea si implementarea unui sistem de noua generatie de management a resurselor companiei focusat in zona de contabilitate asistata de tehnologii bazate pe Inteligenta Artificiala si disponibilizarea resurselor in Cloud.</t>
  </si>
  <si>
    <t>AUTOMATED MONITORING  ANALYSIS PLATFORM (AMAP)</t>
  </si>
  <si>
    <t>Obiectivul general al proiectului este diversificarea activitatii companiei, prin cercetarea si dezvoltarea unei aplicatii software inovative pentru monitorizarea automata si analiza integrala a tuturor informatiilor primite din partea echipamentelor TIC cu posibilitatea de analiza si procesare a parametrilor, monitorizarea log-urilor si corelarea evenimentelor, Automated Monitoring &amp; Analysis Platform (AMAP), care sa raspunda diferitelor cerinte ale pietelor potentiale identificate.</t>
  </si>
  <si>
    <t>ALGORINA SAFE WEB</t>
  </si>
  <si>
    <t>ALGORINA SRL</t>
  </si>
  <si>
    <t>Obiectivul general al proiectului consta in trecerea companiei la dezvoltarea bazata pe inovare prin realizarea unei aplicatii inovative de control parental si educatie, care sa monitorizeze si restrictioneze activitatea copiilor pe baza caracteristicilor psiho-somatice evidentiate de specialisti in domeniul psihologiei infantile si psihologiei pedagogice, in urma activitatilor de cercetare industriala si dezvoltare experimentala din proiect si a solutiilor de sprijin si consultanta in inovare, pentru a integra aplicatiei algoritmi de ultima generatie in zona – Deep learning si Artificial Inteligence.</t>
  </si>
  <si>
    <t>Barnova</t>
  </si>
  <si>
    <t>E-SAFETY DRIVING APPLICATION [ESDA]</t>
  </si>
  <si>
    <t>361 GRADE CONSULTING SRL</t>
  </si>
  <si>
    <t>Obiectivul general al proiectului este diversificarea activitatii companiei, prin cercetarea si dezvoltarea unei aplicatii software inovative de montorizare in trafic a operatorului autovehicolului, E-SAFETY DRIVING APPLICATION (ESDA), care sa raspunda diferitelor cerinte ale pietelor potentiale identficate.</t>
  </si>
  <si>
    <t>Platforma de testare aplicatii inovative utilizand infrastructura de comunicatii 5G</t>
  </si>
  <si>
    <t>Obiectivul general al proiectului il reprezinta realizarea unei platforme de testare aplicatii si solutii inovative in domeniul IoT, Big Data, Artificial Intelligence, Virtual Reality, Augumented Reality, Digitalizare industriala utilizand infrastructura de  omunicatii 5G, cu caracteristici unice in Romania, care sa vina atat in spijinul operatorii economici privati, cat si a autoritatilor publice.</t>
  </si>
  <si>
    <t>BestInform</t>
  </si>
  <si>
    <t>MB MODELS  SRL</t>
  </si>
  <si>
    <t>Obiectivul general al proiectului îl reprezinta cresterea contributiei sectorului TIC la dezvoltarea economiei românesti, atât prin achizitia tuturor componentelor necesare (hardware si software), cât si prin dezvoltarea, integrarea, testarea si introducerea pe piaþa pentru prima data a unui produs software complex si inovativ, bazat pe un concept nou de inteligenþa artificiala (IA) – platforma „BestInform”.</t>
  </si>
  <si>
    <t>Busteni</t>
  </si>
  <si>
    <t>Consolidarea capacității Școlii Gimnaziale „Dimitrie Cantemir” Rădăuți de a desfășura activități didactice în mediul on-line prin achiziția de echipamente/dispozitive electronice</t>
  </si>
  <si>
    <t>ŞCOALA GIMNAZIALĂ "DIMITRIE CANTEMIR" RĂDĂUŢI</t>
  </si>
  <si>
    <t>Obiectivul general al proiectului îl reprezinta consolidarea capacitatii Scolii Gimnaziale „Dimitrie Cantemir” Radauti de a desfasura activitati didactice în mediul on-line prin achiziþia de echipamente/dispozitive electronice.</t>
  </si>
  <si>
    <t>Radauti</t>
  </si>
  <si>
    <t>Imbunatatirea continutului digital si a infrastructurii TIC sistemice in domeniul e-educatie in Comuna Gura Calitei judetul Vrancea</t>
  </si>
  <si>
    <t>COMUNA GURA-CALITEI</t>
  </si>
  <si>
    <t>Obiectivul general este asigurarea accesului elevilor la procesul de învatare în mediul on-line.</t>
  </si>
  <si>
    <t>Gura Calitei</t>
  </si>
  <si>
    <t>ECHIPAMENTE IT PENTRU SCOALA DIN COMUNA SÂNDOMINIC, JUDEȚUL HARGHITA</t>
  </si>
  <si>
    <t>COMUNA SANDOMINIC</t>
  </si>
  <si>
    <t>Obiectivul general este achizitionarea echipamentelor IT necesare pentru activitate didactica în comuna Sandominic.</t>
  </si>
  <si>
    <t>Sandominic</t>
  </si>
  <si>
    <t>HUB DE INTELIGENTA ARTIFICIALA</t>
  </si>
  <si>
    <t>BUSINESS SERVICE CONSULT INTERNATIONAL  S.R.L.</t>
  </si>
  <si>
    <t>Obiectivul general al proiectului vizeaza dezvoltarea unei platforme digitale dedicata Inteligentei Artificiale, prin investitii in noi tehnologii (Inteligenta Artificiala), in vederea cresterii competitivitatii si productivitatii companiei Business Service Consult International SRL.</t>
  </si>
  <si>
    <t>Platforma inovativa de analiza a imaginilor bazata pe Inteligenta Artificiala pentru detectarea afectiunilor pulmonare, inclusiv cele cauzate de COVID-19</t>
  </si>
  <si>
    <t>Obiectivul general al proiectului este diversificarea activitatii companiei prin cercetarea si dezvoltarea unei platforme inovative de analiza a imaginilor bazata pe Inteligenta Artificiala pentru detectarea afectiunilor pulmonare, inclusiv cele cauzate de COVID-19, cu caracteristici unice in Romania. Astfel, proiectul isi propune realizarea unei platforme IT cu aplicabilitate in domeniul e-sanatate, utilizand Inteligenta Artificiala, care sa vina in sprijinul IMM-urilor si al autoritatilor publice din domeniul medical si a celor din domeniile de activitate conexe, prin adaptarea serviciilor oferite la noile tehnologii inovative.</t>
  </si>
  <si>
    <t>Sistem de comunicatii ce utilizeaza terminale securizate si noduri de comunicatii blockchain</t>
  </si>
  <si>
    <t>Obiectivul general al proiectul este realizarea unui produs inovativ de comunicatii securizate, cu caracteristici unice in Romania, respectiv un terminal mobil de comunicatii, cu sistem de operare special conceput, modul de comunicatii ce asigura preluarea si procesarea pachetelor de date vehiculate de terminalele mobile.</t>
  </si>
  <si>
    <t>Achiziție de tablete școlare și alte echipamente necesare desfășurării activității didactice on-line în comuna Fruntișeni, județul Vaslui</t>
  </si>
  <si>
    <t>COMUNA FRUNTIŞENI</t>
  </si>
  <si>
    <t>Fruntiseni</t>
  </si>
  <si>
    <t>Achizitia de echipamente scolare pentru sustinerea invatamantului preuniversitar din comuna Salva, judetul Bistrita-Nasaud</t>
  </si>
  <si>
    <t>COMUNA SALVA</t>
  </si>
  <si>
    <t>Obiectivul general propus prin implementarea proiectului este asigurarea accesului elevilor din comuna Salva, judetul Bistrita-Nasaud la procesul de invatare in mediul on-line.</t>
  </si>
  <si>
    <t>Salva</t>
  </si>
  <si>
    <t>Dotarea elevilor cu tablete scolare precum si dotarea cadrelor didactice cu echipamente/dispozitive electronice necesare desfasurarii activitatii didactice in mediu on-line pentru Scoala Gimnaziala Nr 1 Motatei, judetul Dolj</t>
  </si>
  <si>
    <t>ŞCOALA GIMNAZIALĂ NR.1_ MOŢĂŢEI</t>
  </si>
  <si>
    <t>Obiectivul general al proiectului se refera la asigurarea accesului elevilor la procesul de învatare în mediul on-line.</t>
  </si>
  <si>
    <t>Motatei</t>
  </si>
  <si>
    <t>ACHIZITIA DE ECHIPAMENTE ELECTRONICE DIN DOMENIUL TEHNOLOGIEI INFORMAȚIEI IN VEDEREA ASIGURARII ACCESULUI ELEVILOR DIN COMUNA SISESTI, JUDETUL MARAMURES,  LA PROCESUL DE ÎNVĂȚARE ÎN MEDIUL ON-LINE</t>
  </si>
  <si>
    <t>COMUNA SISESTI</t>
  </si>
  <si>
    <t>Obiectivul general al proiectului este asigurarea accesului elevilor la procesul de învatare în mediul on-line prin dotarea elevilor cu echipamente mobile din domeniul tehnologiei informatiei de tipul tabletelor scolare, si a profesorilor cu echipamente/dispozitive electronice, astfel încât orele de pregatire din timpul activitaþilor didactice sa se poata desfasura on-line.</t>
  </si>
  <si>
    <t>Sisesti</t>
  </si>
  <si>
    <t>Dotarea unităților de învățământ preuniversitar din comuna Dumbrava Roșie, județul Neamț, cu echipamente TIC necesare pentru derularea activităților didactice în mediul on-line</t>
  </si>
  <si>
    <t>COMUNA DUMBRAVA ROSIE</t>
  </si>
  <si>
    <t>Obiectivul general este îmbunatatirea infrastructurii TIC în domeniul e-educatiei pentru asigurarea accesului elevilor la procesul de învatare în mediul on-line în contextul pandemiei cu virusul SARS-CoV-2, la nivelul comunei Dumbrava Rosie din judetul Neamt.</t>
  </si>
  <si>
    <t>Dumbrava Rosie</t>
  </si>
  <si>
    <t>Achizitie de tablete scolare si alte echipamente necesare desfasurarii activitatii didactice on-line în Școala Dobroteasa, jud Olt</t>
  </si>
  <si>
    <t>SCOALA GIMNAZIALA COMUNA DOBROTEASA</t>
  </si>
  <si>
    <t>Obiectivul general al proiectului îl reprezinta facilitarea accesului la procesul de învatamânt în mediul on-line în contextul pandemiei de SARS-CoV-2 prin dotarea Scolii Gimnaziale Dobroteasa cu echipamente mobile din domeniul tehnologiei informaþiei de tipul tabletelor scolare, precum si a altor echipamente/dispozitive electronice necesare desfasurarii activitătii didactice în mediul on-line în bune conditi</t>
  </si>
  <si>
    <t>Dobroteasa</t>
  </si>
  <si>
    <t>Acces la educație în mediul on-line pentru elevii din Comuna Naruja, judetul Vrancea, în contextul crizei pandemice create de coronavirusul SARS-CoV-2</t>
  </si>
  <si>
    <t>COMUNA NARUJA</t>
  </si>
  <si>
    <t>Obiectivul general este imbunatatirea conditiilor necesare desfasurarii procesului educational atat pentru elevi cat si pentru cadrele didactice, in contextul crizei pandemice create de raspandirea virusului SARS-CoV-2 prin dotarea unitatilor de invatamant aflate pe raza UAT Comna Naruja, cu echipamente IT mobile de tip tableta si dispozitive electronice (dotarea salilor de clasa precum si sprijinirea cadrelor didactice cu echipamente specifice) necesare desfasurarii activitatii didactice in mediul on-lin.</t>
  </si>
  <si>
    <t>Naruja</t>
  </si>
  <si>
    <t>Achizitie de tablete scolare si alte echipamente necesare desfasurarii activitatii didactice on-line în comuna Semlac, jud. Arad</t>
  </si>
  <si>
    <t>COMUNA SEMLAC</t>
  </si>
  <si>
    <t>Obiectivul general al proiectului îl reprezinta facilitarea accesului la procesul de învatamânt în mediul on-line în contextul pandemiei de SARS-CoV-2 prin dotarea Scolii Gimnaziale „Dr. Ioan Danicico” cu echipamente mobile din domeniul tehnologiei informatiei de tipul tabletelor scolare, precum si a altor echipamente/dispozitive electronice necesare desfasurarii activitatii didactice în mediul on-line în bune conditii.</t>
  </si>
  <si>
    <t>Semlac</t>
  </si>
  <si>
    <t>Dotarea cu tablete si echipament IT pentru scoala on-line a unitatilor de invatamant din Comuna Cata din Judetul Brasov</t>
  </si>
  <si>
    <t>COMUNA CATA</t>
  </si>
  <si>
    <t>Obiectiv general: Dotarea elevilor, a profesorilor si a claselor, cu echipamente mobile din domeniul tehnologiei informatiei pentru desfasurarea in conditii normale a tuturor activitatilor didactice necesare procesului de invatamant in sistem on-line.</t>
  </si>
  <si>
    <t>Cata</t>
  </si>
  <si>
    <t>ECHIPAMENTE IT PENTRU SCOALA DIN COMUNA CICEU, JUDEȚUL HARGHITA</t>
  </si>
  <si>
    <t>COMUNA CICEU</t>
  </si>
  <si>
    <t>Obiectivul general este achizitionarea echipamentelor IT necesare pentru activitate didactica în comuna Ciceu.</t>
  </si>
  <si>
    <t>Ciceu</t>
  </si>
  <si>
    <t>Dotarea unitatilor de invatamant din comuna Valea Marului, judetul Galati cu echipamente electronice</t>
  </si>
  <si>
    <t>COMUNA VALEA MARULUI</t>
  </si>
  <si>
    <t>Obiectivul general al proiectului este asigurarea accesului elevilor la procesul de invatare on-line prin dotarea acestora cu echipamente mobile din domeniul tehnologiei informatiei de tipul tabletelor scolare cu abonament la internet pe o perioada de 24 luni inclus, precum si a echipamentelor electronice necesare la nivelul unitatilor de invatamant preuniversitar pentru a desfasura in bune conditii activitatile didactice (in mediul on-line).</t>
  </si>
  <si>
    <t>Valea Marului</t>
  </si>
  <si>
    <t>Imbunatatirea continutului digital si a infrastructurii TIC in unitatea de invatamant din Comuna Ciupercenii Noi</t>
  </si>
  <si>
    <t>COMUNA CIUPERCENII NOI</t>
  </si>
  <si>
    <t>Obiectivul general al proiectului este reprezentat de ”Imbunatatirea conditiilor necesare desfasurarii procesului educational in anul scolar 2020-2021 atat pentru elevi cat si pentru cadrele didactice, in contextul crizei pandemice create de raspandirea virusului SARS-CoV-2 prin dotarea unitatii de invatamant aflata pe raza Comunei Ciupercenii Noi, cu echipamente IT mobile de tip tableta si dispozitive electronice (dotarea salilor de clasa precum si sprijinirea cadrelor didactice cu echipamente specifice) necesare desfasurarii activitatii didactice in mediul on-line.</t>
  </si>
  <si>
    <t>Ciupercenii Noi</t>
  </si>
  <si>
    <t>Achiziție de tablete școlare și alte echipamente necesare desfășurării activității didactice on-line în comuna Tăcuta, județul Vaslui</t>
  </si>
  <si>
    <t>COMUNA TĂCUTA</t>
  </si>
  <si>
    <t>Tacuta</t>
  </si>
  <si>
    <t>ACHIZIȚIE DE TABLETE ȘCOLARE ȘI ALTE ECHIPAMENTE NECESARE DESFĂȘURĂRII ACTIVITĂȚII DIDACTICE ON-LINE ÎN COMUNA HĂNȚEȘTI, JUDEȚUL SUCEAVA</t>
  </si>
  <si>
    <t>COMUNA HĂNŢEŞTI</t>
  </si>
  <si>
    <t>Hantesti</t>
  </si>
  <si>
    <t>Achiziție de tablete școlare și alte echipamente necesare desfășurării activității didactice on-line în comuna Zăpodeni, județul Vaslui</t>
  </si>
  <si>
    <t>COMUNA ZĂPODENI</t>
  </si>
  <si>
    <t>Obiectivul general este consolidarea capacitatii de reactie la criza de sanatate publica si la asigurarea accesului elevilor la procesul de invatare in mediul on-line, prin dotarea cu echipamente mobile hardware TIC respectiv tablete si echipamente/dispozitive electronice pentru uz scolar cu acces la internet si sistem de management pentru dispozitive astfel incat orele de pregatire din timpul activitatilor didactice sa se poata desfasura on-line, evitandu-se contactul direct al elevilor cu profesorii si cu ceilalti elevi, precum si riscul de infectare cu coronavirusul SARS-Cov-2.</t>
  </si>
  <si>
    <t>Zapodeni</t>
  </si>
  <si>
    <t>Achiziție de tablete școlare și alte echipamente necesare desfășurării activității didactice on-line în comuna Gropnița, județul Iași</t>
  </si>
  <si>
    <t>COMUNA GROPNITA</t>
  </si>
  <si>
    <t>Obiectivul general este desfasurarea in bune conditii a procesului educational in anul scolar 2020/2021 presupune o serie de masuri necesare in contextul situatiei de pandemie create de virusul SARS-Cov-2, pentru a evita o crestere rapida a infectiei cu coronavirus.</t>
  </si>
  <si>
    <t>Gropnita</t>
  </si>
  <si>
    <t>Achizitie de tablete scolare si alte echipamente necesare desfasurarii activitatii didactice on-line pentru Școala Fiscut, jud Arad</t>
  </si>
  <si>
    <t>ŞCOALA GIMNAZIALĂ FISCUT</t>
  </si>
  <si>
    <t>Obiectivul general al proiectului îl reprezinta facilitarea accesului la procesul de învatamânt în mediul on-line în contextul pandemiei de SARS-CoV-2 prin dotarea Scolii Gimnaziale Fiscut cu echipamente mobile din domeniul tehnologiei informatiei de tipul tabletelor scolare, precum si a altor echipamente/dispozitive electronice necesare desfasurarii activitatii didactice în mediul on-line în bune conditii.</t>
  </si>
  <si>
    <t>Sagu</t>
  </si>
  <si>
    <t>Achiziționarea de echipamente IT în vederea desfășurării activităților scolare din cadrul SCOLII GIMNAZIALE GEMENELE in contextul riscului de infectie cu coronavirus SARS-Cov-2  ″</t>
  </si>
  <si>
    <t>COMUNA GEMENELE</t>
  </si>
  <si>
    <t>Obiectivul general este asigurarea accesului elevilor la procesul de învaþare în mediul on-line. În acest sens, proiectul va asigura dotarea elevilor cu echipamente mobile din domeniul tehnologiei informatiei de tipul tabletelor scolare, precum si a altor echipamente/dispozitive electronice, astfel încât orele de pregatire din timpul activitatilor didactice sa se poata desfasura on-line.</t>
  </si>
  <si>
    <t>Gemenele</t>
  </si>
  <si>
    <t>Achizitie de tablete scolare si alte echipamente necesare desfasurarii activitatii didactice on-line in comuna Mischii, judetul Dolj</t>
  </si>
  <si>
    <t>COMUNA MISCHII</t>
  </si>
  <si>
    <t>Obiectivul general al proiectului îl reprezinta facilitarea accesului la procesul de învatamânt în mediul on-line în contextul pandemiei de SARS-CoV-2 prin dotarea Scolii Gimnaziale Mischii cu echipamente mobile din domeniul tehnologiei informatiei de tipul tabletelor scolare, precum si a altor echipamente/dispozitive electronice necesare desfasurarii activitatii didactice în mediul on-line în bune conditii.</t>
  </si>
  <si>
    <t>Mischii</t>
  </si>
  <si>
    <t>Achiziție de tablete școlare și alte echipamente necesare desfășurării activității didactice on-line în comuna Probota, județul Iași</t>
  </si>
  <si>
    <t>COMUNA PROBOTA</t>
  </si>
  <si>
    <t>Probota</t>
  </si>
  <si>
    <t>Achiziția de echipamente mobile din domeniul tehnologiei informației necesare desfășurării activității didactice în mediu on-line pentru a se asigura în bune condiții desfășurarea activităților didactice în anul școlar 2020-2021 la nivelul UAT  ȘIMIAN</t>
  </si>
  <si>
    <t>COMUNA SIMIAN</t>
  </si>
  <si>
    <t>Obiectivul general este asigurarea unei desfasurari in bune conditii a activitatilor didactice online in anul scolar 2020 - 2021 la nivelul unitatilor scolare de pe raza comunei Simian prin achizitionarea de echipamente mobile din domeniul tehnologiei informatiei si alte echipamente /dispozitive electronice.</t>
  </si>
  <si>
    <t>Mehedinţi</t>
  </si>
  <si>
    <t>Simian</t>
  </si>
  <si>
    <t>Achiziție de tablete școlare și alte echipamente necesare desfășurării activității didactice on-line în comuna Grivița, județul Vaslui</t>
  </si>
  <si>
    <t>COMUNA GRIVIŢA</t>
  </si>
  <si>
    <t>Obiectivul general este asigurararea accesului elevilor la procesul de invatare in mediul on-line, prin dotarea cu echipamente mobile hardware TIC respectiv tablete si echipamente/dispozitive electronice pentru uz scolar cu acces la internet si sistem de  management pentru dispozitive astfel incat orele de pregatire din timpul activitatilor didactice sa se poata desfasura on-line.</t>
  </si>
  <si>
    <t>Grivita</t>
  </si>
  <si>
    <t>Achizitia de echipamente din domeniul tehnologiei – it mobile, respectiv tablete, echipamente și dispozitive necesare activitătii didactice pentru elevii şi cadrele didactice din învățământul preuniversitar, Comuna Breaza, Judetul Buzau</t>
  </si>
  <si>
    <t>COMUNA BREAZA</t>
  </si>
  <si>
    <t>Obiectivul general este asigurarea desfasurării în bune condiţii a serviciului public de educaþie prin dotarea elevilor din unitatile de învatamânt preuniversitar de stat din ciclul gimnazial cu echipamente mobile IT de tipul tabletelor pentru uz scolar si a altor echipamente/dispozitive electronice necesare desfasurarii activitatii didactice în mediu online.</t>
  </si>
  <si>
    <t>Breaza</t>
  </si>
  <si>
    <t>Achiziție de echipamente de tipul tabletelor școlare, precum și a altor echipamente electronice pentru Școala Gimnazială comuna Sutești, județul Vâlcea</t>
  </si>
  <si>
    <t>ŞCOALA GIMNAZIALĂ, COMUNA SUTEŞTI, JUDEŢUL VÂLCEA</t>
  </si>
  <si>
    <t>Obiectivul general al proiectului îl reprezinta asigurarea accesului elevilor la procesul de învatare în mediul on-line si desfasurarea în bune conditii a procesului educational în Scoala Gimnaziala, comuna Sutesti, judetul Vâlcea, atât pentru elevi, cât si pentru cadrele didactice în contextul crizei pandemice create de coronavirusul SARS-CoV-2.</t>
  </si>
  <si>
    <t>Valcea</t>
  </si>
  <si>
    <t>Sutesti</t>
  </si>
  <si>
    <t>Achiziție de tablete școlare și alte echipamente necesare desfășurării activității didactice on-line în comuna Oltenești, județul Vaslui</t>
  </si>
  <si>
    <t>COMUNA OLTENEŞTI</t>
  </si>
  <si>
    <t>Obiectivul general este asigurarea accesului elevilor la procesul de invatare in mediul on-line, prin dotarea cu echipamente mobile hardware TIC respectiv tablete si echipamente/dispozitive electronice pentru uz scolar cu acces la internet si sistem de management pentru dispozitive astfel incat orele de pregatire din timpul activitatilor didactice sa se poata desfasura on-line
hardware TIC respectiv tablete si echipamente/dispozitive electronice pentru uz scolar cu acces la internet si sistem de management
pentru dispozitive astfel incat orele de pregatire din timpul activitatilor didactice sa se poata desfasura on-line,</t>
  </si>
  <si>
    <t>Oltenesti</t>
  </si>
  <si>
    <t>Asigurarea dreptului la educație de calitate bazată pe Resurse și Tehnologii digitale pentru elevii din Comuna Ghidigeni, judetul Galati in contextul crizei epidemice generate de virusul SARS CoV2</t>
  </si>
  <si>
    <t>COMUNA GHIDIGENI</t>
  </si>
  <si>
    <t>Obiectivul general este asigurarea dreptului la educatie de calitate bazata pe Resurse si Tehnologii digitale pentru elevii din Comuna Ghidigeni, judetul Galati.</t>
  </si>
  <si>
    <t>Ghidigeni</t>
  </si>
  <si>
    <t>Achizitie echipamente IT pentru scolile din comuna Mileanca judetul Botosani</t>
  </si>
  <si>
    <t>COMUNA MILEANCA</t>
  </si>
  <si>
    <t>Obiectivul general este achizitionarea echipamentelor IT pentru desfasurarea în bune conditii a procesului educational atât pentru elevi, cât si pentru cadrele didactice în contextul crizei pandemice create de coronavirusul SARS - COV - 2, pentru a evita o crestere rapida a infectiei cu acest virus in comuna Mileanca, judetul Botosani.
Cu ajutorul acestora respectiv cu ajutorul platformelor Google Classroom/Servio si Google Meet se va reusi eficientizarea invatamantului
in mediul online contribuind la limitarea raspandirii virusului SARS - COV</t>
  </si>
  <si>
    <t>Mileanca</t>
  </si>
  <si>
    <t>Dotarea unităților de învățământ din comuna Siliștea, județul Brăila cu echipamente electronice</t>
  </si>
  <si>
    <t>COMUNA SILIŞTEA</t>
  </si>
  <si>
    <t>Obiectivul general al proiectului este asigurarea accesului elevilor la procesul de invatare on-line prin dotarea acestora cu echipamente mobile din domeniul tehnologiei informatiei de tipul tabletelor scolare cu abonament la internet pe o perioada de 24 luni inclus, precum si a echipamentelor electronice necesare la nivelul unitatilor de invatamant preuniversitar pentru a desfasura in bune conditii activitatile didactice (in mediul on-line), obiectiv ce va conduce la cresterea gradului de utilizare a internetului in mediul rural.</t>
  </si>
  <si>
    <t>Silistea</t>
  </si>
  <si>
    <t>Platforma inovativa BinBox Cloud</t>
  </si>
  <si>
    <t>Obiectivul general al proiectului este realizarea unui produs inovativ, precum si a serviciilor inovative asociate acestuia, bazat pe o
infrastructura de cloud hibrid, cu caracteristici unice in Romania, care sa vina atat in spijinul operatorii economici privati, cat si a
autoritatilor publice din Romania. Astfel, se urmareste implementarea unei platforme inovative de tip big data, respectiv o platforma de
cloud hibrid care va oferi atat servicii de IaaS (infrastructure as a service), PaaS (platform as a service) cat si SaaS (software as a service)
pentru clientii societatii BinBox.</t>
  </si>
  <si>
    <t>Dotarea cu echipamente IT a unităților de învățământ special prin U.A.T. Județul Harghita</t>
  </si>
  <si>
    <t>UAT JUDETUL HARGHITA</t>
  </si>
  <si>
    <t>Obiectivul general al proiectului consta în asigurarea accesului elevilor din scolile speciale amplasate pe raza teritoriala a Judetului Harghita la procesul de învatare în mediul on-line, prin dotarea elevilor cu echipamente mobile din domeniul tehnologiei informaþiei de tipul tabletelor scolare si a cadrelor didactice cu laptop-uri, astfel încât orele de pregatire din timpul activitatilor didactice sa se poata desfasura on-line</t>
  </si>
  <si>
    <t>Îmbunătățirea infrastructurii TIC în domeniul e-educație, în unitățile de învățământ din Comuna Noșlac</t>
  </si>
  <si>
    <t>Comuna Noșlac</t>
  </si>
  <si>
    <t>Obiectivul general al proiectului îl reprezinta asigurarea accesului elevilor la procesul de invatare in mediul on-line, prin dotarea unitatii de învatamânt de pe raza comunei Noslac, cu echipamente mobile din domeniul tehnologiei informatiei de tipul tabletelor scolare, precum si a altor echipamente/dispozitive electronice.</t>
  </si>
  <si>
    <t>Noslac</t>
  </si>
  <si>
    <t>Proiect de achizitionare a tabletelor si a altor echipamente electronice conform OUG 144/24.08.2020 cu completarile ulterioare.</t>
  </si>
  <si>
    <t>LICEUL TEHNOLOGIC "DIMITRIE CANTEMIR"</t>
  </si>
  <si>
    <t xml:space="preserve">Obiectivul general al proiectului: Cresterea cu 360 a numarului de utilizatori de instrumente OER (Resurse Educationale Deschise) pana la sfarsitul perioadei de durabilitate a proiectului. </t>
  </si>
  <si>
    <t>Falciu</t>
  </si>
  <si>
    <t>Achiziție de echipamente de tipul tabletelor școlare, precum și a altor echipamente electronice pentru Școala Gimnaziaă, comuna Amărăști, județul Vâlcea</t>
  </si>
  <si>
    <t>ŞCOALA GIMNAZIALĂ, COMUNA AMĂRĂŞTI</t>
  </si>
  <si>
    <t xml:space="preserve">Obiectivul general al proiectului îl reprezinta asigurarea accesului elevilor la procesul de învatare în mediul on-line si desfasurarea în bune conditii a procesului educational în Scoala Gimnaziala, comuna Amarasti, judetul Vâlcea, atât pentru elevi, cât si pentru cadrele didactice în contextul crizei pandemice create de coronavirusul SARS-CoV-2, pentru a evita o crestere rapida a infecþiei cu coronavirus, dar si
pentru a crea condiþiile necesare desfasurarii activitaþilor didactice. </t>
  </si>
  <si>
    <t>Amarasti</t>
  </si>
  <si>
    <t>Achiziție de echipamente de tipul tabletelor școlare, precum și a altor echipamente electronice pentru Școala Gimnaziala, Comuna Crețeni, județul Vâlcea</t>
  </si>
  <si>
    <t>ŞCOALA GIMNAZIALĂ,COMUNA CREŢENI</t>
  </si>
  <si>
    <t>Obiectivul general al proiectului îl reprezinta asigurarea accesului elevilor la procesul de învatare în mediul on-line si desfasurarea în bune conditii a procesului educational în Scoala Gimnaziala, comuna Creteni, judetul Vâlcea, atât pentru elevi, cât si pentru cadrele didactice în contextul crizei pandemice create de coronavirusul SARS-CoV-2, pentru a evita o crestere rapida a infectiei cu coronavirus, dar si pentru a crea conditiile necesare desfasurarii activitatilor didactice.</t>
  </si>
  <si>
    <t>Creteni</t>
  </si>
  <si>
    <t>ASIGURAREA INFRASTRUCTURII TIC LA NIVELUL ȘCOLII GIMNAZIALE „SFÂNTUL GHEORGHE” SÂNGEORGIU DE MUREȘ PENTRU COMBATEREA RISCULUI DE INFECTARE CU SARS-COV2</t>
  </si>
  <si>
    <t>COMUNA SÎNGEORGIU DE MURES</t>
  </si>
  <si>
    <t>Obiectivul general esre crearea infrastructurii necesare în procesul educational la nivelul Scolii Gimnaziale „Sfântul Gheorghe” Sângeorgiu de Mures prin asigurarea circumstantelor necesare în vederea desfasurarii activitatilor educationale în conditii optime atât pentru elevi, cât si pentru cadre didactice cu scopul reducerii riscului de infectare cu noul coronavirus SARS-Cov2.</t>
  </si>
  <si>
    <t>Sangeorgiu de Mures</t>
  </si>
  <si>
    <t>Tablete si echipamente electronice pentru unitatile scolare din U.A.T. Comuna Zorleni, judetul Vaslui</t>
  </si>
  <si>
    <t>COMUNA ZORLENI</t>
  </si>
  <si>
    <t>Obiectivul general al proiectului: Cresterea cu 1081 a numarului de utilizatori de instrumente OER (Resurse Educationale Deschise) pana la sfarsitul perioadei de durabilitate a proiectului.</t>
  </si>
  <si>
    <t>Zorleni</t>
  </si>
  <si>
    <t>Consolidarea capacității unităților de învățământ preuniversitar de stat din Comuna Vatra Moldoviței, jud. Suceava de a desfășura activități didactice în mediul on-line prin achiziția de echipamente/dispozitive electronice</t>
  </si>
  <si>
    <t>COMUNA VATRA MOLDOVIŢEI</t>
  </si>
  <si>
    <t xml:space="preserve">Obiectivul general al proiectului il reprezinta consolidarea capacitatii unitatilor de invatamant preuniversitar de stat din comuna Vatra Moldovitei, jud. Suceava de a desfasura activitati didactice in mediul on-line prin achizitia de echipamente/dispozitive electronice. </t>
  </si>
  <si>
    <t>Vatra Moldovitei</t>
  </si>
  <si>
    <t>ASIGURAREA INFRASTRUCTURII TIC LA NIVELUL ȘCOLII GIMNAZIALE FÂNTÂNELE PENTRU COMBATEREA RISCULUI DE INFECTARE CU SARS-COV2</t>
  </si>
  <si>
    <t>COMUNA FÂNTÂNELE</t>
  </si>
  <si>
    <t>Crearea infrastructurii necesare în procesul educational la nivelul Scolii Gimnaziale Fântânele prin asigurarea circumstantelor necesare în vederea desfasurarii activitatilor educationale în conditii optime atât pentru elevi, cât si pentru cadre didactice cu scopul reducerii riscului de infectare cu noul coronavirus SARS-Cov2.</t>
  </si>
  <si>
    <t>Fantanele</t>
  </si>
  <si>
    <t>Achizitie de tablete scolare si alte echipamente necesare desfasurarii activitatii didactice on-line în comuna Drajna, județul Prahova</t>
  </si>
  <si>
    <t>COMUNA DRAJNA</t>
  </si>
  <si>
    <t>Obiectivul general al proiectului îl reprezinta facilitarea accesului la procesul de învatamânt în mediul on-line în contextul pandemiei de SARS-CoV-2 prin dotarea Scolii Gimnaziale „Platon Mocanu”, Drajna de Jos, cu echipamente mobile din domeniul tehnologiei informatiei de tipul tabletelor scolare, precum si a altor echipamente/dispozitive electronice necesare desfasurarii activitatii didactice în mediul on-line în bune conditii.</t>
  </si>
  <si>
    <t>Drajna</t>
  </si>
  <si>
    <t>Echipamente din domeniul informatiei-IT mobile, respectiv tablete pentru uz scolar cu acces la internet, precum si a altor echipamente/dispozitive electronice necesare desfasurarii activitatii didactice in mediul on-line pentru Scoala Gimnaziala Cozmesti si Scoala Profesionala Stolniceni-Prajescu din comuna Stolniceni-Prajescu.</t>
  </si>
  <si>
    <t>COMUNA STOLNICENI-PRĂJESCU</t>
  </si>
  <si>
    <t>Obiectivul general al proiectului  este asigurarea accesului elevilor unitatilor de invatamant din comuna Stolniceni-Prajescu, judetul Iasi la procesul de invatare in mediul on-line pentru desfasurarea in bune conditii a activitatii didactice.</t>
  </si>
  <si>
    <t>Stolniceni-Prajescu</t>
  </si>
  <si>
    <t>Îmbunătățirea infrastructurii TIC în domeniul e-educație, în unitățile de învățământ din Comuna Unguraș</t>
  </si>
  <si>
    <t>COMUNA UNGURAS</t>
  </si>
  <si>
    <t>Obiectivul general al proiectului îl reprezinta asigurarea accesului elevilor la procesul de invatare in mediul on-line, prin dotarea unitatilor de învatamânt de pe raza comunei Unguras, cu echipamente mobile din domeniul tehnologiei informatiei de tipul tabletelor scolare, precum si a altor echipamente/dispozitive electronice.</t>
  </si>
  <si>
    <t>Unguras</t>
  </si>
  <si>
    <t>Educația ta, prioritatea noastră indiferent de vremuri - dispozitive IT pentru e-educatie</t>
  </si>
  <si>
    <t>UNIVERSITATEA POLITEHNICA DIN BUCURESTI</t>
  </si>
  <si>
    <t>Obiectivul general este asigurarea desfasurarii în conditii de siguranta a activitatilor didactice în anul universitar 2020-2021, prin dotarea cu echipamente IT destinate studentilor din cadrul Universitaþii POLITEHNICA din Bucuresti care îndeplinesc criteriile pentru a beneficia de burse sociale de stat si burse sociale ocazionale, în contextul crizei pandemice create de coronavirusul SARS-CoV-2.</t>
  </si>
  <si>
    <t>Asigurarea accesului elevilor la procesul de învățare în mediul on-line prin dotarea elevilor cu echipamente mobile din domeniul tehnologiei</t>
  </si>
  <si>
    <t>Comuna Bucerdea Grânoasă</t>
  </si>
  <si>
    <t xml:space="preserve">Obiectivul general al proiectului îl reprezinta asigurarea accesului elevilor la procesul de invatare in mediul on-line, prin dotarea unitatii de învatamânt de pe raza comunei Bucerdea Granoasa, cu echipamente mobile din domeniul tehnologiei informatiei de
tipul tabletelor scolare, precum si a altor echipamente/dispozitive electronice. </t>
  </si>
  <si>
    <t>Bucerdea Granoasa</t>
  </si>
  <si>
    <t>Achizitie echipamente IT pentru scolile din comuna Vlasinesti judetul Botosani</t>
  </si>
  <si>
    <t>COMUNA VLASINESTI</t>
  </si>
  <si>
    <t xml:space="preserve">Obiectivul general al proiectului face referire la consolidarea aplicatiilor TIC pentru pentru e-guvernare, e-învatare, e-incluziune, e-cultura, e-sanatate pentru a raspunde într-o maniera flexibila la nevoile aparute în contextul pandemiei. </t>
  </si>
  <si>
    <t>Vlasinesti</t>
  </si>
  <si>
    <t>Creșterea gradului de utilizare a internetului pentru studenții UTC-N sprijiniți cu echipamente mobile IT pentru a participa la cursuri on-line</t>
  </si>
  <si>
    <t>UNIVERSITATEA TEHNICA DIN CLUJ - NAPOCA</t>
  </si>
  <si>
    <t>Obiectivul general al proiectului este ”Îmbunatatirea continutului digital al infrastructurii TIC a Universitaþii Tehnice din Cluj-Napoca, în contextul pandemiei de coronavirus Covid -19, prin achizitia de tablete cu acces la internet pentru studentii UTC-N, beneficiari ai burselor sociale si ai burselor sociale ocazionale, precum si prin achizitia de echipamente/dispozitive electronice necesare desfasurarii activitatii didactice în mediul on-line, pentru dotarea salilor de curs/seminar si a cadrelor didactice”.</t>
  </si>
  <si>
    <t>Nord Vest; Centru;</t>
  </si>
  <si>
    <t>Cluj; Bistrita Nasaud; Maramures; ; Satu Mare; Salaj; Alba;</t>
  </si>
  <si>
    <t>Cluj Napoca; Bistrita; ; Baia Mare; ; Satu Mare; Zalau; Alba Iulia</t>
  </si>
  <si>
    <t>Asigurarea de infrastructura IT in cadrul procesului educational online la UPG Ploiesti</t>
  </si>
  <si>
    <t>UNIVERSITATEA PETROL-GAZE DIN PLOIESTI</t>
  </si>
  <si>
    <t>Obiectivul general al proiectului este asigurarea infrastructurii IT necesara pentru desfasurarea de activitati didactice în anul scolar 2020/2021 care presupune o serie de masuri necesare pentru desfasurarea în bune conditii a procesului educational atât pentru studenţi, cât si pentru cadrele didactice în contextul crizei pandemice create de coronavirusul SARS-CoV-.</t>
  </si>
  <si>
    <t>IMBUNATATIREA CONTINUTULUI DIGITAL SI A INFRASTRUCTURII TIC IN DOMENIUL E-EDUCATIE LA NIVELUL USAMV IASI</t>
  </si>
  <si>
    <t>UNIVERSITATEA PENTRU STIINTELE VIETII "ION IONESCU DE LA BRAD" DIN IASI</t>
  </si>
  <si>
    <t>Obiectivul general al prezentului proiect este de a asigura echipamentele, sustenabilitatea, mentenanþa si suportul TIC necesar de la nivelul UNIVERSITATEA PENTRU STIINTELE VIETII "ION IONESCU DE LA BRAD" DIN IASI în vederea desfasurarii în conditii optime a
procesului de învatamânt on-line, în contextul crizei pandemice create de coronavirusul SARS-CoV-2.</t>
  </si>
  <si>
    <t>IMBUNATATIREA INFRASTRUCTURII TIC IN DOMENIUL E-EDUCATIE, COMUNA RACOVITA, JUDETUL SIBIU</t>
  </si>
  <si>
    <t>COMUNA RACOVITA</t>
  </si>
  <si>
    <t>Obiectivul general al proiectului este dezvoltarea si modernizarea sistemului educational preuniversitar prin crearea de competente digitale, de utilizare a tehnologiei informatiei, pentru cunoasterea si rezolvarea de probleme, inclusiv competente axiologice sau de valorizare, necesare pentru participarea activa si responsabila a grupului de beneficiari vizati, pe toata perioada de pandemie, perioada determinata de virusul SARS-COV-2.</t>
  </si>
  <si>
    <t>Racovita</t>
  </si>
  <si>
    <t>ACHIZITIE DE TABLETE SCOLARE SI ALTE ECHIPAMENTE NECESARE DESFASURARII ACTIVITATII DIDACTICE ON-LINE IN COMUNA GAGESTI, JUDETUL VASLUI</t>
  </si>
  <si>
    <t>COMUNA GĂGEŞTI</t>
  </si>
  <si>
    <t>Obiectivul general este dotarea elevilor cu echipamente hardware TIC respectiv tablete si echipamente/dispozitive electronice pentru uz scolar cu acces la internet si sistem de management pentru dispozitive necesare desfasurarii activitatii didactice in mediu on-line astfel incat sa se asigure in bune conditii desfasurarea activitatilor didactice in anul scolar 2020-2021.</t>
  </si>
  <si>
    <t>Gagesti</t>
  </si>
  <si>
    <t>e-UORADEA - ACCESS FOR ALL</t>
  </si>
  <si>
    <t>UNIVERSITATEA DIN ORADEA</t>
  </si>
  <si>
    <t>Obiectivul General al proiectului il reprezinta asigurarea conditiilor optime pentru digitalizarea sistemului de învatamânt universitar din cadrul Universitatii din Oradea, în vederea facilitarii accesului echitabil al tuturor studentilor la procesul de învatare din mediul on-line.</t>
  </si>
  <si>
    <t>Îmbunătățirea infrastructurii TIC în domeniul e-educație, în cadrul Școlii Gimnaziale „Mihai Viteazu” Șelimbăr</t>
  </si>
  <si>
    <t>SCOALA GIMNAZIALA "MIHAI VITEAZU" SELIMBAR</t>
  </si>
  <si>
    <t>Obiectivul general al proiectului îl reprezinta asigurarea accesului elevilor la procesul de invatare in mediul on-line, prin dotarea unitatii de învatamânt Scoala Gimnaziala „Mihai Viteazu” Selimbar, si a subunitatii - Scoala Gimnaziala Vestem, cu echipamente mobile din domeniul tehnologiei informatiei de tipul tabletelor scolare, precum si a altor echipamente/dispozitive electronice.</t>
  </si>
  <si>
    <t>Selimbar</t>
  </si>
  <si>
    <t>ASIGURAREA INFRASTRUCTURII TIC LA NIVELUL ȘCOLII GIMNAZIALE „SZENTIVANI MIHALY” GĂLEȘTI PENTRU COMBATEREA RISCULUI DE INFECTARE CU SARS-COV2</t>
  </si>
  <si>
    <t>COMUNA GALESTI</t>
  </si>
  <si>
    <t>Obiectivul general este crearea infrastructurii necesare în procesul educational la nivelul Scolii Gimnaziale „Szentivani Mihaly” Galesti prin asigurarea circumstanþelor necesare în vederea desfasurarii activitatilor educationale în conditii optime atât pentru elevi, cât si pentru cadre didactice cu scopul reducerii riscului de infectare cu noul coronavirus SARS-Cov2.</t>
  </si>
  <si>
    <t>Galesti</t>
  </si>
  <si>
    <t>Îmbunătățirea infrastructurii TIC în domeniul e-educație, în unitățile de învățământ din Comuna Braniștea</t>
  </si>
  <si>
    <t>COMUNA BRANIŞTEA</t>
  </si>
  <si>
    <t>Obiectivul general al proiectului îl reprezinta asigurarea accesului elevilor la procesul de invatare in mediul on-line, prin dotarea unitatilor de învatamânt de pe raza comunei Branistea, cu echipamente mobile din domeniul tehnologiei informatiei de tipul tabletelor scolare, precum si a altor echipamente/dispozitive electronice.</t>
  </si>
  <si>
    <t>Branistea</t>
  </si>
  <si>
    <t>Achizitie de tablete scolare si alte echipamente necesare desfasurarii activitatii didactice on-line in comuna Măgirești, județul Bacău</t>
  </si>
  <si>
    <t>COMUNA MĂGIREŞTI</t>
  </si>
  <si>
    <t>Obiectivul general al proiectului îl reprezinta facilitarea accesului la procesul de învatamânt în mediul on-line în contextul pandemiei de SARS-CoV-2 prin dotarea Scolii Gimnaziale Magiresti cu echipamente mobile din domeniul tehnologiei informaþiei de tipul tabletelor scolare, precum si a altor echipamente/dispozitive electronice necesare desfasurarii activitatii didactice în mediul on-line în bune conditii în anul scolar 2020-2021.</t>
  </si>
  <si>
    <t>Bacau</t>
  </si>
  <si>
    <t>Magiresti</t>
  </si>
  <si>
    <t>Achizitie de tablete scolare si alte echipamente necesare desfasurarii activitatii didactice on-line pentru Școala 1 Moisei, jud. Maramures</t>
  </si>
  <si>
    <t>SCOALA GIMNAZIALA NR. 1 MOISEI</t>
  </si>
  <si>
    <t>Obiectivul general al proiectului îl reprezinta facilitarea accesului la procesul de învatamânt în mediul on-line în contextul pandemiei de SARS-CoV-2 prin dotarea SCOLII GIMNAZIALE NR. 1 MOISEI cu echipamente mobile din domeniul tehnologiei informatiei de tipul tabletelor scolare, precum si a altor echipamente/dispozitive electronice necesare desfasurarii activitatii didactice în mediul on-line în bune conditii în anul scolar 2020-2021.</t>
  </si>
  <si>
    <t>Moisei</t>
  </si>
  <si>
    <t>Achizitie de tablete scolare si alte echipamente necesare desfasurarii activitatii didactice on-line pentru Școala Gimnazială ”Dragoș Vodă” Moisei, jud. Maramureș</t>
  </si>
  <si>
    <t>SCOALA GIMNAZIALA "DRAGOS VODA" MOISEI</t>
  </si>
  <si>
    <t>Obiectivul general al proiectului îl reprezinta facilitarea accesului la procesul de învatamânt în mediul on-line în contextul pandemiei de SARS-CoV-2 prin dotarea SCOLII GIMNAZIALE “DRAGO? VODA” MOISEI cu echipamente mobile din domeniul tehnologiei informatiei de tipul tabletelor scolare, precum si a altor echipamente/dispozitive electronice necesare desfasurarii activitatii didactice în mediul on-line în bune condiþii în anul scolar 2020-2021.</t>
  </si>
  <si>
    <t>Achiziție de tablete școlare și alte echipamente necesare desfășurării activității didactice on-line în comuna Hoceni, județul Vaslui</t>
  </si>
  <si>
    <t>COMUNA HOCENI</t>
  </si>
  <si>
    <t>Hoceni</t>
  </si>
  <si>
    <t>Achizitia de echipamente/dispozitive TIC in cadrul Scolii Gimnaziale, Comuna Sirineasa, judetul Valcea</t>
  </si>
  <si>
    <t>ŞCOALA GIMNAZIALĂ, COMUNA ŞIRINEASA</t>
  </si>
  <si>
    <t>Obiectivul general al proiectului il reprezinta dotarea Scolii Gimnaziale, Comuna Sirineasa, Judetul Valcea, cu echipamente mobile din domeniul tehnologiei informatiei de tipul tabletelor scolare precum si a altor echipamente/dispozitive electronice necesare desfasurarii activitatii didactice in mediul on-line astfel incat sa se asigure in bune conditii desfasurarea activitatilor didactice in anul scolar 2020-2021,</t>
  </si>
  <si>
    <t>Sirineasa</t>
  </si>
  <si>
    <t>Îmbunătățirea infrastructurii TIC în domeniul e-educație, în unitățile de învățământ din Comuna Cricău</t>
  </si>
  <si>
    <t>COMUNA CRICAU</t>
  </si>
  <si>
    <t>Obiectivul general al proiectului  îl reprezinta asigurarea accesului elevilor la procesul de invatare in mediul on-line, prin dotarea unitatili de învatamânt de pe raza comunei Cricau (Scoala Gimnaziala ”Decebal” Cricau), cu echipamente mobile din domeniul tehnologiei informatiei de tipul tabletelor scolare, precum si a altor echipamente/dispozitive electronice.</t>
  </si>
  <si>
    <t>Cricau</t>
  </si>
  <si>
    <t>Soluții digitale pentru cresterea participarii  studentilor si imbunatatirea calitatii procesului de predare on-line</t>
  </si>
  <si>
    <t>UNIVERSITATEA ,, LUCIAN BLAGA '' DIN SIBIU</t>
  </si>
  <si>
    <t xml:space="preserve">Obiectivul general al proiectului îl constituie asigurarea accesului la activitati didactice on-line în anii universitari 2020-2021 si 2021-2022, prin asigurarea egalitatii de sanse în educatie, a unui numar de 526 de studenti ai Universitaþii ”Lucian Blaga” din Sibiu, care îndeplinesc
criteriile pentru a beneficia de burse sociale si burse sociale ocazionale. </t>
  </si>
  <si>
    <t>Achizitie de tablete scolare si alte echipamente necesare desfasurarii activitatii didactice on-line in Comuna ZAMOSTEA, judetul SUCEAVA</t>
  </si>
  <si>
    <t>COMUNA ZAMOSTEA</t>
  </si>
  <si>
    <t>Zamostea</t>
  </si>
  <si>
    <t>Proiect de achiziționare a tabletelor și a altor echipamente electronice conform OUG 144/24.08.202/ cu completările ulterioare</t>
  </si>
  <si>
    <t>ŞCOALA GIMNAZIALĂ "MIHAI EMINESCU" SAT OŞEŞTI</t>
  </si>
  <si>
    <t>Obiectivul general este cresterea cu 238 a numarului de utilizatori de instrumente OER (Resurse Educationale Deschise) pana la sfarsitul perioadei de durabilitate a proiectului.</t>
  </si>
  <si>
    <t>Osesti</t>
  </si>
  <si>
    <t>"Achizitie tablete pentru uz scolar cu conexiune la internet pe o perioada de 24 de luni, precum si alte echipamente electronice necesare activitătii didactice, in cadrul comunei Amarastii de Sus, judetul Dolj"</t>
  </si>
  <si>
    <t>COMUNA AMĂRĂŞTII DE SUS</t>
  </si>
  <si>
    <t>Obiectivul general este asigurarea accesului elevilor si cadrelor didactice la procesul de învatare în mediul on-line, in acest sens, proiectul are în vedere dotarea a 118 de elevi si a cadrelor didactice care frecventeaza cursurile Scolii gimnaziale Amarastii de Sus,
judetul Dolj, cu echipamente mobile din domeniul tehnologiei informatiei de tipul tabletelor scolare, leptopuri, routere wireless, tabla interactiva, camere web si sitem All-in-One, astfel încât orele de pregatire din timpul activitatilor didactice sa se poata desfasura on-line.</t>
  </si>
  <si>
    <t>Amarastii de Sus</t>
  </si>
  <si>
    <t>TIC4UBB</t>
  </si>
  <si>
    <t>UNIVERSITATEA BABES BOLYAI</t>
  </si>
  <si>
    <t>Obiectivul general al proiectulului este de a asigura accesul studentilor UBB care indeplinesc criteriile pentru a beneficia de burse sociale si burse sociale ocazionale, la activitatile dididactice in mediul on-line, ca raspuns la pandemia cu coronavirus.</t>
  </si>
  <si>
    <t>Acces la  invatamantul universitar on-line pentru toti.  E-educatie pentru toti!</t>
  </si>
  <si>
    <t>UNIVERSITATEA "ALEXANDRU IOAN CUZA" din IASI</t>
  </si>
  <si>
    <t>Obiectiv General: Desfasurarea in bune conditii a procesului educational in cadrul Universitatii Alexandru Ioan Cuza din Iasi, pentru 1600 de studenti care indeplinesc criteriile pentru a beneficia de burse sociale si burse sociale ocazionale, in contextul crizei pandemice create de coronavirusul SARS-CoV-2, pentru perioada de implementare a proiectului.</t>
  </si>
  <si>
    <t>Sanse egale pentru e-educatie de calitate</t>
  </si>
  <si>
    <t>UNIVERSITATEA DIN CRAIOVA</t>
  </si>
  <si>
    <t>Obiectivul general al proiectului sanse egale pentru e-educatie de calitate vizeaza promovarea investitiilor necesare pentru asigurarea accesului, în cele mai bune conditii, studentilor cu dificultati materiale (beneficiari ai burselor sociale si ocazionale) la procesul de învatare în mediul on-line.</t>
  </si>
  <si>
    <t>Dolj; Mehedinti;</t>
  </si>
  <si>
    <t>Craiova; Drobeta Turnu Severin</t>
  </si>
  <si>
    <t>Acces la  e-educatie  prin dotarea studenţilor Universităţii Ştefan cel Mare din Suceava cu echipamente mobile din domeniul tehnologiei informației de tipul tabletelor școlare</t>
  </si>
  <si>
    <t>UNIVERSITATEA "ŞTEFAN CEL MARE" DIN SUCEAVA</t>
  </si>
  <si>
    <t>Obiectivul general al proiectului este sprijinirea cu echipamente mobile IT pentru a participa la cursuri online a studenþilor USV care indeplinesc criteriile pentru burse sociale si burse sociale ocazionale, în contextul evitarii riscului de infectie cu coronavirus SARS-CoV-2.</t>
  </si>
  <si>
    <t>Sprijin pentru desfășurarea în condiții de prevenție a activităților didactice aferente anului universitar 2020/2021 la nivelul UVT, în contextul riscului de infecție cu coronavirus SARS-CoV-2</t>
  </si>
  <si>
    <t>UNIVERSITATEA DE VEST TIMISOARA</t>
  </si>
  <si>
    <t>Obiectivul general al proiectului consta in dotarea cu echipamente/ dispozitive electronice pentru desfasurarea activitatii didactice in mediul online, respectiv crearea unei retele LAN si cu accesibilitate wireless care sa sustina activitatile didactice desfasurate in regim online pentru 921 de studenti care beneficiaza de burse sociale si burse sociale ocazionale din cadrul Universitatii de Vest din Timisoara, in vederea cresterii gradului de accesibilitate si conectivitate in invatamantul universitar.</t>
  </si>
  <si>
    <t>Digitalizare integrată pentru e-learning performant la USAMV CN</t>
  </si>
  <si>
    <t>UNIVERSITATEA DE STIINTE AGRICOLE SI MEDICINA VETERINARA CLUJ-NAPOCA</t>
  </si>
  <si>
    <t xml:space="preserve">Obiectivul general al proiectului consta în asigurarea conditiilor optime de derulare a procesului educational în maniera bidirectionala (de la cadrele didactice catre studenti, precum si de la studenti catre cadrele didactice), astfel încât contextul epidemiologic
actual sa nu altereze calitatea activitatilor didactice (transmiterea informatiei/cunostintelor teoretice si practice catre beneficiarii de competente - studentii cu burse sociale, respectiv transmiterea feedbackului catre furnizorii de competente - cadrele didactice). </t>
  </si>
  <si>
    <t>Cluj Napoca; Cojocna;</t>
  </si>
  <si>
    <t>Consolidarea infrastructurii TIC  in domeniul e-educatie în comuna Motca, judetul Iasi</t>
  </si>
  <si>
    <t>COMUNA MOŢCA</t>
  </si>
  <si>
    <t>Obiectivul general al proiectului îl constituie îmbunatatirea calitatii infrastructurii TIC de educatie si a dotarii scolilor din comuna Motca, pentru asigurarea unui proces educational la standarde europene si a cresterii participarii populatiei scolare la procesul educational.</t>
  </si>
  <si>
    <t>Motca</t>
  </si>
  <si>
    <t>Achizitie de tablete scolare si alte echipamente necesare desfasurarii activitatii didactice on-line pentru Școala Șagu, jud Arad</t>
  </si>
  <si>
    <t>ŞCOALA GIMNAZIALĂ ŞAGU</t>
  </si>
  <si>
    <t>Obiectivul general se refera la asigurarea accesului elevilor la procesul de învatare în mediul on-line, in acest sens, masura are în vedere dotarea elevilor cu echipamente mobile din domeniul tehnologiei informatiei de tipul tabletelor scolare, precum si a altor echipamente/dispozitive electronice, astfel încât orele de pregatire din timpul activitatilor didactice sa se poata desfasura on-.</t>
  </si>
  <si>
    <t>Dotarea elevilor cu tablete scolare precum si dotarea cadrelor didactice cu echipamente/dispozitive electronice necesare desfasurarii activitatii didactice in mediu on-line pentru Scoala Gimnaziala Gruia, judetul Mehedinti</t>
  </si>
  <si>
    <t>COMUNA GRUIA</t>
  </si>
  <si>
    <t>Obiectivul general se refera la asigurarea accesului elevilor la procesul de învatare în mediul on-line, in acest sens, masura are în vedere dotarea elevilor cu echipamente mobile din domeniul tehnologiei informatiei de tipul tabletelor scolare, precum si a altor echipamente/dispozitive electronice, astfel încât orele de pregatire din timpul activitatilor didactice sa se poata desfasura on-line.</t>
  </si>
  <si>
    <t>Gruia</t>
  </si>
  <si>
    <t>Îmbunătățirea infrastructurii TIC în domeniul e-educație, în unitățile de învățământ din Comuna Bocșa</t>
  </si>
  <si>
    <t>COMUNA BOCSA</t>
  </si>
  <si>
    <t>Obiectivul general al proiectului îl reprezinta asigurarea accesului elevilor la procesul de invatare in mediul on-line, prin dotarea unitatilor de învatamânt de pe raza comunei Bocsa, cu echipamente mobile din domeniul tehnologiei informatiei de tipul tabletelor scolare, precum si a altor echipamente/dispozitive electronice.</t>
  </si>
  <si>
    <t>Bocsa</t>
  </si>
  <si>
    <t>Universitatea aproape de tine, soluții TIC online</t>
  </si>
  <si>
    <t>UNIVERSITATEA "VASILE ALECSANDRI" DIN BACĂU</t>
  </si>
  <si>
    <t>Oobiectivul general al proiectului il reprezinta dotarea studentilor beneficiari de burse sociale din cadrul Universitatii „Vasile Alecsandri” din Bacau, precum si a cadrelor didactice din cadrul Universitatii si dotarea salilor de curs din campusurile Universitatii pentru
a facilita predarea catre studentii aflati in categorii vulnerabile si sunt beneficiari de burse sociale.</t>
  </si>
  <si>
    <t>”Achizitia de echipamente din domeniul tehnologiei – it mobile, respectiv tablete, echipamente și dispozitive necesare activitătii didactice pentru elevii şi cadrele didactice din învățământul preuniversitar, Comuna Bran, Judetul Brasov”</t>
  </si>
  <si>
    <t>COMUNA BRAN</t>
  </si>
  <si>
    <t xml:space="preserve">Obiectivul general este asigurarea unei infrastructuri tehnologice decenta la nivelul cadrelor didactice, dar mai ales la nivelul elevilor, ce vor dobandi abilitare consistenta în zona competentelor digitale, cu acces la platforme online dedicate, de tipul Virtual Learning Environment sau Virtual Classroom, cu resurse didactice digitale si multimedia optime. </t>
  </si>
  <si>
    <t>Bran</t>
  </si>
  <si>
    <t>SOLIS - Sistem Omogen  multi-Locatie cu functionalitati Inteligente si Sustenabile</t>
  </si>
  <si>
    <t>Obiectivul general al proiectul îl reprezinta sustinerea inovarii si cresterea productivitatii la SC KNOWLEDGE INVESTMENT GROUP SRL prin realizarea unui produs inovativ complex si a unor servicii inovative, bazate pe acest produs. Prin proiectul SOLIS - “Sistem Omogen multi-Locatie cu functionalitati Inteligente si Sustenabile”, se urmareste cercetarea si dezvoltarea unui sistem bazat atat pe stadiul actual al tehnologiei si cercetarii in domenii ca Inteligenta Artificiala (AI), Internetul Lucrurilor (IoT), Cloud Computing, dar mai ales pe propriile cercetari si inovari in domeniile enumerate. Sistemul va include intr-o abordare holistica multiple module inteligente atat cu impact social, cat si cu orientare strict comerciala/business.</t>
  </si>
  <si>
    <t>MARKETPLACE PENTRU DIGITALIZAREA IMM-urilor</t>
  </si>
  <si>
    <t>PLASTIFLEX SRL</t>
  </si>
  <si>
    <t>Obiectivul general al proiectului il reprezinta sustinerea inovarii, diversificarea si cresterea productivitatii S.C. PLASTIFLEX S.R.L. prin realizarea unei platforme informatice inovative MARKETPLACE pentru crearea, personalizarea si administrarea produselor producatorilor romani intr-un cadru comercial prietenos de tip magazin online.</t>
  </si>
  <si>
    <t>Bujoreni</t>
  </si>
  <si>
    <t>Educaţie digitală interactivă inclusivă în cadrul UAV</t>
  </si>
  <si>
    <t>UNIVERSITATEA AUREL VLAICU ARAD</t>
  </si>
  <si>
    <t>Obiectivul general al proiectului propus este asigurarea accesului studentilor cu burse sociale ai Universitatii Aurel Vlaicu Arad, in mod principal, la procesul de invatare in mediul on-line. In acest sens, masura are in vedere dotarea studentilor cu echipamente mobile din domeniul tehnologiei informatiei de tipul tabletelor scolare si a laptopurilor, precum si a altor echipamente/dispozitive electronice, astfel incat orele de pregatire din timpul activitatilor didactice sa se poata desfasura on-line dar si hybrid, pentru a evita contactul direct al studentilor cu profesorii si cu ceilalti colegi, precum si pentru a preveni riscul de infectare cu coronavirusul SARS-CoV-2.</t>
  </si>
  <si>
    <t>Dezvoltarea sistemului de E-Educație al Școlii Gimnaziale Platonești</t>
  </si>
  <si>
    <t>SCOALA GIMNAZIALA  PLATONESTI</t>
  </si>
  <si>
    <t>Obiectivul general al proiectului: Asigurarea accesului elevilor la procesul de învatare online si implementarea unui sistem eficient de e-educatie la nivelul Scolii Gimnaziale Platonesti.</t>
  </si>
  <si>
    <t>Platonesti</t>
  </si>
  <si>
    <t>Creşterea accesului studenţilor universitatii la educatie online, UNITEC</t>
  </si>
  <si>
    <t>UNIVERSITATEA „DUNĂREA DE JOS” DIN GALAŢI</t>
  </si>
  <si>
    <t xml:space="preserve">Obiectivul general al proiectului este imbunatatirea conditiilor necesare desfasurarii procesului educational in anul universitar 2020-2021, atat pentru studenti cat si pentru personalul didactic din cadrul Universitatii Dunarea de Jos din Galati, in contextul pandemiei COVID 19. </t>
  </si>
  <si>
    <t>Galati; Braila;</t>
  </si>
  <si>
    <t>Dotarea școlii gimnaziale Pericei cu echipamente mobile din domeniul technologiei informației de tipul tabletelor</t>
  </si>
  <si>
    <t>COMUNA PERICEI</t>
  </si>
  <si>
    <t>Obiectivul general al proiectului este asigurarea accesului elevilor la procesul de învatare în mediul on-line. Scopul proiectului este asigurarea desfasurarii în bune conditii a procesului educational atât pentru elevi, cât si pentru cadrele didactice în contextul crizei pandemice create de coronavirusul SARS-CoV-2.</t>
  </si>
  <si>
    <t>Pericei</t>
  </si>
  <si>
    <t>Îmbunătățirea conținutului digital și a infrastructurii TIC sistematice în domeniul e-educație a Școlii Gimnaziale Greci, județul Tulcea</t>
  </si>
  <si>
    <t>COMUNA GRECI</t>
  </si>
  <si>
    <t>Obiectivul general vizeaza dotarea elevilor cu echipamente mobile din domeniul tehnologiei informatiei de tipul tabletelor scolare cu acces inclus la Internet pe o perioada de minim 2 ani, astfel încât orele de pregatire din timpul activitatilor didactice sa se poata desfasura on-line, pentru a evita contactul direct al elevilor cu profesorii si ceilalti elevi, precum si pentru a preveni riscul de infectare cu coronavirulul SARS-CoV-2.</t>
  </si>
  <si>
    <t>Greci</t>
  </si>
  <si>
    <t>Dezvoltarea infrastructurii IT a UMF Craiova in vederea desfasurarii activitatii didactice in mediul online</t>
  </si>
  <si>
    <t>UNIVERSITATEA DE MEDICINA SI FARMACIE CRAIOVA</t>
  </si>
  <si>
    <t>Obiectivul general este facilitarea desfasurarii activitatiilor didactice incepand cu anul scolar 2020-2021 la nivelul unitatii de invatamant universitar- Universitatea de Medicina si Farmacie din Craiova, prin dotarea acesteia cu infrastructura IT necesara pentru desfasurarea în bune conditii a procesului educational atât pentru studenti, cât si pentru cadrele didactice în contextul crizei create de coronavirusul SARS-CoV-2.</t>
  </si>
  <si>
    <t>Achiziționarea de echipamente IT pentru studenții cu burse sociale în vederea desfasurarii activitaților didactice în contextul pandemiei SARS-COV-2</t>
  </si>
  <si>
    <t>UNIVERSITATEA 1 DECEMBRIE 1918 ALBA IULIA</t>
  </si>
  <si>
    <t>Obiectivul general al proiectului este dotarea studentilor care indeplinesc criteriile pentru a beneficia de burse sociale si burse sociale ocazionale cu echipamente mobile din domeniul tehnologiei informatiei de tipul tabletelor scolare astfel încât orele de
pregatire din timpul activitatilor didactice sa se poata desfasura on-line, pentru a evita contactul direct al studentilor cu profesorii si cu ceilalti studenti, precum si pentru a preveni riscul de infectare cu coronavirusul SARS-CoV-2, fapt care ar pune în pericol desfasurarea în conditii normale a tuturor activitatilor didactice necesare procesului de învatamânt.</t>
  </si>
  <si>
    <t>Alba Iulia</t>
  </si>
  <si>
    <t>Achizitia de echipamente mobile IT pentru  participarea studentilor Academiei de Politie "Alexandru Ioan Cuza" la cursuri on-line</t>
  </si>
  <si>
    <t>ACADEMIA DE POLITIE "ALEXANDRU IOAN CUZA"</t>
  </si>
  <si>
    <t>Obiectivul general al proiectului il reprezinta consolidarea capacitatii institutionale si cresterea nivelului de educatie al studentilor prin imbunataþirea conþinutului digital si a infrastructurii TIC pentru o pregatire profesionala de calitate, adaptata nivelului de dezvoltare tehnologica si cerintelor specifice mediului economic.</t>
  </si>
  <si>
    <t>AgriVetDigital - sanse egale pentru toti!</t>
  </si>
  <si>
    <t>UNIVERSITATEA DE STIINTE AGRONOMICE SI MEDICINA VETERINARA DIN BUCURESTI</t>
  </si>
  <si>
    <t>Obiectivul general vizeaza îmbunatatirea eficientei si eficacitatii procesului educational la toate nivelurile, prin asigurarea accesului la informatie prin dispozitive mobile destinate studentilor care îndeplinesc criteriile pentru a beneficia de burse sociale si burse sociale ocazionale.</t>
  </si>
  <si>
    <t>Bucuresti Ilfov; Sud; Sud Vest</t>
  </si>
  <si>
    <t>Bucuresti; Calarasi; Olt;</t>
  </si>
  <si>
    <t>Bucuresti; Calarasi; Slatina;</t>
  </si>
  <si>
    <t>Achizitie echipamente IT pentru scolile din comuna Hiliseu Horia judetul Botosani</t>
  </si>
  <si>
    <t>COMUNA HILISEU-HORIA</t>
  </si>
  <si>
    <t>Obiectivul general al proiectului reprezintă achizitionarea urmatoarelor echipamente IT: tablete, laptop-uri, sisteme desktop + monitoare, sisteme Allin- One, camere web, camera web videoconferinte, proiectoare, ecrane de proiectie, table interactive, routere wireless, sisteme management dispozitive, tablete grafice precum si retele LAN.</t>
  </si>
  <si>
    <t>Hiliseu-Horia</t>
  </si>
  <si>
    <t>Achizitia de echipamente din domeniul tehnologiei – it mobile, respectiv tablete, echipamente și dispozitive necesare activitătii didactice pentru elevii şi cadrele didactice din învățământul preuniversitar, Comuna Cicarlau, Judetul Maramures</t>
  </si>
  <si>
    <t>COMUNA CICÂRLĂU</t>
  </si>
  <si>
    <t xml:space="preserve">Obiectivul general al proiectului este asigurarea unei infrastructuri tehnologice decenta la nivelul cadrelor didactice, dar mai ales la nivelul elevilor, ce vor dobandi abilitare consistenta în zona competentelor digitale, cu acces la platforme online dedicate, de tipul Virtual Learning Environment sau Virtual Classroom, cu resurse didactice digitale si multimedia optime. </t>
  </si>
  <si>
    <t>Cicarlau</t>
  </si>
  <si>
    <t>Facilitarea accesului studenților UPT la educația digitală -EduUPT</t>
  </si>
  <si>
    <t>UNIVERSITATEA POLITEHNICA TIMIŞOARA</t>
  </si>
  <si>
    <t>Obiectivul general al proiectului este cresterea gradului de acces la procesul de învatare în mediul online pentru 600 de studenti din cadrul Universitaþii Politehnica Timisoara in vederea desfasurarii în conditii de preventie a activitatilor didactice aferente anului scolar 2020/2021 în contextul riscului de infectie cu coronavirus SARS-CoV-2 in institutiile de învatamânt superior de stat din Regiunea Vest ( judetele Timis si Hunedoara).</t>
  </si>
  <si>
    <t>Timis; Hunedoara;</t>
  </si>
  <si>
    <t>Timisoara; Hunedoara;</t>
  </si>
  <si>
    <t>Imbunatatirea continutului digital si a infrastructurii TIC pentru studentii ACADEMIEI DE STUDII ECONOMICE DIN BUCURESTI beneficiari de burse sociale si burse sociale ocazionale</t>
  </si>
  <si>
    <t>ACADEMIA DE STUDII ECONOMICE DIN BUCURESTI</t>
  </si>
  <si>
    <t>Obiectivul general il reprezinta imbunatatirea capacitatii ACADEMIEI DE STUDII ECONOMICE DIN BUCURESTI de a furniza studentilor calificari superioare relevante pentru cerintele in schimbare ale pietei muncii si de a imbunatati oportunitatile de invatare in ciclul de studii universitare, utilizand si promovand abordarea tridimensionale a TIC.</t>
  </si>
  <si>
    <t>PREGONLINE - Pregatiti pentru educatie on-line! Asigurarea accesului studentilor la procesul de invatare in mediul on-line in conditiile pandemiei SARS CoV 2</t>
  </si>
  <si>
    <t>UNIVERSITATEA " VALAHIA " DIN TÂRGOVIŞTE</t>
  </si>
  <si>
    <t>Obiectivul general al proiectului este asigurarea echipamentelor tehnice necesare studentilor universitatii, care îndeplinesc conditiile pentru a beneficia de burse sociale si burse sociale ocazionale pentru participarea, în bune conditii, la activitatile didactice desfasurate în conditiile pandemiei SARS CoV 2.</t>
  </si>
  <si>
    <t>Dambovita; Teleorman;</t>
  </si>
  <si>
    <t>Targoviste; Alexandria</t>
  </si>
  <si>
    <t>Consolidarea capacității unităților de învățământ preuniversitar de stat din Comuna Horodnic de Sus, jud. Suceava, de a desfășura activități didactice în mediul on-line prin achiziția de echipamente/dispozitive electronice</t>
  </si>
  <si>
    <t>COMUNA HORODNIC DE SUS</t>
  </si>
  <si>
    <t>Obiectivul general al proiectului il reprezinta consolidarea capacitatii unitatilor de invatamant preuniversitar de stat din comuna Horodnic de Sus, jud. Suceava de a desfasura activitati didactice in mediul on-line prin achizitia de echipamente/dispozitive electronice.</t>
  </si>
  <si>
    <t>Horodnic de Sus</t>
  </si>
  <si>
    <t>SISTEMULUI INTELIGENT CRIPTOGRAFIC INTEGRAT [SICI.AI]</t>
  </si>
  <si>
    <t>CRYPTODATA TECH S.R.L.</t>
  </si>
  <si>
    <t>Obiectivul general al proiectului Sistemului Inteligent Criptografic Integrat – SICI.AI de catre compania CryptoDATA este cresterea si eficientizarea productivitatii companiei prin dezvoltarea unei platforme cu elemente hardware si software ce asigura comunicarea, transferul si integrarea datelor intr-un mod securizat, dar care asigura si sortarea, verificarea si validarea acestora cu ajutorul inteligentei artificiale.</t>
  </si>
  <si>
    <t>Brazi</t>
  </si>
  <si>
    <t>Imbunatatirea infrastructurii TIC in Universitatea Tehnica de Constructii Bucuresti - eLife, eStudent</t>
  </si>
  <si>
    <t>UNIVERSITATEA TEHNICA DE CONSTRUCTII BUCURESTI</t>
  </si>
  <si>
    <t>Obiectivul general este asigurarea accesului studentilor care îndeplinesc criteriile pentru a beneficia de burse sociale si burse sociale ocazionale la procesul de învatare în mediul on-line. În acest sens, masura are în vedere dotarea studentilor cu echipamente mobile de tipul laptopurilor, din domeniul tehnologiei informatiei, astfel încât orele de pregatire din timpul activitatilor didactice sa se poata desfasura on-line.</t>
  </si>
  <si>
    <t>Imbunatatirea accesului la e-educatie prin dezvoltarea infrastructurii TIC - UMFST "G.E.Palade" din Targu Mures</t>
  </si>
  <si>
    <t>UNIVERSITATEA DE MEDICINA, FARMACIE, STIINTE SI TEHNOLOGIE ”GEORGE EMIL PALADE” DIN TARGU MURES</t>
  </si>
  <si>
    <t>Obiectivul general al proiectului este îmbunatatirea accesului la e-educatie prin dotarea infrastructurii IT necesara pentru desfasurarea in bune conditii a procesului educational pentru studentii care indeplinesc criteriile pentru a beneficia de burse sociale si burse sociale ocazionale, in contextul crizei create de coronavirusul SARS-CoV-2,  la procesul de invatare in mediul on-line.</t>
  </si>
  <si>
    <t>Dezvoltarea infrastructurii TIC a TUIASI pentru sustinerea e-learning si a educatiei mixte - ELEARN4ALL</t>
  </si>
  <si>
    <t>UNIVERSITATEA TEHNICĂ "GHEORGHE ASACHI" DIN IAŞI</t>
  </si>
  <si>
    <t>Obiectivul general al proiectului il reprezinta dezvoltarea infrastructurii TIC de predare-invatare a Universitatii Tehnice ”Gheorghe Asachi” din Iasi pentru a asigura desfasurarea in bune conditii a activitatilor didactice in scenariul online sau hibrid si pentru a asigura egalitatea de sanse in aceste scenarii pentru toti studentii universitatii.</t>
  </si>
  <si>
    <t>Acces la educație online pentru studenții cu burse sociale din Universitatea din București</t>
  </si>
  <si>
    <t>UNIVERSITATEA DIN BUCURESTI</t>
  </si>
  <si>
    <t>Obiectivul general al proiectului, în contextul generat de pandemia cu coronavirusul SARS-Cov-2, îl reprezinta dotarea studentilor care îndeplinesc criteriile de acordare de burselor sociale si burse sociale ocazionale cu echipamente mobile din domeniul tehnologiei informatiei de tip tableta precum si asigurarea accesului la educatie prin asigurarea altor echipamente/dispozitive electronice necesare desfasurarii activitatii didactice în mediu on-line precum si a conectivitatii de tip LAN Wifi astfel încât sa se asigure în bune conditii desfasurarea activitatilor didactice.</t>
  </si>
  <si>
    <t>Acces la educație în mediul on-line pentru elevii din Comuna Desa, judetul Dolj</t>
  </si>
  <si>
    <t>COMUNA DESA</t>
  </si>
  <si>
    <t>Obiectivul general al proiectului este reprezentat de ”Imbunatatirea conditiilor necesare desfasurarii procesului educational in anul scolar 2020-2021 atat pentru elevi cat si pentru cadrele didactice, in contextul crizei pandemice create de raspandirea virusului SARS-CoV-2 prin dotarea unitatii de invatamant aflata pe raza Comunei Desa cu echipamente IT mobile de tip tableta si dispozitive electronice (dotarea salilor de clasa precum si sprijinirea cadrelor didactice cu echipamente specifice) necesare desfasurarii activitatii didactice in mediul online.</t>
  </si>
  <si>
    <t>Desa</t>
  </si>
  <si>
    <t>Dotarea Liceului Tehnologic Topoloveni si a Liceului Teoretic "Ion Mihalache" din orasul Topoloveni, Judetul Arges cu echipamente TIC necesare pentru derularea activitatilor didactice in mediul on-line in contextul pandemiei Covid</t>
  </si>
  <si>
    <t>ORAS TOPOLOVENI</t>
  </si>
  <si>
    <t>Obiectivul general al proiectului consta in imbunatatirea infrastructurii TIC in domeniul e-educatie pentru asigurarea accesului elevilor la procesul de învatare în mediul on-line în contextul pandemiei generate de virusul SARS-CoV-2, in cadrul Liceului Tehnologic Topoloveni si a Liceului Teoretic "Ion Mihalache" din orasul Topoloveni, Judetul Arges.</t>
  </si>
  <si>
    <t>Topoloveni</t>
  </si>
  <si>
    <t>Dezvoltarea sistemului de E-Educație în Comuna Independența, județul Călărași</t>
  </si>
  <si>
    <t>COMUNA INDEPENDENTA</t>
  </si>
  <si>
    <t>Obiectivul general este asigurarea accesului elevilor la procesul de învatare online si implementarea unui sistem eficient de E-Educatie la nivelul Comunei Independenta.</t>
  </si>
  <si>
    <t>Calarasi</t>
  </si>
  <si>
    <t>Independenta</t>
  </si>
  <si>
    <t>Acces la e-educație prin dezvoltarea infrastructurii IT la nivelul Școlii Gimnaziale "Ioan Murariu" Cristinești</t>
  </si>
  <si>
    <t>SCOALA GIMNAZIALA "IOAN MURARIU" CRISTINESTI</t>
  </si>
  <si>
    <t>Obiectivul general este: Asigurarea accesului elevilor Scolii Gimnaziale "Ioan Murariu" Cristinesti la procesul de invatare in mediul on-line si desfasurarea in bune conditii a activitatilor didactice desfasurate on-line în contextul crizei pandemice create de coronavirusul SARS-CoV-2.</t>
  </si>
  <si>
    <t>Cristinesti</t>
  </si>
  <si>
    <t>Dotarea unitatilor de invatamant din comuna Pușcași, judetul Vaslui cu echipamente si dispozitive electronice necesare desfasurarii activitatii didactice in mediul on-line</t>
  </si>
  <si>
    <t>COMUNA PUŞCAŞI</t>
  </si>
  <si>
    <t>Obiectivul general al proiectului este asigurarea accesului elevilor si cadrelor didactice la procesul de învatare în mediul on-line prin
achizitia de tabletele scolare si alte echipamente IT.</t>
  </si>
  <si>
    <t>Puscas</t>
  </si>
  <si>
    <t>Row Labels</t>
  </si>
  <si>
    <t>Grand Total</t>
  </si>
  <si>
    <t>Count of Titlu proiect</t>
  </si>
  <si>
    <t>Data extracted on 05/04/2022 22:02:26 from [ESTAT]</t>
  </si>
  <si>
    <t xml:space="preserve">Dataset: </t>
  </si>
  <si>
    <t>Households with access to the internet at home [ISOC_R_IACC_H$DEFAULTVIEW]</t>
  </si>
  <si>
    <t xml:space="preserve">Last updated: </t>
  </si>
  <si>
    <t>30/03/2022 11:00</t>
  </si>
  <si>
    <t>Time frequency [FREQ]</t>
  </si>
  <si>
    <t>Annual [A]</t>
  </si>
  <si>
    <t>Unit of measure [UNIT]</t>
  </si>
  <si>
    <t>Percentage of households [PC_HH]</t>
  </si>
  <si>
    <t>2017</t>
  </si>
  <si>
    <t>2018</t>
  </si>
  <si>
    <t>2019</t>
  </si>
  <si>
    <t>2020</t>
  </si>
  <si>
    <t>2021</t>
  </si>
  <si>
    <t>GEO (Codes)</t>
  </si>
  <si>
    <t>GEO (Labels)</t>
  </si>
  <si>
    <t>RO</t>
  </si>
  <si>
    <t>Romania</t>
  </si>
  <si>
    <t>RO11</t>
  </si>
  <si>
    <t>Nord-Vest</t>
  </si>
  <si>
    <t>RO12</t>
  </si>
  <si>
    <t>RO21</t>
  </si>
  <si>
    <t>Nord-Est</t>
  </si>
  <si>
    <t>RO22</t>
  </si>
  <si>
    <t>Sud-Est</t>
  </si>
  <si>
    <t>RO31</t>
  </si>
  <si>
    <t>Sud - Muntenia</t>
  </si>
  <si>
    <t>RO32</t>
  </si>
  <si>
    <t>Bucuresti - Ilfov</t>
  </si>
  <si>
    <t>RO41</t>
  </si>
  <si>
    <t>Sud-Vest Oltenia</t>
  </si>
  <si>
    <t>RO42</t>
  </si>
  <si>
    <t>Special value</t>
  </si>
  <si>
    <t>:</t>
  </si>
  <si>
    <t>not available</t>
  </si>
  <si>
    <t>Qtr3</t>
  </si>
  <si>
    <t>Qtr4</t>
  </si>
  <si>
    <t>Qtr2</t>
  </si>
  <si>
    <t>PO</t>
  </si>
  <si>
    <t xml:space="preserve">BAZA DE CALCUL 
a contribuţiei comunitare
</t>
  </si>
  <si>
    <t>ALOCARE</t>
  </si>
  <si>
    <t>Rata                 de co-finanțare
%</t>
  </si>
  <si>
    <t>PROIECTE DEPUSE</t>
  </si>
  <si>
    <t>PROIECTE RESPINSE</t>
  </si>
  <si>
    <t>PROIECTE APROBATE</t>
  </si>
  <si>
    <t>CONTRACTE/ DECIZII DE FINANŢARE CU BENEFICIARII</t>
  </si>
  <si>
    <t>CONTRACTE REZILIATE</t>
  </si>
  <si>
    <t>CONTRACTE FINALIZATE</t>
  </si>
  <si>
    <t xml:space="preserve">CONTRACTE ÎN IMPLEMENTARE                                       </t>
  </si>
  <si>
    <r>
      <t>TOTALĂ</t>
    </r>
    <r>
      <rPr>
        <b/>
        <sz val="11"/>
        <color rgb="FFFF0000"/>
        <rFont val="Calibri"/>
        <family val="2"/>
        <charset val="238"/>
        <scheme val="minor"/>
      </rPr>
      <t xml:space="preserve"> a finanțării nerambursabile (contribuție UE + buget de stat)</t>
    </r>
    <r>
      <rPr>
        <b/>
        <sz val="11"/>
        <color theme="1"/>
        <rFont val="Calibri"/>
        <family val="2"/>
        <charset val="238"/>
        <scheme val="minor"/>
      </rPr>
      <t xml:space="preserve">
</t>
    </r>
  </si>
  <si>
    <t>din care, UE</t>
  </si>
  <si>
    <t>Nr.</t>
  </si>
  <si>
    <r>
      <t xml:space="preserve">Valoare totală </t>
    </r>
    <r>
      <rPr>
        <b/>
        <sz val="11"/>
        <color rgb="FFFF0000"/>
        <rFont val="Calibri"/>
        <family val="2"/>
        <charset val="238"/>
        <scheme val="minor"/>
      </rPr>
      <t>eligibilă</t>
    </r>
    <r>
      <rPr>
        <b/>
        <sz val="11"/>
        <color theme="1"/>
        <rFont val="Calibri"/>
        <family val="2"/>
        <charset val="238"/>
        <scheme val="minor"/>
      </rPr>
      <t xml:space="preserve">
(Lei)</t>
    </r>
  </si>
  <si>
    <t>Contribuţie UE (Lei)</t>
  </si>
  <si>
    <t>Rata de depunere                  %</t>
  </si>
  <si>
    <r>
      <t xml:space="preserve">Valoare totală </t>
    </r>
    <r>
      <rPr>
        <b/>
        <sz val="11"/>
        <color rgb="FFFF0000"/>
        <rFont val="Calibri"/>
        <family val="2"/>
        <charset val="238"/>
        <scheme val="minor"/>
      </rPr>
      <t xml:space="preserve">eligibilă </t>
    </r>
    <r>
      <rPr>
        <b/>
        <sz val="11"/>
        <color theme="1"/>
        <rFont val="Calibri"/>
        <family val="2"/>
        <charset val="238"/>
        <scheme val="minor"/>
      </rPr>
      <t>(Lei)</t>
    </r>
  </si>
  <si>
    <t>Rata de respingere   %</t>
  </si>
  <si>
    <t>Rata de aprobare             %</t>
  </si>
  <si>
    <t xml:space="preserve">Valoare totală eligibilă (Lei) </t>
  </si>
  <si>
    <r>
      <t xml:space="preserve">Valoare </t>
    </r>
    <r>
      <rPr>
        <b/>
        <sz val="11"/>
        <color rgb="FFFF0000"/>
        <rFont val="Calibri"/>
        <family val="2"/>
        <charset val="238"/>
        <scheme val="minor"/>
      </rPr>
      <t xml:space="preserve">contribuție nerambursabilă </t>
    </r>
    <r>
      <rPr>
        <b/>
        <sz val="11"/>
        <color theme="1"/>
        <rFont val="Calibri"/>
        <family val="2"/>
        <charset val="238"/>
        <scheme val="minor"/>
      </rPr>
      <t xml:space="preserve">
(Lei)</t>
    </r>
  </si>
  <si>
    <t xml:space="preserve">din care:                                                               </t>
  </si>
  <si>
    <t>Contribuţie proprie beneficiar
(Lei)</t>
  </si>
  <si>
    <t xml:space="preserve">Rata de contractare UE    %  </t>
  </si>
  <si>
    <t>Rata   de contractare    %</t>
  </si>
  <si>
    <r>
      <t xml:space="preserve">Valoare totală 
</t>
    </r>
    <r>
      <rPr>
        <b/>
        <sz val="11"/>
        <color rgb="FFFF0000"/>
        <rFont val="Calibri"/>
        <family val="2"/>
        <charset val="238"/>
        <scheme val="minor"/>
      </rPr>
      <t xml:space="preserve">eligibilă </t>
    </r>
    <r>
      <rPr>
        <b/>
        <sz val="11"/>
        <rFont val="Calibri"/>
        <family val="2"/>
        <charset val="238"/>
        <scheme val="minor"/>
      </rPr>
      <t>(</t>
    </r>
    <r>
      <rPr>
        <b/>
        <sz val="11"/>
        <color theme="1"/>
        <rFont val="Calibri"/>
        <family val="2"/>
        <charset val="238"/>
        <scheme val="minor"/>
      </rPr>
      <t>Lei)</t>
    </r>
  </si>
  <si>
    <t>Rata                    de reziliere             %</t>
  </si>
  <si>
    <t>Rata de finalizare        %</t>
  </si>
  <si>
    <r>
      <t xml:space="preserve"> Valoare </t>
    </r>
    <r>
      <rPr>
        <b/>
        <sz val="11"/>
        <color rgb="FFFF0000"/>
        <rFont val="Calibri"/>
        <family val="2"/>
        <charset val="238"/>
        <scheme val="minor"/>
      </rPr>
      <t>totală eligibilă</t>
    </r>
    <r>
      <rPr>
        <b/>
        <sz val="11"/>
        <color theme="1"/>
        <rFont val="Calibri"/>
        <family val="2"/>
        <charset val="238"/>
        <scheme val="minor"/>
      </rPr>
      <t xml:space="preserve">
(Lei)</t>
    </r>
  </si>
  <si>
    <t>Contribuţie UE
(Lei)</t>
  </si>
  <si>
    <t>Contribuţie naţională
(Lei)</t>
  </si>
  <si>
    <t xml:space="preserve">EURO </t>
  </si>
  <si>
    <t>Lei</t>
  </si>
  <si>
    <t>AXA PRIORITARĂ 2</t>
  </si>
  <si>
    <r>
      <t xml:space="preserve">PI2.1/OS2.1/ Acţiunea 2.1.1 Îmbunătățirea infrastructurii în bandă largă și a accesului la internet  faza II RONET </t>
    </r>
    <r>
      <rPr>
        <b/>
        <i/>
        <sz val="11"/>
        <color theme="1"/>
        <rFont val="Calibri"/>
        <family val="2"/>
        <charset val="238"/>
        <scheme val="minor"/>
      </rPr>
      <t>- POC/109</t>
    </r>
  </si>
  <si>
    <r>
      <rPr>
        <i/>
        <sz val="11"/>
        <rFont val="Calibri"/>
        <family val="2"/>
        <charset val="238"/>
        <scheme val="minor"/>
      </rPr>
      <t xml:space="preserve">PI2.1/OS2.1/ Acţiunea 2.1.1 Îmbunătățirea infrastructurii în bandă largă și a accesului la internet NGN/NGA </t>
    </r>
    <r>
      <rPr>
        <b/>
        <i/>
        <sz val="11"/>
        <rFont val="Calibri"/>
        <family val="2"/>
        <charset val="238"/>
        <scheme val="minor"/>
      </rPr>
      <t>- POC/366</t>
    </r>
  </si>
  <si>
    <r>
      <t>PI2.2/OS2.2/ Acţiune 2.2.1 Sprijinirea creșterii valorii adaugate generate de sectorul TIC şi a inovării în domeniu prin dezvoltarea de clustere</t>
    </r>
    <r>
      <rPr>
        <b/>
        <i/>
        <sz val="11"/>
        <rFont val="Calibri"/>
        <family val="2"/>
        <charset val="238"/>
        <scheme val="minor"/>
      </rPr>
      <t xml:space="preserve"> - POC/46, </t>
    </r>
  </si>
  <si>
    <r>
      <t xml:space="preserve">PI2.2/OS2.2/ Acţiune 2.2.1 Sprijinirea creșterii valorii adaugate generate de sectorul TIC şi a inovării în domeniu prin dezvoltarea de clustere </t>
    </r>
    <r>
      <rPr>
        <b/>
        <i/>
        <sz val="11"/>
        <rFont val="Calibri"/>
        <family val="2"/>
        <charset val="238"/>
        <scheme val="minor"/>
      </rPr>
      <t>POC/524</t>
    </r>
  </si>
  <si>
    <r>
      <t xml:space="preserve">PI2.2/OS2.2/ Acţiune 2.2.1 Sprijinirea creșterii valorii adaugate generate de sectorul TIC şi a inovării în domeniu prin dezvoltarea de clustere </t>
    </r>
    <r>
      <rPr>
        <b/>
        <i/>
        <sz val="11"/>
        <rFont val="Calibri"/>
        <family val="2"/>
        <charset val="238"/>
        <scheme val="minor"/>
      </rPr>
      <t>POC/875</t>
    </r>
  </si>
  <si>
    <r>
      <t xml:space="preserve">PI2.2/OS2.2/ Acţiune 2.2.2 Sprijinirea utilizării TIC pentru dezvoltarea afacerilor - </t>
    </r>
    <r>
      <rPr>
        <b/>
        <i/>
        <sz val="11"/>
        <color theme="1"/>
        <rFont val="Calibri"/>
        <family val="2"/>
        <charset val="238"/>
        <scheme val="minor"/>
      </rPr>
      <t>nu s-a lansat</t>
    </r>
  </si>
  <si>
    <t>4.742.648</t>
  </si>
  <si>
    <t>4.000.000</t>
  </si>
  <si>
    <r>
      <t>PI2.3/OS2.3/ Acţiunea 2.3.1 - SECTIUNE EVENIMENTE DE VIAŢĂ ŞI OPEN DATA/PI2.3/OS2.3/ Acţiunea 2.3.1/ SECŢIUNEA CLOUD GUVERNAMENTAL</t>
    </r>
    <r>
      <rPr>
        <b/>
        <i/>
        <sz val="11"/>
        <color theme="1"/>
        <rFont val="Calibri"/>
        <family val="2"/>
        <charset val="238"/>
        <scheme val="minor"/>
      </rPr>
      <t xml:space="preserve"> - POC/458, POC/233, POC/357 şi POC/708</t>
    </r>
  </si>
  <si>
    <r>
      <t>PI2.3/OS2.3/ Acţiunea 2.3.1 - SECŢIUNEA BIG DATA</t>
    </r>
    <r>
      <rPr>
        <b/>
        <i/>
        <sz val="11"/>
        <color theme="1"/>
        <rFont val="Calibri"/>
        <family val="2"/>
        <charset val="238"/>
        <scheme val="minor"/>
      </rPr>
      <t xml:space="preserve"> - POC/48</t>
    </r>
  </si>
  <si>
    <r>
      <t xml:space="preserve">PI2.3/OS2.3/ Acţiunea 2.3.1 - Fazate non majore - </t>
    </r>
    <r>
      <rPr>
        <b/>
        <i/>
        <sz val="11"/>
        <color theme="1"/>
        <rFont val="Calibri"/>
        <family val="2"/>
        <charset val="238"/>
        <scheme val="minor"/>
      </rPr>
      <t>POC/51</t>
    </r>
  </si>
  <si>
    <r>
      <t xml:space="preserve">PI2.3/OS2.4/ Acţiunea 2.3.2 Asigurarea securităţii cibernetice a sistemelor TIC şi a reţelelor informatice - </t>
    </r>
    <r>
      <rPr>
        <b/>
        <sz val="11"/>
        <color theme="1"/>
        <rFont val="Calibri"/>
        <family val="2"/>
        <charset val="238"/>
        <scheme val="minor"/>
      </rPr>
      <t>POC/418, POC/876</t>
    </r>
  </si>
  <si>
    <r>
      <t>PI2.3/OS2.4/ Acţiunea 2.3.3.SECŢIUNEA  E-CULTURĂ</t>
    </r>
    <r>
      <rPr>
        <b/>
        <i/>
        <sz val="11"/>
        <color theme="1"/>
        <rFont val="Calibri"/>
        <family val="2"/>
        <charset val="238"/>
        <scheme val="minor"/>
      </rPr>
      <t xml:space="preserve"> - POC/84</t>
    </r>
  </si>
  <si>
    <r>
      <t>PI2.3/OS2.4/ Acţiunea 2.3.3.SECŢIUNEA E-EDUCAŢIE</t>
    </r>
    <r>
      <rPr>
        <b/>
        <i/>
        <sz val="11"/>
        <color theme="1"/>
        <rFont val="Calibri"/>
        <family val="2"/>
        <charset val="238"/>
        <scheme val="minor"/>
      </rPr>
      <t xml:space="preserve"> - POC/369, POC/882</t>
    </r>
  </si>
  <si>
    <r>
      <t xml:space="preserve">PI2.3/OS2.4/ Acţiunea 2.3.3. SECŢIUNEA E-SĂNĂTATE </t>
    </r>
    <r>
      <rPr>
        <b/>
        <i/>
        <sz val="11"/>
        <color theme="1"/>
        <rFont val="Calibri"/>
        <family val="2"/>
        <charset val="238"/>
        <scheme val="minor"/>
      </rPr>
      <t>- POC/473</t>
    </r>
  </si>
  <si>
    <t>PI2.3/OS2.4/ Acţiunea 2.3.3.SECŢIUNEA E-INCLUZIUNE</t>
  </si>
  <si>
    <t>Realocare 25 mil euro FEDR la Actiunea 2.2.1</t>
  </si>
  <si>
    <t>2016</t>
  </si>
  <si>
    <t>Percentage of individuals [PC_IND]</t>
  </si>
  <si>
    <t>Information society indicator [INDIC_IS]</t>
  </si>
  <si>
    <t>Data extracted on 05/04/2022 23:48:36 from [ESTAT]</t>
  </si>
  <si>
    <t>Individuals who used the internet for interaction with public authorities [ISOC_R_GOV_I$DEFAULTVIEW]</t>
  </si>
  <si>
    <t>b</t>
  </si>
  <si>
    <t>Available flags:</t>
  </si>
  <si>
    <t>break in time series</t>
  </si>
  <si>
    <t>Last online purchase: in the 12 months [I_BLT12]</t>
  </si>
  <si>
    <t>Individuals who ordered goods or services over the internet for private use [ISOC_R_BLT12_I$DEFAULTVIEW]</t>
  </si>
  <si>
    <t>Data extracted on 05/04/2022 23:51:04 from [ESTAT]</t>
  </si>
  <si>
    <t>PI2.1</t>
  </si>
  <si>
    <t>OS2.1</t>
  </si>
  <si>
    <t>PI2.2</t>
  </si>
  <si>
    <t>OS2.2</t>
  </si>
  <si>
    <t>PI2.3</t>
  </si>
  <si>
    <t>OS2.3</t>
  </si>
  <si>
    <t>OS2.4</t>
  </si>
  <si>
    <t>IP</t>
  </si>
  <si>
    <t>SO</t>
  </si>
  <si>
    <t>Action</t>
  </si>
  <si>
    <t>Support to ICT Sector GVA</t>
  </si>
  <si>
    <t>2.1.1</t>
  </si>
  <si>
    <t>2.2.1</t>
  </si>
  <si>
    <t>2.2.2</t>
  </si>
  <si>
    <t>2.3.1</t>
  </si>
  <si>
    <t>E-culture</t>
  </si>
  <si>
    <t>E-education</t>
  </si>
  <si>
    <t>E-health</t>
  </si>
  <si>
    <t>E-inclusion</t>
  </si>
  <si>
    <t>2.3.3</t>
  </si>
  <si>
    <t>Support to ICT Sector GVA through development of ICT Products/Services</t>
  </si>
  <si>
    <t>Reallocated to Action 2.2.1</t>
  </si>
  <si>
    <t>Not launched</t>
  </si>
  <si>
    <t>Government Cloud</t>
  </si>
  <si>
    <t>Big Data Projects</t>
  </si>
  <si>
    <t>Non-major e-Government Projects</t>
  </si>
  <si>
    <t>Cybersecurity</t>
  </si>
  <si>
    <t>Ro-NET and NGN/NGA</t>
  </si>
  <si>
    <t>Total Budget (million RON)</t>
  </si>
  <si>
    <t>ESIF Contribution (million EUR)</t>
  </si>
  <si>
    <t>ESIF Contribution (million RON)</t>
  </si>
  <si>
    <t>Total</t>
  </si>
  <si>
    <t>Total Budget (million EUR)</t>
  </si>
  <si>
    <t>Column Labels</t>
  </si>
  <si>
    <t>(All)</t>
  </si>
  <si>
    <t>Multiple</t>
  </si>
  <si>
    <t>National</t>
  </si>
  <si>
    <t>Bucuresti-Ilfov</t>
  </si>
  <si>
    <t>Region</t>
  </si>
  <si>
    <t>Number of Projects</t>
  </si>
  <si>
    <t>Sum of Total valoare proiect</t>
  </si>
  <si>
    <t>Share of total financing (million RON)</t>
  </si>
  <si>
    <t>EU Contributions</t>
  </si>
  <si>
    <t>Beneficiary Contributions</t>
  </si>
  <si>
    <t>Total Project Value</t>
  </si>
  <si>
    <t>Extension and Development of a High-Speed Broadband Network</t>
  </si>
  <si>
    <t>Specific Objective</t>
  </si>
  <si>
    <t>Increase ICT Sector Contribution to the GDP</t>
  </si>
  <si>
    <t>Increasing the Usage of E-Government Services</t>
  </si>
  <si>
    <t>Increasing Internet Use</t>
  </si>
  <si>
    <t>Finalized</t>
  </si>
  <si>
    <t>In Implementation</t>
  </si>
  <si>
    <t>Cancelled</t>
  </si>
  <si>
    <t>Project Approval Year</t>
  </si>
  <si>
    <t>EU Disbursements</t>
  </si>
  <si>
    <t>National Budget Disbursements</t>
  </si>
  <si>
    <t>Total Project Value (million RON)</t>
  </si>
  <si>
    <t>EU Allocation (Million RON)</t>
  </si>
  <si>
    <t>National Budget Allocation</t>
  </si>
  <si>
    <t>WAVE 1</t>
  </si>
  <si>
    <t>Share of monthly sales using digital platforms during the last 30 days (no micro firms included)</t>
  </si>
  <si>
    <t>Share of firms that started or increased the use of digital platforms (no micro firms included)</t>
  </si>
  <si>
    <t>Share of establishments that reduced wages in the last 30 days</t>
  </si>
  <si>
    <t>Share of establishments that reduced hours in the last 30 days</t>
  </si>
  <si>
    <t>Share of establishments that received or expect to receive public assistance in the near future</t>
  </si>
  <si>
    <t>Share of establishments that hired workers in the last 30 days</t>
  </si>
  <si>
    <t>Share of establishments that granted leave to workers in the last 30 days</t>
  </si>
  <si>
    <t>Share of establishments that fired workers in the last 30 days</t>
  </si>
  <si>
    <t>Share of establishments in arrears or expect to fall in next 6 months</t>
  </si>
  <si>
    <t>Share of employees working remotely at the time of the interview (no micro firms included)</t>
  </si>
  <si>
    <t>Received/Expected support:  Share of firms (over total surveyed) that received support - Wage subsidies</t>
  </si>
  <si>
    <t>Received/Expected support:  Share of firms (over total surveyed) that received support - Tax reduction or exemptions</t>
  </si>
  <si>
    <t>Received/Expected support:  Share of firms (over total surveyed) that received support - Payments deferrals</t>
  </si>
  <si>
    <t>Received/Expected support:  Share of firms (over total surveyed) that received support - Cash transfer</t>
  </si>
  <si>
    <t>Received/Expected support:  Share of firms (over total surveyed) that received support - Access to credit</t>
  </si>
  <si>
    <t>Reason for no access to public support: Were not eligible for public support</t>
  </si>
  <si>
    <t>Reason for no access to public support: Was not aware of public support</t>
  </si>
  <si>
    <t>Reason for no access to public support: It was too complicated to apply</t>
  </si>
  <si>
    <t xml:space="preserve">Percentage of establishments with decreased monthly sales year before the interview </t>
  </si>
  <si>
    <t xml:space="preserve">Average percentage change in monthly sales compared to 1 year before the interview </t>
  </si>
  <si>
    <t>Average of indicator_val</t>
  </si>
  <si>
    <t>countryname</t>
  </si>
  <si>
    <t>Score</t>
  </si>
  <si>
    <t>Number of firms</t>
  </si>
  <si>
    <t>(blank)</t>
  </si>
  <si>
    <t>(Multiple Items)</t>
  </si>
  <si>
    <t>Sum of EU payments</t>
  </si>
  <si>
    <t>Number of Approved Projects</t>
  </si>
  <si>
    <t>% of Total Project Value disbursed from ESIF</t>
  </si>
  <si>
    <t>Year</t>
  </si>
  <si>
    <t>ESIF Contributions (Million RON)</t>
  </si>
  <si>
    <t>National budget Contributions  (Million RON)</t>
  </si>
  <si>
    <t>Beneficiary Contributions (Million RON)</t>
  </si>
  <si>
    <t>IP 2.3</t>
  </si>
  <si>
    <t>IP 2.2</t>
  </si>
  <si>
    <t xml:space="preserve">IP 2.1 </t>
  </si>
  <si>
    <t>Sud Muntenia</t>
  </si>
  <si>
    <t>Bucharest Ilfov</t>
  </si>
  <si>
    <t>Sud Vest Oltenia</t>
  </si>
  <si>
    <t>Projects by Region - Figure 6</t>
  </si>
  <si>
    <t>GDP (EUR million, current prices)</t>
  </si>
  <si>
    <t>GVA (Eurostat)</t>
  </si>
  <si>
    <t>GVA as a percent of GDP</t>
  </si>
  <si>
    <t>NPV (GVA)</t>
  </si>
  <si>
    <t>Products</t>
  </si>
  <si>
    <t>Costs (Total project value of IP 2.2 projects in EUR million)</t>
  </si>
  <si>
    <t>Benefits (projected)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</si>
</sst>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4" formatCode="dd/mm/yyyy;@"/>
    <numFmt numFmtId="165" formatCode="#,,"/>
  </numFmts>
  <fonts count="26" x14ac:knownFonts="1">
    <font>
      <sz val="11"/>
      <color theme="1"/>
      <name val="Calibri"/>
      <family val="2"/>
      <scheme val="minor"/>
    </font>
    <font>
      <sz val="11"/>
      <color theme="1"/>
      <name val="Calibri"/>
      <family val="2"/>
      <charset val="238"/>
      <scheme val="minor"/>
    </font>
    <font>
      <b/>
      <sz val="12"/>
      <name val="Calibri"/>
      <family val="2"/>
      <charset val="238"/>
      <scheme val="minor"/>
    </font>
    <font>
      <b/>
      <sz val="10"/>
      <name val="Calibri"/>
      <family val="2"/>
      <charset val="238"/>
      <scheme val="minor"/>
    </font>
    <font>
      <sz val="9"/>
      <color theme="4" tint="-0.249977111117893"/>
      <name val="Calibri"/>
      <family val="2"/>
      <charset val="238"/>
      <scheme val="minor"/>
    </font>
    <font>
      <sz val="9"/>
      <name val="Calibri"/>
      <family val="2"/>
      <charset val="238"/>
      <scheme val="minor"/>
    </font>
    <font>
      <sz val="9"/>
      <color theme="1"/>
      <name val="Calibri"/>
      <family val="2"/>
      <charset val="238"/>
      <scheme val="minor"/>
    </font>
    <font>
      <b/>
      <sz val="11"/>
      <name val="Calibri"/>
      <family val="2"/>
      <charset val="238"/>
      <scheme val="minor"/>
    </font>
    <font>
      <sz val="11"/>
      <name val="Calibri"/>
      <family val="2"/>
      <charset val="238"/>
      <scheme val="minor"/>
    </font>
    <font>
      <i/>
      <sz val="11"/>
      <name val="Calibri"/>
      <family val="2"/>
      <charset val="238"/>
      <scheme val="minor"/>
    </font>
    <font>
      <sz val="11"/>
      <color theme="4" tint="-0.249977111117893"/>
      <name val="Calibri"/>
      <family val="2"/>
      <charset val="238"/>
      <scheme val="minor"/>
    </font>
    <font>
      <b/>
      <sz val="11"/>
      <color rgb="FFFF0000"/>
      <name val="Calibri"/>
      <family val="2"/>
      <charset val="238"/>
      <scheme val="minor"/>
    </font>
    <font>
      <b/>
      <sz val="11"/>
      <color rgb="FFC00000"/>
      <name val="Calibri"/>
      <family val="2"/>
      <charset val="238"/>
      <scheme val="minor"/>
    </font>
    <font>
      <sz val="11"/>
      <color indexed="8"/>
      <name val="Calibri"/>
      <family val="2"/>
      <scheme val="minor"/>
    </font>
    <font>
      <sz val="9"/>
      <name val="Arial"/>
      <family val="2"/>
    </font>
    <font>
      <b/>
      <sz val="9"/>
      <name val="Arial"/>
      <family val="2"/>
    </font>
    <font>
      <b/>
      <sz val="9"/>
      <color indexed="9"/>
      <name val="Arial"/>
      <family val="2"/>
    </font>
    <font>
      <b/>
      <sz val="11"/>
      <color theme="1"/>
      <name val="Calibri"/>
      <family val="2"/>
      <charset val="238"/>
      <scheme val="minor"/>
    </font>
    <font>
      <sz val="10"/>
      <name val="Helv"/>
    </font>
    <font>
      <i/>
      <sz val="11"/>
      <color theme="1"/>
      <name val="Calibri"/>
      <family val="2"/>
      <charset val="238"/>
      <scheme val="minor"/>
    </font>
    <font>
      <b/>
      <i/>
      <sz val="11"/>
      <color theme="1"/>
      <name val="Calibri"/>
      <family val="2"/>
      <charset val="238"/>
      <scheme val="minor"/>
    </font>
    <font>
      <b/>
      <i/>
      <sz val="11"/>
      <name val="Calibri"/>
      <family val="2"/>
      <charset val="238"/>
      <scheme val="minor"/>
    </font>
    <font>
      <sz val="11"/>
      <color rgb="FFFF0000"/>
      <name val="Calibri"/>
      <family val="2"/>
      <charset val="238"/>
      <scheme val="minor"/>
    </font>
    <font>
      <sz val="9"/>
      <color indexed="81"/>
      <name val="Tahoma"/>
      <family val="2"/>
      <charset val="238"/>
    </font>
    <font>
      <b/>
      <sz val="11"/>
      <color theme="1"/>
      <name val="Calibri"/>
      <family val="2"/>
      <scheme val="minor"/>
    </font>
    <font>
      <sz val="11"/>
      <name val="Calibri"/>
      <family val="2"/>
    </font>
  </fonts>
  <fills count="22">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9E7"/>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rgb="FFEAF6FA"/>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rgb="FFFFC000"/>
        <bgColor indexed="64"/>
      </patternFill>
    </fill>
    <fill>
      <patternFill patternType="solid">
        <fgColor rgb="FF4669AF"/>
      </patternFill>
    </fill>
    <fill>
      <patternFill patternType="solid">
        <fgColor rgb="FF0096DC"/>
      </patternFill>
    </fill>
    <fill>
      <patternFill patternType="solid">
        <fgColor rgb="FFDCE6F1"/>
      </patternFill>
    </fill>
    <fill>
      <patternFill patternType="solid">
        <fgColor rgb="FFF6F6F6"/>
      </patternFill>
    </fill>
    <fill>
      <patternFill patternType="solid">
        <fgColor rgb="FF92D050"/>
        <bgColor indexed="64"/>
      </patternFill>
    </fill>
    <fill>
      <patternFill patternType="solid">
        <fgColor rgb="FFFFFFCC"/>
        <bgColor indexed="64"/>
      </patternFill>
    </fill>
    <fill>
      <patternFill patternType="solid">
        <fgColor theme="6" tint="0.79998168889431442"/>
        <bgColor indexed="64"/>
      </patternFill>
    </fill>
    <fill>
      <patternFill patternType="solid">
        <fgColor theme="4" tint="0.79998168889431442"/>
        <bgColor theme="4" tint="0.79998168889431442"/>
      </patternFill>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rgb="FFB0B0B0"/>
      </left>
      <right style="thin">
        <color rgb="FFB0B0B0"/>
      </right>
      <top style="thin">
        <color rgb="FFB0B0B0"/>
      </top>
      <bottom style="thin">
        <color rgb="FFB0B0B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theme="4" tint="0.39997558519241921"/>
      </bottom>
      <diagonal/>
    </border>
  </borders>
  <cellStyleXfs count="7">
    <xf numFmtId="0" fontId="0" fillId="0" borderId="0"/>
    <xf numFmtId="0" fontId="1" fillId="0" borderId="0"/>
    <xf numFmtId="43" fontId="1" fillId="0" borderId="0" applyFont="0" applyFill="0" applyBorder="0" applyAlignment="0" applyProtection="0"/>
    <xf numFmtId="0" fontId="1" fillId="0" borderId="0"/>
    <xf numFmtId="0" fontId="13" fillId="0" borderId="0"/>
    <xf numFmtId="0" fontId="18" fillId="0" borderId="0"/>
    <xf numFmtId="0" fontId="25" fillId="0" borderId="0"/>
  </cellStyleXfs>
  <cellXfs count="202">
    <xf numFmtId="0" fontId="0" fillId="0" borderId="0" xfId="0"/>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3" borderId="3" xfId="1" applyFont="1" applyFill="1" applyBorder="1" applyAlignment="1">
      <alignment horizontal="center" vertical="center"/>
    </xf>
    <xf numFmtId="4" fontId="2" fillId="2" borderId="4" xfId="1" applyNumberFormat="1" applyFont="1" applyFill="1" applyBorder="1" applyAlignment="1">
      <alignment horizontal="center" vertical="center"/>
    </xf>
    <xf numFmtId="4" fontId="3" fillId="2" borderId="4" xfId="1" applyNumberFormat="1" applyFont="1" applyFill="1" applyBorder="1" applyAlignment="1">
      <alignment horizontal="center" vertical="center"/>
    </xf>
    <xf numFmtId="4" fontId="2" fillId="2" borderId="3" xfId="1" applyNumberFormat="1" applyFont="1" applyFill="1" applyBorder="1" applyAlignment="1">
      <alignment horizontal="center" vertical="center"/>
    </xf>
    <xf numFmtId="3" fontId="2" fillId="2" borderId="3" xfId="1" applyNumberFormat="1" applyFont="1" applyFill="1" applyBorder="1" applyAlignment="1">
      <alignment horizontal="center" vertical="center"/>
    </xf>
    <xf numFmtId="4" fontId="2" fillId="2" borderId="5" xfId="1" applyNumberFormat="1" applyFont="1" applyFill="1" applyBorder="1" applyAlignment="1">
      <alignment horizontal="center" vertical="center"/>
    </xf>
    <xf numFmtId="4" fontId="2" fillId="2" borderId="6" xfId="1" applyNumberFormat="1" applyFont="1" applyFill="1" applyBorder="1" applyAlignment="1">
      <alignment horizontal="center" vertical="center"/>
    </xf>
    <xf numFmtId="0" fontId="4" fillId="4" borderId="7" xfId="1" applyFont="1" applyFill="1" applyBorder="1" applyAlignment="1">
      <alignment horizontal="center" textRotation="90"/>
    </xf>
    <xf numFmtId="0" fontId="5" fillId="2" borderId="0" xfId="1" applyFont="1" applyFill="1" applyAlignment="1">
      <alignment horizontal="center"/>
    </xf>
    <xf numFmtId="0" fontId="6" fillId="2" borderId="0" xfId="1" applyFont="1" applyFill="1"/>
    <xf numFmtId="0" fontId="1" fillId="0" borderId="0" xfId="1"/>
    <xf numFmtId="0" fontId="7" fillId="2" borderId="5" xfId="1" applyFont="1" applyFill="1" applyBorder="1" applyAlignment="1">
      <alignment horizontal="center" vertical="top"/>
    </xf>
    <xf numFmtId="0" fontId="8" fillId="2" borderId="5" xfId="1" applyFont="1" applyFill="1" applyBorder="1" applyAlignment="1">
      <alignment horizontal="center" vertical="top"/>
    </xf>
    <xf numFmtId="0" fontId="8" fillId="2" borderId="5" xfId="1" applyFont="1" applyFill="1" applyBorder="1" applyAlignment="1">
      <alignment horizontal="left" vertical="top"/>
    </xf>
    <xf numFmtId="164" fontId="8" fillId="2" borderId="5" xfId="1" applyNumberFormat="1" applyFont="1" applyFill="1" applyBorder="1" applyAlignment="1">
      <alignment horizontal="center" vertical="top"/>
    </xf>
    <xf numFmtId="4" fontId="8" fillId="2" borderId="5" xfId="1" applyNumberFormat="1" applyFont="1" applyFill="1" applyBorder="1" applyAlignment="1">
      <alignment horizontal="center" vertical="top"/>
    </xf>
    <xf numFmtId="49" fontId="8" fillId="2" borderId="5" xfId="1" applyNumberFormat="1" applyFont="1" applyFill="1" applyBorder="1" applyAlignment="1">
      <alignment horizontal="center" vertical="top"/>
    </xf>
    <xf numFmtId="4" fontId="8" fillId="2" borderId="5" xfId="2" applyNumberFormat="1" applyFont="1" applyFill="1" applyBorder="1" applyAlignment="1">
      <alignment horizontal="right" vertical="top"/>
    </xf>
    <xf numFmtId="4" fontId="8" fillId="2" borderId="5" xfId="1" applyNumberFormat="1" applyFont="1" applyFill="1" applyBorder="1" applyAlignment="1">
      <alignment horizontal="right" vertical="top"/>
    </xf>
    <xf numFmtId="4" fontId="9" fillId="2" borderId="5" xfId="1" applyNumberFormat="1" applyFont="1" applyFill="1" applyBorder="1" applyAlignment="1">
      <alignment horizontal="right" vertical="top"/>
    </xf>
    <xf numFmtId="0" fontId="10" fillId="4" borderId="0" xfId="1" applyFont="1" applyFill="1" applyAlignment="1">
      <alignment vertical="top"/>
    </xf>
    <xf numFmtId="0" fontId="8" fillId="2" borderId="0" xfId="1" applyFont="1" applyFill="1" applyAlignment="1">
      <alignment horizontal="center" vertical="top"/>
    </xf>
    <xf numFmtId="0" fontId="1" fillId="2" borderId="0" xfId="1" applyFill="1" applyAlignment="1">
      <alignment vertical="top"/>
    </xf>
    <xf numFmtId="0" fontId="1" fillId="2" borderId="5" xfId="1" applyFill="1" applyBorder="1" applyAlignment="1">
      <alignment horizontal="center" vertical="top"/>
    </xf>
    <xf numFmtId="0" fontId="11" fillId="2" borderId="5" xfId="1" applyFont="1" applyFill="1" applyBorder="1" applyAlignment="1">
      <alignment horizontal="center" vertical="top"/>
    </xf>
    <xf numFmtId="0" fontId="1" fillId="5" borderId="5" xfId="1" applyFill="1" applyBorder="1" applyAlignment="1">
      <alignment horizontal="center" vertical="top"/>
    </xf>
    <xf numFmtId="164" fontId="8" fillId="6" borderId="5" xfId="1" applyNumberFormat="1" applyFont="1" applyFill="1" applyBorder="1" applyAlignment="1">
      <alignment horizontal="center" vertical="top"/>
    </xf>
    <xf numFmtId="164" fontId="8" fillId="7" borderId="5" xfId="1" applyNumberFormat="1" applyFont="1" applyFill="1" applyBorder="1" applyAlignment="1">
      <alignment horizontal="center" vertical="top"/>
    </xf>
    <xf numFmtId="164" fontId="8" fillId="5" borderId="5" xfId="1" applyNumberFormat="1" applyFont="1" applyFill="1" applyBorder="1" applyAlignment="1">
      <alignment horizontal="center" vertical="top"/>
    </xf>
    <xf numFmtId="0" fontId="8" fillId="8" borderId="5" xfId="1" applyFont="1" applyFill="1" applyBorder="1" applyAlignment="1">
      <alignment horizontal="center" vertical="top"/>
    </xf>
    <xf numFmtId="0" fontId="8" fillId="2" borderId="5" xfId="3" applyFont="1" applyFill="1" applyBorder="1" applyAlignment="1">
      <alignment horizontal="left" vertical="top"/>
    </xf>
    <xf numFmtId="0" fontId="11" fillId="9" borderId="5" xfId="1" applyFont="1" applyFill="1" applyBorder="1" applyAlignment="1">
      <alignment horizontal="center" vertical="top"/>
    </xf>
    <xf numFmtId="0" fontId="12" fillId="2" borderId="5" xfId="1" applyFont="1" applyFill="1" applyBorder="1" applyAlignment="1">
      <alignment horizontal="center" vertical="top"/>
    </xf>
    <xf numFmtId="0" fontId="8" fillId="10" borderId="5" xfId="1" applyFont="1" applyFill="1" applyBorder="1" applyAlignment="1">
      <alignment horizontal="center" vertical="top"/>
    </xf>
    <xf numFmtId="164" fontId="8" fillId="10" borderId="5" xfId="1" applyNumberFormat="1" applyFont="1" applyFill="1" applyBorder="1" applyAlignment="1">
      <alignment horizontal="center" vertical="top"/>
    </xf>
    <xf numFmtId="0" fontId="1" fillId="10" borderId="5" xfId="1" applyFill="1" applyBorder="1" applyAlignment="1">
      <alignment horizontal="center" vertical="top"/>
    </xf>
    <xf numFmtId="0" fontId="7" fillId="2" borderId="8" xfId="1" applyFont="1" applyFill="1" applyBorder="1" applyAlignment="1">
      <alignment horizontal="center" vertical="top"/>
    </xf>
    <xf numFmtId="0" fontId="8" fillId="2" borderId="8" xfId="1" applyFont="1" applyFill="1" applyBorder="1" applyAlignment="1">
      <alignment horizontal="center" vertical="top"/>
    </xf>
    <xf numFmtId="0" fontId="8" fillId="2" borderId="8" xfId="1" applyFont="1" applyFill="1" applyBorder="1" applyAlignment="1">
      <alignment horizontal="left" vertical="top"/>
    </xf>
    <xf numFmtId="164" fontId="8" fillId="2" borderId="8" xfId="1" applyNumberFormat="1" applyFont="1" applyFill="1" applyBorder="1" applyAlignment="1">
      <alignment horizontal="center" vertical="top"/>
    </xf>
    <xf numFmtId="4" fontId="8" fillId="2" borderId="8" xfId="1" applyNumberFormat="1" applyFont="1" applyFill="1" applyBorder="1" applyAlignment="1">
      <alignment horizontal="center" vertical="top"/>
    </xf>
    <xf numFmtId="49" fontId="8" fillId="2" borderId="8" xfId="1" applyNumberFormat="1" applyFont="1" applyFill="1" applyBorder="1" applyAlignment="1">
      <alignment horizontal="center" vertical="top"/>
    </xf>
    <xf numFmtId="4" fontId="8" fillId="2" borderId="8" xfId="2" applyNumberFormat="1" applyFont="1" applyFill="1" applyBorder="1" applyAlignment="1">
      <alignment horizontal="right" vertical="top"/>
    </xf>
    <xf numFmtId="4" fontId="8" fillId="2" borderId="8" xfId="1" applyNumberFormat="1" applyFont="1" applyFill="1" applyBorder="1" applyAlignment="1">
      <alignment horizontal="right" vertical="top"/>
    </xf>
    <xf numFmtId="0" fontId="1" fillId="2" borderId="8" xfId="1" applyFill="1" applyBorder="1" applyAlignment="1">
      <alignment horizontal="center" vertical="top"/>
    </xf>
    <xf numFmtId="4" fontId="9" fillId="2" borderId="8" xfId="1" applyNumberFormat="1" applyFont="1" applyFill="1" applyBorder="1" applyAlignment="1">
      <alignment horizontal="right" vertical="top"/>
    </xf>
    <xf numFmtId="0" fontId="11" fillId="11" borderId="5" xfId="1" applyFont="1" applyFill="1" applyBorder="1" applyAlignment="1">
      <alignment horizontal="center" vertical="top"/>
    </xf>
    <xf numFmtId="164" fontId="9" fillId="8" borderId="5" xfId="1" applyNumberFormat="1" applyFont="1" applyFill="1" applyBorder="1" applyAlignment="1">
      <alignment horizontal="center" vertical="top"/>
    </xf>
    <xf numFmtId="2" fontId="8" fillId="2" borderId="5" xfId="1" applyNumberFormat="1" applyFont="1" applyFill="1" applyBorder="1" applyAlignment="1">
      <alignment horizontal="center" vertical="top"/>
    </xf>
    <xf numFmtId="49" fontId="8" fillId="12" borderId="5" xfId="1" applyNumberFormat="1" applyFont="1" applyFill="1" applyBorder="1" applyAlignment="1">
      <alignment horizontal="center" vertical="top"/>
    </xf>
    <xf numFmtId="0" fontId="1" fillId="12" borderId="5" xfId="1" applyFill="1" applyBorder="1" applyAlignment="1">
      <alignment horizontal="center" vertical="top"/>
    </xf>
    <xf numFmtId="49" fontId="8" fillId="3" borderId="5" xfId="1" applyNumberFormat="1" applyFont="1" applyFill="1" applyBorder="1" applyAlignment="1">
      <alignment horizontal="center" vertical="top"/>
    </xf>
    <xf numFmtId="2" fontId="8" fillId="12" borderId="5" xfId="1" applyNumberFormat="1" applyFont="1" applyFill="1" applyBorder="1" applyAlignment="1">
      <alignment horizontal="center" vertical="top"/>
    </xf>
    <xf numFmtId="49" fontId="8" fillId="13" borderId="5" xfId="1" applyNumberFormat="1" applyFont="1" applyFill="1" applyBorder="1" applyAlignment="1">
      <alignment horizontal="center" vertical="top"/>
    </xf>
    <xf numFmtId="49" fontId="8" fillId="8" borderId="5" xfId="1" applyNumberFormat="1" applyFont="1" applyFill="1" applyBorder="1" applyAlignment="1">
      <alignment horizontal="center" vertical="top"/>
    </xf>
    <xf numFmtId="0" fontId="8" fillId="7" borderId="5" xfId="1" applyFont="1" applyFill="1" applyBorder="1" applyAlignment="1">
      <alignment horizontal="center" vertical="top"/>
    </xf>
    <xf numFmtId="0" fontId="9" fillId="7" borderId="5" xfId="1" applyFont="1" applyFill="1" applyBorder="1" applyAlignment="1">
      <alignment horizontal="left" vertical="top"/>
    </xf>
    <xf numFmtId="0" fontId="1" fillId="2" borderId="5" xfId="1" applyFill="1" applyBorder="1" applyAlignment="1">
      <alignment vertical="top"/>
    </xf>
    <xf numFmtId="0" fontId="8" fillId="3" borderId="5" xfId="1" applyFont="1" applyFill="1" applyBorder="1" applyAlignment="1">
      <alignment horizontal="center" vertical="top"/>
    </xf>
    <xf numFmtId="164" fontId="8" fillId="2" borderId="5" xfId="1" applyNumberFormat="1" applyFont="1" applyFill="1" applyBorder="1" applyAlignment="1">
      <alignment horizontal="left" vertical="top"/>
    </xf>
    <xf numFmtId="164" fontId="9" fillId="10" borderId="5" xfId="1" applyNumberFormat="1" applyFont="1" applyFill="1" applyBorder="1" applyAlignment="1">
      <alignment horizontal="center" vertical="top"/>
    </xf>
    <xf numFmtId="164" fontId="9" fillId="2" borderId="5" xfId="1" applyNumberFormat="1" applyFont="1" applyFill="1" applyBorder="1" applyAlignment="1">
      <alignment horizontal="center" vertical="top"/>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14" fillId="0" borderId="0" xfId="4" applyFont="1" applyAlignment="1">
      <alignment horizontal="left" vertical="center"/>
    </xf>
    <xf numFmtId="0" fontId="13" fillId="0" borderId="0" xfId="4"/>
    <xf numFmtId="0" fontId="15" fillId="0" borderId="0" xfId="4" applyFont="1" applyAlignment="1">
      <alignment horizontal="left" vertical="center"/>
    </xf>
    <xf numFmtId="0" fontId="15" fillId="15" borderId="9" xfId="4" applyFont="1" applyFill="1" applyBorder="1" applyAlignment="1">
      <alignment horizontal="left" vertical="center"/>
    </xf>
    <xf numFmtId="0" fontId="15" fillId="16" borderId="9" xfId="4" applyFont="1" applyFill="1" applyBorder="1" applyAlignment="1">
      <alignment horizontal="left" vertical="center"/>
    </xf>
    <xf numFmtId="3" fontId="14" fillId="17" borderId="0" xfId="4" applyNumberFormat="1" applyFont="1" applyFill="1" applyAlignment="1">
      <alignment horizontal="right" vertical="center" shrinkToFit="1"/>
    </xf>
    <xf numFmtId="3" fontId="14" fillId="0" borderId="0" xfId="4" applyNumberFormat="1" applyFont="1" applyAlignment="1">
      <alignment horizontal="right" vertical="center" shrinkToFit="1"/>
    </xf>
    <xf numFmtId="0" fontId="16" fillId="14" borderId="9" xfId="4" applyFont="1" applyFill="1" applyBorder="1" applyAlignment="1">
      <alignment horizontal="left" vertical="center"/>
    </xf>
    <xf numFmtId="4" fontId="17" fillId="18" borderId="14" xfId="0" applyNumberFormat="1" applyFont="1" applyFill="1" applyBorder="1" applyAlignment="1">
      <alignment vertical="center"/>
    </xf>
    <xf numFmtId="9" fontId="17" fillId="18" borderId="14" xfId="0" applyNumberFormat="1" applyFont="1" applyFill="1" applyBorder="1" applyAlignment="1">
      <alignment vertical="center"/>
    </xf>
    <xf numFmtId="3" fontId="17" fillId="18" borderId="14" xfId="0" applyNumberFormat="1" applyFont="1" applyFill="1" applyBorder="1" applyAlignment="1">
      <alignment vertical="center"/>
    </xf>
    <xf numFmtId="4" fontId="17" fillId="18" borderId="14" xfId="0" applyNumberFormat="1" applyFont="1" applyFill="1" applyBorder="1" applyAlignment="1">
      <alignment horizontal="center" vertical="center"/>
    </xf>
    <xf numFmtId="0" fontId="17" fillId="18" borderId="14" xfId="0" applyFont="1" applyFill="1" applyBorder="1" applyAlignment="1">
      <alignment vertical="center"/>
    </xf>
    <xf numFmtId="3" fontId="0" fillId="2" borderId="16" xfId="0" applyNumberFormat="1" applyFill="1" applyBorder="1" applyAlignment="1">
      <alignment vertical="center"/>
    </xf>
    <xf numFmtId="0" fontId="0" fillId="2" borderId="16" xfId="0" applyFill="1" applyBorder="1" applyAlignment="1">
      <alignment vertical="center"/>
    </xf>
    <xf numFmtId="4" fontId="0" fillId="2" borderId="15" xfId="0" applyNumberFormat="1" applyFill="1" applyBorder="1" applyAlignment="1">
      <alignment vertical="center"/>
    </xf>
    <xf numFmtId="4" fontId="0" fillId="2" borderId="16" xfId="0" applyNumberFormat="1" applyFill="1" applyBorder="1" applyAlignment="1">
      <alignment vertical="center"/>
    </xf>
    <xf numFmtId="4" fontId="17" fillId="2" borderId="16" xfId="0" applyNumberFormat="1" applyFont="1" applyFill="1" applyBorder="1" applyAlignment="1">
      <alignment vertical="center"/>
    </xf>
    <xf numFmtId="0" fontId="17" fillId="2" borderId="16" xfId="0" applyFont="1" applyFill="1" applyBorder="1" applyAlignment="1">
      <alignment vertical="center"/>
    </xf>
    <xf numFmtId="3" fontId="0" fillId="2" borderId="8" xfId="0" applyNumberFormat="1" applyFill="1" applyBorder="1" applyAlignment="1">
      <alignment vertical="center"/>
    </xf>
    <xf numFmtId="0" fontId="8" fillId="2" borderId="8" xfId="0" applyFont="1" applyFill="1" applyBorder="1" applyAlignment="1">
      <alignment vertical="center"/>
    </xf>
    <xf numFmtId="4" fontId="8" fillId="2" borderId="5" xfId="0" applyNumberFormat="1" applyFont="1" applyFill="1" applyBorder="1" applyAlignment="1">
      <alignment vertical="center"/>
    </xf>
    <xf numFmtId="4" fontId="8" fillId="2" borderId="8" xfId="0" applyNumberFormat="1" applyFont="1" applyFill="1" applyBorder="1" applyAlignment="1">
      <alignment vertical="center"/>
    </xf>
    <xf numFmtId="4" fontId="17" fillId="2" borderId="8" xfId="0" applyNumberFormat="1" applyFont="1" applyFill="1" applyBorder="1" applyAlignment="1">
      <alignment vertical="center"/>
    </xf>
    <xf numFmtId="0" fontId="17" fillId="2" borderId="8" xfId="0" applyFont="1" applyFill="1" applyBorder="1" applyAlignment="1">
      <alignment vertical="center"/>
    </xf>
    <xf numFmtId="4" fontId="0" fillId="2" borderId="8" xfId="0" applyNumberFormat="1" applyFill="1" applyBorder="1" applyAlignment="1">
      <alignment vertical="center"/>
    </xf>
    <xf numFmtId="4" fontId="8" fillId="19" borderId="5" xfId="0" applyNumberFormat="1" applyFont="1" applyFill="1" applyBorder="1" applyAlignment="1">
      <alignment vertical="center"/>
    </xf>
    <xf numFmtId="9" fontId="8" fillId="2" borderId="5" xfId="0" applyNumberFormat="1" applyFont="1" applyFill="1" applyBorder="1" applyAlignment="1">
      <alignment vertical="center"/>
    </xf>
    <xf numFmtId="3" fontId="8" fillId="2" borderId="8" xfId="0" applyNumberFormat="1" applyFont="1" applyFill="1" applyBorder="1" applyAlignment="1">
      <alignment vertical="center"/>
    </xf>
    <xf numFmtId="4" fontId="7" fillId="2" borderId="8" xfId="0" applyNumberFormat="1" applyFont="1" applyFill="1" applyBorder="1" applyAlignment="1">
      <alignment vertical="center"/>
    </xf>
    <xf numFmtId="4" fontId="7" fillId="2" borderId="8" xfId="0" applyNumberFormat="1" applyFont="1" applyFill="1" applyBorder="1" applyAlignment="1">
      <alignment horizontal="center" vertical="center"/>
    </xf>
    <xf numFmtId="0" fontId="8" fillId="0" borderId="8" xfId="0" applyFont="1" applyBorder="1" applyAlignment="1">
      <alignment vertical="center"/>
    </xf>
    <xf numFmtId="4" fontId="0" fillId="0" borderId="5" xfId="0" applyNumberFormat="1" applyBorder="1" applyAlignment="1">
      <alignment vertical="center"/>
    </xf>
    <xf numFmtId="4" fontId="8" fillId="0" borderId="5" xfId="0" applyNumberFormat="1" applyFont="1" applyBorder="1" applyAlignment="1">
      <alignment vertical="center"/>
    </xf>
    <xf numFmtId="4" fontId="7" fillId="0" borderId="5" xfId="0" applyNumberFormat="1" applyFont="1" applyBorder="1" applyAlignment="1">
      <alignment vertical="center"/>
    </xf>
    <xf numFmtId="0" fontId="7" fillId="2" borderId="8" xfId="0" applyFont="1" applyFill="1" applyBorder="1" applyAlignment="1">
      <alignment vertical="center"/>
    </xf>
    <xf numFmtId="4" fontId="8" fillId="19" borderId="5" xfId="0" applyNumberFormat="1" applyFont="1" applyFill="1" applyBorder="1" applyAlignment="1">
      <alignment horizontal="right" vertical="center"/>
    </xf>
    <xf numFmtId="4" fontId="8" fillId="20" borderId="5" xfId="0" applyNumberFormat="1" applyFont="1" applyFill="1" applyBorder="1" applyAlignment="1">
      <alignment horizontal="center" vertical="center"/>
    </xf>
    <xf numFmtId="3" fontId="8" fillId="4" borderId="8" xfId="0" applyNumberFormat="1" applyFont="1" applyFill="1" applyBorder="1" applyAlignment="1">
      <alignment vertical="center"/>
    </xf>
    <xf numFmtId="4" fontId="0" fillId="2" borderId="5" xfId="0" applyNumberFormat="1" applyFill="1" applyBorder="1" applyAlignment="1">
      <alignment vertical="center"/>
    </xf>
    <xf numFmtId="4" fontId="7" fillId="2" borderId="5" xfId="0" applyNumberFormat="1" applyFont="1" applyFill="1" applyBorder="1" applyAlignment="1">
      <alignment vertical="center"/>
    </xf>
    <xf numFmtId="0" fontId="8" fillId="19" borderId="8" xfId="0" applyFont="1" applyFill="1" applyBorder="1" applyAlignment="1">
      <alignment vertical="center"/>
    </xf>
    <xf numFmtId="4" fontId="8" fillId="19" borderId="8" xfId="0" applyNumberFormat="1" applyFont="1" applyFill="1" applyBorder="1" applyAlignment="1">
      <alignment vertical="center"/>
    </xf>
    <xf numFmtId="4" fontId="17" fillId="0" borderId="8" xfId="0" applyNumberFormat="1" applyFont="1" applyBorder="1" applyAlignment="1">
      <alignment vertical="center"/>
    </xf>
    <xf numFmtId="0" fontId="7" fillId="19" borderId="8" xfId="0" applyFont="1" applyFill="1" applyBorder="1" applyAlignment="1">
      <alignment vertical="center"/>
    </xf>
    <xf numFmtId="3" fontId="0" fillId="19" borderId="8" xfId="0" applyNumberFormat="1" applyFill="1" applyBorder="1" applyAlignment="1">
      <alignment vertical="center"/>
    </xf>
    <xf numFmtId="4" fontId="0" fillId="19" borderId="8" xfId="0" applyNumberFormat="1" applyFill="1" applyBorder="1" applyAlignment="1">
      <alignment vertical="center"/>
    </xf>
    <xf numFmtId="3" fontId="8" fillId="19" borderId="5" xfId="0" applyNumberFormat="1" applyFont="1" applyFill="1" applyBorder="1" applyAlignment="1">
      <alignment horizontal="right" vertical="center"/>
    </xf>
    <xf numFmtId="3" fontId="8" fillId="20" borderId="5" xfId="0" applyNumberFormat="1" applyFont="1" applyFill="1" applyBorder="1" applyAlignment="1">
      <alignment horizontal="right" vertical="center"/>
    </xf>
    <xf numFmtId="3" fontId="8" fillId="19" borderId="8" xfId="0" applyNumberFormat="1" applyFont="1" applyFill="1" applyBorder="1" applyAlignment="1">
      <alignment vertical="center"/>
    </xf>
    <xf numFmtId="4" fontId="0" fillId="19" borderId="5" xfId="0" applyNumberFormat="1" applyFill="1" applyBorder="1" applyAlignment="1">
      <alignment vertical="center"/>
    </xf>
    <xf numFmtId="49" fontId="0" fillId="5" borderId="5" xfId="0" applyNumberFormat="1" applyFill="1" applyBorder="1" applyAlignment="1">
      <alignment vertical="center"/>
    </xf>
    <xf numFmtId="9" fontId="0" fillId="0" borderId="5" xfId="0" applyNumberFormat="1" applyBorder="1" applyAlignment="1">
      <alignment vertical="center"/>
    </xf>
    <xf numFmtId="3" fontId="0" fillId="0" borderId="8" xfId="0" applyNumberFormat="1" applyBorder="1" applyAlignment="1">
      <alignment vertical="center"/>
    </xf>
    <xf numFmtId="4" fontId="17" fillId="0" borderId="8" xfId="0" applyNumberFormat="1" applyFont="1" applyBorder="1" applyAlignment="1">
      <alignment horizontal="center" vertical="center"/>
    </xf>
    <xf numFmtId="0" fontId="0" fillId="0" borderId="8" xfId="0" applyBorder="1" applyAlignment="1">
      <alignment vertical="center"/>
    </xf>
    <xf numFmtId="4" fontId="17" fillId="0" borderId="5" xfId="0" applyNumberFormat="1" applyFont="1" applyBorder="1" applyAlignment="1">
      <alignment vertical="center"/>
    </xf>
    <xf numFmtId="4" fontId="0" fillId="0" borderId="8" xfId="0" applyNumberFormat="1" applyBorder="1" applyAlignment="1">
      <alignment vertical="center"/>
    </xf>
    <xf numFmtId="0" fontId="17" fillId="0" borderId="8" xfId="0" applyFont="1" applyBorder="1" applyAlignment="1">
      <alignment vertical="center"/>
    </xf>
    <xf numFmtId="9" fontId="0" fillId="2" borderId="5" xfId="0" applyNumberFormat="1" applyFill="1" applyBorder="1" applyAlignment="1">
      <alignment vertical="center"/>
    </xf>
    <xf numFmtId="4" fontId="17" fillId="2" borderId="8" xfId="0" applyNumberFormat="1" applyFont="1" applyFill="1" applyBorder="1" applyAlignment="1">
      <alignment horizontal="center" vertical="center"/>
    </xf>
    <xf numFmtId="0" fontId="0" fillId="2" borderId="8" xfId="0" applyFill="1" applyBorder="1" applyAlignment="1">
      <alignment vertical="center"/>
    </xf>
    <xf numFmtId="4" fontId="17" fillId="2" borderId="5" xfId="0" applyNumberFormat="1" applyFont="1" applyFill="1" applyBorder="1" applyAlignment="1">
      <alignment vertical="center"/>
    </xf>
    <xf numFmtId="0" fontId="0" fillId="20" borderId="8" xfId="0" applyFill="1" applyBorder="1" applyAlignment="1">
      <alignment vertical="center"/>
    </xf>
    <xf numFmtId="9" fontId="0" fillId="0" borderId="8" xfId="0" applyNumberFormat="1" applyBorder="1" applyAlignment="1">
      <alignment vertical="center"/>
    </xf>
    <xf numFmtId="0" fontId="0" fillId="0" borderId="0" xfId="0" applyAlignment="1"/>
    <xf numFmtId="0" fontId="17" fillId="0" borderId="4" xfId="5" applyFont="1" applyBorder="1" applyAlignment="1">
      <alignment horizontal="center" vertical="center"/>
    </xf>
    <xf numFmtId="0" fontId="19" fillId="0" borderId="15" xfId="0" applyFont="1" applyBorder="1" applyAlignment="1">
      <alignment vertical="center"/>
    </xf>
    <xf numFmtId="0" fontId="17" fillId="0" borderId="16" xfId="0" applyFont="1" applyBorder="1" applyAlignment="1">
      <alignment vertical="center"/>
    </xf>
    <xf numFmtId="0" fontId="21" fillId="0" borderId="15" xfId="0" applyFont="1" applyBorder="1" applyAlignment="1">
      <alignment vertical="center"/>
    </xf>
    <xf numFmtId="0" fontId="9" fillId="2" borderId="15" xfId="0" applyFont="1" applyFill="1" applyBorder="1" applyAlignment="1">
      <alignment vertical="center"/>
    </xf>
    <xf numFmtId="0" fontId="19" fillId="2" borderId="15" xfId="0" applyFont="1" applyFill="1" applyBorder="1" applyAlignment="1">
      <alignment vertical="center"/>
    </xf>
    <xf numFmtId="0" fontId="19" fillId="0" borderId="5" xfId="0" applyFont="1" applyBorder="1" applyAlignment="1">
      <alignment vertical="center"/>
    </xf>
    <xf numFmtId="0" fontId="19" fillId="0" borderId="8" xfId="0" applyFont="1" applyBorder="1" applyAlignment="1">
      <alignment vertical="center"/>
    </xf>
    <xf numFmtId="0" fontId="0" fillId="0" borderId="0" xfId="0" applyAlignment="1">
      <alignment horizontal="left" indent="2"/>
    </xf>
    <xf numFmtId="0" fontId="24" fillId="21" borderId="18" xfId="0" applyFont="1" applyFill="1" applyBorder="1"/>
    <xf numFmtId="0" fontId="16" fillId="14" borderId="9" xfId="4" applyFont="1" applyFill="1" applyBorder="1" applyAlignment="1">
      <alignment horizontal="left" vertical="center"/>
    </xf>
    <xf numFmtId="2" fontId="0" fillId="0" borderId="0" xfId="0" applyNumberFormat="1"/>
    <xf numFmtId="0" fontId="0" fillId="0" borderId="0" xfId="0" applyAlignment="1">
      <alignment horizontal="center" vertical="center" wrapText="1"/>
    </xf>
    <xf numFmtId="165" fontId="0" fillId="0" borderId="0" xfId="0" applyNumberFormat="1" applyAlignment="1">
      <alignment horizontal="center" vertical="center" wrapText="1"/>
    </xf>
    <xf numFmtId="10" fontId="0" fillId="0" borderId="0" xfId="0" applyNumberFormat="1"/>
    <xf numFmtId="165" fontId="0" fillId="0" borderId="0" xfId="0" applyNumberFormat="1"/>
    <xf numFmtId="0" fontId="25" fillId="0" borderId="0" xfId="6"/>
    <xf numFmtId="0" fontId="25" fillId="0" borderId="0" xfId="6" applyAlignment="1">
      <alignment horizontal="left"/>
    </xf>
    <xf numFmtId="0" fontId="25" fillId="0" borderId="0" xfId="6" applyAlignment="1">
      <alignment horizontal="left" indent="1"/>
    </xf>
    <xf numFmtId="0" fontId="25" fillId="0" borderId="0" xfId="6" pivotButton="1"/>
    <xf numFmtId="0" fontId="1" fillId="0" borderId="0" xfId="1" applyAlignment="1">
      <alignment horizontal="left"/>
    </xf>
    <xf numFmtId="0" fontId="17" fillId="21" borderId="18" xfId="1" applyFont="1" applyFill="1" applyBorder="1"/>
    <xf numFmtId="0" fontId="0" fillId="0" borderId="0" xfId="0" applyFont="1" applyAlignment="1">
      <alignment horizontal="left"/>
    </xf>
    <xf numFmtId="0" fontId="0" fillId="0" borderId="0" xfId="0" applyNumberFormat="1" applyFont="1"/>
    <xf numFmtId="165" fontId="0" fillId="0" borderId="0" xfId="0" applyNumberFormat="1" applyFont="1"/>
    <xf numFmtId="0" fontId="24" fillId="0" borderId="0" xfId="0" applyFont="1"/>
    <xf numFmtId="2" fontId="0" fillId="0" borderId="0" xfId="0" applyNumberFormat="1" applyFont="1"/>
    <xf numFmtId="0" fontId="24" fillId="21" borderId="0" xfId="0" applyFont="1" applyFill="1"/>
    <xf numFmtId="4" fontId="17" fillId="2" borderId="2" xfId="0" applyNumberFormat="1" applyFont="1" applyFill="1" applyBorder="1" applyAlignment="1">
      <alignment horizontal="center" vertical="center"/>
    </xf>
    <xf numFmtId="4" fontId="17" fillId="2" borderId="15" xfId="0" applyNumberFormat="1" applyFont="1" applyFill="1" applyBorder="1" applyAlignment="1">
      <alignment horizontal="center" vertical="center"/>
    </xf>
    <xf numFmtId="4" fontId="17" fillId="2" borderId="16" xfId="0" applyNumberFormat="1" applyFont="1" applyFill="1" applyBorder="1" applyAlignment="1">
      <alignment horizontal="center" vertical="center"/>
    </xf>
    <xf numFmtId="4" fontId="22" fillId="0" borderId="10" xfId="0" applyNumberFormat="1" applyFont="1" applyBorder="1" applyAlignment="1">
      <alignment horizontal="center" vertical="center"/>
    </xf>
    <xf numFmtId="4" fontId="22" fillId="0" borderId="17" xfId="0" applyNumberFormat="1" applyFont="1" applyBorder="1" applyAlignment="1">
      <alignment horizontal="center" vertical="center"/>
    </xf>
    <xf numFmtId="4" fontId="22" fillId="0" borderId="11" xfId="0" applyNumberFormat="1" applyFont="1" applyBorder="1" applyAlignment="1">
      <alignment horizontal="center" vertical="center"/>
    </xf>
    <xf numFmtId="4" fontId="8" fillId="19" borderId="16" xfId="0" applyNumberFormat="1" applyFont="1" applyFill="1" applyBorder="1" applyAlignment="1">
      <alignment horizontal="center" vertical="center"/>
    </xf>
    <xf numFmtId="4" fontId="8" fillId="19" borderId="15" xfId="0" applyNumberFormat="1" applyFont="1" applyFill="1" applyBorder="1" applyAlignment="1">
      <alignment horizontal="center" vertical="center"/>
    </xf>
    <xf numFmtId="4" fontId="8" fillId="0" borderId="16" xfId="0" applyNumberFormat="1" applyFont="1" applyBorder="1" applyAlignment="1">
      <alignment horizontal="center" vertical="center"/>
    </xf>
    <xf numFmtId="4" fontId="8" fillId="0" borderId="15" xfId="0" applyNumberFormat="1" applyFont="1" applyBorder="1" applyAlignment="1">
      <alignment horizontal="center" vertical="center"/>
    </xf>
    <xf numFmtId="4" fontId="8" fillId="2" borderId="16" xfId="0" applyNumberFormat="1" applyFont="1" applyFill="1" applyBorder="1" applyAlignment="1">
      <alignment horizontal="center" vertical="center"/>
    </xf>
    <xf numFmtId="4" fontId="8" fillId="2" borderId="15" xfId="0" applyNumberFormat="1" applyFont="1" applyFill="1" applyBorder="1" applyAlignment="1">
      <alignment horizontal="center" vertical="center"/>
    </xf>
    <xf numFmtId="9" fontId="8" fillId="2" borderId="16" xfId="0" applyNumberFormat="1" applyFont="1" applyFill="1" applyBorder="1" applyAlignment="1">
      <alignment horizontal="center" vertical="center"/>
    </xf>
    <xf numFmtId="9" fontId="8" fillId="2" borderId="15" xfId="0" applyNumberFormat="1" applyFont="1" applyFill="1" applyBorder="1" applyAlignment="1">
      <alignment horizontal="center" vertical="center"/>
    </xf>
    <xf numFmtId="0" fontId="17" fillId="0" borderId="5" xfId="5" applyFont="1" applyBorder="1" applyAlignment="1">
      <alignment horizontal="center" vertical="center"/>
    </xf>
    <xf numFmtId="0" fontId="0" fillId="0" borderId="5" xfId="5" applyFont="1" applyBorder="1" applyAlignment="1">
      <alignment horizontal="center" vertical="center"/>
    </xf>
    <xf numFmtId="0" fontId="0" fillId="0" borderId="4" xfId="5" applyFont="1" applyBorder="1" applyAlignment="1">
      <alignment horizontal="center" vertical="center"/>
    </xf>
    <xf numFmtId="0" fontId="17" fillId="0" borderId="4" xfId="5" applyFont="1" applyBorder="1" applyAlignment="1">
      <alignment horizontal="center" vertical="center"/>
    </xf>
    <xf numFmtId="0" fontId="17" fillId="0" borderId="5" xfId="0" applyFont="1" applyBorder="1" applyAlignment="1">
      <alignment horizontal="center" vertical="center"/>
    </xf>
    <xf numFmtId="0" fontId="17" fillId="0" borderId="4" xfId="0" applyFont="1" applyBorder="1" applyAlignment="1">
      <alignment horizontal="center" vertical="center"/>
    </xf>
    <xf numFmtId="4" fontId="17" fillId="0" borderId="5" xfId="5" applyNumberFormat="1" applyFont="1" applyBorder="1" applyAlignment="1">
      <alignment horizontal="center" vertical="center"/>
    </xf>
    <xf numFmtId="4" fontId="0" fillId="0" borderId="4" xfId="0" applyNumberFormat="1" applyBorder="1" applyAlignment="1">
      <alignment horizontal="center" vertical="center"/>
    </xf>
    <xf numFmtId="0" fontId="0" fillId="0" borderId="4" xfId="0" applyBorder="1" applyAlignment="1">
      <alignment horizontal="center" vertical="center"/>
    </xf>
    <xf numFmtId="0" fontId="17" fillId="2" borderId="5" xfId="5" applyFont="1" applyFill="1" applyBorder="1" applyAlignment="1">
      <alignment horizontal="center" vertical="center"/>
    </xf>
    <xf numFmtId="0" fontId="17" fillId="2" borderId="4" xfId="5" applyFont="1" applyFill="1" applyBorder="1" applyAlignment="1">
      <alignment horizontal="center" vertical="center"/>
    </xf>
    <xf numFmtId="0" fontId="17" fillId="0" borderId="3" xfId="0" applyFont="1" applyBorder="1" applyAlignment="1">
      <alignment horizontal="center" vertical="center"/>
    </xf>
    <xf numFmtId="0" fontId="17" fillId="0" borderId="10" xfId="5"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0" fillId="0" borderId="5" xfId="0" applyBorder="1" applyAlignment="1">
      <alignment horizontal="center" vertical="center"/>
    </xf>
    <xf numFmtId="0" fontId="17" fillId="0" borderId="3" xfId="5" applyFont="1" applyBorder="1" applyAlignment="1">
      <alignment horizontal="center" vertical="center"/>
    </xf>
    <xf numFmtId="0" fontId="0" fillId="0" borderId="3" xfId="0" applyBorder="1" applyAlignment="1">
      <alignment horizontal="center" vertical="center"/>
    </xf>
    <xf numFmtId="0" fontId="0" fillId="0" borderId="3" xfId="5" applyFont="1" applyBorder="1" applyAlignment="1">
      <alignment horizontal="center" vertical="center"/>
    </xf>
    <xf numFmtId="0" fontId="7" fillId="2" borderId="5" xfId="5" applyFont="1" applyFill="1" applyBorder="1" applyAlignment="1">
      <alignment horizontal="center" vertical="center"/>
    </xf>
    <xf numFmtId="0" fontId="8" fillId="2" borderId="5" xfId="5" applyFont="1" applyFill="1" applyBorder="1" applyAlignment="1">
      <alignment horizontal="center" vertical="center"/>
    </xf>
    <xf numFmtId="0" fontId="8" fillId="2" borderId="4" xfId="5" applyFont="1" applyFill="1" applyBorder="1" applyAlignment="1">
      <alignment horizontal="center" vertical="center"/>
    </xf>
    <xf numFmtId="165" fontId="0" fillId="0" borderId="0" xfId="0" applyNumberFormat="1" applyAlignment="1">
      <alignment horizontal="center" vertical="center" wrapText="1"/>
    </xf>
  </cellXfs>
  <cellStyles count="7">
    <cellStyle name="Comma 2" xfId="2" xr:uid="{007B1AE7-26B9-41A3-8B6F-168D9D702515}"/>
    <cellStyle name="Normal" xfId="0" builtinId="0"/>
    <cellStyle name="Normal 2" xfId="1" xr:uid="{F2CF8499-484B-491E-A7BB-FDD25CFFCD3B}"/>
    <cellStyle name="Normal 3" xfId="3" xr:uid="{FF297513-E585-43BF-9E7A-A078FE78AC9E}"/>
    <cellStyle name="Normal 4" xfId="4" xr:uid="{4E7040EF-DA70-44D6-9913-AF6DAB841579}"/>
    <cellStyle name="Normal 5" xfId="6" xr:uid="{D1BF3B12-CF6E-4B1F-B060-CD2FE44BD048}"/>
    <cellStyle name="Normal_Anexa 2 AMPOSDRU 30 aprilie 2009" xfId="5" xr:uid="{FADDC128-952C-4B1B-A6ED-CBEA51A80453}"/>
  </cellStyles>
  <dxfs count="5">
    <dxf>
      <numFmt numFmtId="165" formatCode="#,,"/>
    </dxf>
    <dxf>
      <numFmt numFmtId="165" formatCode="#,,"/>
    </dxf>
    <dxf>
      <numFmt numFmtId="165" formatCode="#,,"/>
    </dxf>
    <dxf>
      <font>
        <b/>
        <color theme="1"/>
      </font>
      <border>
        <bottom style="thin">
          <color theme="8"/>
        </bottom>
        <vertical/>
        <horizontal/>
      </border>
    </dxf>
    <dxf>
      <font>
        <color theme="1"/>
      </font>
      <border diagonalUp="0" diagonalDown="0">
        <left/>
        <right/>
        <top/>
        <bottom/>
        <vertical/>
        <horizontal/>
      </border>
    </dxf>
  </dxfs>
  <tableStyles count="1" defaultTableStyle="TableStyleMedium2" defaultPivotStyle="PivotStyleLight16">
    <tableStyle name="BlueNoBorder" pivot="0" table="0" count="10" xr9:uid="{E0A3523F-B22A-4326-AB29-84A8E02CD38C}">
      <tableStyleElement type="wholeTable" dxfId="4"/>
      <tableStyleElement type="headerRow" dxfId="3"/>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8" tint="-0.249977111117893"/>
          </font>
          <fill>
            <patternFill patternType="solid">
              <fgColor theme="8" tint="0.59999389629810485"/>
              <bgColor theme="8" tint="0.59999389629810485"/>
            </patternFill>
          </fill>
          <border>
            <left style="thin">
              <color theme="8" tint="0.59999389629810485"/>
            </left>
            <right style="thin">
              <color theme="8" tint="0.59999389629810485"/>
            </right>
            <top style="thin">
              <color theme="8" tint="0.59999389629810485"/>
            </top>
            <bottom style="thin">
              <color theme="8" tint="0.59999389629810485"/>
            </bottom>
            <vertical/>
            <horizontal/>
          </border>
        </dxf>
        <dxf>
          <font>
            <color theme="0"/>
          </font>
          <fill>
            <patternFill patternType="solid">
              <fgColor theme="8"/>
              <bgColor theme="8"/>
            </patternFill>
          </fill>
          <border>
            <left style="thin">
              <color theme="8"/>
            </left>
            <right style="thin">
              <color theme="8"/>
            </right>
            <top style="thin">
              <color theme="8"/>
            </top>
            <bottom style="thin">
              <color theme="8"/>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BlueNoBord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pivotCacheDefinition" Target="pivotCache/pivotCacheDefinition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5.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4.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[Output3_metadata.xlsx]Figure 3!PivotTable15</c:name>
    <c:fmtId val="2"/>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'Figure 3'!$G$7</c:f>
              <c:strCache>
                <c:ptCount val="1"/>
                <c:pt idx="0">
                  <c:v>ESIF Contributions (Million RON)</c:v>
                </c:pt>
              </c:strCache>
            </c:strRef>
          </c:tx>
          <c:spPr>
            <a:solidFill>
              <a:schemeClr val="accent1"/>
            </a:solidFill>
            <a:ln>
              <a:noFill/>
            </a:ln>
            <a:effectLst/>
          </c:spPr>
          <c:invertIfNegative val="0"/>
          <c:cat>
            <c:strRef>
              <c:f>'Figure 3'!$F$8:$F$12</c:f>
              <c:strCache>
                <c:ptCount val="4"/>
                <c:pt idx="0">
                  <c:v>Extension and Development of a High-Speed Broadband Network</c:v>
                </c:pt>
                <c:pt idx="1">
                  <c:v>Increase ICT Sector Contribution to the GDP</c:v>
                </c:pt>
                <c:pt idx="2">
                  <c:v>Increasing Internet Use</c:v>
                </c:pt>
                <c:pt idx="3">
                  <c:v>Increasing the Usage of E-Government Services</c:v>
                </c:pt>
              </c:strCache>
            </c:strRef>
          </c:cat>
          <c:val>
            <c:numRef>
              <c:f>'Figure 3'!$G$8:$G$12</c:f>
              <c:numCache>
                <c:formatCode>#,,</c:formatCode>
                <c:ptCount val="4"/>
                <c:pt idx="0">
                  <c:v>476475017.15000004</c:v>
                </c:pt>
                <c:pt idx="1">
                  <c:v>1207330350.8700004</c:v>
                </c:pt>
                <c:pt idx="2">
                  <c:v>1037258426.3199999</c:v>
                </c:pt>
                <c:pt idx="3">
                  <c:v>1257745147.4300001</c:v>
                </c:pt>
              </c:numCache>
            </c:numRef>
          </c:val>
          <c:extLst>
            <c:ext xmlns:c16="http://schemas.microsoft.com/office/drawing/2014/chart" uri="{C3380CC4-5D6E-409C-BE32-E72D297353CC}">
              <c16:uniqueId val="{00000000-6C2D-4B3C-8E4A-B57E37661BD8}"/>
            </c:ext>
          </c:extLst>
        </c:ser>
        <c:ser>
          <c:idx val="1"/>
          <c:order val="1"/>
          <c:tx>
            <c:strRef>
              <c:f>'Figure 3'!$H$7</c:f>
              <c:strCache>
                <c:ptCount val="1"/>
                <c:pt idx="0">
                  <c:v>National budget Contributions  (Million RON)</c:v>
                </c:pt>
              </c:strCache>
            </c:strRef>
          </c:tx>
          <c:spPr>
            <a:solidFill>
              <a:schemeClr val="accent2"/>
            </a:solidFill>
            <a:ln>
              <a:noFill/>
            </a:ln>
            <a:effectLst/>
          </c:spPr>
          <c:invertIfNegative val="0"/>
          <c:cat>
            <c:strRef>
              <c:f>'Figure 3'!$F$8:$F$12</c:f>
              <c:strCache>
                <c:ptCount val="4"/>
                <c:pt idx="0">
                  <c:v>Extension and Development of a High-Speed Broadband Network</c:v>
                </c:pt>
                <c:pt idx="1">
                  <c:v>Increase ICT Sector Contribution to the GDP</c:v>
                </c:pt>
                <c:pt idx="2">
                  <c:v>Increasing Internet Use</c:v>
                </c:pt>
                <c:pt idx="3">
                  <c:v>Increasing the Usage of E-Government Services</c:v>
                </c:pt>
              </c:strCache>
            </c:strRef>
          </c:cat>
          <c:val>
            <c:numRef>
              <c:f>'Figure 3'!$H$8:$H$12</c:f>
              <c:numCache>
                <c:formatCode>#,,</c:formatCode>
                <c:ptCount val="4"/>
                <c:pt idx="0">
                  <c:v>84083826.419999987</c:v>
                </c:pt>
                <c:pt idx="1">
                  <c:v>224215316.59000003</c:v>
                </c:pt>
                <c:pt idx="2">
                  <c:v>152286552.50999999</c:v>
                </c:pt>
                <c:pt idx="3">
                  <c:v>210911852.70000002</c:v>
                </c:pt>
              </c:numCache>
            </c:numRef>
          </c:val>
          <c:extLst>
            <c:ext xmlns:c16="http://schemas.microsoft.com/office/drawing/2014/chart" uri="{C3380CC4-5D6E-409C-BE32-E72D297353CC}">
              <c16:uniqueId val="{00000001-6C2D-4B3C-8E4A-B57E37661BD8}"/>
            </c:ext>
          </c:extLst>
        </c:ser>
        <c:ser>
          <c:idx val="2"/>
          <c:order val="2"/>
          <c:tx>
            <c:strRef>
              <c:f>'Figure 3'!$I$7</c:f>
              <c:strCache>
                <c:ptCount val="1"/>
                <c:pt idx="0">
                  <c:v>Beneficiary Contributions (Million RON)</c:v>
                </c:pt>
              </c:strCache>
            </c:strRef>
          </c:tx>
          <c:spPr>
            <a:solidFill>
              <a:schemeClr val="accent3"/>
            </a:solidFill>
            <a:ln>
              <a:noFill/>
            </a:ln>
            <a:effectLst/>
          </c:spPr>
          <c:invertIfNegative val="0"/>
          <c:cat>
            <c:strRef>
              <c:f>'Figure 3'!$F$8:$F$12</c:f>
              <c:strCache>
                <c:ptCount val="4"/>
                <c:pt idx="0">
                  <c:v>Extension and Development of a High-Speed Broadband Network</c:v>
                </c:pt>
                <c:pt idx="1">
                  <c:v>Increase ICT Sector Contribution to the GDP</c:v>
                </c:pt>
                <c:pt idx="2">
                  <c:v>Increasing Internet Use</c:v>
                </c:pt>
                <c:pt idx="3">
                  <c:v>Increasing the Usage of E-Government Services</c:v>
                </c:pt>
              </c:strCache>
            </c:strRef>
          </c:cat>
          <c:val>
            <c:numRef>
              <c:f>'Figure 3'!$I$8:$I$12</c:f>
              <c:numCache>
                <c:formatCode>#,,</c:formatCode>
                <c:ptCount val="4"/>
                <c:pt idx="0">
                  <c:v>57356835.349999994</c:v>
                </c:pt>
                <c:pt idx="1">
                  <c:v>545053817.26000023</c:v>
                </c:pt>
                <c:pt idx="2">
                  <c:v>41671863.189999998</c:v>
                </c:pt>
                <c:pt idx="3">
                  <c:v>23142611.489999998</c:v>
                </c:pt>
              </c:numCache>
            </c:numRef>
          </c:val>
          <c:extLst>
            <c:ext xmlns:c16="http://schemas.microsoft.com/office/drawing/2014/chart" uri="{C3380CC4-5D6E-409C-BE32-E72D297353CC}">
              <c16:uniqueId val="{00000002-6C2D-4B3C-8E4A-B57E37661BD8}"/>
            </c:ext>
          </c:extLst>
        </c:ser>
        <c:dLbls>
          <c:showLegendKey val="0"/>
          <c:showVal val="0"/>
          <c:showCatName val="0"/>
          <c:showSerName val="0"/>
          <c:showPercent val="0"/>
          <c:showBubbleSize val="0"/>
        </c:dLbls>
        <c:gapWidth val="150"/>
        <c:overlap val="100"/>
        <c:axId val="1253993376"/>
        <c:axId val="1253994624"/>
      </c:barChart>
      <c:catAx>
        <c:axId val="1253993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3994624"/>
        <c:crosses val="autoZero"/>
        <c:auto val="1"/>
        <c:lblAlgn val="ctr"/>
        <c:lblOffset val="100"/>
        <c:noMultiLvlLbl val="0"/>
      </c:catAx>
      <c:valAx>
        <c:axId val="1253994624"/>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399337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[Output3_metadata.xlsx]Figure 13!PivotTable29</c:name>
    <c:fmtId val="9"/>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'Figure 13'!$J$36</c:f>
              <c:strCache>
                <c:ptCount val="1"/>
                <c:pt idx="0">
                  <c:v>Finalized</c:v>
                </c:pt>
              </c:strCache>
            </c:strRef>
          </c:tx>
          <c:spPr>
            <a:solidFill>
              <a:schemeClr val="accent1"/>
            </a:solidFill>
            <a:ln>
              <a:noFill/>
            </a:ln>
            <a:effectLst/>
          </c:spPr>
          <c:invertIfNegative val="0"/>
          <c:cat>
            <c:strRef>
              <c:f>'Figure 13'!$I$37:$I$46</c:f>
              <c:strCache>
                <c:ptCount val="9"/>
                <c:pt idx="0">
                  <c:v>Bucuresti Ilfov</c:v>
                </c:pt>
                <c:pt idx="1">
                  <c:v>Centru</c:v>
                </c:pt>
                <c:pt idx="2">
                  <c:v>Multiple</c:v>
                </c:pt>
                <c:pt idx="3">
                  <c:v>Nord Est</c:v>
                </c:pt>
                <c:pt idx="4">
                  <c:v>Nord Vest</c:v>
                </c:pt>
                <c:pt idx="5">
                  <c:v>Sud</c:v>
                </c:pt>
                <c:pt idx="6">
                  <c:v>Sud Est</c:v>
                </c:pt>
                <c:pt idx="7">
                  <c:v>Sud Vest</c:v>
                </c:pt>
                <c:pt idx="8">
                  <c:v>Vest</c:v>
                </c:pt>
              </c:strCache>
            </c:strRef>
          </c:cat>
          <c:val>
            <c:numRef>
              <c:f>'Figure 13'!$J$37:$J$46</c:f>
              <c:numCache>
                <c:formatCode>General</c:formatCode>
                <c:ptCount val="9"/>
                <c:pt idx="0">
                  <c:v>39</c:v>
                </c:pt>
                <c:pt idx="1">
                  <c:v>13</c:v>
                </c:pt>
                <c:pt idx="2">
                  <c:v>5</c:v>
                </c:pt>
                <c:pt idx="3">
                  <c:v>5</c:v>
                </c:pt>
                <c:pt idx="4">
                  <c:v>22</c:v>
                </c:pt>
                <c:pt idx="5">
                  <c:v>9</c:v>
                </c:pt>
                <c:pt idx="6">
                  <c:v>11</c:v>
                </c:pt>
                <c:pt idx="7">
                  <c:v>4</c:v>
                </c:pt>
                <c:pt idx="8">
                  <c:v>1</c:v>
                </c:pt>
              </c:numCache>
            </c:numRef>
          </c:val>
          <c:extLst>
            <c:ext xmlns:c16="http://schemas.microsoft.com/office/drawing/2014/chart" uri="{C3380CC4-5D6E-409C-BE32-E72D297353CC}">
              <c16:uniqueId val="{00000000-1332-4341-8D65-2F10F4311803}"/>
            </c:ext>
          </c:extLst>
        </c:ser>
        <c:ser>
          <c:idx val="1"/>
          <c:order val="1"/>
          <c:tx>
            <c:strRef>
              <c:f>'Figure 13'!$K$36</c:f>
              <c:strCache>
                <c:ptCount val="1"/>
                <c:pt idx="0">
                  <c:v>In Implementation</c:v>
                </c:pt>
              </c:strCache>
            </c:strRef>
          </c:tx>
          <c:spPr>
            <a:solidFill>
              <a:schemeClr val="accent2"/>
            </a:solidFill>
            <a:ln>
              <a:noFill/>
            </a:ln>
            <a:effectLst/>
          </c:spPr>
          <c:invertIfNegative val="0"/>
          <c:cat>
            <c:strRef>
              <c:f>'Figure 13'!$I$37:$I$46</c:f>
              <c:strCache>
                <c:ptCount val="9"/>
                <c:pt idx="0">
                  <c:v>Bucuresti Ilfov</c:v>
                </c:pt>
                <c:pt idx="1">
                  <c:v>Centru</c:v>
                </c:pt>
                <c:pt idx="2">
                  <c:v>Multiple</c:v>
                </c:pt>
                <c:pt idx="3">
                  <c:v>Nord Est</c:v>
                </c:pt>
                <c:pt idx="4">
                  <c:v>Nord Vest</c:v>
                </c:pt>
                <c:pt idx="5">
                  <c:v>Sud</c:v>
                </c:pt>
                <c:pt idx="6">
                  <c:v>Sud Est</c:v>
                </c:pt>
                <c:pt idx="7">
                  <c:v>Sud Vest</c:v>
                </c:pt>
                <c:pt idx="8">
                  <c:v>Vest</c:v>
                </c:pt>
              </c:strCache>
            </c:strRef>
          </c:cat>
          <c:val>
            <c:numRef>
              <c:f>'Figure 13'!$K$37:$K$46</c:f>
              <c:numCache>
                <c:formatCode>General</c:formatCode>
                <c:ptCount val="9"/>
                <c:pt idx="0">
                  <c:v>7</c:v>
                </c:pt>
                <c:pt idx="1">
                  <c:v>7</c:v>
                </c:pt>
                <c:pt idx="2">
                  <c:v>6</c:v>
                </c:pt>
                <c:pt idx="3">
                  <c:v>8</c:v>
                </c:pt>
                <c:pt idx="4">
                  <c:v>8</c:v>
                </c:pt>
                <c:pt idx="5">
                  <c:v>38</c:v>
                </c:pt>
                <c:pt idx="6">
                  <c:v>7</c:v>
                </c:pt>
                <c:pt idx="7">
                  <c:v>4</c:v>
                </c:pt>
                <c:pt idx="8">
                  <c:v>2</c:v>
                </c:pt>
              </c:numCache>
            </c:numRef>
          </c:val>
          <c:extLst>
            <c:ext xmlns:c16="http://schemas.microsoft.com/office/drawing/2014/chart" uri="{C3380CC4-5D6E-409C-BE32-E72D297353CC}">
              <c16:uniqueId val="{00000001-1332-4341-8D65-2F10F4311803}"/>
            </c:ext>
          </c:extLst>
        </c:ser>
        <c:ser>
          <c:idx val="2"/>
          <c:order val="2"/>
          <c:tx>
            <c:strRef>
              <c:f>'Figure 13'!$L$36</c:f>
              <c:strCache>
                <c:ptCount val="1"/>
                <c:pt idx="0">
                  <c:v>Cancelled</c:v>
                </c:pt>
              </c:strCache>
            </c:strRef>
          </c:tx>
          <c:spPr>
            <a:solidFill>
              <a:schemeClr val="accent3"/>
            </a:solidFill>
            <a:ln>
              <a:noFill/>
            </a:ln>
            <a:effectLst/>
          </c:spPr>
          <c:invertIfNegative val="0"/>
          <c:cat>
            <c:strRef>
              <c:f>'Figure 13'!$I$37:$I$46</c:f>
              <c:strCache>
                <c:ptCount val="9"/>
                <c:pt idx="0">
                  <c:v>Bucuresti Ilfov</c:v>
                </c:pt>
                <c:pt idx="1">
                  <c:v>Centru</c:v>
                </c:pt>
                <c:pt idx="2">
                  <c:v>Multiple</c:v>
                </c:pt>
                <c:pt idx="3">
                  <c:v>Nord Est</c:v>
                </c:pt>
                <c:pt idx="4">
                  <c:v>Nord Vest</c:v>
                </c:pt>
                <c:pt idx="5">
                  <c:v>Sud</c:v>
                </c:pt>
                <c:pt idx="6">
                  <c:v>Sud Est</c:v>
                </c:pt>
                <c:pt idx="7">
                  <c:v>Sud Vest</c:v>
                </c:pt>
                <c:pt idx="8">
                  <c:v>Vest</c:v>
                </c:pt>
              </c:strCache>
            </c:strRef>
          </c:cat>
          <c:val>
            <c:numRef>
              <c:f>'Figure 13'!$L$37:$L$46</c:f>
              <c:numCache>
                <c:formatCode>General</c:formatCode>
                <c:ptCount val="9"/>
                <c:pt idx="0">
                  <c:v>6</c:v>
                </c:pt>
                <c:pt idx="1">
                  <c:v>2</c:v>
                </c:pt>
                <c:pt idx="2">
                  <c:v>1</c:v>
                </c:pt>
                <c:pt idx="3">
                  <c:v>6</c:v>
                </c:pt>
                <c:pt idx="4">
                  <c:v>3</c:v>
                </c:pt>
                <c:pt idx="5">
                  <c:v>7</c:v>
                </c:pt>
                <c:pt idx="6">
                  <c:v>3</c:v>
                </c:pt>
                <c:pt idx="8">
                  <c:v>1</c:v>
                </c:pt>
              </c:numCache>
            </c:numRef>
          </c:val>
          <c:extLst>
            <c:ext xmlns:c16="http://schemas.microsoft.com/office/drawing/2014/chart" uri="{C3380CC4-5D6E-409C-BE32-E72D297353CC}">
              <c16:uniqueId val="{00000002-1332-4341-8D65-2F10F4311803}"/>
            </c:ext>
          </c:extLst>
        </c:ser>
        <c:dLbls>
          <c:showLegendKey val="0"/>
          <c:showVal val="0"/>
          <c:showCatName val="0"/>
          <c:showSerName val="0"/>
          <c:showPercent val="0"/>
          <c:showBubbleSize val="0"/>
        </c:dLbls>
        <c:gapWidth val="219"/>
        <c:overlap val="-27"/>
        <c:axId val="1602404736"/>
        <c:axId val="1602403488"/>
      </c:barChart>
      <c:catAx>
        <c:axId val="1602404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2403488"/>
        <c:crosses val="autoZero"/>
        <c:auto val="1"/>
        <c:lblAlgn val="ctr"/>
        <c:lblOffset val="100"/>
        <c:noMultiLvlLbl val="0"/>
      </c:catAx>
      <c:valAx>
        <c:axId val="16024034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240473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14'!$B$1</c:f>
              <c:strCache>
                <c:ptCount val="1"/>
                <c:pt idx="0">
                  <c:v>Number of firms</c:v>
                </c:pt>
              </c:strCache>
            </c:strRef>
          </c:tx>
          <c:spPr>
            <a:solidFill>
              <a:schemeClr val="accent1"/>
            </a:solidFill>
            <a:ln>
              <a:noFill/>
            </a:ln>
            <a:effectLst/>
          </c:spPr>
          <c:invertIfNegative val="0"/>
          <c:cat>
            <c:numRef>
              <c:f>'Figure 14'!$A$2:$A$10</c:f>
              <c:numCache>
                <c:formatCode>General</c:formatCode>
                <c:ptCount val="9"/>
                <c:pt idx="0">
                  <c:v>1</c:v>
                </c:pt>
                <c:pt idx="1">
                  <c:v>3</c:v>
                </c:pt>
                <c:pt idx="2">
                  <c:v>4</c:v>
                </c:pt>
                <c:pt idx="3">
                  <c:v>5</c:v>
                </c:pt>
                <c:pt idx="4">
                  <c:v>6</c:v>
                </c:pt>
                <c:pt idx="5">
                  <c:v>7</c:v>
                </c:pt>
                <c:pt idx="6">
                  <c:v>8</c:v>
                </c:pt>
                <c:pt idx="7">
                  <c:v>9</c:v>
                </c:pt>
                <c:pt idx="8">
                  <c:v>10</c:v>
                </c:pt>
              </c:numCache>
            </c:numRef>
          </c:cat>
          <c:val>
            <c:numRef>
              <c:f>'Figure 14'!$B$2:$B$10</c:f>
              <c:numCache>
                <c:formatCode>General</c:formatCode>
                <c:ptCount val="9"/>
                <c:pt idx="0">
                  <c:v>2</c:v>
                </c:pt>
                <c:pt idx="1">
                  <c:v>1</c:v>
                </c:pt>
                <c:pt idx="2">
                  <c:v>1</c:v>
                </c:pt>
                <c:pt idx="3">
                  <c:v>3</c:v>
                </c:pt>
                <c:pt idx="4">
                  <c:v>6</c:v>
                </c:pt>
                <c:pt idx="5">
                  <c:v>12</c:v>
                </c:pt>
                <c:pt idx="6">
                  <c:v>25</c:v>
                </c:pt>
                <c:pt idx="7">
                  <c:v>27</c:v>
                </c:pt>
                <c:pt idx="8">
                  <c:v>47</c:v>
                </c:pt>
              </c:numCache>
            </c:numRef>
          </c:val>
          <c:extLst>
            <c:ext xmlns:c16="http://schemas.microsoft.com/office/drawing/2014/chart" uri="{C3380CC4-5D6E-409C-BE32-E72D297353CC}">
              <c16:uniqueId val="{00000000-7463-4A75-8674-03DA9B3F0078}"/>
            </c:ext>
          </c:extLst>
        </c:ser>
        <c:dLbls>
          <c:showLegendKey val="0"/>
          <c:showVal val="0"/>
          <c:showCatName val="0"/>
          <c:showSerName val="0"/>
          <c:showPercent val="0"/>
          <c:showBubbleSize val="0"/>
        </c:dLbls>
        <c:gapWidth val="219"/>
        <c:overlap val="-27"/>
        <c:axId val="938616783"/>
        <c:axId val="845804127"/>
      </c:barChart>
      <c:catAx>
        <c:axId val="9386167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5804127"/>
        <c:crosses val="autoZero"/>
        <c:auto val="1"/>
        <c:lblAlgn val="ctr"/>
        <c:lblOffset val="100"/>
        <c:noMultiLvlLbl val="0"/>
      </c:catAx>
      <c:valAx>
        <c:axId val="84580412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861678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[Output3_metadata.xlsx]Figure 4!PivotTable3</c:name>
    <c:fmtId val="0"/>
  </c:pivotSource>
  <c:chart>
    <c:autoTitleDeleted val="1"/>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6"/>
          </a:solidFill>
          <a:ln w="19050">
            <a:solidFill>
              <a:schemeClr val="lt1"/>
            </a:solidFill>
          </a:ln>
          <a:effectLst/>
        </c:spPr>
      </c:pivotFmt>
      <c:pivotFmt>
        <c:idx val="3"/>
        <c:spPr>
          <a:solidFill>
            <a:schemeClr val="accent4"/>
          </a:solidFill>
          <a:ln w="19050">
            <a:solidFill>
              <a:schemeClr val="lt1"/>
            </a:solidFill>
          </a:ln>
          <a:effectLst/>
        </c:spPr>
      </c:pivotFmt>
      <c:pivotFmt>
        <c:idx val="4"/>
        <c:spPr>
          <a:solidFill>
            <a:srgbClr val="C00000"/>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s>
    <c:plotArea>
      <c:layout/>
      <c:pieChart>
        <c:varyColors val="1"/>
        <c:ser>
          <c:idx val="0"/>
          <c:order val="0"/>
          <c:tx>
            <c:strRef>
              <c:f>'Figure 4'!$B$3</c:f>
              <c:strCache>
                <c:ptCount val="1"/>
                <c:pt idx="0">
                  <c:v>Sum of Total valoare proiect</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3-0714-4A13-85F7-3E954197F094}"/>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4-0714-4A13-85F7-3E954197F094}"/>
              </c:ext>
            </c:extLst>
          </c:dPt>
          <c:dPt>
            <c:idx val="2"/>
            <c:bubble3D val="0"/>
            <c:spPr>
              <a:solidFill>
                <a:srgbClr val="C00000"/>
              </a:solidFill>
              <a:ln w="19050">
                <a:solidFill>
                  <a:schemeClr val="lt1"/>
                </a:solidFill>
              </a:ln>
              <a:effectLst/>
            </c:spPr>
            <c:extLst>
              <c:ext xmlns:c16="http://schemas.microsoft.com/office/drawing/2014/chart" uri="{C3380CC4-5D6E-409C-BE32-E72D297353CC}">
                <c16:uniqueId val="{00000005-0714-4A13-85F7-3E954197F094}"/>
              </c:ext>
            </c:extLst>
          </c:dPt>
          <c:cat>
            <c:strRef>
              <c:f>'Figure 4'!$A$4:$A$7</c:f>
              <c:strCache>
                <c:ptCount val="3"/>
                <c:pt idx="0">
                  <c:v>Finalized</c:v>
                </c:pt>
                <c:pt idx="1">
                  <c:v>In Implementation</c:v>
                </c:pt>
                <c:pt idx="2">
                  <c:v>Cancelled</c:v>
                </c:pt>
              </c:strCache>
            </c:strRef>
          </c:cat>
          <c:val>
            <c:numRef>
              <c:f>'Figure 4'!$B$4:$B$7</c:f>
              <c:numCache>
                <c:formatCode>0.00%</c:formatCode>
                <c:ptCount val="3"/>
                <c:pt idx="0">
                  <c:v>0.11416527121080675</c:v>
                </c:pt>
                <c:pt idx="1">
                  <c:v>0.85342590374144511</c:v>
                </c:pt>
                <c:pt idx="2">
                  <c:v>3.2408825047749008E-2</c:v>
                </c:pt>
              </c:numCache>
            </c:numRef>
          </c:val>
          <c:extLst>
            <c:ext xmlns:c16="http://schemas.microsoft.com/office/drawing/2014/chart" uri="{C3380CC4-5D6E-409C-BE32-E72D297353CC}">
              <c16:uniqueId val="{00000000-0714-4A13-85F7-3E954197F094}"/>
            </c:ext>
          </c:extLst>
        </c:ser>
        <c:ser>
          <c:idx val="1"/>
          <c:order val="1"/>
          <c:tx>
            <c:strRef>
              <c:f>'Figure 4'!$C$3</c:f>
              <c:strCache>
                <c:ptCount val="1"/>
                <c:pt idx="0">
                  <c:v>Count of Titlu proiect</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7-CFF3-4B6C-863E-33D9472D750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9-CFF3-4B6C-863E-33D9472D750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B-CFF3-4B6C-863E-33D9472D7507}"/>
              </c:ext>
            </c:extLst>
          </c:dPt>
          <c:cat>
            <c:strRef>
              <c:f>'Figure 4'!$A$4:$A$7</c:f>
              <c:strCache>
                <c:ptCount val="3"/>
                <c:pt idx="0">
                  <c:v>Finalized</c:v>
                </c:pt>
                <c:pt idx="1">
                  <c:v>In Implementation</c:v>
                </c:pt>
                <c:pt idx="2">
                  <c:v>Cancelled</c:v>
                </c:pt>
              </c:strCache>
            </c:strRef>
          </c:cat>
          <c:val>
            <c:numRef>
              <c:f>'Figure 4'!$C$4:$C$7</c:f>
              <c:numCache>
                <c:formatCode>General</c:formatCode>
                <c:ptCount val="3"/>
                <c:pt idx="0">
                  <c:v>119</c:v>
                </c:pt>
                <c:pt idx="1">
                  <c:v>302</c:v>
                </c:pt>
                <c:pt idx="2">
                  <c:v>30</c:v>
                </c:pt>
              </c:numCache>
            </c:numRef>
          </c:val>
          <c:extLst>
            <c:ext xmlns:c16="http://schemas.microsoft.com/office/drawing/2014/chart" uri="{C3380CC4-5D6E-409C-BE32-E72D297353CC}">
              <c16:uniqueId val="{00000001-0714-4A13-85F7-3E954197F094}"/>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[Output3_metadata.xlsx]Figure 5!PivotTable10</c:name>
    <c:fmtId val="0"/>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'Figure 5'!$B$4:$B$7</c:f>
              <c:strCache>
                <c:ptCount val="1"/>
                <c:pt idx="0">
                  <c:v>2017</c:v>
                </c:pt>
              </c:strCache>
            </c:strRef>
          </c:tx>
          <c:spPr>
            <a:solidFill>
              <a:schemeClr val="accent1"/>
            </a:solidFill>
            <a:ln>
              <a:noFill/>
            </a:ln>
            <a:effectLst/>
          </c:spPr>
          <c:invertIfNegative val="0"/>
          <c:cat>
            <c:strRef>
              <c:f>'Figure 5'!$A$8:$A$14</c:f>
              <c:strCache>
                <c:ptCount val="6"/>
                <c:pt idx="0">
                  <c:v>AP 2/ P2.2/A2.1.1 - NGA</c:v>
                </c:pt>
                <c:pt idx="1">
                  <c:v>IP 2.2</c:v>
                </c:pt>
                <c:pt idx="2">
                  <c:v>AP 2/ P2.2/A2.2.1 ap.2</c:v>
                </c:pt>
                <c:pt idx="3">
                  <c:v>IP 2.3</c:v>
                </c:pt>
                <c:pt idx="4">
                  <c:v>AP 2/2.3.1 Sectiunea BIG DATA </c:v>
                </c:pt>
                <c:pt idx="5">
                  <c:v>AP 2/2.3.3 Sectiunea e-educatie  ap.2 - tablete</c:v>
                </c:pt>
              </c:strCache>
            </c:strRef>
          </c:cat>
          <c:val>
            <c:numRef>
              <c:f>'Figure 5'!$B$8:$B$14</c:f>
              <c:numCache>
                <c:formatCode>General</c:formatCode>
                <c:ptCount val="6"/>
                <c:pt idx="3">
                  <c:v>1</c:v>
                </c:pt>
              </c:numCache>
            </c:numRef>
          </c:val>
          <c:extLst>
            <c:ext xmlns:c16="http://schemas.microsoft.com/office/drawing/2014/chart" uri="{C3380CC4-5D6E-409C-BE32-E72D297353CC}">
              <c16:uniqueId val="{00000000-D870-4C44-AB9A-A54181A7FAA7}"/>
            </c:ext>
          </c:extLst>
        </c:ser>
        <c:ser>
          <c:idx val="1"/>
          <c:order val="1"/>
          <c:tx>
            <c:strRef>
              <c:f>'Figure 5'!$C$4:$C$7</c:f>
              <c:strCache>
                <c:ptCount val="1"/>
                <c:pt idx="0">
                  <c:v>2018</c:v>
                </c:pt>
              </c:strCache>
            </c:strRef>
          </c:tx>
          <c:spPr>
            <a:solidFill>
              <a:schemeClr val="accent2"/>
            </a:solidFill>
            <a:ln>
              <a:noFill/>
            </a:ln>
            <a:effectLst/>
          </c:spPr>
          <c:invertIfNegative val="0"/>
          <c:cat>
            <c:strRef>
              <c:f>'Figure 5'!$A$8:$A$14</c:f>
              <c:strCache>
                <c:ptCount val="6"/>
                <c:pt idx="0">
                  <c:v>AP 2/ P2.2/A2.1.1 - NGA</c:v>
                </c:pt>
                <c:pt idx="1">
                  <c:v>IP 2.2</c:v>
                </c:pt>
                <c:pt idx="2">
                  <c:v>AP 2/ P2.2/A2.2.1 ap.2</c:v>
                </c:pt>
                <c:pt idx="3">
                  <c:v>IP 2.3</c:v>
                </c:pt>
                <c:pt idx="4">
                  <c:v>AP 2/2.3.1 Sectiunea BIG DATA </c:v>
                </c:pt>
                <c:pt idx="5">
                  <c:v>AP 2/2.3.3 Sectiunea e-educatie  ap.2 - tablete</c:v>
                </c:pt>
              </c:strCache>
            </c:strRef>
          </c:cat>
          <c:val>
            <c:numRef>
              <c:f>'Figure 5'!$C$8:$C$14</c:f>
              <c:numCache>
                <c:formatCode>General</c:formatCode>
                <c:ptCount val="6"/>
                <c:pt idx="1">
                  <c:v>4</c:v>
                </c:pt>
                <c:pt idx="3">
                  <c:v>1</c:v>
                </c:pt>
              </c:numCache>
            </c:numRef>
          </c:val>
          <c:extLst>
            <c:ext xmlns:c16="http://schemas.microsoft.com/office/drawing/2014/chart" uri="{C3380CC4-5D6E-409C-BE32-E72D297353CC}">
              <c16:uniqueId val="{00000006-F35F-46E2-BCDE-942192D42AD2}"/>
            </c:ext>
          </c:extLst>
        </c:ser>
        <c:ser>
          <c:idx val="2"/>
          <c:order val="2"/>
          <c:tx>
            <c:strRef>
              <c:f>'Figure 5'!$D$4:$D$7</c:f>
              <c:strCache>
                <c:ptCount val="1"/>
                <c:pt idx="0">
                  <c:v>2019</c:v>
                </c:pt>
              </c:strCache>
            </c:strRef>
          </c:tx>
          <c:spPr>
            <a:solidFill>
              <a:schemeClr val="accent3"/>
            </a:solidFill>
            <a:ln>
              <a:noFill/>
            </a:ln>
            <a:effectLst/>
          </c:spPr>
          <c:invertIfNegative val="0"/>
          <c:cat>
            <c:strRef>
              <c:f>'Figure 5'!$A$8:$A$14</c:f>
              <c:strCache>
                <c:ptCount val="6"/>
                <c:pt idx="0">
                  <c:v>AP 2/ P2.2/A2.1.1 - NGA</c:v>
                </c:pt>
                <c:pt idx="1">
                  <c:v>IP 2.2</c:v>
                </c:pt>
                <c:pt idx="2">
                  <c:v>AP 2/ P2.2/A2.2.1 ap.2</c:v>
                </c:pt>
                <c:pt idx="3">
                  <c:v>IP 2.3</c:v>
                </c:pt>
                <c:pt idx="4">
                  <c:v>AP 2/2.3.1 Sectiunea BIG DATA </c:v>
                </c:pt>
                <c:pt idx="5">
                  <c:v>AP 2/2.3.3 Sectiunea e-educatie  ap.2 - tablete</c:v>
                </c:pt>
              </c:strCache>
            </c:strRef>
          </c:cat>
          <c:val>
            <c:numRef>
              <c:f>'Figure 5'!$D$8:$D$14</c:f>
              <c:numCache>
                <c:formatCode>General</c:formatCode>
                <c:ptCount val="6"/>
                <c:pt idx="1">
                  <c:v>57</c:v>
                </c:pt>
                <c:pt idx="4">
                  <c:v>1</c:v>
                </c:pt>
              </c:numCache>
            </c:numRef>
          </c:val>
          <c:extLst>
            <c:ext xmlns:c16="http://schemas.microsoft.com/office/drawing/2014/chart" uri="{C3380CC4-5D6E-409C-BE32-E72D297353CC}">
              <c16:uniqueId val="{00000007-F35F-46E2-BCDE-942192D42AD2}"/>
            </c:ext>
          </c:extLst>
        </c:ser>
        <c:ser>
          <c:idx val="3"/>
          <c:order val="3"/>
          <c:tx>
            <c:strRef>
              <c:f>'Figure 5'!$E$4:$E$7</c:f>
              <c:strCache>
                <c:ptCount val="1"/>
                <c:pt idx="0">
                  <c:v>2020</c:v>
                </c:pt>
              </c:strCache>
            </c:strRef>
          </c:tx>
          <c:spPr>
            <a:solidFill>
              <a:schemeClr val="accent4"/>
            </a:solidFill>
            <a:ln>
              <a:noFill/>
            </a:ln>
            <a:effectLst/>
          </c:spPr>
          <c:invertIfNegative val="0"/>
          <c:cat>
            <c:strRef>
              <c:f>'Figure 5'!$A$8:$A$14</c:f>
              <c:strCache>
                <c:ptCount val="6"/>
                <c:pt idx="0">
                  <c:v>AP 2/ P2.2/A2.1.1 - NGA</c:v>
                </c:pt>
                <c:pt idx="1">
                  <c:v>IP 2.2</c:v>
                </c:pt>
                <c:pt idx="2">
                  <c:v>AP 2/ P2.2/A2.2.1 ap.2</c:v>
                </c:pt>
                <c:pt idx="3">
                  <c:v>IP 2.3</c:v>
                </c:pt>
                <c:pt idx="4">
                  <c:v>AP 2/2.3.1 Sectiunea BIG DATA </c:v>
                </c:pt>
                <c:pt idx="5">
                  <c:v>AP 2/2.3.3 Sectiunea e-educatie  ap.2 - tablete</c:v>
                </c:pt>
              </c:strCache>
            </c:strRef>
          </c:cat>
          <c:val>
            <c:numRef>
              <c:f>'Figure 5'!$E$8:$E$14</c:f>
              <c:numCache>
                <c:formatCode>General</c:formatCode>
                <c:ptCount val="6"/>
                <c:pt idx="1">
                  <c:v>43</c:v>
                </c:pt>
                <c:pt idx="2">
                  <c:v>1</c:v>
                </c:pt>
              </c:numCache>
            </c:numRef>
          </c:val>
          <c:extLst>
            <c:ext xmlns:c16="http://schemas.microsoft.com/office/drawing/2014/chart" uri="{C3380CC4-5D6E-409C-BE32-E72D297353CC}">
              <c16:uniqueId val="{00000008-F35F-46E2-BCDE-942192D42AD2}"/>
            </c:ext>
          </c:extLst>
        </c:ser>
        <c:ser>
          <c:idx val="4"/>
          <c:order val="4"/>
          <c:tx>
            <c:strRef>
              <c:f>'Figure 5'!$F$4:$F$7</c:f>
              <c:strCache>
                <c:ptCount val="1"/>
                <c:pt idx="0">
                  <c:v>2021</c:v>
                </c:pt>
              </c:strCache>
            </c:strRef>
          </c:tx>
          <c:spPr>
            <a:solidFill>
              <a:schemeClr val="accent5"/>
            </a:solidFill>
            <a:ln>
              <a:noFill/>
            </a:ln>
            <a:effectLst/>
          </c:spPr>
          <c:invertIfNegative val="0"/>
          <c:cat>
            <c:strRef>
              <c:f>'Figure 5'!$A$8:$A$14</c:f>
              <c:strCache>
                <c:ptCount val="6"/>
                <c:pt idx="0">
                  <c:v>AP 2/ P2.2/A2.1.1 - NGA</c:v>
                </c:pt>
                <c:pt idx="1">
                  <c:v>IP 2.2</c:v>
                </c:pt>
                <c:pt idx="2">
                  <c:v>AP 2/ P2.2/A2.2.1 ap.2</c:v>
                </c:pt>
                <c:pt idx="3">
                  <c:v>IP 2.3</c:v>
                </c:pt>
                <c:pt idx="4">
                  <c:v>AP 2/2.3.1 Sectiunea BIG DATA </c:v>
                </c:pt>
                <c:pt idx="5">
                  <c:v>AP 2/2.3.3 Sectiunea e-educatie  ap.2 - tablete</c:v>
                </c:pt>
              </c:strCache>
            </c:strRef>
          </c:cat>
          <c:val>
            <c:numRef>
              <c:f>'Figure 5'!$F$8:$F$14</c:f>
              <c:numCache>
                <c:formatCode>General</c:formatCode>
                <c:ptCount val="6"/>
                <c:pt idx="0">
                  <c:v>1</c:v>
                </c:pt>
                <c:pt idx="2">
                  <c:v>4</c:v>
                </c:pt>
                <c:pt idx="4">
                  <c:v>1</c:v>
                </c:pt>
                <c:pt idx="5">
                  <c:v>5</c:v>
                </c:pt>
              </c:numCache>
            </c:numRef>
          </c:val>
          <c:extLst>
            <c:ext xmlns:c16="http://schemas.microsoft.com/office/drawing/2014/chart" uri="{C3380CC4-5D6E-409C-BE32-E72D297353CC}">
              <c16:uniqueId val="{00000009-F35F-46E2-BCDE-942192D42AD2}"/>
            </c:ext>
          </c:extLst>
        </c:ser>
        <c:dLbls>
          <c:showLegendKey val="0"/>
          <c:showVal val="0"/>
          <c:showCatName val="0"/>
          <c:showSerName val="0"/>
          <c:showPercent val="0"/>
          <c:showBubbleSize val="0"/>
        </c:dLbls>
        <c:gapWidth val="219"/>
        <c:overlap val="-27"/>
        <c:axId val="1051826383"/>
        <c:axId val="1051824719"/>
      </c:barChart>
      <c:catAx>
        <c:axId val="1051826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1824719"/>
        <c:crosses val="autoZero"/>
        <c:auto val="1"/>
        <c:lblAlgn val="ctr"/>
        <c:lblOffset val="100"/>
        <c:noMultiLvlLbl val="0"/>
      </c:catAx>
      <c:valAx>
        <c:axId val="105182471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18263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5'!$A$19</c:f>
              <c:strCache>
                <c:ptCount val="1"/>
                <c:pt idx="0">
                  <c:v>IP 2.1 </c:v>
                </c:pt>
              </c:strCache>
            </c:strRef>
          </c:tx>
          <c:spPr>
            <a:solidFill>
              <a:schemeClr val="accent1"/>
            </a:solidFill>
            <a:ln>
              <a:noFill/>
            </a:ln>
            <a:effectLst/>
          </c:spPr>
          <c:invertIfNegative val="0"/>
          <c:cat>
            <c:strRef>
              <c:f>'Figure 5'!$B$18:$F$18</c:f>
              <c:strCache>
                <c:ptCount val="5"/>
                <c:pt idx="0">
                  <c:v>2017</c:v>
                </c:pt>
                <c:pt idx="1">
                  <c:v>2018</c:v>
                </c:pt>
                <c:pt idx="2">
                  <c:v>2019</c:v>
                </c:pt>
                <c:pt idx="3">
                  <c:v>2020</c:v>
                </c:pt>
                <c:pt idx="4">
                  <c:v>2021</c:v>
                </c:pt>
              </c:strCache>
            </c:strRef>
          </c:cat>
          <c:val>
            <c:numRef>
              <c:f>'Figure 5'!$B$19:$F$19</c:f>
              <c:numCache>
                <c:formatCode>General</c:formatCode>
                <c:ptCount val="5"/>
                <c:pt idx="4">
                  <c:v>1</c:v>
                </c:pt>
              </c:numCache>
            </c:numRef>
          </c:val>
          <c:extLst>
            <c:ext xmlns:c16="http://schemas.microsoft.com/office/drawing/2014/chart" uri="{C3380CC4-5D6E-409C-BE32-E72D297353CC}">
              <c16:uniqueId val="{00000000-1F8A-406B-AE01-45E04BC3A1DD}"/>
            </c:ext>
          </c:extLst>
        </c:ser>
        <c:ser>
          <c:idx val="1"/>
          <c:order val="1"/>
          <c:tx>
            <c:strRef>
              <c:f>'Figure 5'!$A$20</c:f>
              <c:strCache>
                <c:ptCount val="1"/>
                <c:pt idx="0">
                  <c:v>IP 2.2</c:v>
                </c:pt>
              </c:strCache>
            </c:strRef>
          </c:tx>
          <c:spPr>
            <a:solidFill>
              <a:schemeClr val="accent2"/>
            </a:solidFill>
            <a:ln>
              <a:noFill/>
            </a:ln>
            <a:effectLst/>
          </c:spPr>
          <c:invertIfNegative val="0"/>
          <c:cat>
            <c:strRef>
              <c:f>'Figure 5'!$B$18:$F$18</c:f>
              <c:strCache>
                <c:ptCount val="5"/>
                <c:pt idx="0">
                  <c:v>2017</c:v>
                </c:pt>
                <c:pt idx="1">
                  <c:v>2018</c:v>
                </c:pt>
                <c:pt idx="2">
                  <c:v>2019</c:v>
                </c:pt>
                <c:pt idx="3">
                  <c:v>2020</c:v>
                </c:pt>
                <c:pt idx="4">
                  <c:v>2021</c:v>
                </c:pt>
              </c:strCache>
            </c:strRef>
          </c:cat>
          <c:val>
            <c:numRef>
              <c:f>'Figure 5'!$B$20:$F$20</c:f>
              <c:numCache>
                <c:formatCode>General</c:formatCode>
                <c:ptCount val="5"/>
                <c:pt idx="1">
                  <c:v>4</c:v>
                </c:pt>
                <c:pt idx="2">
                  <c:v>57</c:v>
                </c:pt>
                <c:pt idx="3">
                  <c:v>44</c:v>
                </c:pt>
                <c:pt idx="4">
                  <c:v>4</c:v>
                </c:pt>
              </c:numCache>
            </c:numRef>
          </c:val>
          <c:extLst>
            <c:ext xmlns:c16="http://schemas.microsoft.com/office/drawing/2014/chart" uri="{C3380CC4-5D6E-409C-BE32-E72D297353CC}">
              <c16:uniqueId val="{00000001-1F8A-406B-AE01-45E04BC3A1DD}"/>
            </c:ext>
          </c:extLst>
        </c:ser>
        <c:ser>
          <c:idx val="2"/>
          <c:order val="2"/>
          <c:tx>
            <c:strRef>
              <c:f>'Figure 5'!$A$21</c:f>
              <c:strCache>
                <c:ptCount val="1"/>
                <c:pt idx="0">
                  <c:v>IP 2.3</c:v>
                </c:pt>
              </c:strCache>
            </c:strRef>
          </c:tx>
          <c:spPr>
            <a:solidFill>
              <a:schemeClr val="accent3"/>
            </a:solidFill>
            <a:ln>
              <a:noFill/>
            </a:ln>
            <a:effectLst/>
          </c:spPr>
          <c:invertIfNegative val="0"/>
          <c:cat>
            <c:strRef>
              <c:f>'Figure 5'!$B$18:$F$18</c:f>
              <c:strCache>
                <c:ptCount val="5"/>
                <c:pt idx="0">
                  <c:v>2017</c:v>
                </c:pt>
                <c:pt idx="1">
                  <c:v>2018</c:v>
                </c:pt>
                <c:pt idx="2">
                  <c:v>2019</c:v>
                </c:pt>
                <c:pt idx="3">
                  <c:v>2020</c:v>
                </c:pt>
                <c:pt idx="4">
                  <c:v>2021</c:v>
                </c:pt>
              </c:strCache>
            </c:strRef>
          </c:cat>
          <c:val>
            <c:numRef>
              <c:f>'Figure 5'!$B$21:$F$21</c:f>
              <c:numCache>
                <c:formatCode>General</c:formatCode>
                <c:ptCount val="5"/>
                <c:pt idx="0">
                  <c:v>1</c:v>
                </c:pt>
                <c:pt idx="1">
                  <c:v>1</c:v>
                </c:pt>
                <c:pt idx="2">
                  <c:v>1</c:v>
                </c:pt>
                <c:pt idx="4">
                  <c:v>6</c:v>
                </c:pt>
              </c:numCache>
            </c:numRef>
          </c:val>
          <c:extLst>
            <c:ext xmlns:c16="http://schemas.microsoft.com/office/drawing/2014/chart" uri="{C3380CC4-5D6E-409C-BE32-E72D297353CC}">
              <c16:uniqueId val="{00000002-1F8A-406B-AE01-45E04BC3A1DD}"/>
            </c:ext>
          </c:extLst>
        </c:ser>
        <c:dLbls>
          <c:showLegendKey val="0"/>
          <c:showVal val="0"/>
          <c:showCatName val="0"/>
          <c:showSerName val="0"/>
          <c:showPercent val="0"/>
          <c:showBubbleSize val="0"/>
        </c:dLbls>
        <c:gapWidth val="150"/>
        <c:overlap val="100"/>
        <c:axId val="949925519"/>
        <c:axId val="949925935"/>
      </c:barChart>
      <c:catAx>
        <c:axId val="949925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9925935"/>
        <c:crosses val="autoZero"/>
        <c:auto val="1"/>
        <c:lblAlgn val="ctr"/>
        <c:lblOffset val="100"/>
        <c:noMultiLvlLbl val="0"/>
      </c:catAx>
      <c:valAx>
        <c:axId val="94992593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9925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6'!$E$3</c:f>
              <c:strCache>
                <c:ptCount val="1"/>
                <c:pt idx="0">
                  <c:v>Number of Projects</c:v>
                </c:pt>
              </c:strCache>
            </c:strRef>
          </c:tx>
          <c:spPr>
            <a:solidFill>
              <a:schemeClr val="accent1"/>
            </a:solidFill>
            <a:ln>
              <a:noFill/>
            </a:ln>
            <a:effectLst/>
          </c:spPr>
          <c:invertIfNegative val="0"/>
          <c:cat>
            <c:strRef>
              <c:f>'Figure 6'!$D$4:$D$13</c:f>
              <c:strCache>
                <c:ptCount val="10"/>
                <c:pt idx="0">
                  <c:v>Nord Vest</c:v>
                </c:pt>
                <c:pt idx="1">
                  <c:v>Nord Est</c:v>
                </c:pt>
                <c:pt idx="2">
                  <c:v>Bucuresti-Ilfov</c:v>
                </c:pt>
                <c:pt idx="3">
                  <c:v>Centru</c:v>
                </c:pt>
                <c:pt idx="4">
                  <c:v>Sud Est</c:v>
                </c:pt>
                <c:pt idx="5">
                  <c:v>Sud </c:v>
                </c:pt>
                <c:pt idx="6">
                  <c:v>Sud Vest</c:v>
                </c:pt>
                <c:pt idx="7">
                  <c:v>Vest</c:v>
                </c:pt>
                <c:pt idx="8">
                  <c:v>National</c:v>
                </c:pt>
                <c:pt idx="9">
                  <c:v>Multiple</c:v>
                </c:pt>
              </c:strCache>
            </c:strRef>
          </c:cat>
          <c:val>
            <c:numRef>
              <c:f>'Figure 6'!$E$4:$E$13</c:f>
              <c:numCache>
                <c:formatCode>General</c:formatCode>
                <c:ptCount val="10"/>
                <c:pt idx="0">
                  <c:v>77</c:v>
                </c:pt>
                <c:pt idx="1">
                  <c:v>61</c:v>
                </c:pt>
                <c:pt idx="2">
                  <c:v>60</c:v>
                </c:pt>
                <c:pt idx="3">
                  <c:v>51</c:v>
                </c:pt>
                <c:pt idx="4">
                  <c:v>40</c:v>
                </c:pt>
                <c:pt idx="5">
                  <c:v>65</c:v>
                </c:pt>
                <c:pt idx="6">
                  <c:v>30</c:v>
                </c:pt>
                <c:pt idx="7">
                  <c:v>27</c:v>
                </c:pt>
                <c:pt idx="8">
                  <c:v>26</c:v>
                </c:pt>
                <c:pt idx="9">
                  <c:v>14</c:v>
                </c:pt>
              </c:numCache>
            </c:numRef>
          </c:val>
          <c:extLst>
            <c:ext xmlns:c16="http://schemas.microsoft.com/office/drawing/2014/chart" uri="{C3380CC4-5D6E-409C-BE32-E72D297353CC}">
              <c16:uniqueId val="{00000000-FF35-4E59-91F2-DBAB3BC2481E}"/>
            </c:ext>
          </c:extLst>
        </c:ser>
        <c:dLbls>
          <c:showLegendKey val="0"/>
          <c:showVal val="0"/>
          <c:showCatName val="0"/>
          <c:showSerName val="0"/>
          <c:showPercent val="0"/>
          <c:showBubbleSize val="0"/>
        </c:dLbls>
        <c:gapWidth val="219"/>
        <c:overlap val="-27"/>
        <c:axId val="1191799952"/>
        <c:axId val="1191800368"/>
      </c:barChart>
      <c:catAx>
        <c:axId val="119179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1800368"/>
        <c:crosses val="autoZero"/>
        <c:auto val="1"/>
        <c:lblAlgn val="ctr"/>
        <c:lblOffset val="100"/>
        <c:noMultiLvlLbl val="0"/>
      </c:catAx>
      <c:valAx>
        <c:axId val="11918003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1799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'Figure 6'!$G$3</c:f>
              <c:strCache>
                <c:ptCount val="1"/>
              </c:strCache>
            </c:strRef>
          </c:tx>
          <c:spPr>
            <a:solidFill>
              <a:schemeClr val="accent1"/>
            </a:solidFill>
            <a:ln>
              <a:noFill/>
            </a:ln>
            <a:effectLst/>
          </c:spPr>
          <c:invertIfNegative val="0"/>
          <c:cat>
            <c:strRef>
              <c:f>'Figure 6'!$D$4:$D$13</c:f>
              <c:strCache>
                <c:ptCount val="10"/>
                <c:pt idx="0">
                  <c:v>Nord Vest</c:v>
                </c:pt>
                <c:pt idx="1">
                  <c:v>Nord Est</c:v>
                </c:pt>
                <c:pt idx="2">
                  <c:v>Bucuresti-Ilfov</c:v>
                </c:pt>
                <c:pt idx="3">
                  <c:v>Centru</c:v>
                </c:pt>
                <c:pt idx="4">
                  <c:v>Sud Est</c:v>
                </c:pt>
                <c:pt idx="5">
                  <c:v>Sud </c:v>
                </c:pt>
                <c:pt idx="6">
                  <c:v>Sud Vest</c:v>
                </c:pt>
                <c:pt idx="7">
                  <c:v>Vest</c:v>
                </c:pt>
                <c:pt idx="8">
                  <c:v>National</c:v>
                </c:pt>
                <c:pt idx="9">
                  <c:v>Multiple</c:v>
                </c:pt>
              </c:strCache>
            </c:strRef>
          </c:cat>
          <c:val>
            <c:numRef>
              <c:f>'Figure 6'!$G$4:$G$13</c:f>
              <c:numCache>
                <c:formatCode>0.00</c:formatCode>
                <c:ptCount val="10"/>
                <c:pt idx="0">
                  <c:v>5.2872454180497561</c:v>
                </c:pt>
                <c:pt idx="1">
                  <c:v>5.3687843916443709</c:v>
                </c:pt>
                <c:pt idx="2">
                  <c:v>7.2236260354371487</c:v>
                </c:pt>
                <c:pt idx="3">
                  <c:v>3.8137039633180971</c:v>
                </c:pt>
                <c:pt idx="4">
                  <c:v>4.6110568397850251</c:v>
                </c:pt>
                <c:pt idx="5">
                  <c:v>19.5581826508567</c:v>
                </c:pt>
                <c:pt idx="6">
                  <c:v>2.9255744136175759</c:v>
                </c:pt>
                <c:pt idx="7">
                  <c:v>1.7804490378271813</c:v>
                </c:pt>
                <c:pt idx="8">
                  <c:v>47.643963786956199</c:v>
                </c:pt>
                <c:pt idx="9">
                  <c:v>1.7874134625079463</c:v>
                </c:pt>
              </c:numCache>
            </c:numRef>
          </c:val>
          <c:extLst>
            <c:ext xmlns:c16="http://schemas.microsoft.com/office/drawing/2014/chart" uri="{C3380CC4-5D6E-409C-BE32-E72D297353CC}">
              <c16:uniqueId val="{00000000-59D7-4CA7-8F96-37FE1C9F99A1}"/>
            </c:ext>
          </c:extLst>
        </c:ser>
        <c:dLbls>
          <c:showLegendKey val="0"/>
          <c:showVal val="0"/>
          <c:showCatName val="0"/>
          <c:showSerName val="0"/>
          <c:showPercent val="0"/>
          <c:showBubbleSize val="0"/>
        </c:dLbls>
        <c:gapWidth val="219"/>
        <c:overlap val="-27"/>
        <c:axId val="1121039455"/>
        <c:axId val="1121039871"/>
      </c:barChart>
      <c:catAx>
        <c:axId val="11210394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1039871"/>
        <c:crosses val="autoZero"/>
        <c:auto val="1"/>
        <c:lblAlgn val="ctr"/>
        <c:lblOffset val="100"/>
        <c:noMultiLvlLbl val="0"/>
      </c:catAx>
      <c:valAx>
        <c:axId val="112103987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103945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[Output3_metadata.xlsx]Figure 8!PivotTable30</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'Figure 8'!$B$3</c:f>
              <c:strCache>
                <c:ptCount val="1"/>
                <c:pt idx="0">
                  <c:v>Total Project Value (million RON)</c:v>
                </c:pt>
              </c:strCache>
            </c:strRef>
          </c:tx>
          <c:spPr>
            <a:solidFill>
              <a:schemeClr val="accent1"/>
            </a:solidFill>
            <a:ln>
              <a:noFill/>
            </a:ln>
            <a:effectLst/>
          </c:spPr>
          <c:invertIfNegative val="0"/>
          <c:cat>
            <c:strRef>
              <c:f>'Figure 8'!$A$4:$A$9</c:f>
              <c:strCache>
                <c:ptCount val="5"/>
                <c:pt idx="0">
                  <c:v>2016</c:v>
                </c:pt>
                <c:pt idx="1">
                  <c:v>2018</c:v>
                </c:pt>
                <c:pt idx="2">
                  <c:v>2019</c:v>
                </c:pt>
                <c:pt idx="3">
                  <c:v>2020</c:v>
                </c:pt>
                <c:pt idx="4">
                  <c:v>2021</c:v>
                </c:pt>
              </c:strCache>
            </c:strRef>
          </c:cat>
          <c:val>
            <c:numRef>
              <c:f>'Figure 8'!$B$4:$B$9</c:f>
              <c:numCache>
                <c:formatCode>#,,</c:formatCode>
                <c:ptCount val="5"/>
                <c:pt idx="0">
                  <c:v>294753178.91000003</c:v>
                </c:pt>
                <c:pt idx="1">
                  <c:v>508579666.34000003</c:v>
                </c:pt>
                <c:pt idx="2">
                  <c:v>1837460731.6899998</c:v>
                </c:pt>
                <c:pt idx="3">
                  <c:v>1221501164.1699998</c:v>
                </c:pt>
                <c:pt idx="4">
                  <c:v>1013364674.7000003</c:v>
                </c:pt>
              </c:numCache>
            </c:numRef>
          </c:val>
          <c:extLst>
            <c:ext xmlns:c16="http://schemas.microsoft.com/office/drawing/2014/chart" uri="{C3380CC4-5D6E-409C-BE32-E72D297353CC}">
              <c16:uniqueId val="{00000000-A234-482C-8B6D-9F4C21E0F0FC}"/>
            </c:ext>
          </c:extLst>
        </c:ser>
        <c:ser>
          <c:idx val="1"/>
          <c:order val="1"/>
          <c:tx>
            <c:strRef>
              <c:f>'Figure 8'!$C$3</c:f>
              <c:strCache>
                <c:ptCount val="1"/>
                <c:pt idx="0">
                  <c:v>EU Allocation (Million RON)</c:v>
                </c:pt>
              </c:strCache>
            </c:strRef>
          </c:tx>
          <c:spPr>
            <a:solidFill>
              <a:schemeClr val="accent2"/>
            </a:solidFill>
            <a:ln>
              <a:noFill/>
            </a:ln>
            <a:effectLst/>
          </c:spPr>
          <c:invertIfNegative val="0"/>
          <c:cat>
            <c:strRef>
              <c:f>'Figure 8'!$A$4:$A$9</c:f>
              <c:strCache>
                <c:ptCount val="5"/>
                <c:pt idx="0">
                  <c:v>2016</c:v>
                </c:pt>
                <c:pt idx="1">
                  <c:v>2018</c:v>
                </c:pt>
                <c:pt idx="2">
                  <c:v>2019</c:v>
                </c:pt>
                <c:pt idx="3">
                  <c:v>2020</c:v>
                </c:pt>
                <c:pt idx="4">
                  <c:v>2021</c:v>
                </c:pt>
              </c:strCache>
            </c:strRef>
          </c:cat>
          <c:val>
            <c:numRef>
              <c:f>'Figure 8'!$C$4:$C$9</c:f>
              <c:numCache>
                <c:formatCode>#,,</c:formatCode>
                <c:ptCount val="5"/>
                <c:pt idx="0">
                  <c:v>202250270.31999999</c:v>
                </c:pt>
                <c:pt idx="1">
                  <c:v>415971406.50999999</c:v>
                </c:pt>
                <c:pt idx="2">
                  <c:v>1369957456.1300001</c:v>
                </c:pt>
                <c:pt idx="3">
                  <c:v>748157707.08999991</c:v>
                </c:pt>
                <c:pt idx="4">
                  <c:v>722054752.9400003</c:v>
                </c:pt>
              </c:numCache>
            </c:numRef>
          </c:val>
          <c:extLst>
            <c:ext xmlns:c16="http://schemas.microsoft.com/office/drawing/2014/chart" uri="{C3380CC4-5D6E-409C-BE32-E72D297353CC}">
              <c16:uniqueId val="{00000001-A234-482C-8B6D-9F4C21E0F0FC}"/>
            </c:ext>
          </c:extLst>
        </c:ser>
        <c:ser>
          <c:idx val="2"/>
          <c:order val="2"/>
          <c:tx>
            <c:strRef>
              <c:f>'Figure 8'!$D$3</c:f>
              <c:strCache>
                <c:ptCount val="1"/>
                <c:pt idx="0">
                  <c:v>EU Disbursements</c:v>
                </c:pt>
              </c:strCache>
            </c:strRef>
          </c:tx>
          <c:spPr>
            <a:solidFill>
              <a:schemeClr val="accent3"/>
            </a:solidFill>
            <a:ln>
              <a:noFill/>
            </a:ln>
            <a:effectLst/>
          </c:spPr>
          <c:invertIfNegative val="0"/>
          <c:cat>
            <c:strRef>
              <c:f>'Figure 8'!$A$4:$A$9</c:f>
              <c:strCache>
                <c:ptCount val="5"/>
                <c:pt idx="0">
                  <c:v>2016</c:v>
                </c:pt>
                <c:pt idx="1">
                  <c:v>2018</c:v>
                </c:pt>
                <c:pt idx="2">
                  <c:v>2019</c:v>
                </c:pt>
                <c:pt idx="3">
                  <c:v>2020</c:v>
                </c:pt>
                <c:pt idx="4">
                  <c:v>2021</c:v>
                </c:pt>
              </c:strCache>
            </c:strRef>
          </c:cat>
          <c:val>
            <c:numRef>
              <c:f>'Figure 8'!$D$4:$D$9</c:f>
              <c:numCache>
                <c:formatCode>#,,</c:formatCode>
                <c:ptCount val="5"/>
                <c:pt idx="0">
                  <c:v>140515393.10999998</c:v>
                </c:pt>
                <c:pt idx="1">
                  <c:v>263089432.82999998</c:v>
                </c:pt>
                <c:pt idx="2">
                  <c:v>248022893.59</c:v>
                </c:pt>
                <c:pt idx="3">
                  <c:v>307752656.88999999</c:v>
                </c:pt>
                <c:pt idx="4">
                  <c:v>28386114</c:v>
                </c:pt>
              </c:numCache>
            </c:numRef>
          </c:val>
          <c:extLst>
            <c:ext xmlns:c16="http://schemas.microsoft.com/office/drawing/2014/chart" uri="{C3380CC4-5D6E-409C-BE32-E72D297353CC}">
              <c16:uniqueId val="{00000002-A234-482C-8B6D-9F4C21E0F0FC}"/>
            </c:ext>
          </c:extLst>
        </c:ser>
        <c:ser>
          <c:idx val="3"/>
          <c:order val="3"/>
          <c:tx>
            <c:strRef>
              <c:f>'Figure 8'!$E$3</c:f>
              <c:strCache>
                <c:ptCount val="1"/>
                <c:pt idx="0">
                  <c:v>National Budget Allocation</c:v>
                </c:pt>
              </c:strCache>
            </c:strRef>
          </c:tx>
          <c:spPr>
            <a:solidFill>
              <a:schemeClr val="accent4"/>
            </a:solidFill>
            <a:ln>
              <a:noFill/>
            </a:ln>
            <a:effectLst/>
          </c:spPr>
          <c:invertIfNegative val="0"/>
          <c:cat>
            <c:strRef>
              <c:f>'Figure 8'!$A$4:$A$9</c:f>
              <c:strCache>
                <c:ptCount val="5"/>
                <c:pt idx="0">
                  <c:v>2016</c:v>
                </c:pt>
                <c:pt idx="1">
                  <c:v>2018</c:v>
                </c:pt>
                <c:pt idx="2">
                  <c:v>2019</c:v>
                </c:pt>
                <c:pt idx="3">
                  <c:v>2020</c:v>
                </c:pt>
                <c:pt idx="4">
                  <c:v>2021</c:v>
                </c:pt>
              </c:strCache>
            </c:strRef>
          </c:cat>
          <c:val>
            <c:numRef>
              <c:f>'Figure 8'!$E$4:$E$9</c:f>
              <c:numCache>
                <c:formatCode>#,,</c:formatCode>
                <c:ptCount val="5"/>
                <c:pt idx="0">
                  <c:v>35691224.18</c:v>
                </c:pt>
                <c:pt idx="1">
                  <c:v>72124367.189999998</c:v>
                </c:pt>
                <c:pt idx="2">
                  <c:v>246292732.27000001</c:v>
                </c:pt>
                <c:pt idx="3">
                  <c:v>124614890.75</c:v>
                </c:pt>
                <c:pt idx="4">
                  <c:v>92402430.940000013</c:v>
                </c:pt>
              </c:numCache>
            </c:numRef>
          </c:val>
          <c:extLst>
            <c:ext xmlns:c16="http://schemas.microsoft.com/office/drawing/2014/chart" uri="{C3380CC4-5D6E-409C-BE32-E72D297353CC}">
              <c16:uniqueId val="{00000003-A234-482C-8B6D-9F4C21E0F0FC}"/>
            </c:ext>
          </c:extLst>
        </c:ser>
        <c:ser>
          <c:idx val="4"/>
          <c:order val="4"/>
          <c:tx>
            <c:strRef>
              <c:f>'Figure 8'!$F$3</c:f>
              <c:strCache>
                <c:ptCount val="1"/>
                <c:pt idx="0">
                  <c:v>National Budget Disbursements</c:v>
                </c:pt>
              </c:strCache>
            </c:strRef>
          </c:tx>
          <c:spPr>
            <a:solidFill>
              <a:schemeClr val="accent5"/>
            </a:solidFill>
            <a:ln>
              <a:noFill/>
            </a:ln>
            <a:effectLst/>
          </c:spPr>
          <c:invertIfNegative val="0"/>
          <c:cat>
            <c:strRef>
              <c:f>'Figure 8'!$A$4:$A$9</c:f>
              <c:strCache>
                <c:ptCount val="5"/>
                <c:pt idx="0">
                  <c:v>2016</c:v>
                </c:pt>
                <c:pt idx="1">
                  <c:v>2018</c:v>
                </c:pt>
                <c:pt idx="2">
                  <c:v>2019</c:v>
                </c:pt>
                <c:pt idx="3">
                  <c:v>2020</c:v>
                </c:pt>
                <c:pt idx="4">
                  <c:v>2021</c:v>
                </c:pt>
              </c:strCache>
            </c:strRef>
          </c:cat>
          <c:val>
            <c:numRef>
              <c:f>'Figure 8'!$F$4:$F$9</c:f>
              <c:numCache>
                <c:formatCode>#,,</c:formatCode>
                <c:ptCount val="5"/>
                <c:pt idx="0">
                  <c:v>0</c:v>
                </c:pt>
                <c:pt idx="1">
                  <c:v>26008490</c:v>
                </c:pt>
                <c:pt idx="2">
                  <c:v>36581843.809999995</c:v>
                </c:pt>
                <c:pt idx="3">
                  <c:v>44921304.100000001</c:v>
                </c:pt>
                <c:pt idx="4">
                  <c:v>3697410.8</c:v>
                </c:pt>
              </c:numCache>
            </c:numRef>
          </c:val>
          <c:extLst>
            <c:ext xmlns:c16="http://schemas.microsoft.com/office/drawing/2014/chart" uri="{C3380CC4-5D6E-409C-BE32-E72D297353CC}">
              <c16:uniqueId val="{00000004-A234-482C-8B6D-9F4C21E0F0FC}"/>
            </c:ext>
          </c:extLst>
        </c:ser>
        <c:dLbls>
          <c:showLegendKey val="0"/>
          <c:showVal val="0"/>
          <c:showCatName val="0"/>
          <c:showSerName val="0"/>
          <c:showPercent val="0"/>
          <c:showBubbleSize val="0"/>
        </c:dLbls>
        <c:gapWidth val="219"/>
        <c:overlap val="-27"/>
        <c:axId val="1190225584"/>
        <c:axId val="1190224752"/>
      </c:barChart>
      <c:catAx>
        <c:axId val="1190225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0224752"/>
        <c:crosses val="autoZero"/>
        <c:auto val="1"/>
        <c:lblAlgn val="ctr"/>
        <c:lblOffset val="100"/>
        <c:noMultiLvlLbl val="0"/>
      </c:catAx>
      <c:valAx>
        <c:axId val="119022475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02255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10'!$B$10</c:f>
              <c:strCache>
                <c:ptCount val="1"/>
                <c:pt idx="0">
                  <c:v>Romania</c:v>
                </c:pt>
              </c:strCache>
            </c:strRef>
          </c:tx>
          <c:spPr>
            <a:ln w="28575" cap="rnd">
              <a:solidFill>
                <a:schemeClr val="accent1"/>
              </a:solidFill>
              <a:round/>
            </a:ln>
            <a:effectLst/>
          </c:spPr>
          <c:marker>
            <c:symbol val="none"/>
          </c:marker>
          <c:cat>
            <c:strRef>
              <c:f>'Figure 10'!$C$9:$G$9</c:f>
              <c:strCache>
                <c:ptCount val="5"/>
                <c:pt idx="0">
                  <c:v>2017</c:v>
                </c:pt>
                <c:pt idx="1">
                  <c:v>2018</c:v>
                </c:pt>
                <c:pt idx="2">
                  <c:v>2019</c:v>
                </c:pt>
                <c:pt idx="3">
                  <c:v>2020</c:v>
                </c:pt>
                <c:pt idx="4">
                  <c:v>2021</c:v>
                </c:pt>
              </c:strCache>
            </c:strRef>
          </c:cat>
          <c:val>
            <c:numRef>
              <c:f>'Figure 10'!$C$10:$G$10</c:f>
              <c:numCache>
                <c:formatCode>#,##0</c:formatCode>
                <c:ptCount val="5"/>
                <c:pt idx="0">
                  <c:v>9</c:v>
                </c:pt>
                <c:pt idx="1">
                  <c:v>9</c:v>
                </c:pt>
                <c:pt idx="2">
                  <c:v>12</c:v>
                </c:pt>
                <c:pt idx="3">
                  <c:v>13</c:v>
                </c:pt>
                <c:pt idx="4">
                  <c:v>15</c:v>
                </c:pt>
              </c:numCache>
            </c:numRef>
          </c:val>
          <c:smooth val="0"/>
          <c:extLst>
            <c:ext xmlns:c16="http://schemas.microsoft.com/office/drawing/2014/chart" uri="{C3380CC4-5D6E-409C-BE32-E72D297353CC}">
              <c16:uniqueId val="{00000000-FA4C-4873-846A-FBFBB8E62F13}"/>
            </c:ext>
          </c:extLst>
        </c:ser>
        <c:ser>
          <c:idx val="1"/>
          <c:order val="1"/>
          <c:tx>
            <c:strRef>
              <c:f>'Figure 10'!$B$11</c:f>
              <c:strCache>
                <c:ptCount val="1"/>
                <c:pt idx="0">
                  <c:v>Nord Vest</c:v>
                </c:pt>
              </c:strCache>
            </c:strRef>
          </c:tx>
          <c:spPr>
            <a:ln w="28575" cap="rnd">
              <a:solidFill>
                <a:schemeClr val="accent2"/>
              </a:solidFill>
              <a:round/>
            </a:ln>
            <a:effectLst/>
          </c:spPr>
          <c:marker>
            <c:symbol val="none"/>
          </c:marker>
          <c:cat>
            <c:strRef>
              <c:f>'Figure 10'!$C$9:$G$9</c:f>
              <c:strCache>
                <c:ptCount val="5"/>
                <c:pt idx="0">
                  <c:v>2017</c:v>
                </c:pt>
                <c:pt idx="1">
                  <c:v>2018</c:v>
                </c:pt>
                <c:pt idx="2">
                  <c:v>2019</c:v>
                </c:pt>
                <c:pt idx="3">
                  <c:v>2020</c:v>
                </c:pt>
                <c:pt idx="4">
                  <c:v>2021</c:v>
                </c:pt>
              </c:strCache>
            </c:strRef>
          </c:cat>
          <c:val>
            <c:numRef>
              <c:f>'Figure 10'!$C$11:$G$11</c:f>
              <c:numCache>
                <c:formatCode>#,##0</c:formatCode>
                <c:ptCount val="5"/>
                <c:pt idx="0">
                  <c:v>8</c:v>
                </c:pt>
                <c:pt idx="1">
                  <c:v>12</c:v>
                </c:pt>
                <c:pt idx="2">
                  <c:v>11</c:v>
                </c:pt>
                <c:pt idx="3">
                  <c:v>11</c:v>
                </c:pt>
                <c:pt idx="4">
                  <c:v>13</c:v>
                </c:pt>
              </c:numCache>
            </c:numRef>
          </c:val>
          <c:smooth val="0"/>
          <c:extLst>
            <c:ext xmlns:c16="http://schemas.microsoft.com/office/drawing/2014/chart" uri="{C3380CC4-5D6E-409C-BE32-E72D297353CC}">
              <c16:uniqueId val="{00000001-FA4C-4873-846A-FBFBB8E62F13}"/>
            </c:ext>
          </c:extLst>
        </c:ser>
        <c:ser>
          <c:idx val="2"/>
          <c:order val="2"/>
          <c:tx>
            <c:strRef>
              <c:f>'Figure 10'!$B$12</c:f>
              <c:strCache>
                <c:ptCount val="1"/>
                <c:pt idx="0">
                  <c:v>Centru</c:v>
                </c:pt>
              </c:strCache>
            </c:strRef>
          </c:tx>
          <c:spPr>
            <a:ln w="28575" cap="rnd">
              <a:solidFill>
                <a:schemeClr val="accent3"/>
              </a:solidFill>
              <a:round/>
            </a:ln>
            <a:effectLst/>
          </c:spPr>
          <c:marker>
            <c:symbol val="none"/>
          </c:marker>
          <c:cat>
            <c:strRef>
              <c:f>'Figure 10'!$C$9:$G$9</c:f>
              <c:strCache>
                <c:ptCount val="5"/>
                <c:pt idx="0">
                  <c:v>2017</c:v>
                </c:pt>
                <c:pt idx="1">
                  <c:v>2018</c:v>
                </c:pt>
                <c:pt idx="2">
                  <c:v>2019</c:v>
                </c:pt>
                <c:pt idx="3">
                  <c:v>2020</c:v>
                </c:pt>
                <c:pt idx="4">
                  <c:v>2021</c:v>
                </c:pt>
              </c:strCache>
            </c:strRef>
          </c:cat>
          <c:val>
            <c:numRef>
              <c:f>'Figure 10'!$C$12:$G$12</c:f>
              <c:numCache>
                <c:formatCode>#,##0</c:formatCode>
                <c:ptCount val="5"/>
                <c:pt idx="0">
                  <c:v>14</c:v>
                </c:pt>
                <c:pt idx="1">
                  <c:v>11</c:v>
                </c:pt>
                <c:pt idx="2">
                  <c:v>13</c:v>
                </c:pt>
                <c:pt idx="3">
                  <c:v>12</c:v>
                </c:pt>
                <c:pt idx="4">
                  <c:v>17</c:v>
                </c:pt>
              </c:numCache>
            </c:numRef>
          </c:val>
          <c:smooth val="0"/>
          <c:extLst>
            <c:ext xmlns:c16="http://schemas.microsoft.com/office/drawing/2014/chart" uri="{C3380CC4-5D6E-409C-BE32-E72D297353CC}">
              <c16:uniqueId val="{00000002-FA4C-4873-846A-FBFBB8E62F13}"/>
            </c:ext>
          </c:extLst>
        </c:ser>
        <c:ser>
          <c:idx val="3"/>
          <c:order val="3"/>
          <c:tx>
            <c:strRef>
              <c:f>'Figure 10'!$B$13</c:f>
              <c:strCache>
                <c:ptCount val="1"/>
                <c:pt idx="0">
                  <c:v>Nord Est</c:v>
                </c:pt>
              </c:strCache>
            </c:strRef>
          </c:tx>
          <c:spPr>
            <a:ln w="28575" cap="rnd">
              <a:solidFill>
                <a:schemeClr val="accent4"/>
              </a:solidFill>
              <a:round/>
            </a:ln>
            <a:effectLst/>
          </c:spPr>
          <c:marker>
            <c:symbol val="none"/>
          </c:marker>
          <c:cat>
            <c:strRef>
              <c:f>'Figure 10'!$C$9:$G$9</c:f>
              <c:strCache>
                <c:ptCount val="5"/>
                <c:pt idx="0">
                  <c:v>2017</c:v>
                </c:pt>
                <c:pt idx="1">
                  <c:v>2018</c:v>
                </c:pt>
                <c:pt idx="2">
                  <c:v>2019</c:v>
                </c:pt>
                <c:pt idx="3">
                  <c:v>2020</c:v>
                </c:pt>
                <c:pt idx="4">
                  <c:v>2021</c:v>
                </c:pt>
              </c:strCache>
            </c:strRef>
          </c:cat>
          <c:val>
            <c:numRef>
              <c:f>'Figure 10'!$C$13:$G$13</c:f>
              <c:numCache>
                <c:formatCode>#,##0</c:formatCode>
                <c:ptCount val="5"/>
                <c:pt idx="0">
                  <c:v>8</c:v>
                </c:pt>
                <c:pt idx="1">
                  <c:v>7</c:v>
                </c:pt>
                <c:pt idx="2">
                  <c:v>9</c:v>
                </c:pt>
                <c:pt idx="3">
                  <c:v>10</c:v>
                </c:pt>
                <c:pt idx="4">
                  <c:v>12</c:v>
                </c:pt>
              </c:numCache>
            </c:numRef>
          </c:val>
          <c:smooth val="0"/>
          <c:extLst>
            <c:ext xmlns:c16="http://schemas.microsoft.com/office/drawing/2014/chart" uri="{C3380CC4-5D6E-409C-BE32-E72D297353CC}">
              <c16:uniqueId val="{00000003-FA4C-4873-846A-FBFBB8E62F13}"/>
            </c:ext>
          </c:extLst>
        </c:ser>
        <c:ser>
          <c:idx val="4"/>
          <c:order val="4"/>
          <c:tx>
            <c:strRef>
              <c:f>'Figure 10'!$B$14</c:f>
              <c:strCache>
                <c:ptCount val="1"/>
                <c:pt idx="0">
                  <c:v>Sud Est</c:v>
                </c:pt>
              </c:strCache>
            </c:strRef>
          </c:tx>
          <c:spPr>
            <a:ln w="28575" cap="rnd">
              <a:solidFill>
                <a:schemeClr val="accent5"/>
              </a:solidFill>
              <a:round/>
            </a:ln>
            <a:effectLst/>
          </c:spPr>
          <c:marker>
            <c:symbol val="none"/>
          </c:marker>
          <c:cat>
            <c:strRef>
              <c:f>'Figure 10'!$C$9:$G$9</c:f>
              <c:strCache>
                <c:ptCount val="5"/>
                <c:pt idx="0">
                  <c:v>2017</c:v>
                </c:pt>
                <c:pt idx="1">
                  <c:v>2018</c:v>
                </c:pt>
                <c:pt idx="2">
                  <c:v>2019</c:v>
                </c:pt>
                <c:pt idx="3">
                  <c:v>2020</c:v>
                </c:pt>
                <c:pt idx="4">
                  <c:v>2021</c:v>
                </c:pt>
              </c:strCache>
            </c:strRef>
          </c:cat>
          <c:val>
            <c:numRef>
              <c:f>'Figure 10'!$C$14:$G$14</c:f>
              <c:numCache>
                <c:formatCode>#,##0</c:formatCode>
                <c:ptCount val="5"/>
                <c:pt idx="0">
                  <c:v>6</c:v>
                </c:pt>
                <c:pt idx="1">
                  <c:v>3</c:v>
                </c:pt>
                <c:pt idx="2">
                  <c:v>9</c:v>
                </c:pt>
                <c:pt idx="3">
                  <c:v>12</c:v>
                </c:pt>
                <c:pt idx="4">
                  <c:v>13</c:v>
                </c:pt>
              </c:numCache>
            </c:numRef>
          </c:val>
          <c:smooth val="0"/>
          <c:extLst>
            <c:ext xmlns:c16="http://schemas.microsoft.com/office/drawing/2014/chart" uri="{C3380CC4-5D6E-409C-BE32-E72D297353CC}">
              <c16:uniqueId val="{00000004-FA4C-4873-846A-FBFBB8E62F13}"/>
            </c:ext>
          </c:extLst>
        </c:ser>
        <c:ser>
          <c:idx val="5"/>
          <c:order val="5"/>
          <c:tx>
            <c:strRef>
              <c:f>'Figure 10'!$B$15</c:f>
              <c:strCache>
                <c:ptCount val="1"/>
                <c:pt idx="0">
                  <c:v>Sud Muntenia</c:v>
                </c:pt>
              </c:strCache>
            </c:strRef>
          </c:tx>
          <c:spPr>
            <a:ln w="28575" cap="rnd">
              <a:solidFill>
                <a:schemeClr val="accent6"/>
              </a:solidFill>
              <a:round/>
            </a:ln>
            <a:effectLst/>
          </c:spPr>
          <c:marker>
            <c:symbol val="none"/>
          </c:marker>
          <c:cat>
            <c:strRef>
              <c:f>'Figure 10'!$C$9:$G$9</c:f>
              <c:strCache>
                <c:ptCount val="5"/>
                <c:pt idx="0">
                  <c:v>2017</c:v>
                </c:pt>
                <c:pt idx="1">
                  <c:v>2018</c:v>
                </c:pt>
                <c:pt idx="2">
                  <c:v>2019</c:v>
                </c:pt>
                <c:pt idx="3">
                  <c:v>2020</c:v>
                </c:pt>
                <c:pt idx="4">
                  <c:v>2021</c:v>
                </c:pt>
              </c:strCache>
            </c:strRef>
          </c:cat>
          <c:val>
            <c:numRef>
              <c:f>'Figure 10'!$C$15:$G$15</c:f>
              <c:numCache>
                <c:formatCode>#,##0</c:formatCode>
                <c:ptCount val="5"/>
                <c:pt idx="0">
                  <c:v>6</c:v>
                </c:pt>
                <c:pt idx="1">
                  <c:v>11</c:v>
                </c:pt>
                <c:pt idx="2">
                  <c:v>8</c:v>
                </c:pt>
                <c:pt idx="3">
                  <c:v>10</c:v>
                </c:pt>
                <c:pt idx="4">
                  <c:v>10</c:v>
                </c:pt>
              </c:numCache>
            </c:numRef>
          </c:val>
          <c:smooth val="0"/>
          <c:extLst>
            <c:ext xmlns:c16="http://schemas.microsoft.com/office/drawing/2014/chart" uri="{C3380CC4-5D6E-409C-BE32-E72D297353CC}">
              <c16:uniqueId val="{00000005-FA4C-4873-846A-FBFBB8E62F13}"/>
            </c:ext>
          </c:extLst>
        </c:ser>
        <c:ser>
          <c:idx val="6"/>
          <c:order val="6"/>
          <c:tx>
            <c:strRef>
              <c:f>'Figure 10'!$B$16</c:f>
              <c:strCache>
                <c:ptCount val="1"/>
                <c:pt idx="0">
                  <c:v>Bucharest Ilfov</c:v>
                </c:pt>
              </c:strCache>
            </c:strRef>
          </c:tx>
          <c:spPr>
            <a:ln w="28575" cap="rnd">
              <a:solidFill>
                <a:schemeClr val="accent1">
                  <a:lumMod val="60000"/>
                </a:schemeClr>
              </a:solidFill>
              <a:round/>
            </a:ln>
            <a:effectLst/>
          </c:spPr>
          <c:marker>
            <c:symbol val="none"/>
          </c:marker>
          <c:cat>
            <c:strRef>
              <c:f>'Figure 10'!$C$9:$G$9</c:f>
              <c:strCache>
                <c:ptCount val="5"/>
                <c:pt idx="0">
                  <c:v>2017</c:v>
                </c:pt>
                <c:pt idx="1">
                  <c:v>2018</c:v>
                </c:pt>
                <c:pt idx="2">
                  <c:v>2019</c:v>
                </c:pt>
                <c:pt idx="3">
                  <c:v>2020</c:v>
                </c:pt>
                <c:pt idx="4">
                  <c:v>2021</c:v>
                </c:pt>
              </c:strCache>
            </c:strRef>
          </c:cat>
          <c:val>
            <c:numRef>
              <c:f>'Figure 10'!$C$16:$G$16</c:f>
              <c:numCache>
                <c:formatCode>#,##0</c:formatCode>
                <c:ptCount val="5"/>
                <c:pt idx="0">
                  <c:v>13</c:v>
                </c:pt>
                <c:pt idx="1">
                  <c:v>13</c:v>
                </c:pt>
                <c:pt idx="2">
                  <c:v>21</c:v>
                </c:pt>
                <c:pt idx="3">
                  <c:v>29</c:v>
                </c:pt>
                <c:pt idx="4">
                  <c:v>28</c:v>
                </c:pt>
              </c:numCache>
            </c:numRef>
          </c:val>
          <c:smooth val="0"/>
          <c:extLst>
            <c:ext xmlns:c16="http://schemas.microsoft.com/office/drawing/2014/chart" uri="{C3380CC4-5D6E-409C-BE32-E72D297353CC}">
              <c16:uniqueId val="{00000006-FA4C-4873-846A-FBFBB8E62F13}"/>
            </c:ext>
          </c:extLst>
        </c:ser>
        <c:ser>
          <c:idx val="7"/>
          <c:order val="7"/>
          <c:tx>
            <c:strRef>
              <c:f>'Figure 10'!$B$17</c:f>
              <c:strCache>
                <c:ptCount val="1"/>
                <c:pt idx="0">
                  <c:v>Sud Vest Oltenia</c:v>
                </c:pt>
              </c:strCache>
            </c:strRef>
          </c:tx>
          <c:spPr>
            <a:ln w="28575" cap="rnd">
              <a:solidFill>
                <a:schemeClr val="accent2">
                  <a:lumMod val="60000"/>
                </a:schemeClr>
              </a:solidFill>
              <a:round/>
            </a:ln>
            <a:effectLst/>
          </c:spPr>
          <c:marker>
            <c:symbol val="none"/>
          </c:marker>
          <c:cat>
            <c:strRef>
              <c:f>'Figure 10'!$C$9:$G$9</c:f>
              <c:strCache>
                <c:ptCount val="5"/>
                <c:pt idx="0">
                  <c:v>2017</c:v>
                </c:pt>
                <c:pt idx="1">
                  <c:v>2018</c:v>
                </c:pt>
                <c:pt idx="2">
                  <c:v>2019</c:v>
                </c:pt>
                <c:pt idx="3">
                  <c:v>2020</c:v>
                </c:pt>
                <c:pt idx="4">
                  <c:v>2021</c:v>
                </c:pt>
              </c:strCache>
            </c:strRef>
          </c:cat>
          <c:val>
            <c:numRef>
              <c:f>'Figure 10'!$C$17:$G$17</c:f>
              <c:numCache>
                <c:formatCode>#,##0</c:formatCode>
                <c:ptCount val="5"/>
                <c:pt idx="0">
                  <c:v>7</c:v>
                </c:pt>
                <c:pt idx="1">
                  <c:v>9</c:v>
                </c:pt>
                <c:pt idx="2">
                  <c:v>13</c:v>
                </c:pt>
                <c:pt idx="3">
                  <c:v>13</c:v>
                </c:pt>
                <c:pt idx="4">
                  <c:v>14</c:v>
                </c:pt>
              </c:numCache>
            </c:numRef>
          </c:val>
          <c:smooth val="0"/>
          <c:extLst>
            <c:ext xmlns:c16="http://schemas.microsoft.com/office/drawing/2014/chart" uri="{C3380CC4-5D6E-409C-BE32-E72D297353CC}">
              <c16:uniqueId val="{00000007-FA4C-4873-846A-FBFBB8E62F13}"/>
            </c:ext>
          </c:extLst>
        </c:ser>
        <c:ser>
          <c:idx val="8"/>
          <c:order val="8"/>
          <c:tx>
            <c:strRef>
              <c:f>'Figure 10'!$B$18</c:f>
              <c:strCache>
                <c:ptCount val="1"/>
                <c:pt idx="0">
                  <c:v>Vest</c:v>
                </c:pt>
              </c:strCache>
            </c:strRef>
          </c:tx>
          <c:spPr>
            <a:ln w="28575" cap="rnd">
              <a:solidFill>
                <a:schemeClr val="accent3">
                  <a:lumMod val="60000"/>
                </a:schemeClr>
              </a:solidFill>
              <a:round/>
            </a:ln>
            <a:effectLst/>
          </c:spPr>
          <c:marker>
            <c:symbol val="none"/>
          </c:marker>
          <c:cat>
            <c:strRef>
              <c:f>'Figure 10'!$C$9:$G$9</c:f>
              <c:strCache>
                <c:ptCount val="5"/>
                <c:pt idx="0">
                  <c:v>2017</c:v>
                </c:pt>
                <c:pt idx="1">
                  <c:v>2018</c:v>
                </c:pt>
                <c:pt idx="2">
                  <c:v>2019</c:v>
                </c:pt>
                <c:pt idx="3">
                  <c:v>2020</c:v>
                </c:pt>
                <c:pt idx="4">
                  <c:v>2021</c:v>
                </c:pt>
              </c:strCache>
            </c:strRef>
          </c:cat>
          <c:val>
            <c:numRef>
              <c:f>'Figure 10'!$C$18:$G$18</c:f>
              <c:numCache>
                <c:formatCode>#,##0</c:formatCode>
                <c:ptCount val="5"/>
                <c:pt idx="0">
                  <c:v>9</c:v>
                </c:pt>
                <c:pt idx="1">
                  <c:v>9</c:v>
                </c:pt>
                <c:pt idx="2">
                  <c:v>11</c:v>
                </c:pt>
                <c:pt idx="3">
                  <c:v>11</c:v>
                </c:pt>
                <c:pt idx="4">
                  <c:v>12</c:v>
                </c:pt>
              </c:numCache>
            </c:numRef>
          </c:val>
          <c:smooth val="0"/>
          <c:extLst>
            <c:ext xmlns:c16="http://schemas.microsoft.com/office/drawing/2014/chart" uri="{C3380CC4-5D6E-409C-BE32-E72D297353CC}">
              <c16:uniqueId val="{00000008-FA4C-4873-846A-FBFBB8E62F13}"/>
            </c:ext>
          </c:extLst>
        </c:ser>
        <c:dLbls>
          <c:showLegendKey val="0"/>
          <c:showVal val="0"/>
          <c:showCatName val="0"/>
          <c:showSerName val="0"/>
          <c:showPercent val="0"/>
          <c:showBubbleSize val="0"/>
        </c:dLbls>
        <c:smooth val="0"/>
        <c:axId val="930618495"/>
        <c:axId val="930627231"/>
      </c:lineChart>
      <c:catAx>
        <c:axId val="9306184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0627231"/>
        <c:crosses val="autoZero"/>
        <c:auto val="1"/>
        <c:lblAlgn val="ctr"/>
        <c:lblOffset val="100"/>
        <c:noMultiLvlLbl val="0"/>
      </c:catAx>
      <c:valAx>
        <c:axId val="930627231"/>
        <c:scaling>
          <c:orientation val="minMax"/>
          <c:max val="3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06184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11'!$B$10</c:f>
              <c:strCache>
                <c:ptCount val="1"/>
                <c:pt idx="0">
                  <c:v>Romania</c:v>
                </c:pt>
              </c:strCache>
            </c:strRef>
          </c:tx>
          <c:spPr>
            <a:ln w="28575" cap="rnd">
              <a:solidFill>
                <a:schemeClr val="accent1"/>
              </a:solidFill>
              <a:round/>
            </a:ln>
            <a:effectLst/>
          </c:spPr>
          <c:marker>
            <c:symbol val="none"/>
          </c:marker>
          <c:cat>
            <c:strRef>
              <c:f>'Figure 11'!$E$9:$G$9</c:f>
              <c:strCache>
                <c:ptCount val="3"/>
                <c:pt idx="0">
                  <c:v>2019</c:v>
                </c:pt>
                <c:pt idx="1">
                  <c:v>2020</c:v>
                </c:pt>
                <c:pt idx="2">
                  <c:v>2021</c:v>
                </c:pt>
              </c:strCache>
            </c:strRef>
          </c:cat>
          <c:val>
            <c:numRef>
              <c:f>'Figure 11'!$E$10:$G$10</c:f>
              <c:numCache>
                <c:formatCode>#,##0</c:formatCode>
                <c:ptCount val="3"/>
                <c:pt idx="0">
                  <c:v>23</c:v>
                </c:pt>
                <c:pt idx="1">
                  <c:v>38</c:v>
                </c:pt>
                <c:pt idx="2">
                  <c:v>38</c:v>
                </c:pt>
              </c:numCache>
            </c:numRef>
          </c:val>
          <c:smooth val="0"/>
          <c:extLst>
            <c:ext xmlns:c16="http://schemas.microsoft.com/office/drawing/2014/chart" uri="{C3380CC4-5D6E-409C-BE32-E72D297353CC}">
              <c16:uniqueId val="{00000000-86D8-4046-AB10-682C719ADB78}"/>
            </c:ext>
          </c:extLst>
        </c:ser>
        <c:ser>
          <c:idx val="1"/>
          <c:order val="1"/>
          <c:tx>
            <c:strRef>
              <c:f>'Figure 11'!$B$11</c:f>
              <c:strCache>
                <c:ptCount val="1"/>
                <c:pt idx="0">
                  <c:v>Nord Vest</c:v>
                </c:pt>
              </c:strCache>
            </c:strRef>
          </c:tx>
          <c:spPr>
            <a:ln w="28575" cap="rnd">
              <a:solidFill>
                <a:schemeClr val="accent2"/>
              </a:solidFill>
              <a:round/>
            </a:ln>
            <a:effectLst/>
          </c:spPr>
          <c:marker>
            <c:symbol val="none"/>
          </c:marker>
          <c:cat>
            <c:strRef>
              <c:f>'Figure 11'!$E$9:$G$9</c:f>
              <c:strCache>
                <c:ptCount val="3"/>
                <c:pt idx="0">
                  <c:v>2019</c:v>
                </c:pt>
                <c:pt idx="1">
                  <c:v>2020</c:v>
                </c:pt>
                <c:pt idx="2">
                  <c:v>2021</c:v>
                </c:pt>
              </c:strCache>
            </c:strRef>
          </c:cat>
          <c:val>
            <c:numRef>
              <c:f>'Figure 11'!$E$11:$G$11</c:f>
              <c:numCache>
                <c:formatCode>#,##0</c:formatCode>
                <c:ptCount val="3"/>
                <c:pt idx="0">
                  <c:v>29</c:v>
                </c:pt>
                <c:pt idx="1">
                  <c:v>40</c:v>
                </c:pt>
                <c:pt idx="2">
                  <c:v>37</c:v>
                </c:pt>
              </c:numCache>
            </c:numRef>
          </c:val>
          <c:smooth val="0"/>
          <c:extLst>
            <c:ext xmlns:c16="http://schemas.microsoft.com/office/drawing/2014/chart" uri="{C3380CC4-5D6E-409C-BE32-E72D297353CC}">
              <c16:uniqueId val="{00000001-86D8-4046-AB10-682C719ADB78}"/>
            </c:ext>
          </c:extLst>
        </c:ser>
        <c:ser>
          <c:idx val="2"/>
          <c:order val="2"/>
          <c:tx>
            <c:strRef>
              <c:f>'Figure 11'!$B$12</c:f>
              <c:strCache>
                <c:ptCount val="1"/>
                <c:pt idx="0">
                  <c:v>Centru</c:v>
                </c:pt>
              </c:strCache>
            </c:strRef>
          </c:tx>
          <c:spPr>
            <a:ln w="28575" cap="rnd">
              <a:solidFill>
                <a:schemeClr val="accent3"/>
              </a:solidFill>
              <a:round/>
            </a:ln>
            <a:effectLst/>
          </c:spPr>
          <c:marker>
            <c:symbol val="none"/>
          </c:marker>
          <c:cat>
            <c:strRef>
              <c:f>'Figure 11'!$E$9:$G$9</c:f>
              <c:strCache>
                <c:ptCount val="3"/>
                <c:pt idx="0">
                  <c:v>2019</c:v>
                </c:pt>
                <c:pt idx="1">
                  <c:v>2020</c:v>
                </c:pt>
                <c:pt idx="2">
                  <c:v>2021</c:v>
                </c:pt>
              </c:strCache>
            </c:strRef>
          </c:cat>
          <c:val>
            <c:numRef>
              <c:f>'Figure 11'!$E$12:$G$12</c:f>
              <c:numCache>
                <c:formatCode>#,##0</c:formatCode>
                <c:ptCount val="3"/>
                <c:pt idx="0">
                  <c:v>27</c:v>
                </c:pt>
                <c:pt idx="1">
                  <c:v>39</c:v>
                </c:pt>
                <c:pt idx="2">
                  <c:v>43</c:v>
                </c:pt>
              </c:numCache>
            </c:numRef>
          </c:val>
          <c:smooth val="0"/>
          <c:extLst>
            <c:ext xmlns:c16="http://schemas.microsoft.com/office/drawing/2014/chart" uri="{C3380CC4-5D6E-409C-BE32-E72D297353CC}">
              <c16:uniqueId val="{00000002-86D8-4046-AB10-682C719ADB78}"/>
            </c:ext>
          </c:extLst>
        </c:ser>
        <c:ser>
          <c:idx val="3"/>
          <c:order val="3"/>
          <c:tx>
            <c:strRef>
              <c:f>'Figure 11'!$B$13</c:f>
              <c:strCache>
                <c:ptCount val="1"/>
                <c:pt idx="0">
                  <c:v>Nord Est</c:v>
                </c:pt>
              </c:strCache>
            </c:strRef>
          </c:tx>
          <c:spPr>
            <a:ln w="28575" cap="rnd">
              <a:solidFill>
                <a:schemeClr val="accent4"/>
              </a:solidFill>
              <a:round/>
            </a:ln>
            <a:effectLst/>
          </c:spPr>
          <c:marker>
            <c:symbol val="none"/>
          </c:marker>
          <c:cat>
            <c:strRef>
              <c:f>'Figure 11'!$E$9:$G$9</c:f>
              <c:strCache>
                <c:ptCount val="3"/>
                <c:pt idx="0">
                  <c:v>2019</c:v>
                </c:pt>
                <c:pt idx="1">
                  <c:v>2020</c:v>
                </c:pt>
                <c:pt idx="2">
                  <c:v>2021</c:v>
                </c:pt>
              </c:strCache>
            </c:strRef>
          </c:cat>
          <c:val>
            <c:numRef>
              <c:f>'Figure 11'!$E$13:$G$13</c:f>
              <c:numCache>
                <c:formatCode>#,##0</c:formatCode>
                <c:ptCount val="3"/>
                <c:pt idx="0">
                  <c:v>18</c:v>
                </c:pt>
                <c:pt idx="1">
                  <c:v>32</c:v>
                </c:pt>
                <c:pt idx="2">
                  <c:v>33</c:v>
                </c:pt>
              </c:numCache>
            </c:numRef>
          </c:val>
          <c:smooth val="0"/>
          <c:extLst>
            <c:ext xmlns:c16="http://schemas.microsoft.com/office/drawing/2014/chart" uri="{C3380CC4-5D6E-409C-BE32-E72D297353CC}">
              <c16:uniqueId val="{00000003-86D8-4046-AB10-682C719ADB78}"/>
            </c:ext>
          </c:extLst>
        </c:ser>
        <c:ser>
          <c:idx val="4"/>
          <c:order val="4"/>
          <c:tx>
            <c:strRef>
              <c:f>'Figure 11'!$B$14</c:f>
              <c:strCache>
                <c:ptCount val="1"/>
                <c:pt idx="0">
                  <c:v>Sud Est</c:v>
                </c:pt>
              </c:strCache>
            </c:strRef>
          </c:tx>
          <c:spPr>
            <a:ln w="28575" cap="rnd">
              <a:solidFill>
                <a:schemeClr val="accent5"/>
              </a:solidFill>
              <a:round/>
            </a:ln>
            <a:effectLst/>
          </c:spPr>
          <c:marker>
            <c:symbol val="none"/>
          </c:marker>
          <c:cat>
            <c:strRef>
              <c:f>'Figure 11'!$E$9:$G$9</c:f>
              <c:strCache>
                <c:ptCount val="3"/>
                <c:pt idx="0">
                  <c:v>2019</c:v>
                </c:pt>
                <c:pt idx="1">
                  <c:v>2020</c:v>
                </c:pt>
                <c:pt idx="2">
                  <c:v>2021</c:v>
                </c:pt>
              </c:strCache>
            </c:strRef>
          </c:cat>
          <c:val>
            <c:numRef>
              <c:f>'Figure 11'!$E$14:$G$14</c:f>
              <c:numCache>
                <c:formatCode>#,##0</c:formatCode>
                <c:ptCount val="3"/>
                <c:pt idx="0">
                  <c:v>19</c:v>
                </c:pt>
                <c:pt idx="1">
                  <c:v>30</c:v>
                </c:pt>
                <c:pt idx="2">
                  <c:v>31</c:v>
                </c:pt>
              </c:numCache>
            </c:numRef>
          </c:val>
          <c:smooth val="0"/>
          <c:extLst>
            <c:ext xmlns:c16="http://schemas.microsoft.com/office/drawing/2014/chart" uri="{C3380CC4-5D6E-409C-BE32-E72D297353CC}">
              <c16:uniqueId val="{00000004-86D8-4046-AB10-682C719ADB78}"/>
            </c:ext>
          </c:extLst>
        </c:ser>
        <c:ser>
          <c:idx val="5"/>
          <c:order val="5"/>
          <c:tx>
            <c:strRef>
              <c:f>'Figure 11'!$B$15</c:f>
              <c:strCache>
                <c:ptCount val="1"/>
                <c:pt idx="0">
                  <c:v>Sud Muntenia</c:v>
                </c:pt>
              </c:strCache>
            </c:strRef>
          </c:tx>
          <c:spPr>
            <a:ln w="28575" cap="rnd">
              <a:solidFill>
                <a:schemeClr val="accent6"/>
              </a:solidFill>
              <a:round/>
            </a:ln>
            <a:effectLst/>
          </c:spPr>
          <c:marker>
            <c:symbol val="none"/>
          </c:marker>
          <c:cat>
            <c:strRef>
              <c:f>'Figure 11'!$E$9:$G$9</c:f>
              <c:strCache>
                <c:ptCount val="3"/>
                <c:pt idx="0">
                  <c:v>2019</c:v>
                </c:pt>
                <c:pt idx="1">
                  <c:v>2020</c:v>
                </c:pt>
                <c:pt idx="2">
                  <c:v>2021</c:v>
                </c:pt>
              </c:strCache>
            </c:strRef>
          </c:cat>
          <c:val>
            <c:numRef>
              <c:f>'Figure 11'!$E$15:$G$15</c:f>
              <c:numCache>
                <c:formatCode>#,##0</c:formatCode>
                <c:ptCount val="3"/>
                <c:pt idx="0">
                  <c:v>20</c:v>
                </c:pt>
                <c:pt idx="1">
                  <c:v>32</c:v>
                </c:pt>
                <c:pt idx="2">
                  <c:v>33</c:v>
                </c:pt>
              </c:numCache>
            </c:numRef>
          </c:val>
          <c:smooth val="0"/>
          <c:extLst>
            <c:ext xmlns:c16="http://schemas.microsoft.com/office/drawing/2014/chart" uri="{C3380CC4-5D6E-409C-BE32-E72D297353CC}">
              <c16:uniqueId val="{00000005-86D8-4046-AB10-682C719ADB78}"/>
            </c:ext>
          </c:extLst>
        </c:ser>
        <c:ser>
          <c:idx val="6"/>
          <c:order val="6"/>
          <c:tx>
            <c:strRef>
              <c:f>'Figure 11'!$B$16</c:f>
              <c:strCache>
                <c:ptCount val="1"/>
                <c:pt idx="0">
                  <c:v>Bucharest Ilfov</c:v>
                </c:pt>
              </c:strCache>
            </c:strRef>
          </c:tx>
          <c:spPr>
            <a:ln w="28575" cap="rnd">
              <a:solidFill>
                <a:schemeClr val="accent1">
                  <a:lumMod val="60000"/>
                </a:schemeClr>
              </a:solidFill>
              <a:round/>
            </a:ln>
            <a:effectLst/>
          </c:spPr>
          <c:marker>
            <c:symbol val="none"/>
          </c:marker>
          <c:cat>
            <c:strRef>
              <c:f>'Figure 11'!$E$9:$G$9</c:f>
              <c:strCache>
                <c:ptCount val="3"/>
                <c:pt idx="0">
                  <c:v>2019</c:v>
                </c:pt>
                <c:pt idx="1">
                  <c:v>2020</c:v>
                </c:pt>
                <c:pt idx="2">
                  <c:v>2021</c:v>
                </c:pt>
              </c:strCache>
            </c:strRef>
          </c:cat>
          <c:val>
            <c:numRef>
              <c:f>'Figure 11'!$E$16:$G$16</c:f>
              <c:numCache>
                <c:formatCode>#,##0</c:formatCode>
                <c:ptCount val="3"/>
                <c:pt idx="0">
                  <c:v>31</c:v>
                </c:pt>
                <c:pt idx="1">
                  <c:v>56</c:v>
                </c:pt>
                <c:pt idx="2">
                  <c:v>58</c:v>
                </c:pt>
              </c:numCache>
            </c:numRef>
          </c:val>
          <c:smooth val="0"/>
          <c:extLst>
            <c:ext xmlns:c16="http://schemas.microsoft.com/office/drawing/2014/chart" uri="{C3380CC4-5D6E-409C-BE32-E72D297353CC}">
              <c16:uniqueId val="{00000006-86D8-4046-AB10-682C719ADB78}"/>
            </c:ext>
          </c:extLst>
        </c:ser>
        <c:ser>
          <c:idx val="7"/>
          <c:order val="7"/>
          <c:tx>
            <c:strRef>
              <c:f>'Figure 11'!$B$17</c:f>
              <c:strCache>
                <c:ptCount val="1"/>
                <c:pt idx="0">
                  <c:v>Sud Vest Oltenia</c:v>
                </c:pt>
              </c:strCache>
            </c:strRef>
          </c:tx>
          <c:spPr>
            <a:ln w="28575" cap="rnd">
              <a:solidFill>
                <a:schemeClr val="accent2">
                  <a:lumMod val="60000"/>
                </a:schemeClr>
              </a:solidFill>
              <a:round/>
            </a:ln>
            <a:effectLst/>
          </c:spPr>
          <c:marker>
            <c:symbol val="none"/>
          </c:marker>
          <c:cat>
            <c:strRef>
              <c:f>'Figure 11'!$E$9:$G$9</c:f>
              <c:strCache>
                <c:ptCount val="3"/>
                <c:pt idx="0">
                  <c:v>2019</c:v>
                </c:pt>
                <c:pt idx="1">
                  <c:v>2020</c:v>
                </c:pt>
                <c:pt idx="2">
                  <c:v>2021</c:v>
                </c:pt>
              </c:strCache>
            </c:strRef>
          </c:cat>
          <c:val>
            <c:numRef>
              <c:f>'Figure 11'!$E$17:$G$17</c:f>
              <c:numCache>
                <c:formatCode>#,##0</c:formatCode>
                <c:ptCount val="3"/>
                <c:pt idx="0">
                  <c:v>22</c:v>
                </c:pt>
                <c:pt idx="1">
                  <c:v>36</c:v>
                </c:pt>
                <c:pt idx="2">
                  <c:v>35</c:v>
                </c:pt>
              </c:numCache>
            </c:numRef>
          </c:val>
          <c:smooth val="0"/>
          <c:extLst>
            <c:ext xmlns:c16="http://schemas.microsoft.com/office/drawing/2014/chart" uri="{C3380CC4-5D6E-409C-BE32-E72D297353CC}">
              <c16:uniqueId val="{00000007-86D8-4046-AB10-682C719ADB78}"/>
            </c:ext>
          </c:extLst>
        </c:ser>
        <c:ser>
          <c:idx val="8"/>
          <c:order val="8"/>
          <c:tx>
            <c:strRef>
              <c:f>'Figure 11'!$B$18</c:f>
              <c:strCache>
                <c:ptCount val="1"/>
                <c:pt idx="0">
                  <c:v>Vest</c:v>
                </c:pt>
              </c:strCache>
            </c:strRef>
          </c:tx>
          <c:spPr>
            <a:ln w="28575" cap="rnd">
              <a:solidFill>
                <a:schemeClr val="accent3">
                  <a:lumMod val="60000"/>
                </a:schemeClr>
              </a:solidFill>
              <a:round/>
            </a:ln>
            <a:effectLst/>
          </c:spPr>
          <c:marker>
            <c:symbol val="none"/>
          </c:marker>
          <c:cat>
            <c:strRef>
              <c:f>'Figure 11'!$E$9:$G$9</c:f>
              <c:strCache>
                <c:ptCount val="3"/>
                <c:pt idx="0">
                  <c:v>2019</c:v>
                </c:pt>
                <c:pt idx="1">
                  <c:v>2020</c:v>
                </c:pt>
                <c:pt idx="2">
                  <c:v>2021</c:v>
                </c:pt>
              </c:strCache>
            </c:strRef>
          </c:cat>
          <c:val>
            <c:numRef>
              <c:f>'Figure 11'!$E$18:$G$18</c:f>
              <c:numCache>
                <c:formatCode>#,##0</c:formatCode>
                <c:ptCount val="3"/>
                <c:pt idx="0">
                  <c:v>23</c:v>
                </c:pt>
                <c:pt idx="1">
                  <c:v>39</c:v>
                </c:pt>
                <c:pt idx="2">
                  <c:v>41</c:v>
                </c:pt>
              </c:numCache>
            </c:numRef>
          </c:val>
          <c:smooth val="0"/>
          <c:extLst>
            <c:ext xmlns:c16="http://schemas.microsoft.com/office/drawing/2014/chart" uri="{C3380CC4-5D6E-409C-BE32-E72D297353CC}">
              <c16:uniqueId val="{00000008-86D8-4046-AB10-682C719ADB78}"/>
            </c:ext>
          </c:extLst>
        </c:ser>
        <c:dLbls>
          <c:showLegendKey val="0"/>
          <c:showVal val="0"/>
          <c:showCatName val="0"/>
          <c:showSerName val="0"/>
          <c:showPercent val="0"/>
          <c:showBubbleSize val="0"/>
        </c:dLbls>
        <c:smooth val="0"/>
        <c:axId val="845804543"/>
        <c:axId val="878128671"/>
      </c:lineChart>
      <c:catAx>
        <c:axId val="8458045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8128671"/>
        <c:crosses val="autoZero"/>
        <c:auto val="1"/>
        <c:lblAlgn val="ctr"/>
        <c:lblOffset val="100"/>
        <c:noMultiLvlLbl val="0"/>
      </c:catAx>
      <c:valAx>
        <c:axId val="878128671"/>
        <c:scaling>
          <c:orientation val="minMax"/>
          <c:max val="6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58045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5</xdr:col>
      <xdr:colOff>1733550</xdr:colOff>
      <xdr:row>10</xdr:row>
      <xdr:rowOff>71437</xdr:rowOff>
    </xdr:from>
    <xdr:to>
      <xdr:col>7</xdr:col>
      <xdr:colOff>752475</xdr:colOff>
      <xdr:row>24</xdr:row>
      <xdr:rowOff>147637</xdr:rowOff>
    </xdr:to>
    <xdr:graphicFrame macro="">
      <xdr:nvGraphicFramePr>
        <xdr:cNvPr id="4" name="Chart 3">
          <a:extLst>
            <a:ext uri="{FF2B5EF4-FFF2-40B4-BE49-F238E27FC236}">
              <a16:creationId xmlns:a16="http://schemas.microsoft.com/office/drawing/2014/main" id="{E812A618-3052-4058-BB59-C452EFFA1E9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200025</xdr:colOff>
      <xdr:row>10</xdr:row>
      <xdr:rowOff>71437</xdr:rowOff>
    </xdr:from>
    <xdr:to>
      <xdr:col>11</xdr:col>
      <xdr:colOff>504825</xdr:colOff>
      <xdr:row>24</xdr:row>
      <xdr:rowOff>147637</xdr:rowOff>
    </xdr:to>
    <xdr:graphicFrame macro="">
      <xdr:nvGraphicFramePr>
        <xdr:cNvPr id="2" name="Chart 1">
          <a:extLst>
            <a:ext uri="{FF2B5EF4-FFF2-40B4-BE49-F238E27FC236}">
              <a16:creationId xmlns:a16="http://schemas.microsoft.com/office/drawing/2014/main" id="{600D523E-EB7D-45F9-BB09-AB5E88BB231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219075</xdr:colOff>
      <xdr:row>6</xdr:row>
      <xdr:rowOff>100012</xdr:rowOff>
    </xdr:from>
    <xdr:to>
      <xdr:col>18</xdr:col>
      <xdr:colOff>47625</xdr:colOff>
      <xdr:row>20</xdr:row>
      <xdr:rowOff>0</xdr:rowOff>
    </xdr:to>
    <xdr:graphicFrame macro="">
      <xdr:nvGraphicFramePr>
        <xdr:cNvPr id="2" name="Chart 1">
          <a:extLst>
            <a:ext uri="{FF2B5EF4-FFF2-40B4-BE49-F238E27FC236}">
              <a16:creationId xmlns:a16="http://schemas.microsoft.com/office/drawing/2014/main" id="{79239AF2-E7F2-4827-A691-CF86E3C0A0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590550</xdr:colOff>
      <xdr:row>10</xdr:row>
      <xdr:rowOff>71437</xdr:rowOff>
    </xdr:from>
    <xdr:to>
      <xdr:col>14</xdr:col>
      <xdr:colOff>0</xdr:colOff>
      <xdr:row>24</xdr:row>
      <xdr:rowOff>147637</xdr:rowOff>
    </xdr:to>
    <xdr:graphicFrame macro="">
      <xdr:nvGraphicFramePr>
        <xdr:cNvPr id="3" name="Chart 2">
          <a:extLst>
            <a:ext uri="{FF2B5EF4-FFF2-40B4-BE49-F238E27FC236}">
              <a16:creationId xmlns:a16="http://schemas.microsoft.com/office/drawing/2014/main" id="{84C34B52-3819-4C75-B770-05F4DCE191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187325</xdr:colOff>
      <xdr:row>2</xdr:row>
      <xdr:rowOff>114300</xdr:rowOff>
    </xdr:from>
    <xdr:to>
      <xdr:col>18</xdr:col>
      <xdr:colOff>488950</xdr:colOff>
      <xdr:row>17</xdr:row>
      <xdr:rowOff>0</xdr:rowOff>
    </xdr:to>
    <xdr:graphicFrame macro="">
      <xdr:nvGraphicFramePr>
        <xdr:cNvPr id="2" name="Chart 1">
          <a:extLst>
            <a:ext uri="{FF2B5EF4-FFF2-40B4-BE49-F238E27FC236}">
              <a16:creationId xmlns:a16="http://schemas.microsoft.com/office/drawing/2014/main" id="{7DD273F3-9595-43E4-89E9-97C02B2F91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571500</xdr:colOff>
      <xdr:row>14</xdr:row>
      <xdr:rowOff>128587</xdr:rowOff>
    </xdr:from>
    <xdr:to>
      <xdr:col>11</xdr:col>
      <xdr:colOff>466725</xdr:colOff>
      <xdr:row>29</xdr:row>
      <xdr:rowOff>14287</xdr:rowOff>
    </xdr:to>
    <xdr:graphicFrame macro="">
      <xdr:nvGraphicFramePr>
        <xdr:cNvPr id="3" name="Chart 2">
          <a:extLst>
            <a:ext uri="{FF2B5EF4-FFF2-40B4-BE49-F238E27FC236}">
              <a16:creationId xmlns:a16="http://schemas.microsoft.com/office/drawing/2014/main" id="{585107E3-7BB3-47D7-BC87-1F4E3E2376A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215900</xdr:colOff>
      <xdr:row>12</xdr:row>
      <xdr:rowOff>92075</xdr:rowOff>
    </xdr:from>
    <xdr:to>
      <xdr:col>4</xdr:col>
      <xdr:colOff>568325</xdr:colOff>
      <xdr:row>26</xdr:row>
      <xdr:rowOff>168275</xdr:rowOff>
    </xdr:to>
    <xdr:graphicFrame macro="">
      <xdr:nvGraphicFramePr>
        <xdr:cNvPr id="2" name="Chart 1">
          <a:extLst>
            <a:ext uri="{FF2B5EF4-FFF2-40B4-BE49-F238E27FC236}">
              <a16:creationId xmlns:a16="http://schemas.microsoft.com/office/drawing/2014/main" id="{9E0E5D13-E79F-4F85-8AC2-367314F8222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85724</xdr:colOff>
      <xdr:row>1</xdr:row>
      <xdr:rowOff>63506</xdr:rowOff>
    </xdr:from>
    <xdr:to>
      <xdr:col>12</xdr:col>
      <xdr:colOff>82549</xdr:colOff>
      <xdr:row>24</xdr:row>
      <xdr:rowOff>114300</xdr:rowOff>
    </xdr:to>
    <xdr:graphicFrame macro="">
      <xdr:nvGraphicFramePr>
        <xdr:cNvPr id="2" name="Chart 1">
          <a:extLst>
            <a:ext uri="{FF2B5EF4-FFF2-40B4-BE49-F238E27FC236}">
              <a16:creationId xmlns:a16="http://schemas.microsoft.com/office/drawing/2014/main" id="{8F21B63C-1538-433F-BEA7-6801332565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60324</xdr:colOff>
      <xdr:row>0</xdr:row>
      <xdr:rowOff>76206</xdr:rowOff>
    </xdr:from>
    <xdr:to>
      <xdr:col>16</xdr:col>
      <xdr:colOff>457199</xdr:colOff>
      <xdr:row>22</xdr:row>
      <xdr:rowOff>44450</xdr:rowOff>
    </xdr:to>
    <xdr:graphicFrame macro="">
      <xdr:nvGraphicFramePr>
        <xdr:cNvPr id="2" name="Chart 1">
          <a:extLst>
            <a:ext uri="{FF2B5EF4-FFF2-40B4-BE49-F238E27FC236}">
              <a16:creationId xmlns:a16="http://schemas.microsoft.com/office/drawing/2014/main" id="{476A0B49-203E-4E62-B808-85770817A8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209550</xdr:colOff>
      <xdr:row>39</xdr:row>
      <xdr:rowOff>63500</xdr:rowOff>
    </xdr:from>
    <xdr:to>
      <xdr:col>20</xdr:col>
      <xdr:colOff>431800</xdr:colOff>
      <xdr:row>58</xdr:row>
      <xdr:rowOff>31750</xdr:rowOff>
    </xdr:to>
    <xdr:graphicFrame macro="">
      <xdr:nvGraphicFramePr>
        <xdr:cNvPr id="2" name="Chart 1">
          <a:extLst>
            <a:ext uri="{FF2B5EF4-FFF2-40B4-BE49-F238E27FC236}">
              <a16:creationId xmlns:a16="http://schemas.microsoft.com/office/drawing/2014/main" id="{AE272306-EA36-42D1-915F-09948DEB7B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396875</xdr:colOff>
      <xdr:row>1</xdr:row>
      <xdr:rowOff>133350</xdr:rowOff>
    </xdr:from>
    <xdr:to>
      <xdr:col>11</xdr:col>
      <xdr:colOff>92075</xdr:colOff>
      <xdr:row>16</xdr:row>
      <xdr:rowOff>114300</xdr:rowOff>
    </xdr:to>
    <xdr:graphicFrame macro="">
      <xdr:nvGraphicFramePr>
        <xdr:cNvPr id="2" name="Chart 1">
          <a:extLst>
            <a:ext uri="{FF2B5EF4-FFF2-40B4-BE49-F238E27FC236}">
              <a16:creationId xmlns:a16="http://schemas.microsoft.com/office/drawing/2014/main" id="{1D5E1DFC-E8BD-498C-8D1A-4CD1B96EB4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personal/ssrinivasan11_worldbank_org/Documents/Desktop/DashboardBPS.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file:///C:\Users\wb544629\OneDrive%20-%20WBG\Desktop\Project%20Archive\01_Analytics\02_Country%20Specific\Romania%20ICT%20RAS%202020-23\Deliverable%203%20-%20Interim%20Evaluation%20Report\MA_Anexa%203%20-Lista%20proiectelor%20contractate%2031.12.2021.xlsx"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file:///C:\Users\wb544629\OneDrive%20-%20WBG\Desktop\Project%20Archive\01_Analytics\02_Country%20Specific\Romania%20ICT%20RAS%202020-23\Deliverable%203%20-%20Interim%20Evaluation%20Report\MA_Anexa%203%20-Lista%20proiectelor%20contractate%2031.12.2021.xlsx" TargetMode="External"/><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harada Srinivasan" refreshedDate="44656.660166435184" createdVersion="7" refreshedVersion="7" minRefreshableVersion="3" recordCount="451" xr:uid="{6A90BB9B-680D-437E-A905-BC7BB8B4B975}">
  <cacheSource type="worksheet">
    <worksheetSource ref="A1:AA452" sheet="raw project data"/>
  </cacheSource>
  <cacheFields count="31">
    <cacheField name="Nr. crt." numFmtId="0">
      <sharedItems containsSemiMixedTypes="0" containsString="0" containsNumber="1" containsInteger="1" minValue="2" maxValue="1149"/>
    </cacheField>
    <cacheField name="Axă prioritară/ Prioritate de investiţii" numFmtId="0">
      <sharedItems count="16">
        <s v="AP 2/ P2.2/A2.2.1"/>
        <s v="AP 2/2.1. Proiect major"/>
        <s v="AP 2/2.3. Proiect non major"/>
        <s v="AP 2/2.3.1 Sectiunea BIG DATA "/>
        <s v="AP 2/2.3.1 Sectiunea e-guvernare interoperabilitate"/>
        <s v="AP 2/2.3.3 Sectiunea e-cultura"/>
        <s v="AP 2/2.3.3 Sectiunea e-educatie"/>
        <s v="AP 2/ P2.2/A2.1.1 - NGA"/>
        <s v="AP 2/2.3.1 Sectiunea e-guvernare evenimente de viata"/>
        <s v="AP 2/2.3.1 Sectiunea e-guvernare Open Data"/>
        <s v="AP 2/2.3.2 Securitate cibernetică"/>
        <s v="AP 2/ P2.2/A2.2.1 ap.2"/>
        <s v="AP 2/2.3.3 Sectiunea e-sanatate"/>
        <s v="AP 2/2.3.2 Securitate cibernetică - ap.2"/>
        <s v="AP 2/2.3.3 Sectiunea e-educatie  ap.2 - tablete"/>
        <s v="AP 2/ P2.2/A2.2.1 ap.3"/>
      </sharedItems>
    </cacheField>
    <cacheField name="cod My SMIS" numFmtId="0">
      <sharedItems containsString="0" containsBlank="1" containsNumber="1" containsInteger="1" minValue="101622" maxValue="150323"/>
    </cacheField>
    <cacheField name="Titlu proiect" numFmtId="0">
      <sharedItems count="451" longText="1">
        <s v="iCLOUDSOLUTIONS"/>
        <s v="CRESTEREA COMPETITIVITATII SC PRODINF SOFTWARE SRL PRIN DEZVOLTAREA UNEI SOLUTII TIC"/>
        <s v="TRAVEL 365"/>
        <s v="CRESTEREA COMPETITIVITATII SOCIETATII ENJOY SMART SOLUTIONS SRL PRIN DEZVOLTAREA UNEI PLATFORME INFORMATICE INOVATIVE IN DOMENIUL SANATATII"/>
        <s v="DEZVOLTAREA UNEI PLATFORME E-COMMERCE INOVATIVE IN CADRUL BUSINESS SENSE PARTNERS S.R.L."/>
        <s v="INOVARE PRIN INTEGRAREA SOLUȚIILOR TIC PENTRU CREȘTEREA COMPETITIVITĂȚII ECONOMICE A SECTOARELOR TIC, INDUSTRIILOR CREATIVE ȘI TURISMULUI PRIN INTERMEDIUL PLATFORMEI INFORMATICE"/>
        <s v="YUPP MEDIA – PLATFORMA ELASTICA E-COMMERCE DE PERSONALIZARE PUBLICITARA"/>
        <s v="Cresterea competitivitatii IMM-urilor prin implementarea unei solutii digitale inovative pentru un management performant al proiectelor cu finantare nerambursabila"/>
        <s v="LoRaNET – platforma Internet of Things (IoT)"/>
        <s v="SPRIJIN PENTRU CREŞTEREA VALORII ADĂUGATE GENERATE DE SECTORUL TIC ŞI A INOVĂRII IN CADRUL RAP SYSTEMS SRL"/>
        <s v="PORTAL GIS 3D"/>
        <s v="DEZVOLTAREA UNEI PLATFORME SOFTWARE DE MANAGEMENT SI CONTROL AL PRODUCTIEI (POST-CALCUL) IN DOMENIUL ALIMENTAR"/>
        <s v="FILED BOOK AGRO APPLICATION-FBAA"/>
        <s v="DEZVOLTAREA UNEI PLAFORME E-LEARNING CU SUPORT DE ANALIZA COMPORTAMENTALA A INTERACTIUNII UTILIZATOR-LMS"/>
        <s v="README – APLICAȚIE INTERACTIVĂ, INOVATIVĂ, DE EVALUARE A LIZIBILITĂȚII TEXTELOR ÎN LIMBA ROMÂNĂ ȘI DE ÎMBUNĂTĂȚIRE A STILULUI DE REDACTARE"/>
        <s v="MARKSENSE - PLATFORMĂ INFORMATICĂ DE ANALIZĂ ÎN TIMP REAL A FLUXURILOR DE PERSOANE BAZATĂ PE ALGORITMI DE INTELIGENȚĂ ARTIFICIALĂ ȘI PRELUCRARE INTELIGENTĂ DE INFORMAȚII PENTRU AFACERI ȘI MEDIUL GUVERNAMENTAL"/>
        <s v="S.I.R.O – SOLUTIE INOVATIVA DE RECRUTARE ONLINE"/>
        <s v="Dezvoltare aplicatiei software inovative “Treasure Open Source Software – TOSS”"/>
        <s v="OmniDJ - Platforma de streaming colaborativ cu servicii la cerere"/>
        <s v="CREAREA UNEI PLATFORME CLOUD PENTRU APLICATII SOFTWARE"/>
        <s v="DEZVOLTAREA UNEI PLATFORME PENTRU CREAREA VIZUALA DE SITE-URI BAZATE PE WORDPRESS"/>
        <s v="TempRent – platforma evolutivă de micro-tranzacționare"/>
        <s v="DEZVOLTARE PRIN INOVARE LA SENIOR SOFTWARE AGENCY SRL"/>
        <s v="Studio Scope: Dezvoltare produs inovativ de tip Configure Price and Quoting"/>
        <s v="SOLUȚIE PENTRU INTEGRAREA PE VERTICALĂ A SOLUȚIILOR TIC ÎN ECONOMIA ROMÂNEASCĂ PRIN DEZVOLTAREA PRODUSELOR INFORMATICE DYNAMIC DOX© CLOUD ȘI DYNAMIC DOX© MOBILE"/>
        <s v="SISTEM INFORMATIC INOVATIV DE TIP COMANDA SI CONTROL C2I (Command, Control &amp; Intelligence)"/>
        <s v="SISTEM INTEGRAT DE MANAGEMENT AL SECURITĂŢII INFORMAŢIEI ÎN CADRUL UNEI ORGANIZAŢII"/>
        <s v="SISTEM INFORMATIC INTEGRAT, INOVATIV SI SECURIZAT DE EXAMINARE AUXOLOGICA, URMARIRE A PACIENTULUI SI GENERARE A DIAGRAMELOR DE CRESTERE PENTRU POPULATIA DIN ROMANIA"/>
        <s v="LIVEHR – PLATFORMA DE GESTIONARE A RESURSELOR UMANE"/>
        <s v="„INTEGRAREA PE VERTICALA A IP3D PRIN DEZVOLTAREA UNEI SOLUTII INFORMATICE – CABINA VIRTUALA - PRIN ACTIVITATI DE CDI „"/>
        <s v="„CRESTEREA COMPETITIVITATII SC YALOS SOFTWARE LABS SRL PRIN DEZVOLTAREA UNEI SOLUTII INFORMATICE INOVATOARE”"/>
        <s v="Sistem Informatic Inovativ Factura Inteligenta"/>
        <s v="Sistem informatic integrat pentru colectarea si procesarea de date anonime in interiorul spatiilor comerciale"/>
        <s v="Inovare prin conectare"/>
        <s v="AdSelect – Platforma de Management pentru publicitate stradala"/>
        <s v="HR fara hartie"/>
        <s v="Dezvoltare aplicatie software si componente hardware pentru analizarea, controlul si partajarea fluxurilor de resurse"/>
        <s v="COOPID – SISTEM COOPERATIV DE MANAGEMENT AL IDENTITATII DIGITALE"/>
        <s v="DEZVOLTAREA UNUI SISTEM BUSINESS INTELLIGENCE PENTRU LANTURI FARMACEUTICE"/>
        <s v="DEZVOLTAREA APLICATIEI SMART HUT- SOLUTIE SOFTWARE-HARDWARE CARE INTEGREAZA ECHIPAMENTE PENTRU FACILITAREA MANAGEMENTULUI CLADIRILOR"/>
        <s v="MyTechJob – PLATFORMA INOVATIVA CU LOCURI DE MUNCA"/>
        <s v="SOLUTIE TIC INOVATIVA PENTRU CRESTEREA COMPETITIVITATII ECONOMICE A MARKETIZATOR FRIENDS SRL"/>
        <s v="CRESTEREA COMPETITIVITATII SC BLUE SKY SOFTWARE SRL PRIN DEZVOLTAREA UNEI APLICATII INFORMATICE INOVATIVE"/>
        <s v="QRAM – sistem de optimizare a capitalului uman"/>
        <s v="Dezvoltarea unei solutii inovative de business discovery pentru cresterea competitivitatii si profitabilitatii companiilor"/>
        <s v="SITAC – SISTEM INOVATIV DE TESTARE ADAPTIVĂ COMPUTERIZATĂ"/>
        <s v="SISTEM INOVATIV INTEGRAT TIC PENTRU CONTROLUL SI MONITORIZAREA IN TIMP REAL A CALITATII ENERGIEI ELECTRICE SI A PIERDERILOR PE LINIILE DE TRANSPORT SI DISTRIBUTIE DIN SISTEMUL ENERGETIC NATIONAL"/>
        <s v="Tehnologie inteligentă pentru sănătatea familiei"/>
        <s v="AV Sensors Manager"/>
        <s v="PLATFORMA INOVATIVA BAZATA PE TEHNOLOGII DE REALITATE VIRTUALA SI AUGMENTATĂ PENTRU TRATAREA FOBIILOR"/>
        <s v="CloudBox"/>
        <s v="SERVICII INOVATIVE PENTRU PUBLICAREA, EDITAREA, CONSULTAREA ŞI GESTIUNEA ONLINE A MANUALELOR ŞCOLARE"/>
        <s v="ANSAMBLU DE INDICI IMOBILIARI STRUCTURAŢI PENTRU PIAŢA ROMÂNEASCĂ ACRONIM: RMI"/>
        <s v="ZIDOX – PLATFORMĂ INOVATIVĂ DE GESTIONARE A RESURSELOR UMANE"/>
        <s v="CREŞTEREA COMPETITIVITĂŢII COMPANIILOR ROMÂNEŞTI PRIN DEZVOLTAREA DE CĂTRE OMEGA TRUST A UNEI NOI PLATFORME INOVATIVE DE AUTO-TESTARE SPECIALIZATĂ ÎN DOMENIUL SECURITĂŢII CIBERNETICE"/>
        <s v="CERCETAREA SI DEZVOLTAREA UNUI SISTEM INOVATIV DE MONITORIZARE, IN TIMP REAL, A CONSUMURILOR ENERGETICE INDUSTRIALE PE PLATFORMA CLOUD PRIVATA"/>
        <s v="DEZVOLTARE TEHNOLOGICĂ ŞI INOVARE IN DOMENIUL ASISTENTEI SOCIALE LA DOMNICILIU PRIN APLICATIA DEZVOLTATA DE POLYSOFT SRL"/>
        <s v="PLATFORMA INOVATIVA DE TIP DATA CENTER MODULAR"/>
        <s v="ACTIVAREA ORAȘELOR INTELIGENTE CU ZONIZ SMARTCITY"/>
        <s v="MOQUPS - Aplicație online inovativă, bazată pe tehnologii cloud, pentru realizarea machetelor software, design grafic și prototipuri interactive într-un mediu colaborativ"/>
        <s v="INSTRUMENT INFORMATIC INOVATIV PENTRU INSTRUIREA SI TESTAREA CONTROLORILOR DE TRAFIC AERIAN"/>
        <s v="DEZVOLTAREA UNEI PLATFORME INTELIGENTE PENTRU MONITORIZARE RUTIERĂ – ”MR - IOT”"/>
        <s v="DEZVOLTAREA UNUI SISTEM DEDICAT DE LICITAȚIE ELECTRONICĂ ON – LINE PENTRU IMM– 24Auction"/>
        <s v="INOTIC - PROGRAMMATIC CONSULTING ONLINE PLATFORM"/>
        <s v="„PLATFORMĂ INOVATIVĂ INTELLIGENT ENVIRONMENT CU ASISTENT VIRTUAL DE INTELIGENȚĂ ARTIFICIALĂ”"/>
        <s v="InvestoApp – platformă online bazată pe inteligență artificială pentru managementul și realizarea investițiilor"/>
        <s v="PLATFORMĂ INTELIGENTĂ PENTRU EFICIENTIZAREA ACTIVITĂȚII COMPANIILOR DIN SECTORUL IMOBILIAR"/>
        <s v="DEZVOLTAREA UNEI APLICATII INFORMATICE DE CALCUL A SUMELOR PARTIALE IN EVIDENTA TEMPORARA A STOCURILOR DIN INTERIORUL SPATIILOR LOGISTICE"/>
        <s v="ASISTENT PENTRU NUTRIȚIE ȘI ANTRENAMENT BAZAT PE I.A."/>
        <s v="Dezvoltarea de produse TIC integrabile pe verticala in economia reala"/>
        <s v="DEZVOLTAREA UNEI PLATFORME INOVATIVE DE MARKETING INTERACTIV PENTRU SUSŢINEREA CREŞTERII ANTREPRENORIALE ŞI COMPETITIVITĂŢII ORGANIZAŢIILOR"/>
        <s v="Dezvoltarea unui framework flexibil și scalabil pentru video colaborare cu aplicații în domenii precum telecomunicații, educație și formare profesională, sănătate și mediul de afaceri"/>
        <s v="DEZVOLTAREA PRODUSULUI TIC UNICORNSPACE, INSTRUMENT DE PROTOTIPARE, DESIGN VIZUAL SI GENERATOR DE COD CU APLICABILITATE IN SECTOARELE INDUSTRII CREATIVE, SANATATE SI TIC PENTRU INTEGRAREA PE VERTICALA A SOLUTIILOR TIC"/>
        <s v="Platforma colaborativă online pentru clustere si membrii acestora"/>
        <s v="MARGO - UN START PENTRU IMM-URI COMPETITIVE"/>
        <s v="Un sistem informatic inovativ - o colectie de servicii integrate"/>
        <s v="PLATFORMA CLOUD SAAS INOVATIVA DE ARHIVARE ELECTRONICA EDI SI NON EDI INTEGRATA CU SISTEM DE MANAGEMENT A DOCUMENTELOR"/>
        <s v="CaseBond"/>
        <s v="DEZVOLTAREA UNOR GAME DE PRODUSE/SERVICII TIC CU APLICABILITATE IN RESTUL ECONOMIEI ROMANESTI PENTRU INTEGRAREA PE VERTICALA A SOLUTIILOR TIC"/>
        <s v="CRESTEREA COMPETITIVITATII SC INTELIVE METRICS SRL PRIN DEZVOLTAREA UNEI SOLUTII INFORMATICE INOVATOARE"/>
        <s v="CRESTEREA CONTRIBUTIEI SECTORULUI TIC PENTRU COMPETITIVITATEA ECONOMICĂ PRIN DEZVOLTAREA UNEI PLATFORME ELECTRONICE INOVATIVE E-RETAIL"/>
        <s v="ESV – APLICATIE DE COMUNICATII MOBILE SECURIZATE"/>
        <s v="TEMPO – solutie pentru cresterea relevantei in relatia cu clientul si oferirea de beneficii de fidelitate pentru stimularea vanzarilor"/>
        <s v="DEZVOLTAREA APLICATIILOR TIC INOVATIVE MULTIMODALE ADAPTATE LA NEVOILE CLIENTULUI"/>
        <s v="SISTEM DE SUPORT DECIZIONAL PENTRU VITICULTURA DE PRECIZIE"/>
        <s v="APLICAȚIE INFORMATICA INOVATIVA BAZATA PE MODELE MATEMATICE PENTRU OPTIMIZAREA BUGETELOR DE MARKETING"/>
        <s v="AKADEMIA.RO – SPECIALIZARE INTELIGENTA, TESTARE SI RECRUTARE IN DOMENIUL TEHNOLOGIEI INFORMATIEI"/>
        <s v="CONTROL PANEL – SISTEM DE ADMINISTRARE SERVERE SI DOMENII WEB"/>
        <s v="SISTEM INTEGRAT TIC, ACCESIBIL, PENTRU CONTROLUL MICROCLIMATULUI, OPTIMIZAREA INTELIGENTĂ A PRODUCȚIEI ȘI A CONSUMULUI DE APĂ ȘI SUBSTANȚE NUTRITIVE, ÎN VEDEREA CREȘTERII COMPETITIVITĂȚII ECONOMICE A PRODUCĂTORILOR AGRICOLI- SOLATIC"/>
        <s v="EDUVR APPS – APLICATIE PENTRU GENERAREA CURSURILOR MULTIMEDIA INTERACTIVE FOLOSIND REALITATE VIRTUALA SI AUGMENTATA"/>
        <s v="DEZVOLTARE PLATFORMĂ COLABORATIVĂ ÎN DOMENIUL CERCETĂRII"/>
        <s v="Dezvoltarea unei soluții inovative de management SaaS pentru domeniile HoReCa și Retail"/>
        <s v="DEZVOLTAREA PLATFORMEI ELECTRONICE – PIATA GELIOR"/>
        <s v="DEZVOLTAREA ȘI PUNEREA PE PIAȚĂ A APLICAȚIEI KPEYE"/>
        <s v="”LOGIOS - CERCETAREA SI DEZVOLTAREA UNUI SISTEM INOVATIV DE E-LEARNING DEDICAT MEDIILOR DE INVATAMÂNT UNIVERSITAR SI PREUNIVERSITAR”"/>
        <s v="QODEMO – TEHNOLOGIE SPECIALIZATA PENTRU MAKER MOVEMENT"/>
        <s v="ECOSISTEM MULTIFUNCTIONAL PENTRU INTEGRAREA SERVICIILOR MEDICALE DE TIP “SELF-MANAGEMENT DISEASE” (EMIM)"/>
        <s v="“DEZVOLTAREA UNEI SOLUȚII TIC INOVATIVE CERTIFICATE PENTRU PROTEJAREA CONFIDENȚIALITĂȚII DATELOR DE PE DISPOZITIVELE MOBILE PRIN ȘTERGERE DEFINITIVĂ”"/>
        <s v="SOLUTIE MOBILA DE COLECTARE SI INTRETINERE DATE PENTRU SISTEMELE DE TIP ASSET MANAGEMENT"/>
        <s v="Cercetare,dezvoltare si implementare a unei noi generatii de algoritmi de optimizare si reducere a consumului de materiale bazati pe calcul paralel intensiv pe tehnologie CUDA"/>
        <s v="CUTIE NEAGRA ȘI PLATFORMA TIP CRM PENTRU EVALUAREA SI DIMINUAREA RISCURILOR IN TRAFICUL RUTIER"/>
        <s v="Nou produs inovativ software – Visio 3D MAG, platforma hardware si servicii pentru proiectarea interactiva de case din lemn, mobilier si amenajari interioare"/>
        <s v="Contact - Accesibilitate la purtator"/>
        <s v="APPSFLOW – DEZVOLTAREA SAAS A SISTEMULUI DE APLICATII CONFIGURABILE DE PROCESE DE BUSINESS CE ACCELEREAZA INITIATIVELE DE LUCRU INTELIGENT IN ORGANIZATII"/>
        <s v="APLICATIE INOVATIVA DE ADMINISTRARE A INFRASTRUCTURII IT VIRTUALIZATE"/>
        <s v="CRESTEREA COMPETITIVITATII SC ARCADIA PROMO SRL PRIN DEZVOLTAREA UNEI SOLUTII INFORMATICE INOVATOARE – OGLINDA INTELIGENTA"/>
        <s v="TALOS - COMUNICARE INTRAORGANIZAŢIONALĂ MOBILĂ SECURIZATĂ"/>
        <s v="Microsere Inteligente – Sistem inovativ de automatizare si monitorizare a culturilor „micro-greens”"/>
        <s v="FAMILIA – ASISTENȚĂ MEDICO-SOCIALĂ INTEGRATĂ STIMULÂND ÎMBĂTRÂNIREA ACTIVĂ"/>
        <s v="MEC - IOT - DEZVOLTAREA UNEI PLATFORME INTELIGENTE PENTRU MANAGEMENTUL EFICIENȚEI CLĂDIRILOR"/>
        <s v="DEZVOLTARE APLICAȚIE ÎN CADRUL S.C. AUTOWASS MANAGER S.R.L."/>
        <s v="Servicii inovative de acces control si pontaj in cloud pentru IMM"/>
        <s v="INOVAREA SI DEZVOLTAREA SISTEMULUI GLOOBUS SERVICE BUS (GSB) ÎN VEDEREA CREȘTERII COMPETITIVITĂȚII ECONOMIEI NAȚIONALE ȘI INTERNAȚIONALE"/>
        <s v="DEZVOLTAREA SISTEMULUI INOVATIV IOT “NAVIGATOR CLOUD” PENTRU O ECONOMIE MODERNĂ"/>
        <s v="REALIZAREA UNUI SISTEM DE DERMATO-MICROSCOPIE CU SOFTWARE DE RECUNOAŞTERE A LEZIUNILOR CUTANATE DE TIP MELANOM MALIGN ŞI PREMALIGN"/>
        <s v="„Platformă digitală multifuncţională pentru integrare economică inteligentă şi promovarea serviciilor şi produselor locale / tradiţionale din Transilvania – „TDD-Transilvania Digital Dominion””"/>
        <s v="PLATFORMA UNIFICATA INOVATIVA DE SECURITATE CIBERNETICA"/>
        <s v="PLATFORMA CONVERGENTA INOVATIVA DE DIFUZARE VIDEO"/>
        <s v="SISTEM INTEGRAT DE MANAGEMENT AUTOMAT AL UTILITATILOR - SMART ADMIN"/>
        <s v="PLATFORMA INOVATIVA DE AGREGARE A CONEXIUNILOR RADIO CU FACILITATI DE OPTIMIZARE A TRAFICULUI"/>
        <s v="DEZVOLTARE APLICAȚIE DE SIMULARE AVANSATĂ A PIEȚELOR INTERNAȚIONALE DE CAPITAL CU UTILIZAREA INTELIGENȚEI ARTIFICIALE"/>
        <s v="„ASI IN INFORMATICA – DEZVOLTARE APLICATIE DE SECURITATE INFRASTUCTURA IT&amp;C (ASI)”"/>
        <s v="SM@RT CITY P@RKING – SISTEM INTELIGENT PENTRU MANAGEMENTUL PARCARILOR URBANE"/>
        <s v="Smart Bill Intelligence – inovare in gestiunea economico-financiara prin algoritmi de inteligenta artificiala"/>
        <s v="DOCIGNITER – AGREGATOR INOVATIV DE DOCUMENTE INTELIGENTE"/>
        <s v="Dezvoltarea unei aplicații integrate pentru furnizori de servicii juridice"/>
        <s v="Dezvoltarea unei platforme software cu pret scăzut si cerinte hardware reduse, pentru managementul inteligent și controlul activitatilor intr-o tipografie"/>
        <s v="PLATFORMA INTEGRATĂ SPARK ONEDATA"/>
        <s v="RO-NET:”Construirea unei infrastructuri nationale de broadband in zonele defavorizate, prin utilizarea fondurilor structurale”"/>
        <s v="Modernizarea modalitatilor de culegere, evaluare, analizare si raportare a datelor din Registrul Agricol National prin utilizarea tehnologiei informatiei – Faza II"/>
        <s v="_x0009_SII ANALYTICS - Sistem informatic de integrare si valorificare operațională și analitică a volumelor mari de date"/>
        <s v="Sistem informatic colaborativ pentru mediul performant de desfăsurare al achiziţiilor publice – SICAP - FAZA a II a aferenta exercitiului financiar 2014-2020."/>
        <s v="Optimizarea interacţiunii cu mediul de afaceri şi implementarea unor mecanisme avansate de analiză şi schimb de date prin implementarea unui sistem informatic de e-guvernare şi analiză de tip Big Data în cadrul Consiliului Concurenţei "/>
        <s v="Îmbuntăţirea capacităţii de procesare a datelor şi creşterea performanţelor de raportare ale ONRC prin arhitecturi şi tehnologii Big Data"/>
        <s v="Sistem de interoperabilitate tehnologica cu statele membre UE - SITUE"/>
        <s v="Sistem informatic integrat pentru emiterea actelor de stare civilÄ- SIIEASC"/>
        <s v="E-cultura: Biblioteca Digitala a Romaniei"/>
        <s v="Platforma naţionala integrata - Wireless Campus"/>
        <s v="Realizarea infrastructurii de broadband în zonele albe NGA din judeţul Arad"/>
        <s v="Realizarea infrastructurii de broadband în zonele albe NGA din judeţul Sibiu"/>
        <s v="Realizarea infrastructurii de broadband în zonele albe NGA din judeţele Calarasi si Ialomita"/>
        <s v="Realizarea infrastructurii de broadband în zonele albe NGA din judeţul Bihor"/>
        <s v="REALIZAREA RETELELOR DE INTERNET IN BANDA LARGA IN JUDETELE TULCEA SI BRAILA"/>
        <s v="Realizarea infrastructurii de broadband în zonele albe NGA din judeţul Dolj"/>
        <s v="Dezvoltarea infrastructurii de comunicatii in banda larga de mare viteza in judetul Constanta"/>
        <s v="Dezvoltarea infrastructurii de comunicatii in banda larga de mare viteza in judetul Hunedoara"/>
        <s v="Dezvoltarea infrastructurii de comunicatii in banda larga de mare viteza in judetul Arges"/>
        <s v="Dezvoltarea infrastructurii de comunicatii in banda larga de mare viteza in judetul Harghita"/>
        <s v="Dezvoltarea infrastructurii de comunicatii in banda larga de mare viteza in judetul Neamt"/>
        <s v="Dezvoltarea infrastructurii de comunicatii in banda larga de mare viteza in judetul Salaj"/>
        <s v="Investitii in infrastructura broadband in judetul Bistrita Nasaud"/>
        <s v="Investitii in infrastructura broadband in judetul Galati"/>
        <s v="Investitii in infrastructura broadband in judetul Vaslui"/>
        <s v="Investitii in infrastructura broadband in judetul Olt"/>
        <s v="Imbunatatirea infrastructurii in banda larga si a accesului la internet in judetul Vrancea "/>
        <s v="Imbunatatirea infrastructurii in banda larga si a accesului la internet in judetele Prahova si Dambovita "/>
        <s v="Sistem Electronic Integrat al ONRC consolidat si interoperabil destinat asigurarii serviciilor de e-guvernare centrate pe evenimente de viata‚ (ONRC V2.0)"/>
        <s v="Construire infrastructura de comunicatii in banda larga cu retele de tip NGN in judetul Cluj"/>
        <s v="Creare infrastructura in banda larga si acces la internet in judetul Botosani"/>
        <s v="Realizarea infrastructurii de broadband in zonele albe NGA din judetul Iasi"/>
        <s v="Realizarea infrastructurii de broadband in zonele albe NGA din judetul Buzau"/>
        <s v="Imbunatatirea infrastructurii in banda larga si a accesului la internet in judetul Alba"/>
        <s v="HUB DE SERVICII (CENTRUL DE FURNIZARE SERVICII ELECTRONICE) LA NIVELUL MAI"/>
        <s v="Sistem Naţional de Management privind Dizabilitatea (SNMD)"/>
        <s v="Sistem informatic integrat de emitere si gestiune a pasaportului electronic, pasaportului diplomatic si de serviciu si a titlurilor de calatorie in oficiile posturilor consulare (ePass)"/>
        <s v="Investitii in infrastructura broadband in judetele Giurgiu si Teleorman"/>
        <s v="Investitii in infrastructura broadband in judetul Mures"/>
        <s v="Investitii in infrastructura broadband in judetele Timis si Caras-Severin"/>
        <s v="Dezvoltarea infrastructurii de comunicatii in banda larga de mare viteza in judetul Mehedinti"/>
        <s v="Actualizarea și dezvoltarea sistemului național de protecție a infrastructurilor IT&amp;C cu valențe critice pentru securitatea națională împotriva amenințărilor provenite din spațiul cibernetic "/>
        <s v="Sistem informatic de management al scolaritatii - SIMS"/>
        <s v="Platforma digitala cu resurse educationale deschise (EDULIB) (Biblioteca virtuala)"/>
        <s v="Sistem de alerta timpurie si informare în timp real - RO-SAT"/>
        <s v="Sistem integrat de alertare personalizata si actualizare permanenta a indicatorilor de risc pentru destinatiile de calatorie ale cetatenilor"/>
        <s v="Platforma inovativa de comunicatii IoT bazata pe tehnologia LoRa"/>
        <s v="Platforma inovativa pentru difuzarea continutului video folosind mecanisme de machine learning"/>
        <s v="Cresterea contributiei sectorului TIC pentru competitivitatea economica prin dezvoltarea de produse TIC inovative cu aplicabilitate in restul economiei romanesti "/>
        <s v="Platforma Inovativa pentru Administrarea Inteligentq a resurselor bazata pe Inteligenta Artificiala"/>
        <s v="Sistem automat pentru analiza semantica si gradarea lemnului in imagini folosind metode eficiente de vedere computationala si retele neurale convolutionale adanci  - Neural Grader"/>
        <s v="PLATFORMA INOVATIVA R.A.R.E."/>
        <s v="Platforma de auditare si testare structurala neinvaziva a performantelor si monitorizarea continua a operationalitatii unui Centru de Comanda si Control/Contact Center – PLATES"/>
        <s v="Sistem IT inovativ bazat pe inteligenta artificiala si realitate augmentata pentru evidenta si mentenanta structurilor complexe de resurse si mijloace fixe ale companiilor si institutiilor - WINNER"/>
        <s v="SEER - Sistem Electronic de Evaluare si Raspuns a scenariilor de afaceri prin analiza predictiva a datelor cu ajutorul inteligentei artificiale"/>
        <s v="Sistem automatizat pentru acoperire radio si cartografiere 3D folosind vehicule aeriene fara pilot "/>
        <s v="MY IDENTITY  - PLATFORMA INOVATIVA DESTINATA IDENTIFICARII SI AUTENTIFICARII PERSOANELOR"/>
        <s v="Sistem Informatic National pentru Adoptie - SINA"/>
        <s v="AIDAA (Artificial Intelligence Data Automation Assistant) - platforma software inovativa pentru procesarea automata a informatiilor pentru afaceri"/>
        <s v="Platforma inovativa 'Software-as-a-Service' aplicatii smartphone inovative pentru industria de transport"/>
        <s v="Sustinerea inovarii si cresterea productivitatii SC TrustChain SRL prin realizarea unei platforme unificate inovative de comunicare si control al echipamentelor integrate in casele inteligente"/>
        <s v="Platforma inovativa Autonomus Driving"/>
        <s v="Platforma inovatoare de gestionare prin inteligenta artificiala a proceselor  de lucru in fabrici si depozite - PleIT - Perpetual Low Energy IoT"/>
        <s v="Platforma inovativa de cloud cu sisteme de provizionare si migrare automatizata a aplicatiilor"/>
        <s v="Platforma inovatoare de gestionare prin inteligenta artificiala a proceselor  de lucru in fabrici si depozite"/>
        <s v="V.A.M.M.P.  Platforma inovativa integrata pentru identificarea si clasificarea persoanelor "/>
        <s v="Aplicatie pentru comanda si controlul unei retele de drone utilizata in misiuni de cautare si salvare in situatii de urgenta (SkyNet)"/>
        <s v="TERMENE AI 360 - platforma inovativa pentru analiza automata a datelor si informatiilor pentru afaceri"/>
        <s v="Inteligenta artificiala si realitate virtuala intr-o platforma inovativa de comert electronic"/>
        <s v="ALUMNUS - PLATFORMA DIGITALA INOVATIVA PENTRU RECRUTARE SI GESTIUNE CONTRACTORI"/>
        <s v="Platforma inovativa integrata pentru furnizarea de servicii POS"/>
        <s v="Sistem integrat pentru extragerea, prelucrarea si clasificarea informatiilor publice in timp real, folosind metode avansate de analiza semantica bazata pe machine learning -  MEDIAWIRE"/>
        <s v="UPCARS - Platforma de recomandare on line folosind mecanisme de machine learning si inteligenta artificiala"/>
        <s v="Echipament criptografic cu management online"/>
        <s v="PLATFORMA SOFTWARE INOVATIVA MEDOSCOPE SMART"/>
        <s v="HOLOTRAIN - Platforma inovatoare de training in realitatea augmentata asistat de holograme fotorealistice interactive"/>
        <s v="Dezvoltarea platformei informatice MicroMed in vederea cresterii competitivitatii S.C. Medicamed Market SRL"/>
        <s v="PIST - Platforma inovativa pentru tranzactii financiare rapide si securizate"/>
        <s v="Trecerea la dezvoltarea bazata pe CDI a companiei OMEGA TRUST SRL prin realizarea unei aplicatii TIC inovative in scopul asigurarii protectiei impotriva amenintarilor cibernetice de la nivelul infrastructurilor industriale critice"/>
        <s v="SmartBUSINESS PLATFORMĂ INOVATIVĂ de automatizare pe bază de informații comportamentale a proceselor de business"/>
        <s v="Dezvoltare marketplace veterinar inovativ"/>
        <s v="Realizarea unui algoritm bazat pe inteligenta artificiala in cadrul societatii POWERSOFT BUSINESS SOLUTIONS SRL"/>
        <s v="Dezvoltarea unei aplicații TIC inovative, ca metodă de terapie pentru copii cu probleme de dezvoltare"/>
        <s v="Platforma inovativa LocationChest"/>
        <s v="Cercetare si dezvoltare, calificare, certificare, testare si pregatire de lansare comerciala proiect ,,Platforma de servicii pentru Conectivitate Inteligenta 5G/IoT - E-SIM, OTA - HTTP, DM - IoT"/>
        <s v="Platforma inovativa de procesare si difuzare a continutului multimedia si de integrare a solutiilor Internet of Things"/>
        <s v="Platforma inovativa Meteorite Cloudspace"/>
        <s v="IMOPEDIA – Sisteme inovative de Inteligență Artificială în domeniul portalurilor imobiliare"/>
        <s v="Platforma avansata de tip cloud pentru stocare, arhivare si interogare fisiere de imagistica medicala utilizand standardul DICOM"/>
        <s v="LinDA – Sistem de monitorizare, diagnoza si integrare inteligenta a proceselor tehnologice in cloud"/>
        <s v="TELE-CONTACT"/>
        <s v="Sanimed - unitate medicala virtuala"/>
        <s v="MEDYSPORTLINE - Sistem inovativ de inteligență artificială pentru prognoza, prevenția și tratarea herniilor de disc și a scoliozelor"/>
        <s v="SINTARA - Sintetizarea, aductia si reutilizarea apei prin tehnologii sustenabile"/>
        <s v="SysCAD Application"/>
        <s v="Sistem informatic integrat de identitate, gestiune si intermediere de plati pentru activitati-servicii si control acces"/>
        <s v="ROADN - PLATFORMA WEB PENTRU REALIZAREA PROFILELOR GENETICE"/>
        <s v="Dezvoltarea unei platforme informatice inovative pentru automatizarea proceselor de creștere a plantelor în mediu controlat și monitorizarea acestora prin intermediul serviciilor cloud–GreenHouse IoT"/>
        <s v="Inovatie printr-o solutie personalizată de e-learning  în cadrul clusterului ITC „Dunarea de Jos&quot;"/>
        <s v="SMARTSENSE - CADRU TEHNOLOGIC PENTRU CERCETAREA ȘI PROMOVAREA SUSTENABILA A ZONELOR TURISTICE FOLOSIND TEHNICI INOVATIVE DE VIZUALIZARE COMPUTERIZATA SI RECUNOAȘTERE AUDIO-VIZUALA"/>
        <s v="iConvert – Dezvoltarea unei suite de produse pentru marketing destinate site-urilor eCommerce folosind tehnologii de inteligenta artificiala"/>
        <s v="IBL - dezvoltarea unei soluții inovative și accesibile de automatizare"/>
        <s v="Dezvoltarea platformei informatice SysCore multilayer si multitenant, de integrare a aplicatiilor IoT si M2M si implementarea rezultatelor in industrii conexe"/>
        <s v="PROIECTARE ȘI DEZVOLTARE A UNUI PRODUS SOFTWARE DE MONITORIZARE - Machine Vision"/>
        <s v="Banca Virtuala Simulata"/>
        <s v="Solutie Inovativa  Colaborativa pentru post productia audio-video utilizand mecanisme de Inteligenta Artificiala"/>
        <s v="Cercetare in filtrarea semnalelor in banda HF si realizarea unei matrici de comutare automata de antene de receptie pentru ambarcatiunile navale de mici dimensiuni"/>
        <s v="Code of Talent Inteligent - inovare in microlearning prin utilizarea inteligentei artificiale"/>
        <s v="Sistem inteligent de monitorizare si detectie a urgentelor cardiovasculare majore"/>
        <s v="Solutie de management al identitatii si autentificare avansata folosind tehnologii convergente si asigurand nivele superioare de securitate pentru accesul la aplicatii si platforme critice: Legitim-ID"/>
        <s v="Platforma inovativa bazata pe Inteligenta Artificiala in Inginerie si Industria Constructiilor"/>
        <s v="Dezvoltarea unui sistem de telecitire a contoarelor de utilitati (electricitate, gaz, apa) – TEL-EGA"/>
        <s v="Platforma de automatizare infrastructura IT, augmentata cu tehnologii de vanzare produse digitale"/>
        <s v="Dezvoltarea si proiectarea unui produs software integral de administrare si monitorizare intreprinderi de catre societatea Web-Guru SRL"/>
        <s v="Platformă inovativă pentru măsurarea audienței TV, identificarea automată a telespectatorilor și corelarea cu date analitice din platforme de socializare online"/>
        <s v="IoT MEDICAL ASSET MANAGEMENT SOFTWARE"/>
        <s v="SISTEME SOFTWARE CU ARHITECTURI VERSATILE DE MANAGEMENT AL ENERGIEI SI DE OPTIMIZARE A INDICATORILOR DE PERFORMANȚĂ ENERGETICA  A CLĂDIRILOR INTELIGENTE, DEZVOLTATE ÎN CADRUL CLUSTERULUI EURONEST ITC HUB"/>
        <s v="DEZVOLTAREA UNUI SISTEM INFORMATIC DE GENERARE AUTOMATĂ A CODULUI SURSĂ PENTRU APLICATIILE SOFTWARE PROTOTIP ȘI A ECOSISTEMULUI AFERENT CICLULUI DE DEZVOLTARE UTILIZ ND COMPONENTE DE INTELIGENTĂ ARTIFICIALĂ – DOOD ROBOT"/>
        <s v="SDNoT – sistem inovativ de securitate pentru ecosistemul IoT"/>
        <s v="Platforma bioinformatica pentru diagnosticul precoce al cancerului colorectal și bronhopulmonar"/>
        <s v="E-CIRCLE - Platforma Inovativa pentru Economia Circulara"/>
        <s v="Realizarea unei harti imagistice necesara conizatiilor colului uterin"/>
        <s v="Sistem integrat iSense de monitorizare prin telemedicina a pacientilor, dezvoltat in cluster IT Iconic"/>
        <s v="Platformă Software Centralizată pentru Identificare Digitală - PSCID"/>
        <s v="Platforma de inovare deschisa pentru gestionarea creativitatii colaborative in Marketingul Digital  - AiMedia"/>
        <s v="Crearea unui produs software inovativ de tip Saas (software as a service) prin colaborarea între întreprinderi centrate pe domeniul TIC și clusterele din domeniu, pentru asigurarea unui acces rapid și facil la implementarea rezultatelor cercetării/dezvoltării"/>
        <s v="Dezvoltare platforma de administrare ierarhica - CrossA"/>
        <s v="Cresterea competitivitatii SC Focsani Proiecte Consultanta SRL  prin dezvoltarea unei aplicatii informatice inovative"/>
        <s v="MANAGEMENTUL DIGITALIZARII SISTEMELOR DE FABRICATIE, SI NU NUMAI, BAZAT PE PARADIGMA IOT SAU MANAGEMENT DIGITAL - AUTOMATIZARE 100%"/>
        <s v="Sistem informatic pentru registrele de sănătate – RegInterMed"/>
        <s v="Sistem de protecție a terminalelor operaționalizate la nivelul SRI împotriva amenințărilor provenite din spațiul cibernetic"/>
        <s v="Consolidarea  capabilităților de prevenire, identificare, analiză și reacție la incidentele cibernetice, la nivelul Serviciului de Protecție și Pază &lt;&lt; POC_CYBER_2021&gt;&gt;"/>
        <s v="Achizitionarea de tablete si dispozitive electronice pentru invatamant, pentru Scoala Gimnaziala “ Enea Grapini” Sant si Scoala Primara „Lucian Valea”, din comuna Sant"/>
        <s v="Achizitionarea de tablete si dispozitive electronice pentru invatamant, pentru Scoala Gimnaziala Artemiu Publiu Alexi si Liceul Teoretic Solomon Halita, din orasul Sangeorz-Bai"/>
        <s v="Îmbunătățirea conținutului digital și a infrastructurii TIC sistemice în domeniul e-educație în Comuna Santău, județul Satu Mare"/>
        <s v="Achiziționarea de tablete și dispozitive electronice pentru învățământ, pentru Școala Gimnazială George Coșbuc, din Comuna Coșbuc"/>
        <s v="Creșterea numărului de elevi și profesori care utilizează serviciile și aplicațiile digitale în vederea derulării cursurilor on-line"/>
        <s v="E-educatie în Scoala Gimnaziala „Zelk Zoltan”Valea lui Mihai"/>
        <s v="ACHIZIŢIONARE ECHIPAMENTE PENTRU DOTAREA SCOLILOR DE PE RAZA COMUNEI TOTEȘTI"/>
        <s v="Achizitionarea de tablete si dispozitive electronice pentru invatamant, pentru Liceul Tehnologic „Liviu Rebreanu” si Scoala Gimnaziala „Iustin Iliesiu” din comuna Maieru"/>
        <s v="Achizitionarea de tablete si dispozitive electronice pentru invatamant, pentru Scoala Gimnaziala “Sever Pop” din comuna Poiana Ilvei"/>
        <s v="ACHIZIŢIONARE ECHIPAMENTE PENTRU DOTAREA SCOLILOR DE PE RAZA COMUNEI GIARMATA"/>
        <s v="ACHIZITIE ECHIPAMENTE ELECTRONICE"/>
        <s v="Achizitia de echipamente din domeniul tehnologiei informatiei necesare desfasurarii in conditii de preventie a activitatilor didactice in Comuna Tureni, Judetul Cluj"/>
        <s v="Îmbunătățirea calității activităților didactice in mediul online in cadrul LICEUL TEHNOLOGIC NR. 1 BALS"/>
        <s v="ACHIZIŢIONARE TABLETE ȘCOLARE ȘI ALTE ECHIPAMENTE IT PENTRU DOTAREA LICEULUI TEORETIC ”ION CONSTANTIN BRĂTIANU” HAȚEG, JUDEȚUL HUNEDOARA"/>
        <s v="Asigurarea accesului elevilor Liceului Teoretic Teiuș la procesul de învățare online prin furnizarea tabletelor școlare și a altor echipamente IT pentru activități didactice"/>
        <s v="Achiziționarea de tablete și dispozitive electronice pentru învățământ, pentru Școala Gimnazială din comuna Spermezeu"/>
        <s v="Cresterea gradului de utilizare a internetului in unitatile de invatamant din comuna Șinteu, pentru a asigura desfasurarea in bune conditii a serviciului public de educatie in contextual riscului de infectie cu coronavirus SARS-CoV-2"/>
        <s v="ACHIZITIA DE ECHIPAMENTE DIN DOMENIUL TEHNOLOGIEI INFORMATIEI NECESARE DESFASURARII IN CONDITII DE PREVENTIE A ACTIVITATILOR DIDACTICE IN COMUNA ILVA MICA, JUDETUL BISTRITA-NASAUD"/>
        <s v="ACHIZIŢIONARE TABLETE ȘCOLARE ȘI ECHIPAMENTE IT PENTRU DOTAREA ȘCOLILOR DE PE RAZA COMUNEI BRETEA ROMÂNĂ"/>
        <s v="ACHIZIŢIONARE ECHIPAMENTE PENTRU DOTAREA ȘCOLII DE PE RAZA COMUNEI SARMIZEGETUSA"/>
        <s v="Achizitionarea de tablete si dispozitive electronice pentru invatamant, pentru Scoala Profesionala din comuna Tarlisua"/>
        <s v="Asigurarea accesului elevilor la procesul de învățare în mediul on-line"/>
        <s v="ACHIZIŢIONARE TERMINALE MEDIA TIP TABLETE, LAPTOPURI CAMERE WEB ȘI TABLE INTERACTIVE"/>
        <s v="Cresterea gradului de acces a elevilor din invatamantul preuniversitar la procesul de invatare on-line prin dotarea acestora cu echipamente de tipul tabletelor scolare"/>
        <s v="ECHIPAMENTE IT PENTRU SCOALA DIN COMUNA CIUMANI, JUDEȚUL HARGHITA"/>
        <s v="Achizitionarea de tablete si dispozitive electronice pentru invatamant, pentru Scoala Gimnaziala Nr. 1 din comuna Lesu"/>
        <s v="Crearea contextului necesar desfășurarii nealterate  a activităților didactice în contextul crizei pandemice"/>
        <s v="Achizitia de echipamente scolare pentru sustinerea invatamantului preuniversitar din localitatea Mihai Viteazu Judetul Cluj"/>
        <s v="Achizitionarea de tablete si dispozitive electronice pentru unitatile de invatamant din comuna Gilău"/>
        <s v="Cresterea gradului de utilizare a internetului in unitatile de invatamant din comuna Moftin, pentru a asigura desfasurarea in bune conditii a serviciului public de educatie in contextual riscului de infectie cu coronavirus SARS-CoV-2"/>
        <s v="Imbunatatirea accesului la procesul de invatare in mediul online in cadrul Colegiului National &quot;Nicolae Titulescu&quot; Craiova"/>
        <s v="IMBUNATATIREA ACCESULUI LA PROCESUL DE INVATARE IN MEDIUL ONLINE IN CADRUL LICEULUI TEORETIC „PETRE PANDREA”, BALS"/>
        <s v="Achizitionarea de tablete si dispozitive electronice pentru unitatile de invatamant din comuna Calatele"/>
        <s v="Achizitionarea de tablete si dispozitive electronice pentru invatamant, pentru Liceul Tehnologic Florian Porcius din comuna Rodna"/>
        <s v="Achizitionarea de tablete si dispozitive electronice pentru invatamant, pentru Scoala Gimnaziala “ Dariu Pop”, din comuna Magura Ilvei"/>
        <s v="Asigurarea accesului elevilor de la nivelul comunei Săsciori la procesul de învățare online prin furnizarea tabletelor școlare și a altor echipamente IT pentru activități didactice"/>
        <s v="Achizitionarea de tablete si dispozitive electronice pentru invatamant, pentru Liceul Tehnologic „Vlădeasa” Huedin si Liceul Teoretic “Octavian Goga”"/>
        <s v="Achizitionarea de tablete si dispozitive electronice pentru unitatile de invatamant din comuna MAGURI-RACATAU"/>
        <s v="Achizitionarea de tablete si dispozitive electronice pentru invatamant, pentru Scoala Gimnaziala din comuna Luna"/>
        <s v="Îmbunătățirea accesului la procesul de învățare în mediul online în cadrul Colegiului Național Pedagogic ”Ștefan Velovan”"/>
        <s v="Achizitie de tablete scolare si alte echipamente necesare desfasurarii activitatii didactice on-line in comuna Ciurea, judetul Iasi"/>
        <s v="Achiziționarea de tablete și dispozitive electronice pentru învățământ, pentru Școala Gimnazială Lunca Ilvei"/>
        <s v="HUB de Servicii MMPS - SII MMPS"/>
        <s v="Sistem Informatic pentru Evidenta Clinica a sectiilor A.T.I. (S.I.E.C.-A.T.I.)"/>
        <s v="Achizitie de tablete scolare si alte echipamente necesare desfasurarii activitatii didactice on-line in comuna Sinesti, judetul Iasi"/>
        <s v="Achizitie de tablete scolare si alte echipamente necesare desfasurarii activitatii didactice on-line in comuna Pipirig, judetul Neamt"/>
        <s v="ACHIZITIE DE TABLETE SCOLARE SI ALTE ECHIPAMENTE NECESARE DESFASURARII ACTIVITATII DIDACTICE ON-LINE IN COMUNA BAIA, JUDETUL SUCEAVA"/>
        <s v="ACHIZIŢIONARE TABLETE ȘCOLARE PENTRU DOTAREA ȘCOLILOR DE PE RAZA COMUNEI SÂNTĂMĂRIA-ORLEA"/>
        <s v="Achiziția de echipamente mobile din domeniul tehnologiei informației pentru desfășurarea în bune condiții a procesului educațional atât pentru elevi, cât și pentru cadrele didactice, în comuna Sântandrei, județul Bihor"/>
        <s v="ACHIZIŢIONAREA DE ECHIPAMENTE TIC PENTRU ŞCOALA GIMNAZIALĂ VASILE ALECSANDRI NUFĂRU, JUD. TULCEA"/>
        <s v="ACHIZIȚIE DE TABLETE ȘCOLARE ȘI ALTE ECHIPAMENTE NECESARE DESFĂȘURĂRII ACTIVITĂȚII DIDACTICE ON-LINE ÎN COMUNA GÂRCENI, JUDEȚUL VASLUI"/>
        <s v="Investitii de raspuns la pandemia cu coronavirusul SARS-COV-2 prin achizitionarea de echipamente IT in vederea desfasurarii activitatilor scolare."/>
        <s v="ACHIZIȚIONARE TABLETE ȘCOLARE PENTRU DOTAREA SCOLII GIMNAZIALE CHECEA, JUDEȚUL TIMIȘ"/>
        <s v="ECHIPAMENTE IT PENTRU SCOALA DIN COMUNA PAULENI CIUC, JUDEȚUL HARGHITA"/>
        <s v="ECHIPAMENTE IT PENTRU SCOALA DIN COMUNA SANSIMION, JUDEȚUL HARGHITA"/>
        <s v="Achizitie de tablete scolare si alte echipamente necesare desfasurarii activitatii didactice on-line in comuna Lunca, judetul Mures"/>
        <s v="Achizitie tablete scolare si echipamente IT pentru desfasurarea activitatii didactice la nivelul comunei Simnicu de Sus"/>
        <s v="Achizitie de tablete scolare si alte echipamente necesare desfasurarii activitatii didactice on-line in comuna Solovastru, judetul Mures"/>
        <s v="Îmbunătățirea dotării TIC a infrastructurii educaționale din orașul Tăuții Măgherăuș"/>
        <s v="Achizitie de tablete scolare si alte echipamente necesare desfasurarii activitatii didactice on-line în comuna Zădăreni, județul Arad"/>
        <s v="Sprijinirea elevilor din comuna Gornet, județul Prahova în procesul educațional"/>
        <s v="Achizitie de tablete scolare si alte echipamente necesare desfasurarii activitatii didactice on-line in comuna Gurghiu, judetul Mures"/>
        <s v="ACHIZIȚIE DE TABLETE ȘCOLARE ȘI ALTE ECHIPAMENTE NECESARE DESFĂȘURĂRII ACTIVITĂȚII DIDACTICE ON-LINE ÎN COMUNA BOGDANESTI, JUDEȚUL VASLUI"/>
        <s v="Îmbunătățirea infrastructurii TIC în domeniul e-educație, în unitățile de învățământ din Comuna Moldovenești"/>
        <s v="ACHIZIȚIE DE TABLETE ȘCOLARE ȘI ALTE ECHIPAMENTE NECESARE DESFĂȘURĂRII ACTIVITĂȚII DIDACTICE ON-LINE ÎN COMUNA VLĂDENI, JUDEȚUL IAȘI"/>
        <s v="Creșterea gradului de utilizare a internetului  în unitățile de învățământ preuniversitar de stat din sectorul 3"/>
        <s v="ACHIZIŢIONARE ECHIPAMENTE PENTRU DOTAREA SCOLILOR DE PE RAZA COMUNEI PISCHIA"/>
        <s v="ACHIZIŢIONAREA DE ECHIPAMENTE TIC PENTRU ŞCOALA GIMNAZIALĂ NALBANT, JUD. TULCEA"/>
        <s v="ACHIZIŢIONARE ECHIPAMENTE PENTRU DOTAREA SCOLILOR DE PE RAZA COMUNEI GIROC"/>
        <s v="ECHIPAMENTE IT PENTRU SCOALA DIN COMUNA CARTA, JUDEȚUL HARGHITA"/>
        <s v="ACHIZIȚIONARE TABLETE ȘCOLARE PENTRU DOTAREA ȘCOLILOR DE PE RAZA COMUNEI TOPOLOVĂȚU MARE"/>
        <s v="Achiziţionarea de echipamente TIC pentru şcolile din UAT FRECATEI"/>
        <s v="Imbunatatirea continutului digital si a infrastructurii TIC sistemice in domeniul e-educatie in Comuna Mera judetul Vrancea"/>
        <s v="ACHIZIȚIONARE TABLETE ȘCOLARE ȘI ALTE ECHIPAMENTE IT PENTRU DOTAREA ȘCOLII GIMNAZIALE COMUNA SĂCĂLAZ, JUDEȚUL TIMIȘ"/>
        <s v="Cresterea competitivitatii economice a SC Euro Active Photoprint SRL prin crearea unui sistem inovativ de monitorizare si asistenta a parametrilor de sanatate-ActiveSmartMed "/>
        <s v="Dezvoltarea şi implementarea unor algoritmi inovativi care să permită utilizatorilor să identifice rapid răspunsuri relevante în urma analizei unor volume mari de date"/>
        <s v="INNOVATIVE SMART DIGITAL PLATFORM [ISDP]"/>
        <s v="AI - Methica - Platforma digitala de management"/>
        <s v="AUTOMATED MONITORING  ANALYSIS PLATFORM (AMAP)"/>
        <s v="ALGORINA SAFE WEB"/>
        <s v="E-SAFETY DRIVING APPLICATION [ESDA]"/>
        <s v="Platforma de testare aplicatii inovative utilizand infrastructura de comunicatii 5G"/>
        <s v="BestInform"/>
        <s v="Consolidarea capacității Școlii Gimnaziale „Dimitrie Cantemir” Rădăuți de a desfășura activități didactice în mediul on-line prin achiziția de echipamente/dispozitive electronice"/>
        <s v="Imbunatatirea continutului digital si a infrastructurii TIC sistemice in domeniul e-educatie in Comuna Gura Calitei judetul Vrancea"/>
        <s v="ECHIPAMENTE IT PENTRU SCOALA DIN COMUNA SÂNDOMINIC, JUDEȚUL HARGHITA"/>
        <s v="HUB DE INTELIGENTA ARTIFICIALA"/>
        <s v="Platforma inovativa de analiza a imaginilor bazata pe Inteligenta Artificiala pentru detectarea afectiunilor pulmonare, inclusiv cele cauzate de COVID-19"/>
        <s v="Sistem de comunicatii ce utilizeaza terminale securizate si noduri de comunicatii blockchain"/>
        <s v="Achiziție de tablete școlare și alte echipamente necesare desfășurării activității didactice on-line în comuna Fruntișeni, județul Vaslui"/>
        <s v="Achizitia de echipamente scolare pentru sustinerea invatamantului preuniversitar din comuna Salva, judetul Bistrita-Nasaud"/>
        <s v="Dotarea elevilor cu tablete scolare precum si dotarea cadrelor didactice cu echipamente/dispozitive electronice necesare desfasurarii activitatii didactice in mediu on-line pentru Scoala Gimnaziala Nr 1 Motatei, judetul Dolj"/>
        <s v="ACHIZITIA DE ECHIPAMENTE ELECTRONICE DIN DOMENIUL TEHNOLOGIEI INFORMAȚIEI IN VEDEREA ASIGURARII ACCESULUI ELEVILOR DIN COMUNA SISESTI, JUDETUL MARAMURES,  LA PROCESUL DE ÎNVĂȚARE ÎN MEDIUL ON-LINE"/>
        <s v="Dotarea unităților de învățământ preuniversitar din comuna Dumbrava Roșie, județul Neamț, cu echipamente TIC necesare pentru derularea activităților didactice în mediul on-line"/>
        <s v="Achizitie de tablete scolare si alte echipamente necesare desfasurarii activitatii didactice on-line în Școala Dobroteasa, jud Olt"/>
        <s v="Acces la educație în mediul on-line pentru elevii din Comuna Naruja, judetul Vrancea, în contextul crizei pandemice create de coronavirusul SARS-CoV-2"/>
        <s v="Achizitie de tablete scolare si alte echipamente necesare desfasurarii activitatii didactice on-line în comuna Semlac, jud. Arad"/>
        <s v="Dotarea cu tablete si echipament IT pentru scoala on-line a unitatilor de invatamant din Comuna Cata din Judetul Brasov"/>
        <s v="ECHIPAMENTE IT PENTRU SCOALA DIN COMUNA CICEU, JUDEȚUL HARGHITA"/>
        <s v="Dotarea unitatilor de invatamant din comuna Valea Marului, judetul Galati cu echipamente electronice"/>
        <s v="Imbunatatirea continutului digital si a infrastructurii TIC in unitatea de invatamant din Comuna Ciupercenii Noi"/>
        <s v="Achiziție de tablete școlare și alte echipamente necesare desfășurării activității didactice on-line în comuna Tăcuta, județul Vaslui"/>
        <s v="ACHIZIȚIE DE TABLETE ȘCOLARE ȘI ALTE ECHIPAMENTE NECESARE DESFĂȘURĂRII ACTIVITĂȚII DIDACTICE ON-LINE ÎN COMUNA HĂNȚEȘTI, JUDEȚUL SUCEAVA"/>
        <s v="Achiziție de tablete școlare și alte echipamente necesare desfășurării activității didactice on-line în comuna Zăpodeni, județul Vaslui"/>
        <s v="Achiziție de tablete școlare și alte echipamente necesare desfășurării activității didactice on-line în comuna Gropnița, județul Iași"/>
        <s v="Achizitie de tablete scolare si alte echipamente necesare desfasurarii activitatii didactice on-line pentru Școala Fiscut, jud Arad"/>
        <s v="Achiziționarea de echipamente IT în vederea desfășurării activităților scolare din cadrul SCOLII GIMNAZIALE GEMENELE in contextul riscului de infectie cu coronavirus SARS-Cov-2  ″"/>
        <s v="Achizitie de tablete scolare si alte echipamente necesare desfasurarii activitatii didactice on-line in comuna Mischii, judetul Dolj"/>
        <s v="Achiziție de tablete școlare și alte echipamente necesare desfășurării activității didactice on-line în comuna Probota, județul Iași"/>
        <s v="Achiziția de echipamente mobile din domeniul tehnologiei informației necesare desfășurării activității didactice în mediu on-line pentru a se asigura în bune condiții desfășurarea activităților didactice în anul școlar 2020-2021 la nivelul UAT  ȘIMIAN"/>
        <s v="Achiziție de tablete școlare și alte echipamente necesare desfășurării activității didactice on-line în comuna Grivița, județul Vaslui"/>
        <s v="Achizitia de echipamente din domeniul tehnologiei – it mobile, respectiv tablete, echipamente și dispozitive necesare activitătii didactice pentru elevii şi cadrele didactice din învățământul preuniversitar, Comuna Breaza, Judetul Buzau"/>
        <s v="Achiziție de echipamente de tipul tabletelor școlare, precum și a altor echipamente electronice pentru Școala Gimnazială comuna Sutești, județul Vâlcea"/>
        <s v="Achiziție de tablete școlare și alte echipamente necesare desfășurării activității didactice on-line în comuna Oltenești, județul Vaslui"/>
        <s v="Asigurarea dreptului la educație de calitate bazată pe Resurse și Tehnologii digitale pentru elevii din Comuna Ghidigeni, judetul Galati in contextul crizei epidemice generate de virusul SARS CoV2"/>
        <s v="Achizitie echipamente IT pentru scolile din comuna Mileanca judetul Botosani"/>
        <s v="Dotarea unităților de învățământ din comuna Siliștea, județul Brăila cu echipamente electronice"/>
        <s v="Platforma inovativa BinBox Cloud"/>
        <s v="Dotarea cu echipamente IT a unităților de învățământ special prin U.A.T. Județul Harghita"/>
        <s v="Îmbunătățirea infrastructurii TIC în domeniul e-educație, în unitățile de învățământ din Comuna Noșlac"/>
        <s v="Proiect de achizitionare a tabletelor si a altor echipamente electronice conform OUG 144/24.08.2020 cu completarile ulterioare."/>
        <s v="Achiziție de echipamente de tipul tabletelor școlare, precum și a altor echipamente electronice pentru Școala Gimnaziaă, comuna Amărăști, județul Vâlcea"/>
        <s v="Achiziție de echipamente de tipul tabletelor școlare, precum și a altor echipamente electronice pentru Școala Gimnaziala, Comuna Crețeni, județul Vâlcea"/>
        <s v="ASIGURAREA INFRASTRUCTURII TIC LA NIVELUL ȘCOLII GIMNAZIALE „SFÂNTUL GHEORGHE” SÂNGEORGIU DE MUREȘ PENTRU COMBATEREA RISCULUI DE INFECTARE CU SARS-COV2"/>
        <s v="Tablete si echipamente electronice pentru unitatile scolare din U.A.T. Comuna Zorleni, judetul Vaslui"/>
        <s v="Consolidarea capacității unităților de învățământ preuniversitar de stat din Comuna Vatra Moldoviței, jud. Suceava de a desfășura activități didactice în mediul on-line prin achiziția de echipamente/dispozitive electronice"/>
        <s v="ASIGURAREA INFRASTRUCTURII TIC LA NIVELUL ȘCOLII GIMNAZIALE FÂNTÂNELE PENTRU COMBATEREA RISCULUI DE INFECTARE CU SARS-COV2"/>
        <s v="Achizitie de tablete scolare si alte echipamente necesare desfasurarii activitatii didactice on-line în comuna Drajna, județul Prahova"/>
        <s v="Echipamente din domeniul informatiei-IT mobile, respectiv tablete pentru uz scolar cu acces la internet, precum si a altor echipamente/dispozitive electronice necesare desfasurarii activitatii didactice in mediul on-line pentru Scoala Gimnaziala Cozmesti si Scoala Profesionala Stolniceni-Prajescu din comuna Stolniceni-Prajescu."/>
        <s v="Îmbunătățirea infrastructurii TIC în domeniul e-educație, în unitățile de învățământ din Comuna Unguraș"/>
        <s v="Educația ta, prioritatea noastră indiferent de vremuri - dispozitive IT pentru e-educatie"/>
        <s v="Asigurarea accesului elevilor la procesul de învățare în mediul on-line prin dotarea elevilor cu echipamente mobile din domeniul tehnologiei"/>
        <s v="Achizitie echipamente IT pentru scolile din comuna Vlasinesti judetul Botosani"/>
        <s v="Creșterea gradului de utilizare a internetului pentru studenții UTC-N sprijiniți cu echipamente mobile IT pentru a participa la cursuri on-line"/>
        <s v="Asigurarea de infrastructura IT in cadrul procesului educational online la UPG Ploiesti"/>
        <s v="IMBUNATATIREA CONTINUTULUI DIGITAL SI A INFRASTRUCTURII TIC IN DOMENIUL E-EDUCATIE LA NIVELUL USAMV IASI"/>
        <s v="IMBUNATATIREA INFRASTRUCTURII TIC IN DOMENIUL E-EDUCATIE, COMUNA RACOVITA, JUDETUL SIBIU"/>
        <s v="ACHIZITIE DE TABLETE SCOLARE SI ALTE ECHIPAMENTE NECESARE DESFASURARII ACTIVITATII DIDACTICE ON-LINE IN COMUNA GAGESTI, JUDETUL VASLUI"/>
        <s v="e-UORADEA - ACCESS FOR ALL"/>
        <s v="Îmbunătățirea infrastructurii TIC în domeniul e-educație, în cadrul Școlii Gimnaziale „Mihai Viteazu” Șelimbăr"/>
        <s v="ASIGURAREA INFRASTRUCTURII TIC LA NIVELUL ȘCOLII GIMNAZIALE „SZENTIVANI MIHALY” GĂLEȘTI PENTRU COMBATEREA RISCULUI DE INFECTARE CU SARS-COV2"/>
        <s v="Îmbunătățirea infrastructurii TIC în domeniul e-educație, în unitățile de învățământ din Comuna Braniștea"/>
        <s v="Achizitie de tablete scolare si alte echipamente necesare desfasurarii activitatii didactice on-line in comuna Măgirești, județul Bacău"/>
        <s v="Achizitie de tablete scolare si alte echipamente necesare desfasurarii activitatii didactice on-line pentru Școala 1 Moisei, jud. Maramures"/>
        <s v="Achizitie de tablete scolare si alte echipamente necesare desfasurarii activitatii didactice on-line pentru Școala Gimnazială ”Dragoș Vodă” Moisei, jud. Maramureș"/>
        <s v="Achiziție de tablete școlare și alte echipamente necesare desfășurării activității didactice on-line în comuna Hoceni, județul Vaslui"/>
        <s v="Achizitia de echipamente/dispozitive TIC in cadrul Scolii Gimnaziale, Comuna Sirineasa, judetul Valcea"/>
        <s v="Îmbunătățirea infrastructurii TIC în domeniul e-educație, în unitățile de învățământ din Comuna Cricău"/>
        <s v="Soluții digitale pentru cresterea participarii  studentilor si imbunatatirea calitatii procesului de predare on-line"/>
        <s v="Achizitie de tablete scolare si alte echipamente necesare desfasurarii activitatii didactice on-line in Comuna ZAMOSTEA, judetul SUCEAVA"/>
        <s v="Proiect de achiziționare a tabletelor și a altor echipamente electronice conform OUG 144/24.08.202/ cu completările ulterioare"/>
        <s v="&quot;Achizitie tablete pentru uz scolar cu conexiune la internet pe o perioada de 24 de luni, precum si alte echipamente electronice necesare activitătii didactice, in cadrul comunei Amarastii de Sus, judetul Dolj&quot;"/>
        <s v="TIC4UBB"/>
        <s v="Acces la  invatamantul universitar on-line pentru toti.  E-educatie pentru toti!"/>
        <s v="Sanse egale pentru e-educatie de calitate"/>
        <s v="Acces la  e-educatie  prin dotarea studenţilor Universităţii Ştefan cel Mare din Suceava cu echipamente mobile din domeniul tehnologiei informației de tipul tabletelor școlare"/>
        <s v="Sprijin pentru desfășurarea în condiții de prevenție a activităților didactice aferente anului universitar 2020/2021 la nivelul UVT, în contextul riscului de infecție cu coronavirus SARS-CoV-2"/>
        <s v="Digitalizare integrată pentru e-learning performant la USAMV CN"/>
        <s v="Consolidarea infrastructurii TIC  in domeniul e-educatie în comuna Motca, judetul Iasi"/>
        <s v="Achizitie de tablete scolare si alte echipamente necesare desfasurarii activitatii didactice on-line pentru Școala Șagu, jud Arad"/>
        <s v="Dotarea elevilor cu tablete scolare precum si dotarea cadrelor didactice cu echipamente/dispozitive electronice necesare desfasurarii activitatii didactice in mediu on-line pentru Scoala Gimnaziala Gruia, judetul Mehedinti"/>
        <s v="Îmbunătățirea infrastructurii TIC în domeniul e-educație, în unitățile de învățământ din Comuna Bocșa"/>
        <s v="Universitatea aproape de tine, soluții TIC online"/>
        <s v="”Achizitia de echipamente din domeniul tehnologiei – it mobile, respectiv tablete, echipamente și dispozitive necesare activitătii didactice pentru elevii şi cadrele didactice din învățământul preuniversitar, Comuna Bran, Judetul Brasov”"/>
        <s v="SOLIS - Sistem Omogen  multi-Locatie cu functionalitati Inteligente si Sustenabile"/>
        <s v="MARKETPLACE PENTRU DIGITALIZAREA IMM-urilor"/>
        <s v="Educaţie digitală interactivă inclusivă în cadrul UAV"/>
        <s v="Dezvoltarea sistemului de E-Educație al Școlii Gimnaziale Platonești"/>
        <s v="Creşterea accesului studenţilor universitatii la educatie online, UNITEC"/>
        <s v="Dotarea școlii gimnaziale Pericei cu echipamente mobile din domeniul technologiei informației de tipul tabletelor"/>
        <s v="Îmbunătățirea conținutului digital și a infrastructurii TIC sistematice în domeniul e-educație a Școlii Gimnaziale Greci, județul Tulcea"/>
        <s v="Dezvoltarea infrastructurii IT a UMF Craiova in vederea desfasurarii activitatii didactice in mediul online"/>
        <s v="Achiziționarea de echipamente IT pentru studenții cu burse sociale în vederea desfasurarii activitaților didactice în contextul pandemiei SARS-COV-2"/>
        <s v="Achizitia de echipamente mobile IT pentru  participarea studentilor Academiei de Politie &quot;Alexandru Ioan Cuza&quot; la cursuri on-line"/>
        <s v="AgriVetDigital - sanse egale pentru toti!"/>
        <s v="Achizitie echipamente IT pentru scolile din comuna Hiliseu Horia judetul Botosani"/>
        <s v="Achizitia de echipamente din domeniul tehnologiei – it mobile, respectiv tablete, echipamente și dispozitive necesare activitătii didactice pentru elevii şi cadrele didactice din învățământul preuniversitar, Comuna Cicarlau, Judetul Maramures"/>
        <s v="Facilitarea accesului studenților UPT la educația digitală -EduUPT"/>
        <s v="Imbunatatirea continutului digital si a infrastructurii TIC pentru studentii ACADEMIEI DE STUDII ECONOMICE DIN BUCURESTI beneficiari de burse sociale si burse sociale ocazionale"/>
        <s v="PREGONLINE - Pregatiti pentru educatie on-line! Asigurarea accesului studentilor la procesul de invatare in mediul on-line in conditiile pandemiei SARS CoV 2"/>
        <s v="Consolidarea capacității unităților de învățământ preuniversitar de stat din Comuna Horodnic de Sus, jud. Suceava, de a desfășura activități didactice în mediul on-line prin achiziția de echipamente/dispozitive electronice"/>
        <s v="SISTEMULUI INTELIGENT CRIPTOGRAFIC INTEGRAT [SICI.AI]"/>
        <s v="Imbunatatirea infrastructurii TIC in Universitatea Tehnica de Constructii Bucuresti - eLife, eStudent"/>
        <s v="Imbunatatirea accesului la e-educatie prin dezvoltarea infrastructurii TIC - UMFST &quot;G.E.Palade&quot; din Targu Mures"/>
        <s v="Dezvoltarea infrastructurii TIC a TUIASI pentru sustinerea e-learning si a educatiei mixte - ELEARN4ALL"/>
        <s v="Acces la educație online pentru studenții cu burse sociale din Universitatea din București"/>
        <s v="Acces la educație în mediul on-line pentru elevii din Comuna Desa, judetul Dolj"/>
        <s v="Dotarea Liceului Tehnologic Topoloveni si a Liceului Teoretic &quot;Ion Mihalache&quot; din orasul Topoloveni, Judetul Arges cu echipamente TIC necesare pentru derularea activitatilor didactice in mediul on-line in contextul pandemiei Covid"/>
        <s v="Dezvoltarea sistemului de E-Educație în Comuna Independența, județul Călărași"/>
        <s v="Acces la e-educație prin dezvoltarea infrastructurii IT la nivelul Școlii Gimnaziale &quot;Ioan Murariu&quot; Cristinești"/>
        <s v="Dotarea unitatilor de invatamant din comuna Pușcași, judetul Vaslui cu echipamente si dispozitive electronice necesare desfasurarii activitatii didactice in mediul on-line"/>
      </sharedItems>
    </cacheField>
    <cacheField name="Denumire beneficiar" numFmtId="0">
      <sharedItems count="405">
        <s v="CLOUD SOFT SRL"/>
        <s v="PRODINF SOFTWARE SRL"/>
        <s v="INDUSTRIAL MB PLUS SRL"/>
        <s v="ENJOY SMART SOLUTIONS SRL"/>
        <s v="BUSINESS SENSE PARTNERS SRL"/>
        <s v="GRAFOR DESIGN SRL"/>
        <s v="YUPP MEDIA SRL"/>
        <s v="LOGIC ECOMSOL SRL"/>
        <s v="FLASHNET SRL"/>
        <s v="RAP SYSTEMS SRL"/>
        <s v="3D GEO LASER SRL"/>
        <s v="SPECTRUM SRL"/>
        <s v="BIT SOFTWARE SRL"/>
        <s v="ICEBERG CONSULTING SRL"/>
        <s v="COGNOS BUSINESS CONSULTING SRL"/>
        <s v="OPEN GOV SRL"/>
        <s v="STRUCTURAL MANAGEMENT SOLUTIONS SRL"/>
        <s v="BUSINESS INFORMATION SYSTEMS (actual ALLEVO) SRL"/>
        <s v="KNOWLEDGE INVESTMENT GROUP SRL"/>
        <s v="Q-BIS CONSULT SRL"/>
        <s v="EXTEND STUDIO SRL"/>
        <s v="4E SOFTWARE SRL"/>
        <s v="SENIOR SOFTWARE AGENCY SRL"/>
        <s v="INGENIO SOFTWARE SA"/>
        <s v="ESSENSYS SOFTWARE SRL"/>
        <s v="I-TOM SOLUTIONS SRL"/>
        <s v="SAFETECH INNOVATIONS SRL"/>
        <s v="RADCOM SRL"/>
        <s v="AVANT CONSULTING SRL"/>
        <s v="IPRINT 3D DESIGN CONSULTING SRL"/>
        <s v="YALOS SOFTWARE LABS SRL"/>
        <s v="BUSINESSVIEW SOFTWARE SRL"/>
        <s v="MOUNT SOFTWARE SRL"/>
        <s v="SENIOR PROGRAMMING SA"/>
        <s v="INGENIOS.RO SRL"/>
        <s v="HR SINCRON SRL"/>
        <s v="CORE SECURITY ADVISERS SRL"/>
        <s v="TGS SOFTWARE SRL"/>
        <s v="COGNISTUDIO SRL"/>
        <s v="NETLINX SYSTEMS SRL"/>
        <s v="ALERON TRAINING CENTER SRL"/>
        <s v="OMNICONVERT SRL fosta MARKETIZATOR FRIENDS SRL"/>
        <s v="BLUE SKY SOFTWARE SRL"/>
        <s v="QUALITANCE QBS SRL"/>
        <s v="UNIT VISION SRL"/>
        <s v="SOFT BUSINESS UNION SRL"/>
        <s v="NOVA INDUSTRIAL SA"/>
        <s v="POWER NET CONSULTING SRL"/>
        <s v="R.A.I. SOFTWARE SRL"/>
        <s v="NOVUSTECH SERVICES SRL"/>
        <s v="MAGUAY COMPUTERS SRL"/>
        <s v="ASCENDIA SA ( fosta ASCENDIA DESIGN SRL)"/>
        <s v="RUN IT SOLUTIONS SRL"/>
        <s v="ZITEC COM SRL"/>
        <s v="OMEGA TRUST SRL"/>
        <s v="ALBOSMART SRL"/>
        <s v="POLYSOFT SRL"/>
        <s v="BUSINESS SERVICE CONSULT INTERNATIONAL SRL"/>
        <s v="GLOBAL E BUSINESS SOLUTION GROUP SRL"/>
        <s v="EVERCODER SOFTWARE SRL"/>
        <s v="SIM SOFT DISTRIBUTION SRL"/>
        <s v="DRAGAN SI ASOCIATII SRL-D"/>
        <s v="LIFE IS HARD SA"/>
        <s v="INOVO FINANCE SRL"/>
        <s v="SPHERIK TECHNOLOGIES SRL"/>
        <s v="INVESTO CORP SRL"/>
        <s v="REAL ESTATE BUSINESS SOLUTIONS SRL"/>
        <s v="LACAN TECHNOLOGIES RO SRL"/>
        <s v="ART DYNASTY SRL"/>
        <s v=" COMKNOW SRL"/>
        <s v="LINKSCREENS SRL"/>
        <s v="HYPERMEDIA SRL"/>
        <s v="EVO FORGE SRL"/>
        <s v="ONLINE SOFTWARE SYSTEMS SRL"/>
        <s v="YUKA MOBILI SRL"/>
        <s v="MULTISOFT SRL"/>
        <s v="DIRECT CONSULTING &amp; ADVERTISING SRL"/>
        <s v="PHOENIX IT SRL"/>
        <s v="SYNCHRO SRL"/>
        <s v="INTELIVE METRICS SRL"/>
        <s v="DEMIUMA COMIMPEX SRL"/>
        <s v="EUROPEAN FUNDS INVEST SRL"/>
        <s v="EXPREMIO MARKETING SRL"/>
        <s v="XCOMM TELECOM SRL"/>
        <s v="MIRA TECHNOLOGIES GROUP SRL"/>
        <s v="CONVEX NETWORK SRL"/>
        <s v="HD PHOTO PRINT SOLUTIONS SRL"/>
        <s v="ACTIVE HD PRINTING SOLUTIONS SRL"/>
        <s v="TOPALIS ENGINEERING SRL"/>
        <s v="ALTFACTOR SRL"/>
        <s v="SANIMED INTERNATIONAL IMPEX SRL"/>
        <s v="SOFTTEHNICA SRL"/>
        <s v="ENETIX SOFTWARE SRL"/>
        <s v="MAGIC SOLUTIONS SRL"/>
        <s v="RED POINT SOFTWARE SOLUTIONS SRL"/>
        <s v="FORTYFOUR SRL"/>
        <s v="ROMSOFT SRL"/>
        <s v="NERA COMPUTERS SRL"/>
        <s v="FOCALITY SRL"/>
        <s v="GEMINI CAD SYSTEMS SRL"/>
        <s v="EXPERT ACCIDENT RECONSTRUCTION SRL"/>
        <s v="3D MAG SRL"/>
        <s v="LOGICA INFORMATICA RO SRL"/>
        <s v="APPSBROKER CONSULTING SRL"/>
        <s v="AD NET MARKET MEDIA SA"/>
        <s v="ARCADIA PROMO SRL"/>
        <s v="TRENCADIS CORP SRL"/>
        <s v="MEMOX VISION SRL"/>
        <s v="INDECO SOFT SRL"/>
        <s v="BRINGO VISION SRL"/>
        <s v="AUTOWASS MANAGER SRL"/>
        <s v="SVT ELECTRONICS SRL"/>
        <s v="GLOBUS SOFTWARE DEVELOPMENT COMPANY SRL"/>
        <s v="NAVIGATOR SOFTWARE SRL"/>
        <s v="CATTUS SRL"/>
        <s v="COMPANIA DE INFORMATICA APLICATA SA"/>
        <s v="AEGO BUSINESS CONSULTING SRL"/>
        <s v="INVOKERNET CONNECTION SRL"/>
        <s v="FUTURE ENGINEERING SRL"/>
        <s v="BEBECOM SYSTEM SRL"/>
        <s v="BOLD TECHNOLOGIES SRL"/>
        <s v="TRANSCENDENCE SYSTEMS GROUP SRL"/>
        <s v="INDUSTRIAL SOFTWARE SRL"/>
        <s v="INTELLIGENT IT SRL"/>
        <s v="T2 SRL"/>
        <s v="INTEGRATED BUSINESS CENTER SRL"/>
        <s v="DIMEX CONSULT SRL"/>
        <s v="SPARK CONSULT SRL"/>
        <s v="MINISTERUL COMUNICAȚIILOR ȘI PENTRU SOCIETATEA INFORMAȚIONALĂ"/>
        <s v="Agentia Nationala de Cadastru si Publicitate Imobiliara"/>
        <s v="Serviciul Roman de Informatii prin UM 0929 Bucuresti"/>
        <s v="Agentia pentru Agenda Digitala a Romaniei"/>
        <s v="Consiliul Concurentei"/>
        <s v="Oficiul National al Registrului Comertului"/>
        <s v="Ministerul Comunicatiilor si Societatii Informationale"/>
        <s v="MINISTERUL AFACERILOR INTERNE-DGCTI"/>
        <s v="MINISTERUL CULTURII SI IDENTITATII NATIONALE"/>
        <s v="AGENTIA DE ADMINISTRARE A RETELEI NATIONALE DE INFORMATICA PENTRU EDUCATIE SI CERCETARE"/>
        <s v="INVITE SYSTEMS SRL"/>
        <s v="ELEMCO PLUS SRL"/>
        <s v="INVOKER TRANS IT SRL"/>
        <s v="NETWORK INNOVATION FUTURE  SRL"/>
        <s v="Cloudsys Telecom SRL"/>
        <s v="DAM SERVICE SRL"/>
        <s v="TELEKOM GROUP TECHNOLOGY SRL"/>
        <s v="MINISTERUL AFACERILOR INTERNE/DGCTI"/>
        <s v="AUTORITATEA NATIONALA PENTRU PERSOANELE CU DIZABILITATI"/>
        <s v="MINISTERUL AFACERILOR EXTERNE"/>
        <s v="MINISTERUL EDUCATIEI NATIONALE/SS ANDEA"/>
        <s v="CENTRUL NATIONAL DE RASPUNS LA INCIDENTE DE SECURITATE CIBERNETICA - CERT-RO"/>
        <s v="CLARITY SOLUTIONS SRL"/>
        <s v="URBIOLED SRL"/>
        <s v="ARS INDUSTRIAL SRL"/>
        <s v="FORDAQ INTERNATIONAL SRL"/>
        <s v="CYMBIOT SOLUTIONS SRL"/>
        <s v="TECHNOHUB SRL"/>
        <s v="LIGHTNING NET SRL"/>
        <s v="ID SOLUTIONS TECH SRL"/>
        <s v="AUTORITATEA NATIONALA PENTRU PROTECTIA DREPTURILOR COPILULUI SI ADOPTIE"/>
        <s v="ATLAS APPS SRL"/>
        <s v="TRUSTCHAIN SRL"/>
        <s v="SMART LEAGUE SRL"/>
        <s v="BUSINESS SERVICE CONSULT INTERNATIONAL  SRL"/>
        <s v="AXES SOFTWARE SRL"/>
        <s v="EUROMEDIA GROUP SA"/>
        <s v="TEHNOBAT CONSULTING SRL"/>
        <s v="TERMENE JUST SRL"/>
        <s v="HUNDRED PERCENT SRL"/>
        <s v="INTELLIGENCE ACT SRL"/>
        <s v="ACQUIS CONSULTING SRL"/>
        <s v="AVAL NET SRL"/>
        <s v="NEXT IT PROJECT SRL"/>
        <s v="TEKFINITY  SRL"/>
        <s v="MEDICAMED MARKET SRL"/>
        <s v="ELOQUENTIA SRL"/>
        <s v="WEBMAGNAT SRL"/>
        <s v="VETRO SOLUTIONS SRL"/>
        <s v="POWERSOFT BUSINESS SOLUTIONS SRL"/>
        <s v="CRAFTING SOFTWARE INNOVATION SRL"/>
        <s v="BINBOX GLOBAL SERVICES SRL"/>
        <s v="SIMARTIS TELECOM SRL"/>
        <s v="HEADLIGHT SOLUTIONS SRL"/>
        <s v="RS NEXT TECHNOLOGIES SRL"/>
        <s v="IMOPEDIA SRL"/>
        <s v="SANIMED INTERNATIONAL DISTRIBUTION SRL"/>
        <s v="REDANS SRL"/>
        <s v="BEIA CONSULT INTERNATIONAL SRL"/>
        <s v="MEDY SPORT LINE SRL"/>
        <s v="FRONTIER CONECT SRL"/>
        <s v="SYSCAD SOLUTIONS SRL"/>
        <s v="AREUS TECHNOLOGY SRL"/>
        <s v="MIXT ENERGY SRL"/>
        <s v="DATAWARE CONSULTING SRL"/>
        <s v="PRODIGY IT SOLUTIONS SRL"/>
        <s v="SYSWIN SOLUTIONS SRL"/>
        <s v="SITLINE TECHNOLOGY SRL"/>
        <s v="BOLD TEHNOLOGIES SRL"/>
        <s v="COMPANIA DE SUNET SRL"/>
        <s v="BLUESPACE TECHNOLOGY SRL"/>
        <s v="CODE OF TALENT SRL"/>
        <s v="LAIF COMPUTATION SRL"/>
        <s v="ONLINE SERVICES SRL"/>
        <s v="ROM ELECTRONIC COMPANY SRL"/>
        <s v="8000 PLUS DESIGN SOLUTIONS SRL"/>
        <s v="WEB-GURU SRL"/>
        <s v="CICADA TECHNOLOGIES SRL"/>
        <s v="IMADO SRL"/>
        <s v="ALL GREEN SRL"/>
        <s v="MYIT SOFTWARE SRL"/>
        <s v="ROFIND SOLUTIONS  SRL"/>
        <s v="FRONTIER MANAGEMENT CONSULTING"/>
        <s v="VERTET OIL SRL"/>
        <s v="BEACON WAVE SRL-D"/>
        <s v="Autoritatea pentru Digitalizarea Romaniei"/>
        <s v="THECON SRL"/>
        <s v="N &amp; C DIGITAL SOLUTIONS SRL"/>
        <s v="FOCSANI PROIECTE CONSULTANTA SRL"/>
        <s v="GITS SERV SRL"/>
        <s v="MINISTERUL SANATATII"/>
        <s v="SERVICIUL ROMÂN DE INFORMAȚII PRIN UNITATEA MILITARĂ 0929 BUCUREȘTI"/>
        <s v="SERVICIUL DE PROTECŢIE ŞI PAZĂ - U.M. 0149 BUCUREŞTI"/>
        <s v="COMUNA ŞANŢ"/>
        <s v="ORAŞ SÎNGEORZ-BĂI"/>
        <s v="COMUNA SANTĂU"/>
        <s v="COMUNA COŞBUC"/>
        <s v="SCOALA GIMNAZIALA NR.3"/>
        <s v="SCOALA GIMNAZIALA &quot;ZELK ZOLTAN&quot; VALEA LUI MIHAI"/>
        <s v="COMUNA TOTESTI"/>
        <s v="COMUNA MAIERU"/>
        <s v="COMUNA POIANA ILVEI"/>
        <s v="COMUNA GIARMATA"/>
        <s v="ORASUL URICANI"/>
        <s v="COMUNA TURENI"/>
        <s v="LICEUL TEHNOLOGIC NR. 1 BALS"/>
        <s v="ORASUL HATEG"/>
        <s v="LICEUL TEORETIC TEIUS"/>
        <s v="COMUNA SPERMEZEU"/>
        <s v="COMUNA SINTEU"/>
        <s v="COMUNA ILVA MICĂ"/>
        <s v="COMUNA BRETEA ROMANA"/>
        <s v="COMUNA SARMIZEGETUSA"/>
        <s v="COMUNA TÎRLIŞUA"/>
        <s v="COMUNA ABRAM"/>
        <s v="COMUNA MOȘNIȚA NOUĂ"/>
        <s v="SECTORUL 4 AL MUNICIPIULUI BUCURESTI"/>
        <s v="COMUNA CIUMANI"/>
        <s v="COMUNA LEŞU"/>
        <s v="COMUNA COCIUBA-MARE"/>
        <s v="COMUNA MIHAI VITEAZU"/>
        <s v="COMUNA GILAU"/>
        <s v="COMUNA MOFTIN"/>
        <s v="COLEGIUL NATIONAL NICOLAE TITULESCU"/>
        <s v="LICEUL TEORETIC &quot;PETRE PANDREA&quot;"/>
        <s v="COMUNA CALATELE"/>
        <s v="COMUNA RODNA"/>
        <s v="COMUNA MĂGURA ILVEI"/>
        <s v="COMUNA SASCIORI"/>
        <s v="ORAS HUEDIN"/>
        <s v="COMUNA MAGURI RACATAU"/>
        <s v="COMUNA LUNA"/>
        <s v="COLEGIUL NAŢIONAL PEDAGOGIC &quot;ŞTEFAN VELOVAN&quot;"/>
        <s v="COMUNA CIUREA"/>
        <s v="COMUNA LUNCA ILVEI"/>
        <s v="MINISTERUL MUNCII ȘI PROTECȚIEI SOCIALE"/>
        <s v="COMUNA SINEŞTI"/>
        <s v="COMUNA PIPIRIG"/>
        <s v="COMUNA BAIA"/>
        <s v="COMUNA SÂNTĂMĂRIA-ORLEA"/>
        <s v="COMUNA SÂNTANDREI"/>
        <s v="ŞCOALA GIMNAZIALĂ &quot;VASILE ALECSANDRI&quot;"/>
        <s v="COMUNA GÎRCENI"/>
        <s v="ORASUL IANCA"/>
        <s v="COMUNA CHECEA"/>
        <s v="Comuna Păuleni-Ciuc"/>
        <s v="COMUNA SANSIMION"/>
        <s v="SCOALA GIMNAZIALA COMUNA LUNCA"/>
        <s v="COMUNA ŞIMNICU DE SUS"/>
        <s v="SCOALA GIMNAZIALA COMUNA SOLOVASTRU"/>
        <s v="LICEUL TEHNOLOGIC &quot;TRAIAN VUIA&quot; - TAUTII MAGHERAUS"/>
        <s v="COMUNA ZADARENI"/>
        <s v="COMUNA GORNET"/>
        <s v="LICEUL SILVIC GURGHIU"/>
        <s v="COMUNA BOGDĂNEŞTI"/>
        <s v="Comuna Moldovenești"/>
        <s v="COMUNA VLĂDENI"/>
        <s v="SECTORUL 3 AL MUNICIPIULUI BUCURESTI"/>
        <s v="COMUNA PISCHIA"/>
        <s v="ŞCOALA GIMNAZIALĂ NALBANT"/>
        <s v="COMUNA GIROC"/>
        <s v="COMUNA CARTA"/>
        <s v="COMUNA TOPOLOVATU MARE"/>
        <s v="U.A.T. COMUNA FRECĂŢEI"/>
        <s v="COMUNA MERA"/>
        <s v="COMUNA SACALAZ"/>
        <s v="EURO ACTIVE PHOTOPRINT SRL"/>
        <s v="INDACO SYSTEMS SRL"/>
        <s v="BUSINESS CONSULTING HOUSE SRL"/>
        <s v="CLOUD ACCOUNTING SRL"/>
        <s v="ALGORINA SRL"/>
        <s v="361 GRADE CONSULTING SRL"/>
        <s v="MB MODELS  SRL"/>
        <s v="ŞCOALA GIMNAZIALĂ &quot;DIMITRIE CANTEMIR&quot; RĂDĂUŢI"/>
        <s v="COMUNA GURA-CALITEI"/>
        <s v="COMUNA SANDOMINIC"/>
        <s v="BUSINESS SERVICE CONSULT INTERNATIONAL  S.R.L."/>
        <s v="COMUNA FRUNTIŞENI"/>
        <s v="COMUNA SALVA"/>
        <s v="ŞCOALA GIMNAZIALĂ NR.1_ MOŢĂŢEI"/>
        <s v="COMUNA SISESTI"/>
        <s v="COMUNA DUMBRAVA ROSIE"/>
        <s v="SCOALA GIMNAZIALA COMUNA DOBROTEASA"/>
        <s v="COMUNA NARUJA"/>
        <s v="COMUNA SEMLAC"/>
        <s v="COMUNA CATA"/>
        <s v="COMUNA CICEU"/>
        <s v="COMUNA VALEA MARULUI"/>
        <s v="COMUNA CIUPERCENII NOI"/>
        <s v="COMUNA TĂCUTA"/>
        <s v="COMUNA HĂNŢEŞTI"/>
        <s v="COMUNA ZĂPODENI"/>
        <s v="COMUNA GROPNITA"/>
        <s v="ŞCOALA GIMNAZIALĂ FISCUT"/>
        <s v="COMUNA GEMENELE"/>
        <s v="COMUNA MISCHII"/>
        <s v="COMUNA PROBOTA"/>
        <s v="COMUNA SIMIAN"/>
        <s v="COMUNA GRIVIŢA"/>
        <s v="COMUNA BREAZA"/>
        <s v="ŞCOALA GIMNAZIALĂ, COMUNA SUTEŞTI, JUDEŢUL VÂLCEA"/>
        <s v="COMUNA OLTENEŞTI"/>
        <s v="COMUNA GHIDIGENI"/>
        <s v="COMUNA MILEANCA"/>
        <s v="COMUNA SILIŞTEA"/>
        <s v="UAT JUDETUL HARGHITA"/>
        <s v="Comuna Noșlac"/>
        <s v="LICEUL TEHNOLOGIC &quot;DIMITRIE CANTEMIR&quot;"/>
        <s v="ŞCOALA GIMNAZIALĂ, COMUNA AMĂRĂŞTI"/>
        <s v="ŞCOALA GIMNAZIALĂ,COMUNA CREŢENI"/>
        <s v="COMUNA SÎNGEORGIU DE MURES"/>
        <s v="COMUNA ZORLENI"/>
        <s v="COMUNA VATRA MOLDOVIŢEI"/>
        <s v="COMUNA FÂNTÂNELE"/>
        <s v="COMUNA DRAJNA"/>
        <s v="COMUNA STOLNICENI-PRĂJESCU"/>
        <s v="COMUNA UNGURAS"/>
        <s v="UNIVERSITATEA POLITEHNICA DIN BUCURESTI"/>
        <s v="Comuna Bucerdea Grânoasă"/>
        <s v="COMUNA VLASINESTI"/>
        <s v="UNIVERSITATEA TEHNICA DIN CLUJ - NAPOCA"/>
        <s v="UNIVERSITATEA PETROL-GAZE DIN PLOIESTI"/>
        <s v="UNIVERSITATEA PENTRU STIINTELE VIETII &quot;ION IONESCU DE LA BRAD&quot; DIN IASI"/>
        <s v="COMUNA RACOVITA"/>
        <s v="COMUNA GĂGEŞTI"/>
        <s v="UNIVERSITATEA DIN ORADEA"/>
        <s v="SCOALA GIMNAZIALA &quot;MIHAI VITEAZU&quot; SELIMBAR"/>
        <s v="COMUNA GALESTI"/>
        <s v="COMUNA BRANIŞTEA"/>
        <s v="COMUNA MĂGIREŞTI"/>
        <s v="SCOALA GIMNAZIALA NR. 1 MOISEI"/>
        <s v="SCOALA GIMNAZIALA &quot;DRAGOS VODA&quot; MOISEI"/>
        <s v="COMUNA HOCENI"/>
        <s v="ŞCOALA GIMNAZIALĂ, COMUNA ŞIRINEASA"/>
        <s v="COMUNA CRICAU"/>
        <s v="UNIVERSITATEA ,, LUCIAN BLAGA '' DIN SIBIU"/>
        <s v="COMUNA ZAMOSTEA"/>
        <s v="ŞCOALA GIMNAZIALĂ &quot;MIHAI EMINESCU&quot; SAT OŞEŞTI"/>
        <s v="COMUNA AMĂRĂŞTII DE SUS"/>
        <s v="UNIVERSITATEA BABES BOLYAI"/>
        <s v="UNIVERSITATEA &quot;ALEXANDRU IOAN CUZA&quot; din IASI"/>
        <s v="UNIVERSITATEA DIN CRAIOVA"/>
        <s v="UNIVERSITATEA &quot;ŞTEFAN CEL MARE&quot; DIN SUCEAVA"/>
        <s v="UNIVERSITATEA DE VEST TIMISOARA"/>
        <s v="UNIVERSITATEA DE STIINTE AGRICOLE SI MEDICINA VETERINARA CLUJ-NAPOCA"/>
        <s v="COMUNA MOŢCA"/>
        <s v="ŞCOALA GIMNAZIALĂ ŞAGU"/>
        <s v="COMUNA GRUIA"/>
        <s v="COMUNA BOCSA"/>
        <s v="UNIVERSITATEA &quot;VASILE ALECSANDRI&quot; DIN BACĂU"/>
        <s v="COMUNA BRAN"/>
        <s v="PLASTIFLEX SRL"/>
        <s v="UNIVERSITATEA AUREL VLAICU ARAD"/>
        <s v="SCOALA GIMNAZIALA  PLATONESTI"/>
        <s v="UNIVERSITATEA „DUNĂREA DE JOS” DIN GALAŢI"/>
        <s v="COMUNA PERICEI"/>
        <s v="COMUNA GRECI"/>
        <s v="UNIVERSITATEA DE MEDICINA SI FARMACIE CRAIOVA"/>
        <s v="UNIVERSITATEA 1 DECEMBRIE 1918 ALBA IULIA"/>
        <s v="ACADEMIA DE POLITIE &quot;ALEXANDRU IOAN CUZA&quot;"/>
        <s v="UNIVERSITATEA DE STIINTE AGRONOMICE SI MEDICINA VETERINARA DIN BUCURESTI"/>
        <s v="COMUNA HILISEU-HORIA"/>
        <s v="COMUNA CICÂRLĂU"/>
        <s v="UNIVERSITATEA POLITEHNICA TIMIŞOARA"/>
        <s v="ACADEMIA DE STUDII ECONOMICE DIN BUCURESTI"/>
        <s v="UNIVERSITATEA &quot; VALAHIA &quot; DIN TÂRGOVIŞTE"/>
        <s v="COMUNA HORODNIC DE SUS"/>
        <s v="CRYPTODATA TECH S.R.L."/>
        <s v="UNIVERSITATEA TEHNICA DE CONSTRUCTII BUCURESTI"/>
        <s v="UNIVERSITATEA DE MEDICINA, FARMACIE, STIINTE SI TEHNOLOGIE ”GEORGE EMIL PALADE” DIN TARGU MURES"/>
        <s v="UNIVERSITATEA TEHNICĂ &quot;GHEORGHE ASACHI&quot; DIN IAŞI"/>
        <s v="UNIVERSITATEA DIN BUCURESTI"/>
        <s v="COMUNA DESA"/>
        <s v="ORAS TOPOLOVENI"/>
        <s v="COMUNA INDEPENDENTA"/>
        <s v="SCOALA GIMNAZIALA &quot;IOAN MURARIU&quot; CRISTINESTI"/>
        <s v="COMUNA PUŞCAŞI"/>
      </sharedItems>
    </cacheField>
    <cacheField name="Rezumat proiect" numFmtId="0">
      <sharedItems longText="1"/>
    </cacheField>
    <cacheField name="Data de începere a proiectului" numFmtId="164">
      <sharedItems containsSemiMixedTypes="0" containsNonDate="0" containsDate="1" containsString="0" minDate="2016-07-28T00:00:00" maxDate="2021-12-29T00:00:00" count="168">
        <d v="2017-08-04T00:00:00"/>
        <d v="2017-08-03T00:00:00"/>
        <d v="2017-10-30T00:00:00"/>
        <d v="2017-08-31T00:00:00"/>
        <d v="2017-08-24T00:00:00"/>
        <d v="2017-08-11T00:00:00"/>
        <d v="2017-10-16T00:00:00"/>
        <d v="2017-06-16T00:00:00"/>
        <d v="2017-05-25T00:00:00"/>
        <d v="2017-06-29T00:00:00"/>
        <d v="2017-09-15T00:00:00"/>
        <d v="2017-08-09T00:00:00"/>
        <d v="2017-10-13T00:00:00"/>
        <d v="2017-08-02T00:00:00"/>
        <d v="2017-08-16T00:00:00"/>
        <d v="2017-08-10T00:00:00"/>
        <d v="2017-08-08T00:00:00"/>
        <d v="2017-08-07T00:00:00"/>
        <d v="2017-06-28T00:00:00"/>
        <d v="2017-09-26T00:00:00"/>
        <d v="2017-09-04T00:00:00"/>
        <d v="2017-08-25T00:00:00"/>
        <d v="2017-10-09T00:00:00"/>
        <d v="2017-08-01T00:00:00"/>
        <d v="2017-06-20T00:00:00"/>
        <d v="2017-09-06T00:00:00"/>
        <d v="2017-08-29T00:00:00"/>
        <d v="2017-08-17T00:00:00"/>
        <d v="2017-09-28T00:00:00"/>
        <d v="2017-09-22T00:00:00"/>
        <d v="2017-09-14T00:00:00"/>
        <d v="2017-11-20T00:00:00"/>
        <d v="2017-10-11T00:00:00"/>
        <d v="2016-11-16T00:00:00"/>
        <d v="2016-10-07T00:00:00"/>
        <d v="2016-07-28T00:00:00"/>
        <d v="2018-01-29T00:00:00"/>
        <d v="2018-05-29T00:00:00"/>
        <d v="2018-06-25T00:00:00"/>
        <d v="2018-07-13T00:00:00"/>
        <d v="2018-11-14T00:00:00"/>
        <d v="2019-01-04T00:00:00"/>
        <d v="2019-02-25T00:00:00"/>
        <d v="2019-03-05T00:00:00"/>
        <d v="2019-03-12T00:00:00"/>
        <d v="2019-04-04T00:00:00"/>
        <d v="2019-06-05T00:00:00"/>
        <d v="2019-06-12T00:00:00"/>
        <d v="2019-06-13T00:00:00"/>
        <d v="2019-07-11T00:00:00"/>
        <d v="2019-07-12T00:00:00"/>
        <d v="2019-08-23T00:00:00"/>
        <d v="2019-09-10T00:00:00"/>
        <d v="2019-09-20T00:00:00"/>
        <d v="2019-12-04T00:00:00"/>
        <d v="2019-12-11T00:00:00"/>
        <d v="2019-12-13T00:00:00"/>
        <d v="2019-12-17T00:00:00"/>
        <d v="2019-12-23T00:00:00"/>
        <d v="2019-12-24T00:00:00"/>
        <d v="2019-12-30T00:00:00"/>
        <d v="2020-01-15T00:00:00"/>
        <d v="2020-01-23T00:00:00"/>
        <d v="2020-01-27T00:00:00"/>
        <d v="2020-03-18T00:00:00"/>
        <d v="2020-03-19T00:00:00"/>
        <d v="2020-03-25T00:00:00"/>
        <d v="2020-03-31T00:00:00"/>
        <d v="2020-04-01T00:00:00"/>
        <d v="2020-04-02T00:00:00"/>
        <d v="2020-04-06T00:00:00"/>
        <d v="2020-04-07T00:00:00"/>
        <d v="2020-04-09T00:00:00"/>
        <d v="2020-04-15T00:00:00"/>
        <d v="2020-04-16T00:00:00"/>
        <d v="2020-05-29T00:00:00"/>
        <d v="2020-06-04T00:00:00"/>
        <d v="2020-06-05T00:00:00"/>
        <d v="2020-06-11T00:00:00"/>
        <d v="2020-06-12T00:00:00"/>
        <d v="2020-06-18T00:00:00"/>
        <d v="2020-06-19T00:00:00"/>
        <d v="2020-06-23T00:00:00"/>
        <d v="2020-06-25T00:00:00"/>
        <d v="2020-06-26T00:00:00"/>
        <d v="2020-06-30T00:00:00"/>
        <d v="2020-07-06T00:00:00"/>
        <d v="2020-07-07T00:00:00"/>
        <d v="2020-07-09T00:00:00"/>
        <d v="2020-07-10T00:00:00"/>
        <d v="2020-07-22T00:00:00"/>
        <d v="2020-07-29T00:00:00"/>
        <d v="2020-07-30T00:00:00"/>
        <d v="2020-07-31T00:00:00"/>
        <d v="2020-08-03T00:00:00"/>
        <d v="2020-08-04T00:00:00"/>
        <d v="2020-08-05T00:00:00"/>
        <d v="2020-08-06T00:00:00"/>
        <d v="2020-08-07T00:00:00"/>
        <d v="2020-08-11T00:00:00"/>
        <d v="2020-08-14T00:00:00"/>
        <d v="2020-08-18T00:00:00"/>
        <d v="2020-08-20T00:00:00"/>
        <d v="2020-08-21T00:00:00"/>
        <d v="2020-09-01T00:00:00"/>
        <d v="2020-09-10T00:00:00"/>
        <d v="2020-09-18T00:00:00"/>
        <d v="2020-09-24T00:00:00"/>
        <d v="2020-10-13T00:00:00"/>
        <d v="2020-12-22T00:00:00"/>
        <d v="2021-04-16T00:00:00"/>
        <d v="2021-04-23T00:00:00"/>
        <d v="2021-04-26T00:00:00"/>
        <d v="2021-04-29T00:00:00"/>
        <d v="2021-05-05T00:00:00"/>
        <d v="2021-05-24T00:00:00"/>
        <d v="2021-05-31T00:00:00"/>
        <d v="2021-06-02T00:00:00"/>
        <d v="2021-06-03T00:00:00"/>
        <d v="2021-06-04T00:00:00"/>
        <d v="2021-06-08T00:00:00"/>
        <d v="2021-06-09T00:00:00"/>
        <d v="2021-06-10T00:00:00"/>
        <d v="2021-06-16T00:00:00"/>
        <d v="2021-06-17T00:00:00"/>
        <d v="2021-06-18T00:00:00"/>
        <d v="2021-06-23T00:00:00"/>
        <d v="2021-06-24T00:00:00"/>
        <d v="2021-06-28T00:00:00"/>
        <d v="2021-06-29T00:00:00"/>
        <d v="2021-06-30T00:00:00"/>
        <d v="2021-07-01T00:00:00"/>
        <d v="2021-07-06T00:00:00"/>
        <d v="2021-07-07T00:00:00"/>
        <d v="2021-07-08T00:00:00"/>
        <d v="2021-07-09T00:00:00"/>
        <d v="2021-07-12T00:00:00"/>
        <d v="2021-07-13T00:00:00"/>
        <d v="2021-07-14T00:00:00"/>
        <d v="2021-07-15T00:00:00"/>
        <d v="2021-07-16T00:00:00"/>
        <d v="2021-07-19T00:00:00"/>
        <d v="2021-07-21T00:00:00"/>
        <d v="2021-07-22T00:00:00"/>
        <d v="2021-07-23T00:00:00"/>
        <d v="2021-07-26T00:00:00"/>
        <d v="2021-07-27T00:00:00"/>
        <d v="2021-07-28T00:00:00"/>
        <d v="2021-07-29T00:00:00"/>
        <d v="2021-07-30T00:00:00"/>
        <d v="2021-08-02T00:00:00"/>
        <d v="2021-08-03T00:00:00"/>
        <d v="2021-08-05T00:00:00"/>
        <d v="2021-08-06T00:00:00"/>
        <d v="2021-08-09T00:00:00"/>
        <d v="2021-08-10T00:00:00"/>
        <d v="2021-08-11T00:00:00"/>
        <d v="2021-08-12T00:00:00"/>
        <d v="2021-08-13T00:00:00"/>
        <d v="2021-08-16T00:00:00"/>
        <d v="2021-08-17T00:00:00"/>
        <d v="2021-09-07T00:00:00"/>
        <d v="2021-09-15T00:00:00"/>
        <d v="2021-09-29T00:00:00"/>
        <d v="2021-10-01T00:00:00"/>
        <d v="2021-10-08T00:00:00"/>
        <d v="2021-12-22T00:00:00"/>
        <d v="2021-12-28T00:00:00"/>
      </sharedItems>
      <fieldGroup par="30" base="6">
        <rangePr groupBy="months" startDate="2016-07-28T00:00:00" endDate="2021-12-29T00:00:00"/>
        <groupItems count="14">
          <s v="&lt;7/28/2016"/>
          <s v="Jan"/>
          <s v="Feb"/>
          <s v="Mar"/>
          <s v="Apr"/>
          <s v="May"/>
          <s v="Jun"/>
          <s v="Jul"/>
          <s v="Aug"/>
          <s v="Sep"/>
          <s v="Oct"/>
          <s v="Nov"/>
          <s v="Dec"/>
          <s v="&gt;12/29/2021"/>
        </groupItems>
      </fieldGroup>
    </cacheField>
    <cacheField name="Data de finalizare a proiectului" numFmtId="164">
      <sharedItems containsSemiMixedTypes="0" containsNonDate="0" containsDate="1" containsString="0" minDate="2017-03-07T00:00:00" maxDate="2024-01-01T00:00:00" count="265">
        <d v="2019-08-04T00:00:00"/>
        <d v="2020-02-03T00:00:00"/>
        <d v="2019-04-30T00:00:00"/>
        <d v="2018-12-31T00:00:00"/>
        <d v="2019-08-24T00:00:00"/>
        <d v="2020-08-11T00:00:00"/>
        <d v="2020-08-04T00:00:00"/>
        <d v="2020-10-16T00:00:00"/>
        <d v="2019-09-16T00:00:00"/>
        <d v="2018-09-25T00:00:00"/>
        <d v="2020-07-29T00:00:00"/>
        <d v="2018-11-15T00:00:00"/>
        <d v="2019-08-09T00:00:00"/>
        <d v="2019-05-09T00:00:00"/>
        <d v="2019-12-15T00:00:00"/>
        <d v="2020-08-13T00:00:00"/>
        <d v="2020-08-02T00:00:00"/>
        <d v="2020-03-16T00:00:00"/>
        <d v="2020-01-25T00:00:00"/>
        <d v="2019-12-02T00:00:00"/>
        <d v="2019-05-25T00:00:00"/>
        <d v="2020-06-16T00:00:00"/>
        <d v="2019-11-16T00:00:00"/>
        <d v="2020-08-10T00:00:00"/>
        <d v="2019-02-28T00:00:00"/>
        <d v="2019-07-08T00:00:00"/>
        <d v="2020-02-11T00:00:00"/>
        <d v="2020-08-03T00:00:00"/>
        <d v="2019-11-02T00:00:00"/>
        <d v="2019-02-07T00:00:00"/>
        <d v="2019-12-28T00:00:00"/>
        <d v="2019-06-28T00:00:00"/>
        <d v="2019-08-02T00:00:00"/>
        <d v="2019-08-31T00:00:00"/>
        <d v="2019-10-11T00:00:00"/>
        <d v="2019-11-25T00:00:00"/>
        <d v="2019-06-29T00:00:00"/>
        <d v="2019-08-08T00:00:00"/>
        <d v="2019-02-02T00:00:00"/>
        <d v="2019-06-16T00:00:00"/>
        <d v="2020-06-28T00:00:00"/>
        <d v="2020-03-26T00:00:00"/>
        <d v="2019-02-25T00:00:00"/>
        <d v="2019-12-16T00:00:00"/>
        <d v="2020-03-09T00:00:00"/>
        <d v="2019-02-09T00:00:00"/>
        <d v="2020-05-25T00:00:00"/>
        <d v="2019-10-02T00:00:00"/>
        <d v="2019-10-03T00:00:00"/>
        <d v="2019-08-11T00:00:00"/>
        <d v="2019-02-03T00:00:00"/>
        <d v="2019-09-20T00:00:00"/>
        <d v="2020-09-28T00:00:00"/>
        <d v="2019-08-07T00:00:00"/>
        <d v="2020-08-09T00:00:00"/>
        <d v="2019-09-06T00:00:00"/>
        <d v="2020-08-17T00:00:00"/>
        <d v="2018-12-16T00:00:00"/>
        <d v="2019-08-10T00:00:00"/>
        <d v="2019-06-24T00:00:00"/>
        <d v="2020-02-08T00:00:00"/>
        <d v="2019-02-04T00:00:00"/>
        <d v="2020-01-04T00:00:00"/>
        <d v="2020-10-22T00:00:00"/>
        <d v="2019-12-10T00:00:00"/>
        <d v="2019-09-22T00:00:00"/>
        <d v="2020-04-03T00:00:00"/>
        <d v="2020-11-30T00:00:00"/>
        <d v="2019-10-15T00:00:00"/>
        <d v="2020-08-07T00:00:00"/>
        <d v="2020-08-31T00:00:00"/>
        <d v="2019-08-16T00:00:00"/>
        <d v="2018-08-25T00:00:00"/>
        <d v="2020-06-14T00:00:00"/>
        <d v="2019-11-03T00:00:00"/>
        <d v="2020-08-08T00:00:00"/>
        <d v="2019-11-20T00:00:00"/>
        <d v="2020-10-03T00:00:00"/>
        <d v="2020-09-09T00:00:00"/>
        <d v="2019-08-03T00:00:00"/>
        <d v="2019-04-07T00:00:00"/>
        <d v="2020-02-20T00:00:00"/>
        <d v="2020-06-29T00:00:00"/>
        <d v="2019-06-04T00:00:00"/>
        <d v="2019-08-28T00:00:00"/>
        <d v="2020-10-04T00:00:00"/>
        <d v="2022-06-30T00:00:00"/>
        <d v="2017-03-07T00:00:00"/>
        <d v="2022-01-29T00:00:00"/>
        <d v="2021-01-29T00:00:00"/>
        <d v="2023-12-29T00:00:00"/>
        <d v="2022-06-25T00:00:00"/>
        <d v="2022-07-12T00:00:00"/>
        <d v="2022-05-14T00:00:00"/>
        <d v="2023-01-04T00:00:00"/>
        <d v="2021-12-31T00:00:00"/>
        <d v="2022-02-25T00:00:00"/>
        <d v="2022-03-05T00:00:00"/>
        <d v="2022-03-12T00:00:00"/>
        <d v="2022-04-04T00:00:00"/>
        <d v="2022-06-05T00:00:00"/>
        <d v="2022-06-13T00:00:00"/>
        <d v="2022-06-03T00:00:00"/>
        <d v="2023-07-11T00:00:00"/>
        <d v="2022-12-31T00:00:00"/>
        <d v="2022-07-11T00:00:00"/>
        <d v="2022-08-23T00:00:00"/>
        <d v="2022-09-10T00:00:00"/>
        <d v="2022-03-10T00:00:00"/>
        <d v="2022-09-20T00:00:00"/>
        <d v="2022-12-04T00:00:00"/>
        <d v="2022-04-11T00:00:00"/>
        <d v="2022-12-11T00:00:00"/>
        <d v="2022-06-11T00:00:00"/>
        <d v="2021-12-11T00:00:00"/>
        <d v="2021-12-13T00:00:00"/>
        <d v="2022-06-17T00:00:00"/>
        <d v="2020-12-23T00:00:00"/>
        <d v="2022-06-22T00:00:00"/>
        <d v="2022-01-06T00:00:00"/>
        <d v="2022-12-30T00:00:00"/>
        <d v="2022-01-15T00:00:00"/>
        <d v="2022-01-23T00:00:00"/>
        <d v="2022-01-27T00:00:00"/>
        <d v="2022-03-18T00:00:00"/>
        <d v="2023-03-19T00:00:00"/>
        <d v="2022-03-19T00:00:00"/>
        <d v="2022-03-25T00:00:00"/>
        <d v="2023-03-31T00:00:00"/>
        <d v="2022-04-01T00:00:00"/>
        <d v="2022-04-02T00:00:00"/>
        <d v="2023-01-02T00:00:00"/>
        <d v="2022-04-06T00:00:00"/>
        <d v="2023-04-07T00:00:00"/>
        <d v="2022-04-09T00:00:00"/>
        <d v="2022-10-15T00:00:00"/>
        <d v="2022-04-16T00:00:00"/>
        <d v="2023-05-29T00:00:00"/>
        <d v="2021-05-29T00:00:00"/>
        <d v="2022-06-04T00:00:00"/>
        <d v="2023-06-05T00:00:00"/>
        <d v="2022-06-12T00:00:00"/>
        <d v="2022-07-18T00:00:00"/>
        <d v="2023-06-18T00:00:00"/>
        <d v="2022-06-18T00:00:00"/>
        <d v="2022-06-19T00:00:00"/>
        <d v="2022-06-23T00:00:00"/>
        <d v="2022-12-25T00:00:00"/>
        <d v="2023-06-26T00:00:00"/>
        <d v="2023-07-06T00:00:00"/>
        <d v="2023-06-06T00:00:00"/>
        <d v="2023-07-07T00:00:00"/>
        <d v="2023-07-09T00:00:00"/>
        <d v="2023-07-10T00:00:00"/>
        <d v="2021-07-22T00:00:00"/>
        <d v="2022-07-29T00:00:00"/>
        <d v="2022-07-30T00:00:00"/>
        <d v="2023-07-31T00:00:00"/>
        <d v="2022-08-03T00:00:00"/>
        <d v="2023-08-03T00:00:00"/>
        <d v="2022-08-04T00:00:00"/>
        <d v="2023-02-05T00:00:00"/>
        <d v="2022-08-06T00:00:00"/>
        <d v="2023-08-07T00:00:00"/>
        <d v="2022-11-11T00:00:00"/>
        <d v="2023-08-11T00:00:00"/>
        <d v="2022-08-14T00:00:00"/>
        <d v="2023-08-18T00:00:00"/>
        <d v="2023-02-20T00:00:00"/>
        <d v="2023-08-20T00:00:00"/>
        <d v="2022-08-21T00:00:00"/>
        <d v="2023-08-21T00:00:00"/>
        <d v="2023-09-01T00:00:00"/>
        <d v="2023-01-10T00:00:00"/>
        <d v="2023-09-24T00:00:00"/>
        <d v="2023-10-13T00:00:00"/>
        <d v="2023-12-22T00:00:00"/>
        <d v="2022-03-21T00:00:00"/>
        <d v="2022-04-23T00:00:00"/>
        <d v="2022-04-26T00:00:00"/>
        <d v="2022-03-26T00:00:00"/>
        <d v="2021-11-26T00:00:00"/>
        <d v="2021-10-26T00:00:00"/>
        <d v="2022-02-26T00:00:00"/>
        <d v="2021-12-26T00:00:00"/>
        <d v="2023-12-31T00:00:00"/>
        <d v="2022-05-24T00:00:00"/>
        <d v="2022-04-30T00:00:00"/>
        <d v="2022-06-02T00:00:00"/>
        <d v="2022-05-02T00:00:00"/>
        <d v="2022-03-02T00:00:00"/>
        <d v="2022-05-04T00:00:00"/>
        <d v="2022-06-08T00:00:00"/>
        <d v="2022-03-08T00:00:00"/>
        <d v="2022-01-09T00:00:00"/>
        <d v="2022-03-09T00:00:00"/>
        <d v="2022-06-09T00:00:00"/>
        <d v="2022-01-10T00:00:00"/>
        <d v="2021-12-10T00:00:00"/>
        <d v="2022-06-16T00:00:00"/>
        <d v="2022-04-17T00:00:00"/>
        <d v="2022-05-17T00:00:00"/>
        <d v="2022-05-23T00:00:00"/>
        <d v="2022-02-23T00:00:00"/>
        <d v="2023-06-23T00:00:00"/>
        <d v="2023-06-24T00:00:00"/>
        <d v="2022-06-24T00:00:00"/>
        <d v="2023-06-28T00:00:00"/>
        <d v="2023-06-29T00:00:00"/>
        <d v="2022-06-29T00:00:00"/>
        <d v="2023-07-01T00:00:00"/>
        <d v="2022-04-08T00:00:00"/>
        <d v="2022-05-12T00:00:00"/>
        <d v="2022-07-13T00:00:00"/>
        <d v="2022-04-13T00:00:00"/>
        <d v="2022-04-14T00:00:00"/>
        <d v="2022-03-14T00:00:00"/>
        <d v="2022-04-15T00:00:00"/>
        <d v="2022-07-15T00:00:00"/>
        <d v="2022-01-16T00:00:00"/>
        <d v="2022-05-16T00:00:00"/>
        <d v="2023-07-16T00:00:00"/>
        <d v="2022-05-19T00:00:00"/>
        <d v="2022-04-19T00:00:00"/>
        <d v="2022-07-21T00:00:00"/>
        <d v="2022-05-21T00:00:00"/>
        <d v="2022-01-22T00:00:00"/>
        <d v="2022-07-23T00:00:00"/>
        <d v="2022-07-26T00:00:00"/>
        <d v="2022-07-27T00:00:00"/>
        <d v="2022-07-28T00:00:00"/>
        <d v="2022-03-28T00:00:00"/>
        <d v="2022-04-28T00:00:00"/>
        <d v="2022-06-28T00:00:00"/>
        <d v="2022-01-28T00:00:00"/>
        <d v="2022-03-29T00:00:00"/>
        <d v="2022-02-28T00:00:00"/>
        <d v="2022-04-29T00:00:00"/>
        <d v="2022-01-30T00:00:00"/>
        <d v="2022-05-30T00:00:00"/>
        <d v="2022-07-02T00:00:00"/>
        <d v="2022-02-02T00:00:00"/>
        <d v="2022-08-02T00:00:00"/>
        <d v="2022-04-03T00:00:00"/>
        <d v="2022-02-03T00:00:00"/>
        <d v="2022-08-05T00:00:00"/>
        <d v="2023-08-06T00:00:00"/>
        <d v="2022-06-06T00:00:00"/>
        <d v="2022-03-06T00:00:00"/>
        <d v="2022-07-06T00:00:00"/>
        <d v="2022-08-09T00:00:00"/>
        <d v="2022-02-10T00:00:00"/>
        <d v="2022-04-10T00:00:00"/>
        <d v="2022-07-10T00:00:00"/>
        <d v="2022-08-12T00:00:00"/>
        <d v="2023-08-13T00:00:00"/>
        <d v="2022-08-16T00:00:00"/>
        <d v="2022-08-17T00:00:00"/>
        <d v="2022-09-07T00:00:00"/>
        <d v="2022-09-15T00:00:00"/>
        <d v="2022-09-29T00:00:00"/>
        <d v="2022-10-01T00:00:00"/>
        <d v="2022-10-08T00:00:00"/>
        <d v="2022-12-22T00:00:00"/>
        <d v="2022-08-28T00:00:00"/>
      </sharedItems>
      <fieldGroup par="28" base="7">
        <rangePr groupBy="months" startDate="2017-03-07T00:00:00" endDate="2024-01-01T00:00:00"/>
        <groupItems count="14">
          <s v="&lt;3/7/2017"/>
          <s v="Jan"/>
          <s v="Feb"/>
          <s v="Mar"/>
          <s v="Apr"/>
          <s v="May"/>
          <s v="Jun"/>
          <s v="Jul"/>
          <s v="Aug"/>
          <s v="Sep"/>
          <s v="Oct"/>
          <s v="Nov"/>
          <s v="Dec"/>
          <s v="&gt;1/1/2024"/>
        </groupItems>
      </fieldGroup>
    </cacheField>
    <cacheField name="Rata de cofinanțare UE" numFmtId="0">
      <sharedItems containsMixedTypes="1" containsNumber="1" minValue="80" maxValue="85"/>
    </cacheField>
    <cacheField name="Regiune implementare" numFmtId="0">
      <sharedItems count="25">
        <s v="Centru; Nord Vest;"/>
        <s v="Sud "/>
        <s v="Nord Vest"/>
        <s v="Sud Est"/>
        <s v="Centru"/>
        <s v="Bucuresti Ilfov"/>
        <s v="Nord Vest; Centru; Nord Est;"/>
        <s v="Sud"/>
        <s v="Sud Vest"/>
        <s v="Sud Vest; Vest; Nord Vest; Centru; Nord Est; Sud Est; Sud ;"/>
        <s v="Nord Est"/>
        <s v="Sud Est; Nord Est;"/>
        <s v="Centru; Nord Vest"/>
        <s v="Sud; Sud Est;"/>
        <s v="Vest"/>
        <s v="nivel national"/>
        <s v="Sud  "/>
        <s v="Nord Est; Centru"/>
        <s v="Bucuresti Ilfov; Centru;"/>
        <s v="Sud; Sud Est"/>
        <s v="Bucuresti Ilfov; Sud ;"/>
        <s v=" Bucuresti Ilfov; Nord Vest;"/>
        <s v="Sud Est;  Sud  ; Centru;"/>
        <s v="Nord Vest; Centru;"/>
        <s v="Bucuresti Ilfov; Sud; Sud Vest"/>
      </sharedItems>
    </cacheField>
    <cacheField name="Județ implementare" numFmtId="0">
      <sharedItems/>
    </cacheField>
    <cacheField name="Localitate implementare" numFmtId="0">
      <sharedItems longText="1"/>
    </cacheField>
    <cacheField name="Tip beneficiar" numFmtId="0">
      <sharedItems count="2">
        <s v="Privat"/>
        <s v="Public"/>
      </sharedItems>
    </cacheField>
    <cacheField name="Categorie de intervenție" numFmtId="49">
      <sharedItems count="7">
        <s v="066"/>
        <s v="045"/>
        <s v="078"/>
        <s v="079"/>
        <s v="080"/>
        <s v="046"/>
        <s v="081"/>
      </sharedItems>
    </cacheField>
    <cacheField name="EU funding" numFmtId="4">
      <sharedItems containsSemiMixedTypes="0" containsString="0" containsNumber="1" minValue="106620.35" maxValue="202250270.31999999"/>
    </cacheField>
    <cacheField name="National Budget" numFmtId="4">
      <sharedItems containsSemiMixedTypes="0" containsString="0" containsNumber="1" minValue="16306.65" maxValue="35691224.18"/>
    </cacheField>
    <cacheField name="Beneficiary contributions" numFmtId="4">
      <sharedItems containsSemiMixedTypes="0" containsString="0" containsNumber="1" minValue="0" maxValue="20803365.09"/>
    </cacheField>
    <cacheField name="Contribuție privată" numFmtId="4">
      <sharedItems containsNonDate="0" containsString="0" containsBlank="1" count="1">
        <m/>
      </sharedItems>
    </cacheField>
    <cacheField name="Cheltuieli neeligibile" numFmtId="4">
      <sharedItems containsSemiMixedTypes="0" containsString="0" containsNumber="1" minValue="0" maxValue="56811684.410000026"/>
    </cacheField>
    <cacheField name="Total valoare proiect" numFmtId="4">
      <sharedItems containsSemiMixedTypes="0" containsString="0" containsNumber="1" minValue="138400" maxValue="294753178.91000003"/>
    </cacheField>
    <cacheField name="Stadiu proiect _x000a_(în implementare/ reziliat/ finalizat)" numFmtId="0">
      <sharedItems count="3">
        <s v="Finalizat"/>
        <s v="Reziliat"/>
        <s v="In implementare"/>
      </sharedItems>
    </cacheField>
    <cacheField name="Act aditional NR." numFmtId="0">
      <sharedItems containsBlank="1"/>
    </cacheField>
    <cacheField name="EU payments" numFmtId="4">
      <sharedItems containsSemiMixedTypes="0" containsString="0" containsNumber="1" minValue="-5.8207660913467407E-11" maxValue="165491849.93999997"/>
    </cacheField>
    <cacheField name="National budget payments" numFmtId="4">
      <sharedItems containsSemiMixedTypes="0" containsString="0" containsNumber="1" minValue="0" maxValue="26008490"/>
    </cacheField>
    <cacheField name="     cod apel SMIS" numFmtId="0">
      <sharedItems/>
    </cacheField>
    <cacheField name="Random" numFmtId="0">
      <sharedItems containsSemiMixedTypes="0" containsString="0" containsNumber="1" containsInteger="1" minValue="1" maxValue="1"/>
    </cacheField>
    <cacheField name="Axis" numFmtId="0">
      <sharedItems/>
    </cacheField>
    <cacheField name="Quarters" numFmtId="0" databaseField="0">
      <fieldGroup base="7">
        <rangePr groupBy="quarters" startDate="2017-03-07T00:00:00" endDate="2024-01-01T00:00:00"/>
        <groupItems count="6">
          <s v="&lt;3/7/2017"/>
          <s v="Qtr1"/>
          <s v="Qtr2"/>
          <s v="Qtr3"/>
          <s v="Qtr4"/>
          <s v="&gt;1/1/2024"/>
        </groupItems>
      </fieldGroup>
    </cacheField>
    <cacheField name="Years" numFmtId="0" databaseField="0">
      <fieldGroup base="7">
        <rangePr groupBy="years" startDate="2017-03-07T00:00:00" endDate="2024-01-01T00:00:00"/>
        <groupItems count="10">
          <s v="&lt;3/7/2017"/>
          <s v="2017"/>
          <s v="2018"/>
          <s v="2019"/>
          <s v="2020"/>
          <s v="2021"/>
          <s v="2022"/>
          <s v="2023"/>
          <s v="2024"/>
          <s v="&gt;1/1/2024"/>
        </groupItems>
      </fieldGroup>
    </cacheField>
    <cacheField name="Quarters2" numFmtId="0" databaseField="0">
      <fieldGroup base="6">
        <rangePr groupBy="quarters" startDate="2016-07-28T00:00:00" endDate="2021-12-29T00:00:00"/>
        <groupItems count="6">
          <s v="&lt;7/28/2016"/>
          <s v="Qtr1"/>
          <s v="Qtr2"/>
          <s v="Qtr3"/>
          <s v="Qtr4"/>
          <s v="&gt;12/29/2021"/>
        </groupItems>
      </fieldGroup>
    </cacheField>
    <cacheField name="Years2" numFmtId="0" databaseField="0">
      <fieldGroup base="6">
        <rangePr groupBy="years" startDate="2016-07-28T00:00:00" endDate="2021-12-29T00:00:00"/>
        <groupItems count="8">
          <s v="&lt;7/28/2016"/>
          <s v="2016"/>
          <s v="2017"/>
          <s v="2018"/>
          <s v="2019"/>
          <s v="2020"/>
          <s v="2021"/>
          <s v="&gt;12/29/2021"/>
        </groupItems>
      </fieldGroup>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harada Srinivasan" refreshedDate="44658.633120833336" createdVersion="7" refreshedVersion="7" minRefreshableVersion="3" recordCount="16" xr:uid="{ADA7EED6-FA9B-4816-9A6B-115B1E34C0A0}">
  <cacheSource type="worksheet">
    <worksheetSource ref="A1:E17" sheet="Figure 3"/>
  </cacheSource>
  <cacheFields count="5">
    <cacheField name="Specific Objective" numFmtId="0">
      <sharedItems count="4">
        <s v="Extension and Development of a High-Speed Broadband Network"/>
        <s v="Increase ICT Sector Contribution to the GDP"/>
        <s v="Increasing the Usage of E-Government Services"/>
        <s v="Increasing Internet Use"/>
      </sharedItems>
    </cacheField>
    <cacheField name="Total Project Value" numFmtId="0">
      <sharedItems containsSemiMixedTypes="0" containsString="0" containsNumber="1" minValue="26515598.140000001" maxValue="1317007847.8600006"/>
    </cacheField>
    <cacheField name="EU Contributions" numFmtId="0">
      <sharedItems containsSemiMixedTypes="0" containsString="0" containsNumber="1" minValue="21916196.200000003" maxValue="721530447.7100004"/>
    </cacheField>
    <cacheField name="National Budget" numFmtId="0">
      <sharedItems containsSemiMixedTypes="0" containsString="0" containsNumber="1" minValue="367431.36" maxValue="130907948.16000001"/>
    </cacheField>
    <cacheField name="Beneficiary Contributions" numFmtId="0">
      <sharedItems containsSemiMixedTypes="0" containsString="0" containsNumber="1" minValue="0" maxValue="313892774.75000018"/>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harada Srinivasan" refreshedDate="44668.845953587967" createdVersion="7" refreshedVersion="7" minRefreshableVersion="3" recordCount="10631" xr:uid="{A71ED89C-3B9B-4D3B-84D9-CECE316F0E16}">
  <cacheSource type="worksheet">
    <worksheetSource ref="A1:Z10632" sheet="Sheet1" r:id="rId2"/>
  </cacheSource>
  <cacheFields count="26">
    <cacheField name="code" numFmtId="0">
      <sharedItems/>
    </cacheField>
    <cacheField name="IndicatorDescription" numFmtId="0">
      <sharedItems count="21">
        <s v="Average percentage change in monthly sales compared to 1 year before the interview "/>
        <s v="Percentage of establishments with decreased monthly sales year before the interview "/>
        <s v="Received/Expected support:  Share of firms (over total surveyed) that received support - Payments deferrals"/>
        <s v="Received/Expected support:  Share of firms (over total surveyed) that received support - Tax reduction or exemptions"/>
        <s v="Share of employees working remotely at the time of the interview (no micro firms included)"/>
        <s v="Share of establishments in arrears or expect to fall in next 6 months"/>
        <s v="Share of establishments that fired workers in the last 30 days"/>
        <s v="Share of establishments that granted leave to workers in the last 30 days"/>
        <s v="Share of establishments that hired workers in the last 30 days"/>
        <s v="Share of establishments that received or expect to receive public assistance in the near future"/>
        <s v="Share of establishments that reduced hours in the last 30 days"/>
        <s v="Share of establishments that reduced wages in the last 30 days"/>
        <s v="Share of firms that started or increased the use of digital platforms (no micro firms included)"/>
        <s v="Share of monthly sales using digital platforms during the last 30 days (no micro firms included)"/>
        <s v="Received/Expected support:  Share of firms (over total surveyed) that received support - Access to credit"/>
        <s v="Received/Expected support:  Share of firms (over total surveyed) that received support - Cash transfer"/>
        <s v="Received/Expected support:  Share of firms (over total surveyed) that received support - Wage subsidies"/>
        <s v="Reason for no access to public support: Applied but not received public support"/>
        <s v="Reason for no access to public support: It was too complicated to apply"/>
        <s v="Reason for no access to public support: Was not aware of public support"/>
        <s v="Reason for no access to public support: Were not eligible for public support"/>
      </sharedItems>
    </cacheField>
    <cacheField name="indicator_val" numFmtId="4">
      <sharedItems containsSemiMixedTypes="0" containsString="0" containsNumber="1" minValue="-80.48846435546875" maxValue="99.596190452575684"/>
    </cacheField>
    <cacheField name="level_data" numFmtId="0">
      <sharedItems/>
    </cacheField>
    <cacheField name="source" numFmtId="0">
      <sharedItems/>
    </cacheField>
    <cacheField name="sample_s" numFmtId="1">
      <sharedItems containsSemiMixedTypes="0" containsString="0" containsNumber="1" minValue="31" maxValue="35162"/>
    </cacheField>
    <cacheField name="indicator" numFmtId="0">
      <sharedItems/>
    </cacheField>
    <cacheField name="Month" numFmtId="0">
      <sharedItems/>
    </cacheField>
    <cacheField name="countryname" numFmtId="0">
      <sharedItems count="50">
        <s v="Afghanistan"/>
        <s v="Albania"/>
        <s v="Armenia"/>
        <s v="Bangladesh"/>
        <s v="Brazil"/>
        <s v="Bulgaria"/>
        <s v="Cambodia"/>
        <s v="Chad"/>
        <s v="Croatia"/>
        <s v="Cyprus"/>
        <s v="Côte d'Ivoire"/>
        <s v="El Salvador"/>
        <s v="Georgia"/>
        <s v="Greece"/>
        <s v="Guatemala"/>
        <s v="Guinea"/>
        <s v="Honduras"/>
        <s v="Hungary"/>
        <s v="Indonesia"/>
        <s v="Italy"/>
        <s v="Jordan"/>
        <s v="Kenya"/>
        <s v="Kosovo"/>
        <s v="Madagascar"/>
        <s v="Mexico"/>
        <s v="Moldova"/>
        <s v="Mongolia"/>
        <s v="Morocco"/>
        <s v="Nepal"/>
        <s v="Nicaragua"/>
        <s v="Niger"/>
        <s v="Nigeria"/>
        <s v="Pakistan"/>
        <s v="Philippines"/>
        <s v="Poland"/>
        <s v="Romania"/>
        <s v="Russian Federation"/>
        <s v="Slovenia"/>
        <s v="South Africa"/>
        <s v="Sri Lanka"/>
        <s v="Sudan"/>
        <s v="Tanzania"/>
        <s v="Togo"/>
        <s v="Tunisia"/>
        <s v="Turkey"/>
        <s v="Uzbekistan"/>
        <s v="Vietnam"/>
        <s v="West Bank and Gaza"/>
        <s v="Zambia"/>
        <s v="Zimbabwe"/>
      </sharedItems>
    </cacheField>
    <cacheField name="region" numFmtId="0">
      <sharedItems/>
    </cacheField>
    <cacheField name="regioncode" numFmtId="0">
      <sharedItems/>
    </cacheField>
    <cacheField name="income" numFmtId="0">
      <sharedItems/>
    </cacheField>
    <cacheField name="GDP_pc" numFmtId="1">
      <sharedItems containsSemiMixedTypes="0" containsString="0" containsNumber="1" minValue="1224.510498046875" maxValue="42491.640625"/>
    </cacheField>
    <cacheField name="ln_GDP_pc" numFmtId="1">
      <sharedItems containsSemiMixedTypes="0" containsString="0" containsNumber="1" minValue="7.1102962493896484" maxValue="10.657062530517578"/>
    </cacheField>
    <cacheField name="Oxford_Stringency" numFmtId="1">
      <sharedItems containsString="0" containsBlank="1" containsNumber="1" minValue="11.109999656677246" maxValue="97.134193420410156"/>
    </cacheField>
    <cacheField name="Google_Mobility" numFmtId="1">
      <sharedItems containsString="0" containsBlank="1" containsNumber="1" minValue="-69.364051818847656" maxValue="11.864055633544922"/>
    </cacheField>
    <cacheField name="row_id" numFmtId="1">
      <sharedItems containsSemiMixedTypes="0" containsString="0" containsNumber="1" containsInteger="1" minValue="1" maxValue="5476"/>
    </cacheField>
    <cacheField name="wave" numFmtId="0">
      <sharedItems count="1">
        <s v="WAVE 1"/>
      </sharedItems>
    </cacheField>
    <cacheField name="Size" numFmtId="0">
      <sharedItems/>
    </cacheField>
    <cacheField name="Sector" numFmtId="0">
      <sharedItems/>
    </cacheField>
    <cacheField name="year" numFmtId="1">
      <sharedItems containsSemiMixedTypes="0" containsString="0" containsNumber="1" containsInteger="1" minValue="2020" maxValue="2020"/>
    </cacheField>
    <cacheField name="IndicatorTopic" numFmtId="0">
      <sharedItems count="3">
        <s v="Operations"/>
        <s v="Policy"/>
        <s v="Financial Risk"/>
      </sharedItems>
    </cacheField>
    <cacheField name="LastUpdate" numFmtId="0">
      <sharedItems/>
    </cacheField>
    <cacheField name="def" numFmtId="1">
      <sharedItems containsString="0" containsBlank="1" containsNumber="1" containsInteger="1" minValue="1" maxValue="1"/>
    </cacheField>
    <cacheField name="display" numFmtId="0">
      <sharedItems/>
    </cacheField>
    <cacheField name="Note" numFmtId="0">
      <sharedItems longText="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harada Srinivasan" refreshedDate="44671.096324652775" createdVersion="7" refreshedVersion="7" minRefreshableVersion="3" recordCount="22" xr:uid="{05A5FCE7-6F21-4B86-BD5D-4564910F34B8}">
  <cacheSource type="worksheet">
    <worksheetSource ref="A33:F55" sheet="Sheet8" r:id="rId2"/>
  </cacheSource>
  <cacheFields count="6">
    <cacheField name="Row Labels" numFmtId="0">
      <sharedItems count="10">
        <s v="Multiple"/>
        <s v="Bucuresti Ilfov"/>
        <s v="Centru"/>
        <s v="Nord Est"/>
        <s v="Nord Vest"/>
        <s v="Sud"/>
        <s v="Sud Est"/>
        <s v="Sud Vest"/>
        <s v="Vest"/>
        <s v="Sud " u="1"/>
      </sharedItems>
    </cacheField>
    <cacheField name="Finalizat" numFmtId="0">
      <sharedItems containsString="0" containsBlank="1" containsNumber="1" containsInteger="1" minValue="1" maxValue="39"/>
    </cacheField>
    <cacheField name="In implementare" numFmtId="0">
      <sharedItems containsString="0" containsBlank="1" containsNumber="1" containsInteger="1" minValue="1" maxValue="19"/>
    </cacheField>
    <cacheField name="Reziliat" numFmtId="0">
      <sharedItems containsString="0" containsBlank="1" containsNumber="1" containsInteger="1" minValue="1" maxValue="6"/>
    </cacheField>
    <cacheField name="(blank)" numFmtId="0">
      <sharedItems containsNonDate="0" containsString="0" containsBlank="1"/>
    </cacheField>
    <cacheField name="Grand Total" numFmtId="0">
      <sharedItems containsSemiMixedTypes="0" containsString="0" containsNumber="1" containsInteger="1" minValue="1" maxValue="52"/>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harada Srinivasan" refreshedDate="44671.061923958332" createdVersion="7" refreshedVersion="7" minRefreshableVersion="3" recordCount="231" xr:uid="{A3D48622-F124-40B7-B269-7112BD91427E}">
  <cacheSource type="worksheet">
    <worksheetSource ref="A1:W1048576" sheet="Sheet4" r:id="rId2"/>
  </cacheSource>
  <cacheFields count="23">
    <cacheField name="Axă prioritară/ Prioritate de investiţii" numFmtId="0">
      <sharedItems containsBlank="1" count="4">
        <s v="AP 2/ P2.2/A2.2.1"/>
        <s v="AP 2/ P2.2/A2.2.1 ap.2"/>
        <s v="AP 2/ P2.2/A2.2.1 ap.3"/>
        <m/>
      </sharedItems>
    </cacheField>
    <cacheField name="cod My SMIS" numFmtId="0">
      <sharedItems containsString="0" containsBlank="1" containsNumber="1" containsInteger="1" minValue="115549" maxValue="143488"/>
    </cacheField>
    <cacheField name="Titlu proiect" numFmtId="0">
      <sharedItems containsBlank="1" count="226" longText="1">
        <s v="iCLOUDSOLUTIONS"/>
        <s v="CRESTEREA COMPETITIVITATII SC PRODINF SOFTWARE SRL PRIN DEZVOLTAREA UNEI SOLUTII TIC"/>
        <s v="TRAVEL 365"/>
        <s v="CRESTEREA COMPETITIVITATII SOCIETATII ENJOY SMART SOLUTIONS SRL PRIN DEZVOLTAREA UNEI PLATFORME INFORMATICE INOVATIVE IN DOMENIUL SANATATII"/>
        <s v="DEZVOLTAREA UNEI PLATFORME E-COMMERCE INOVATIVE IN CADRUL BUSINESS SENSE PARTNERS S.R.L."/>
        <s v="INOVARE PRIN INTEGRAREA SOLUȚIILOR TIC PENTRU CREȘTEREA COMPETITIVITĂȚII ECONOMICE A SECTOARELOR TIC, INDUSTRIILOR CREATIVE ȘI TURISMULUI PRIN INTERMEDIUL PLATFORMEI INFORMATICE"/>
        <s v="YUPP MEDIA – PLATFORMA ELASTICA E-COMMERCE DE PERSONALIZARE PUBLICITARA"/>
        <s v="Cresterea competitivitatii IMM-urilor prin implementarea unei solutii digitale inovative pentru un management performant al proiectelor cu finantare nerambursabila"/>
        <s v="LoRaNET – platforma Internet of Things (IoT)"/>
        <s v="SPRIJIN PENTRU CREŞTEREA VALORII ADĂUGATE GENERATE DE SECTORUL TIC ŞI A INOVĂRII IN CADRUL RAP SYSTEMS SRL"/>
        <s v="PORTAL GIS 3D"/>
        <s v="DEZVOLTAREA UNEI PLATFORME SOFTWARE DE MANAGEMENT SI CONTROL AL PRODUCTIEI (POST-CALCUL) IN DOMENIUL ALIMENTAR"/>
        <s v="FILED BOOK AGRO APPLICATION-FBAA"/>
        <s v="DEZVOLTAREA UNEI PLAFORME E-LEARNING CU SUPORT DE ANALIZA COMPORTAMENTALA A INTERACTIUNII UTILIZATOR-LMS"/>
        <s v="README – APLICAȚIE INTERACTIVĂ, INOVATIVĂ, DE EVALUARE A LIZIBILITĂȚII TEXTELOR ÎN LIMBA ROMÂNĂ ȘI DE ÎMBUNĂTĂȚIRE A STILULUI DE REDACTARE"/>
        <s v="MARKSENSE - PLATFORMĂ INFORMATICĂ DE ANALIZĂ ÎN TIMP REAL A FLUXURILOR DE PERSOANE BAZATĂ PE ALGORITMI DE INTELIGENȚĂ ARTIFICIALĂ ȘI PRELUCRARE INTELIGENTĂ DE INFORMAȚII PENTRU AFACERI ȘI MEDIUL GUVERNAMENTAL"/>
        <s v="S.I.R.O – SOLUTIE INOVATIVA DE RECRUTARE ONLINE"/>
        <s v="Dezvoltare aplicatiei software inovative “Treasure Open Source Software – TOSS”"/>
        <s v="OmniDJ - Platforma de streaming colaborativ cu servicii la cerere"/>
        <s v="CREAREA UNEI PLATFORME CLOUD PENTRU APLICATII SOFTWARE"/>
        <s v="DEZVOLTAREA UNEI PLATFORME PENTRU CREAREA VIZUALA DE SITE-URI BAZATE PE WORDPRESS"/>
        <s v="TempRent – platforma evolutivă de micro-tranzacționare"/>
        <s v="DEZVOLTARE PRIN INOVARE LA SENIOR SOFTWARE AGENCY SRL"/>
        <s v="Studio Scope: Dezvoltare produs inovativ de tip Configure Price and Quoting"/>
        <s v="SOLUȚIE PENTRU INTEGRAREA PE VERTICALĂ A SOLUȚIILOR TIC ÎN ECONOMIA ROMÂNEASCĂ PRIN DEZVOLTAREA PRODUSELOR INFORMATICE DYNAMIC DOX© CLOUD ȘI DYNAMIC DOX© MOBILE"/>
        <s v="SISTEM INFORMATIC INOVATIV DE TIP COMANDA SI CONTROL C2I (Command, Control &amp; Intelligence)"/>
        <s v="SISTEM INTEGRAT DE MANAGEMENT AL SECURITĂŢII INFORMAŢIEI ÎN CADRUL UNEI ORGANIZAŢII"/>
        <s v="SISTEM INFORMATIC INTEGRAT, INOVATIV SI SECURIZAT DE EXAMINARE AUXOLOGICA, URMARIRE A PACIENTULUI SI GENERARE A DIAGRAMELOR DE CRESTERE PENTRU POPULATIA DIN ROMANIA"/>
        <s v="LIVEHR – PLATFORMA DE GESTIONARE A RESURSELOR UMANE"/>
        <s v="„INTEGRAREA PE VERTICALA A IP3D PRIN DEZVOLTAREA UNEI SOLUTII INFORMATICE – CABINA VIRTUALA - PRIN ACTIVITATI DE CDI „"/>
        <s v="„CRESTEREA COMPETITIVITATII SC YALOS SOFTWARE LABS SRL PRIN DEZVOLTAREA UNEI SOLUTII INFORMATICE INOVATOARE”"/>
        <s v="Sistem Informatic Inovativ Factura Inteligenta"/>
        <s v="Sistem informatic integrat pentru colectarea si procesarea de date anonime in interiorul spatiilor comerciale"/>
        <s v="Inovare prin conectare"/>
        <s v="AdSelect – Platforma de Management pentru publicitate stradala"/>
        <s v="HR fara hartie"/>
        <s v="Dezvoltare aplicatie software si componente hardware pentru analizarea, controlul si partajarea fluxurilor de resurse"/>
        <s v="COOPID – SISTEM COOPERATIV DE MANAGEMENT AL IDENTITATII DIGITALE"/>
        <s v="DEZVOLTAREA UNUI SISTEM BUSINESS INTELLIGENCE PENTRU LANTURI FARMACEUTICE"/>
        <s v="DEZVOLTAREA APLICATIEI SMART HUT- SOLUTIE SOFTWARE-HARDWARE CARE INTEGREAZA ECHIPAMENTE PENTRU FACILITAREA MANAGEMENTULUI CLADIRILOR"/>
        <s v="MyTechJob – PLATFORMA INOVATIVA CU LOCURI DE MUNCA"/>
        <s v="SOLUTIE TIC INOVATIVA PENTRU CRESTEREA COMPETITIVITATII ECONOMICE A MARKETIZATOR FRIENDS SRL"/>
        <s v="CRESTEREA COMPETITIVITATII SC BLUE SKY SOFTWARE SRL PRIN DEZVOLTAREA UNEI APLICATII INFORMATICE INOVATIVE"/>
        <s v="QRAM – sistem de optimizare a capitalului uman"/>
        <s v="Dezvoltarea unei solutii inovative de business discovery pentru cresterea competitivitatii si profitabilitatii companiilor"/>
        <s v="SITAC – SISTEM INOVATIV DE TESTARE ADAPTIVĂ COMPUTERIZATĂ"/>
        <s v="SISTEM INOVATIV INTEGRAT TIC PENTRU CONTROLUL SI MONITORIZAREA IN TIMP REAL A CALITATII ENERGIEI ELECTRICE SI A PIERDERILOR PE LINIILE DE TRANSPORT SI DISTRIBUTIE DIN SISTEMUL ENERGETIC NATIONAL"/>
        <s v="Tehnologie inteligentă pentru sănătatea familiei"/>
        <s v="AV Sensors Manager"/>
        <s v="PLATFORMA INOVATIVA BAZATA PE TEHNOLOGII DE REALITATE VIRTUALA SI AUGMENTATĂ PENTRU TRATAREA FOBIILOR"/>
        <s v="CloudBox"/>
        <s v="SERVICII INOVATIVE PENTRU PUBLICAREA, EDITAREA, CONSULTAREA ŞI GESTIUNEA ONLINE A MANUALELOR ŞCOLARE"/>
        <s v="ANSAMBLU DE INDICI IMOBILIARI STRUCTURAŢI PENTRU PIAŢA ROMÂNEASCĂ ACRONIM: RMI"/>
        <s v="ZIDOX – PLATFORMĂ INOVATIVĂ DE GESTIONARE A RESURSELOR UMANE"/>
        <s v="CREŞTEREA COMPETITIVITĂŢII COMPANIILOR ROMÂNEŞTI PRIN DEZVOLTAREA DE CĂTRE OMEGA TRUST A UNEI NOI PLATFORME INOVATIVE DE AUTO-TESTARE SPECIALIZATĂ ÎN DOMENIUL SECURITĂŢII CIBERNETICE"/>
        <s v="CERCETAREA SI DEZVOLTAREA UNUI SISTEM INOVATIV DE MONITORIZARE, IN TIMP REAL, A CONSUMURILOR ENERGETICE INDUSTRIALE PE PLATFORMA CLOUD PRIVATA"/>
        <s v="DEZVOLTARE TEHNOLOGICĂ ŞI INOVARE IN DOMENIUL ASISTENTEI SOCIALE LA DOMNICILIU PRIN APLICATIA DEZVOLTATA DE POLYSOFT SRL"/>
        <s v="PLATFORMA INOVATIVA DE TIP DATA CENTER MODULAR"/>
        <s v="ACTIVAREA ORAȘELOR INTELIGENTE CU ZONIZ SMARTCITY"/>
        <s v="MOQUPS - Aplicație online inovativă, bazată pe tehnologii cloud, pentru realizarea machetelor software, design grafic și prototipuri interactive într-un mediu colaborativ"/>
        <s v="INSTRUMENT INFORMATIC INOVATIV PENTRU INSTRUIREA SI TESTAREA CONTROLORILOR DE TRAFIC AERIAN"/>
        <s v="DEZVOLTAREA UNEI PLATFORME INTELIGENTE PENTRU MONITORIZARE RUTIERĂ – ”MR - IOT”"/>
        <s v="DEZVOLTAREA UNUI SISTEM DEDICAT DE LICITAȚIE ELECTRONICĂ ON – LINE PENTRU IMM– 24Auction"/>
        <s v="INOTIC - PROGRAMMATIC CONSULTING ONLINE PLATFORM"/>
        <s v="„PLATFORMĂ INOVATIVĂ INTELLIGENT ENVIRONMENT CU ASISTENT VIRTUAL DE INTELIGENȚĂ ARTIFICIALĂ”"/>
        <s v="InvestoApp – platformă online bazată pe inteligență artificială pentru managementul și realizarea investițiilor"/>
        <s v="PLATFORMĂ INTELIGENTĂ PENTRU EFICIENTIZAREA ACTIVITĂȚII COMPANIILOR DIN SECTORUL IMOBILIAR"/>
        <s v="DEZVOLTAREA UNEI APLICATII INFORMATICE DE CALCUL A SUMELOR PARTIALE IN EVIDENTA TEMPORARA A STOCURILOR DIN INTERIORUL SPATIILOR LOGISTICE"/>
        <s v="ASISTENT PENTRU NUTRIȚIE ȘI ANTRENAMENT BAZAT PE I.A."/>
        <s v="Dezvoltarea de produse TIC integrabile pe verticala in economia reala"/>
        <s v="DEZVOLTAREA UNEI PLATFORME INOVATIVE DE MARKETING INTERACTIV PENTRU SUSŢINEREA CREŞTERII ANTREPRENORIALE ŞI COMPETITIVITĂŢII ORGANIZAŢIILOR"/>
        <s v="Dezvoltarea unui framework flexibil și scalabil pentru video colaborare cu aplicații în domenii precum telecomunicații, educație și formare profesională, sănătate și mediul de afaceri"/>
        <s v="DEZVOLTAREA PRODUSULUI TIC UNICORNSPACE, INSTRUMENT DE PROTOTIPARE, DESIGN VIZUAL SI GENERATOR DE COD CU APLICABILITATE IN SECTOARELE INDUSTRII CREATIVE, SANATATE SI TIC PENTRU INTEGRAREA PE VERTICALA A SOLUTIILOR TIC"/>
        <s v="Platforma colaborativă online pentru clustere si membrii acestora"/>
        <s v="MARGO - UN START PENTRU IMM-URI COMPETITIVE"/>
        <s v="Un sistem informatic inovativ - o colectie de servicii integrate"/>
        <s v="PLATFORMA CLOUD SAAS INOVATIVA DE ARHIVARE ELECTRONICA EDI SI NON EDI INTEGRATA CU SISTEM DE MANAGEMENT A DOCUMENTELOR"/>
        <s v="CaseBond"/>
        <s v="DEZVOLTAREA UNOR GAME DE PRODUSE/SERVICII TIC CU APLICABILITATE IN RESTUL ECONOMIEI ROMANESTI PENTRU INTEGRAREA PE VERTICALA A SOLUTIILOR TIC"/>
        <s v="CRESTEREA COMPETITIVITATII SC INTELIVE METRICS SRL PRIN DEZVOLTAREA UNEI SOLUTII INFORMATICE INOVATOARE"/>
        <s v="CRESTEREA CONTRIBUTIEI SECTORULUI TIC PENTRU COMPETITIVITATEA ECONOMICĂ PRIN DEZVOLTAREA UNEI PLATFORME ELECTRONICE INOVATIVE E-RETAIL"/>
        <s v="ESV – APLICATIE DE COMUNICATII MOBILE SECURIZATE"/>
        <s v="TEMPO – solutie pentru cresterea relevantei in relatia cu clientul si oferirea de beneficii de fidelitate pentru stimularea vanzarilor"/>
        <s v="DEZVOLTAREA APLICATIILOR TIC INOVATIVE MULTIMODALE ADAPTATE LA NEVOILE CLIENTULUI"/>
        <s v="SISTEM DE SUPORT DECIZIONAL PENTRU VITICULTURA DE PRECIZIE"/>
        <s v="APLICAȚIE INFORMATICA INOVATIVA BAZATA PE MODELE MATEMATICE PENTRU OPTIMIZAREA BUGETELOR DE MARKETING"/>
        <s v="AKADEMIA.RO – SPECIALIZARE INTELIGENTA, TESTARE SI RECRUTARE IN DOMENIUL TEHNOLOGIEI INFORMATIEI"/>
        <s v="CONTROL PANEL – SISTEM DE ADMINISTRARE SERVERE SI DOMENII WEB"/>
        <s v="SISTEM INTEGRAT TIC, ACCESIBIL, PENTRU CONTROLUL MICROCLIMATULUI, OPTIMIZAREA INTELIGENTĂ A PRODUCȚIEI ȘI A CONSUMULUI DE APĂ ȘI SUBSTANȚE NUTRITIVE, ÎN VEDEREA CREȘTERII COMPETITIVITĂȚII ECONOMICE A PRODUCĂTORILOR AGRICOLI- SOLATIC"/>
        <s v="EDUVR APPS – APLICATIE PENTRU GENERAREA CURSURILOR MULTIMEDIA INTERACTIVE FOLOSIND REALITATE VIRTUALA SI AUGMENTATA"/>
        <s v="DEZVOLTARE PLATFORMĂ COLABORATIVĂ ÎN DOMENIUL CERCETĂRII"/>
        <s v="Dezvoltarea unei soluții inovative de management SaaS pentru domeniile HoReCa și Retail"/>
        <s v="DEZVOLTAREA PLATFORMEI ELECTRONICE – PIATA GELIOR"/>
        <s v="DEZVOLTAREA ȘI PUNEREA PE PIAȚĂ A APLICAȚIEI KPEYE"/>
        <s v="”LOGIOS - CERCETAREA SI DEZVOLTAREA UNUI SISTEM INOVATIV DE E-LEARNING DEDICAT MEDIILOR DE INVATAMÂNT UNIVERSITAR SI PREUNIVERSITAR”"/>
        <s v="QODEMO – TEHNOLOGIE SPECIALIZATA PENTRU MAKER MOVEMENT"/>
        <s v="ECOSISTEM MULTIFUNCTIONAL PENTRU INTEGRAREA SERVICIILOR MEDICALE DE TIP “SELF-MANAGEMENT DISEASE” (EMIM)"/>
        <s v="“DEZVOLTAREA UNEI SOLUȚII TIC INOVATIVE CERTIFICATE PENTRU PROTEJAREA CONFIDENȚIALITĂȚII DATELOR DE PE DISPOZITIVELE MOBILE PRIN ȘTERGERE DEFINITIVĂ”"/>
        <s v="SOLUTIE MOBILA DE COLECTARE SI INTRETINERE DATE PENTRU SISTEMELE DE TIP ASSET MANAGEMENT"/>
        <s v="Cercetare,dezvoltare si implementare a unei noi generatii de algoritmi de optimizare si reducere a consumului de materiale bazati pe calcul paralel intensiv pe tehnologie CUDA"/>
        <s v="CUTIE NEAGRA ȘI PLATFORMA TIP CRM PENTRU EVALUAREA SI DIMINUAREA RISCURILOR IN TRAFICUL RUTIER"/>
        <s v="Nou produs inovativ software – Visio 3D MAG, platforma hardware si servicii pentru proiectarea interactiva de case din lemn, mobilier si amenajari interioare"/>
        <s v="Contact - Accesibilitate la purtator"/>
        <s v="APPSFLOW – DEZVOLTAREA SAAS A SISTEMULUI DE APLICATII CONFIGURABILE DE PROCESE DE BUSINESS CE ACCELEREAZA INITIATIVELE DE LUCRU INTELIGENT IN ORGANIZATII"/>
        <s v="APLICATIE INOVATIVA DE ADMINISTRARE A INFRASTRUCTURII IT VIRTUALIZATE"/>
        <s v="CRESTEREA COMPETITIVITATII SC ARCADIA PROMO SRL PRIN DEZVOLTAREA UNEI SOLUTII INFORMATICE INOVATOARE – OGLINDA INTELIGENTA"/>
        <s v="TALOS - COMUNICARE INTRAORGANIZAŢIONALĂ MOBILĂ SECURIZATĂ"/>
        <s v="Microsere Inteligente – Sistem inovativ de automatizare si monitorizare a culturilor „micro-greens”"/>
        <s v="FAMILIA – ASISTENȚĂ MEDICO-SOCIALĂ INTEGRATĂ STIMULÂND ÎMBĂTRÂNIREA ACTIVĂ"/>
        <s v="MEC - IOT - DEZVOLTAREA UNEI PLATFORME INTELIGENTE PENTRU MANAGEMENTUL EFICIENȚEI CLĂDIRILOR"/>
        <s v="DEZVOLTARE APLICAȚIE ÎN CADRUL S.C. AUTOWASS MANAGER S.R.L."/>
        <s v="Servicii inovative de acces control si pontaj in cloud pentru IMM"/>
        <s v="INOVAREA SI DEZVOLTAREA SISTEMULUI GLOOBUS SERVICE BUS (GSB) ÎN VEDEREA CREȘTERII COMPETITIVITĂȚII ECONOMIEI NAȚIONALE ȘI INTERNAȚIONALE"/>
        <s v="DEZVOLTAREA SISTEMULUI INOVATIV IOT “NAVIGATOR CLOUD” PENTRU O ECONOMIE MODERNĂ"/>
        <s v="REALIZAREA UNUI SISTEM DE DERMATO-MICROSCOPIE CU SOFTWARE DE RECUNOAŞTERE A LEZIUNILOR CUTANATE DE TIP MELANOM MALIGN ŞI PREMALIGN"/>
        <s v="„Platformă digitală multifuncţională pentru integrare economică inteligentă şi promovarea serviciilor şi produselor locale / tradiţionale din Transilvania – „TDD-Transilvania Digital Dominion””"/>
        <s v="PLATFORMA UNIFICATA INOVATIVA DE SECURITATE CIBERNETICA"/>
        <s v="PLATFORMA CONVERGENTA INOVATIVA DE DIFUZARE VIDEO"/>
        <s v="SISTEM INTEGRAT DE MANAGEMENT AUTOMAT AL UTILITATILOR - SMART ADMIN"/>
        <s v="PLATFORMA INOVATIVA DE AGREGARE A CONEXIUNILOR RADIO CU FACILITATI DE OPTIMIZARE A TRAFICULUI"/>
        <s v="DEZVOLTARE APLICAȚIE DE SIMULARE AVANSATĂ A PIEȚELOR INTERNAȚIONALE DE CAPITAL CU UTILIZAREA INTELIGENȚEI ARTIFICIALE"/>
        <s v="„ASI IN INFORMATICA – DEZVOLTARE APLICATIE DE SECURITATE INFRASTUCTURA IT&amp;C (ASI)”"/>
        <s v="SM@RT CITY P@RKING – SISTEM INTELIGENT PENTRU MANAGEMENTUL PARCARILOR URBANE"/>
        <s v="Smart Bill Intelligence – inovare in gestiunea economico-financiara prin algoritmi de inteligenta artificiala"/>
        <s v="DOCIGNITER – AGREGATOR INOVATIV DE DOCUMENTE INTELIGENTE"/>
        <s v="Dezvoltarea unei aplicații integrate pentru furnizori de servicii juridice"/>
        <s v="Dezvoltarea unei platforme software cu pret scăzut si cerinte hardware reduse, pentru managementul inteligent și controlul activitatilor intr-o tipografie"/>
        <s v="PLATFORMA INTEGRATĂ SPARK ONEDATA"/>
        <s v="Platforma inovativa de comunicatii IoT bazata pe tehnologia LoRa"/>
        <s v="Platforma inovativa pentru difuzarea continutului video folosind mecanisme de machine learning"/>
        <s v="Cresterea contributiei sectorului TIC pentru competitivitatea economica prin dezvoltarea de produse TIC inovative cu aplicabilitate in restul economiei romanesti "/>
        <s v="Platforma Inovativa pentru Administrarea Inteligentq a resurselor bazata pe Inteligenta Artificiala"/>
        <s v="Sistem automat pentru analiza semantica si gradarea lemnului in imagini folosind metode eficiente de vedere computationala si retele neurale convolutionale adanci  - Neural Grader"/>
        <s v="PLATFORMA INOVATIVA R.A.R.E."/>
        <s v="Platforma de auditare si testare structurala neinvaziva a performantelor si monitorizarea continua a operationalitatii unui Centru de Comanda si Control/Contact Center – PLATES"/>
        <s v="Sistem IT inovativ bazat pe inteligenta artificiala si realitate augmentata pentru evidenta si mentenanta structurilor complexe de resurse si mijloace fixe ale companiilor si institutiilor - WINNER"/>
        <s v="SEER - Sistem Electronic de Evaluare si Raspuns a scenariilor de afaceri prin analiza predictiva a datelor cu ajutorul inteligentei artificiale"/>
        <s v="Sistem automatizat pentru acoperire radio si cartografiere 3D folosind vehicule aeriene fara pilot "/>
        <s v="MY IDENTITY  - PLATFORMA INOVATIVA DESTINATA IDENTIFICARII SI AUTENTIFICARII PERSOANELOR"/>
        <s v="AIDAA (Artificial Intelligence Data Automation Assistant) - platforma software inovativa pentru procesarea automata a informatiilor pentru afaceri"/>
        <s v="Platforma inovativa 'Software-as-a-Service' aplicatii smartphone inovative pentru industria de transport"/>
        <s v="Sustinerea inovarii si cresterea productivitatii SC TrustChain SRL prin realizarea unei platforme unificate inovative de comunicare si control al echipamentelor integrate in casele inteligente"/>
        <s v="Platforma inovativa Autonomus Driving"/>
        <s v="Platforma inovatoare de gestionare prin inteligenta artificiala a proceselor  de lucru in fabrici si depozite - PleIT - Perpetual Low Energy IoT"/>
        <s v="Platforma inovativa de cloud cu sisteme de provizionare si migrare automatizata a aplicatiilor"/>
        <s v="Platforma inovatoare de gestionare prin inteligenta artificiala a proceselor  de lucru in fabrici si depozite"/>
        <s v="V.A.M.M.P.  Platforma inovativa integrata pentru identificarea si clasificarea persoanelor "/>
        <s v="Aplicatie pentru comanda si controlul unei retele de drone utilizata in misiuni de cautare si salvare in situatii de urgenta (SkyNet)"/>
        <s v="TERMENE AI 360 - platforma inovativa pentru analiza automata a datelor si informatiilor pentru afaceri"/>
        <s v="Inteligenta artificiala si realitate virtuala intr-o platforma inovativa de comert electronic"/>
        <s v="ALUMNUS - PLATFORMA DIGITALA INOVATIVA PENTRU RECRUTARE SI GESTIUNE CONTRACTORI"/>
        <s v="Platforma inovativa integrata pentru furnizarea de servicii POS"/>
        <s v="Sistem integrat pentru extragerea, prelucrarea si clasificarea informatiilor publice in timp real, folosind metode avansate de analiza semantica bazata pe machine learning -  MEDIAWIRE"/>
        <s v="UPCARS - Platforma de recomandare on line folosind mecanisme de machine learning si inteligenta artificiala"/>
        <s v="Echipament criptografic cu management online"/>
        <s v="PLATFORMA SOFTWARE INOVATIVA MEDOSCOPE SMART"/>
        <s v="HOLOTRAIN - Platforma inovatoare de training in realitatea augmentata asistat de holograme fotorealistice interactive"/>
        <s v="Dezvoltarea platformei informatice MicroMed in vederea cresterii competitivitatii S.C. Medicamed Market SRL"/>
        <s v="PIST - Platforma inovativa pentru tranzactii financiare rapide si securizate"/>
        <s v="Trecerea la dezvoltarea bazata pe CDI a companiei OMEGA TRUST SRL prin realizarea unei aplicatii TIC inovative in scopul asigurarii protectiei impotriva amenintarilor cibernetice de la nivelul infrastructurilor industriale critice"/>
        <s v="SmartBUSINESS PLATFORMĂ INOVATIVĂ de automatizare pe bază de informații comportamentale a proceselor de business"/>
        <s v="Dezvoltare marketplace veterinar inovativ"/>
        <s v="Realizarea unui algoritm bazat pe inteligenta artificiala in cadrul societatii POWERSOFT BUSINESS SOLUTIONS SRL"/>
        <s v="Dezvoltarea unei aplicații TIC inovative, ca metodă de terapie pentru copii cu probleme de dezvoltare"/>
        <s v="Platforma inovativa LocationChest"/>
        <s v="Cercetare si dezvoltare, calificare, certificare, testare si pregatire de lansare comerciala proiect ,,Platforma de servicii pentru Conectivitate Inteligenta 5G/IoT - E-SIM, OTA - HTTP, DM - IoT"/>
        <s v="Platforma inovativa de procesare si difuzare a continutului multimedia si de integrare a solutiilor Internet of Things"/>
        <s v="Platforma inovativa Meteorite Cloudspace"/>
        <s v="IMOPEDIA – Sisteme inovative de Inteligență Artificială în domeniul portalurilor imobiliare"/>
        <s v="Platforma avansata de tip cloud pentru stocare, arhivare si interogare fisiere de imagistica medicala utilizand standardul DICOM"/>
        <s v="LinDA – Sistem de monitorizare, diagnoza si integrare inteligenta a proceselor tehnologice in cloud"/>
        <s v="TELE-CONTACT"/>
        <s v="Sanimed - unitate medicala virtuala"/>
        <s v="MEDYSPORTLINE - Sistem inovativ de inteligență artificială pentru prognoza, prevenția și tratarea herniilor de disc și a scoliozelor"/>
        <s v="SINTARA - Sintetizarea, aductia si reutilizarea apei prin tehnologii sustenabile"/>
        <s v="SysCAD Application"/>
        <s v="Sistem informatic integrat de identitate, gestiune si intermediere de plati pentru activitati-servicii si control acces"/>
        <s v="ROADN - PLATFORMA WEB PENTRU REALIZAREA PROFILELOR GENETICE"/>
        <s v="Dezvoltarea unei platforme informatice inovative pentru automatizarea proceselor de creștere a plantelor în mediu controlat și monitorizarea acestora prin intermediul serviciilor cloud–GreenHouse IoT"/>
        <s v="Inovatie printr-o solutie personalizată de e-learning  în cadrul clusterului ITC „Dunarea de Jos&quot;"/>
        <s v="SMARTSENSE - CADRU TEHNOLOGIC PENTRU CERCETAREA ȘI PROMOVAREA SUSTENABILA A ZONELOR TURISTICE FOLOSIND TEHNICI INOVATIVE DE VIZUALIZARE COMPUTERIZATA SI RECUNOAȘTERE AUDIO-VIZUALA"/>
        <s v="iConvert – Dezvoltarea unei suite de produse pentru marketing destinate site-urilor eCommerce folosind tehnologii de inteligenta artificiala"/>
        <s v="IBL - dezvoltarea unei soluții inovative și accesibile de automatizare"/>
        <s v="Dezvoltarea platformei informatice SysCore multilayer si multitenant, de integrare a aplicatiilor IoT si M2M si implementarea rezultatelor in industrii conexe"/>
        <s v="PROIECTARE ȘI DEZVOLTARE A UNUI PRODUS SOFTWARE DE MONITORIZARE - Machine Vision"/>
        <s v="Banca Virtuala Simulata"/>
        <s v="Solutie Inovativa  Colaborativa pentru post productia audio-video utilizand mecanisme de Inteligenta Artificiala"/>
        <s v="Cercetare in filtrarea semnalelor in banda HF si realizarea unei matrici de comutare automata de antene de receptie pentru ambarcatiunile navale de mici dimensiuni"/>
        <s v="Code of Talent Inteligent - inovare in microlearning prin utilizarea inteligentei artificiale"/>
        <s v="Sistem inteligent de monitorizare si detectie a urgentelor cardiovasculare majore"/>
        <s v="Solutie de management al identitatii si autentificare avansata folosind tehnologii convergente si asigurand nivele superioare de securitate pentru accesul la aplicatii si platforme critice: Legitim-ID"/>
        <s v="Platforma inovativa bazata pe Inteligenta Artificiala in Inginerie si Industria Constructiilor"/>
        <s v="Dezvoltarea unui sistem de telecitire a contoarelor de utilitati (electricitate, gaz, apa) – TEL-EGA"/>
        <s v="Platforma de automatizare infrastructura IT, augmentata cu tehnologii de vanzare produse digitale"/>
        <s v="Dezvoltarea si proiectarea unui produs software integral de administrare si monitorizare intreprinderi de catre societatea Web-Guru SRL"/>
        <s v="Platformă inovativă pentru măsurarea audienței TV, identificarea automată a telespectatorilor și corelarea cu date analitice din platforme de socializare online"/>
        <s v="IoT MEDICAL ASSET MANAGEMENT SOFTWARE"/>
        <s v="SISTEME SOFTWARE CU ARHITECTURI VERSATILE DE MANAGEMENT AL ENERGIEI SI DE OPTIMIZARE A INDICATORILOR DE PERFORMANȚĂ ENERGETICA  A CLĂDIRILOR INTELIGENTE, DEZVOLTATE ÎN CADRUL CLUSTERULUI EURONEST ITC HUB"/>
        <s v="DEZVOLTAREA UNUI SISTEM INFORMATIC DE GENERARE AUTOMATĂ A CODULUI SURSĂ PENTRU APLICATIILE SOFTWARE PROTOTIP ȘI A ECOSISTEMULUI AFERENT CICLULUI DE DEZVOLTARE UTILIZ ND COMPONENTE DE INTELIGENTĂ ARTIFICIALĂ – DOOD ROBOT"/>
        <s v="SDNoT – sistem inovativ de securitate pentru ecosistemul IoT"/>
        <s v="Platforma bioinformatica pentru diagnosticul precoce al cancerului colorectal și bronhopulmonar"/>
        <s v="E-CIRCLE - Platforma Inovativa pentru Economia Circulara"/>
        <s v="Realizarea unei harti imagistice necesara conizatiilor colului uterin"/>
        <s v="Sistem integrat iSense de monitorizare prin telemedicina a pacientilor, dezvoltat in cluster IT Iconic"/>
        <s v="Platforma de inovare deschisa pentru gestionarea creativitatii colaborative in Marketingul Digital  - AiMedia"/>
        <s v="Crearea unui produs software inovativ de tip Saas (software as a service) prin colaborarea între întreprinderi centrate pe domeniul TIC și clusterele din domeniu, pentru asigurarea unui acces rapid și facil la implementarea rezultatelor cercetării/dezvoltării"/>
        <s v="Dezvoltare platforma de administrare ierarhica - CrossA"/>
        <s v="Cresterea competitivitatii SC Focsani Proiecte Consultanta SRL  prin dezvoltarea unei aplicatii informatice inovative"/>
        <s v="MANAGEMENTUL DIGITALIZARII SISTEMELOR DE FABRICATIE, SI NU NUMAI, BAZAT PE PARADIGMA IOT SAU MANAGEMENT DIGITAL - AUTOMATIZARE 100%"/>
        <s v="Cresterea competitivitatii economice a SC Euro Active Photoprint SRL prin crearea unui sistem inovativ de monitorizare si asistenta a parametrilor de sanatate-ActiveSmartMed "/>
        <s v="Dezvoltarea şi implementarea unor algoritmi inovativi care să permită utilizatorilor să identifice rapid răspunsuri relevante în urma analizei unor volume mari de date"/>
        <s v="INNOVATIVE SMART DIGITAL PLATFORM [ISDP]"/>
        <s v="AI - Methica - Platforma digitala de management"/>
        <s v="AUTOMATED MONITORING  ANALYSIS PLATFORM (AMAP)"/>
        <s v="ALGORINA SAFE WEB"/>
        <s v="E-SAFETY DRIVING APPLICATION [ESDA]"/>
        <s v="Platforma de testare aplicatii inovative utilizand infrastructura de comunicatii 5G"/>
        <s v="BestInform"/>
        <s v="HUB DE INTELIGENTA ARTIFICIALA"/>
        <s v="Platforma inovativa de analiza a imaginilor bazata pe Inteligenta Artificiala pentru detectarea afectiunilor pulmonare, inclusiv cele cauzate de COVID-19"/>
        <s v="Sistem de comunicatii ce utilizeaza terminale securizate si noduri de comunicatii blockchain"/>
        <s v="Platforma inovativa BinBox Cloud"/>
        <s v="SOLIS - Sistem Omogen  multi-Locatie cu functionalitati Inteligente si Sustenabile"/>
        <s v="MARKETPLACE PENTRU DIGITALIZAREA IMM-urilor"/>
        <s v="SISTEMULUI INTELIGENT CRIPTOGRAFIC INTEGRAT [SICI.AI]"/>
        <m/>
      </sharedItems>
    </cacheField>
    <cacheField name="Denumire beneficiar" numFmtId="0">
      <sharedItems containsBlank="1"/>
    </cacheField>
    <cacheField name="Rezumat proiect" numFmtId="0">
      <sharedItems containsBlank="1" longText="1"/>
    </cacheField>
    <cacheField name="Data de începere a proiectului" numFmtId="0">
      <sharedItems containsNonDate="0" containsDate="1" containsString="0" containsBlank="1" minDate="2017-05-25T00:00:00" maxDate="2021-08-14T00:00:00"/>
    </cacheField>
    <cacheField name="Data de finalizare a proiectului" numFmtId="0">
      <sharedItems containsNonDate="0" containsDate="1" containsString="0" containsBlank="1" minDate="2018-08-25T00:00:00" maxDate="2023-10-14T00:00:00"/>
    </cacheField>
    <cacheField name="Rata de cofinanțare UE" numFmtId="0">
      <sharedItems containsBlank="1" containsMixedTypes="1" containsNumber="1" containsInteger="1" minValue="80" maxValue="85"/>
    </cacheField>
    <cacheField name="Regiune implementare" numFmtId="0">
      <sharedItems containsBlank="1" count="23">
        <s v="Centru; Nord Vest;"/>
        <s v="Sud "/>
        <s v="Nord Vest"/>
        <s v="Sud Est"/>
        <s v="Centru"/>
        <s v="Bucuresti Ilfov"/>
        <s v="Nord Vest; Centru; Nord Est;"/>
        <s v="Sud"/>
        <s v="Sud Vest"/>
        <s v="Sud Vest; Vest; Nord Vest; Centru; Nord Est; Sud Est; Sud ;"/>
        <s v="Nord Est"/>
        <s v="Sud Est; Nord Est;"/>
        <s v="Centru; Nord Vest"/>
        <s v="Sud; Sud Est;"/>
        <s v="Vest"/>
        <s v="Sud  "/>
        <s v="Nord Est; Centru"/>
        <s v="Bucuresti Ilfov; Centru;"/>
        <s v="Sud; Sud Est"/>
        <s v="Bucuresti Ilfov; Sud ;"/>
        <s v=" Bucuresti Ilfov; Nord Vest;"/>
        <s v="Sud Est;  Sud  ; Centru;"/>
        <m/>
      </sharedItems>
    </cacheField>
    <cacheField name="Județ implementare" numFmtId="0">
      <sharedItems containsBlank="1"/>
    </cacheField>
    <cacheField name="Localitate implementare" numFmtId="0">
      <sharedItems containsBlank="1"/>
    </cacheField>
    <cacheField name="Tip beneficiar" numFmtId="0">
      <sharedItems containsBlank="1"/>
    </cacheField>
    <cacheField name="Categorie de intervenție" numFmtId="0">
      <sharedItems containsBlank="1"/>
    </cacheField>
    <cacheField name="Fonduri UE" numFmtId="0">
      <sharedItems containsString="0" containsBlank="1" containsNumber="1" minValue="192884.77" maxValue="20984018"/>
    </cacheField>
    <cacheField name="Buget național" numFmtId="0">
      <sharedItems containsString="0" containsBlank="1" containsNumber="1" minValue="34038.49" maxValue="3703062"/>
    </cacheField>
    <cacheField name="Contribuția proprie a beneficiarului" numFmtId="0">
      <sharedItems containsString="0" containsBlank="1" containsNumber="1" minValue="86360.69" maxValue="10602037.6"/>
    </cacheField>
    <cacheField name="Contribuție privată" numFmtId="0">
      <sharedItems containsNonDate="0" containsString="0" containsBlank="1" count="1">
        <m/>
      </sharedItems>
    </cacheField>
    <cacheField name="Cheltuieli neeligibile" numFmtId="0">
      <sharedItems containsString="0" containsBlank="1" containsNumber="1" minValue="0" maxValue="6801915.7000000002"/>
    </cacheField>
    <cacheField name="Total valoare proiect" numFmtId="0">
      <sharedItems containsString="0" containsBlank="1" containsNumber="1" minValue="377508.39999999997" maxValue="41815445.700000003"/>
    </cacheField>
    <cacheField name="Stadiu proiect _x000a_(în implementare/ reziliat/ finalizat)" numFmtId="0">
      <sharedItems containsBlank="1" count="4">
        <s v="Finalizat"/>
        <s v="Reziliat"/>
        <s v="In implementare"/>
        <m/>
      </sharedItems>
    </cacheField>
    <cacheField name="Act aditional NR." numFmtId="0">
      <sharedItems containsBlank="1"/>
    </cacheField>
    <cacheField name="Fonduri UE2" numFmtId="0">
      <sharedItems containsString="0" containsBlank="1" containsNumber="1" minValue="-5.8207660913467407E-11" maxValue="13143574.850000001"/>
    </cacheField>
    <cacheField name="Contribuția națională" numFmtId="0">
      <sharedItems containsString="0" containsBlank="1" containsNumber="1" minValue="0" maxValue="2319454.399999999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51">
  <r>
    <n v="2"/>
    <x v="0"/>
    <n v="115726"/>
    <x v="0"/>
    <x v="0"/>
    <s v="iCLOUDSOLUTIONS"/>
    <x v="0"/>
    <x v="0"/>
    <n v="85"/>
    <x v="0"/>
    <s v="Alba; Cluj;"/>
    <s v=" Alba; Cluj Napoca;"/>
    <x v="0"/>
    <x v="0"/>
    <n v="625897.59"/>
    <n v="110452.52"/>
    <n v="484413.7"/>
    <x v="0"/>
    <n v="0"/>
    <n v="1220763.81"/>
    <x v="0"/>
    <m/>
    <n v="574148.06999999995"/>
    <n v="101320.26"/>
    <s v="POC/46/2/2"/>
    <n v="1"/>
    <s v="Axa 2"/>
  </r>
  <r>
    <n v="4"/>
    <x v="0"/>
    <n v="115809"/>
    <x v="1"/>
    <x v="1"/>
    <s v="„CRESTEREA COMPETITIVITATII SC PRODINF SOFTWARE SRL PRIN DEZVOLTAREA UNEI SOLUTII TIC”"/>
    <x v="1"/>
    <x v="1"/>
    <n v="85"/>
    <x v="1"/>
    <s v="Arges"/>
    <s v="Pitesti"/>
    <x v="0"/>
    <x v="0"/>
    <n v="1440353.3"/>
    <n v="254179.99"/>
    <n v="1048687.32"/>
    <x v="0"/>
    <n v="75659.770000000019"/>
    <n v="2818880.3800000004"/>
    <x v="0"/>
    <s v="AA2"/>
    <n v="1436461.11"/>
    <n v="253493.13000000006"/>
    <s v="POC/46/2/2"/>
    <n v="1"/>
    <s v="Axa 2"/>
  </r>
  <r>
    <n v="5"/>
    <x v="0"/>
    <n v="115986"/>
    <x v="2"/>
    <x v="2"/>
    <s v="Obiectivul general al proiectului este reprezentat de dezvoltarea activitatii firmei INDUSTRIAL MB PLUS SRL, prin dezvoltarea unei platforme integrate pentru crearea unei pagini de internet de baza, cu continut complet pentru agentii de turism (solutii complete de tip cloud pentru agentiile de turism integrate in sistem)."/>
    <x v="2"/>
    <x v="2"/>
    <n v="85"/>
    <x v="1"/>
    <s v="Arges"/>
    <s v="Pitesti"/>
    <x v="0"/>
    <x v="0"/>
    <n v="3481880.13"/>
    <n v="614449.43999999994"/>
    <n v="1536474.26"/>
    <x v="0"/>
    <n v="941042.08999999985"/>
    <n v="6573845.9199999999"/>
    <x v="1"/>
    <m/>
    <n v="0"/>
    <n v="0"/>
    <s v="POC/46/2/2"/>
    <n v="1"/>
    <s v="Axa 2"/>
  </r>
  <r>
    <n v="6"/>
    <x v="0"/>
    <n v="117489"/>
    <x v="3"/>
    <x v="3"/>
    <s v="CRESTEREA COMPETITIVITATII SOCIETATII ENJOY SMART SOLUTIONS SRL PRIN DEZVOLTAREA UNEI PLATFORME INFORMATICE INOVATIVE IN DOMENIUL SANATATII"/>
    <x v="3"/>
    <x v="3"/>
    <n v="85"/>
    <x v="1"/>
    <s v="Arges"/>
    <s v="Pitesti"/>
    <x v="0"/>
    <x v="0"/>
    <n v="1663627.3"/>
    <n v="293581.28999999998"/>
    <n v="677745.15"/>
    <x v="0"/>
    <n v="59500"/>
    <n v="2694453.74"/>
    <x v="0"/>
    <s v="AA1"/>
    <n v="1353562.6800000002"/>
    <n v="238863.99999999997"/>
    <s v="POC/46/2/2"/>
    <n v="1"/>
    <s v="Axa 2"/>
  </r>
  <r>
    <n v="7"/>
    <x v="0"/>
    <m/>
    <x v="4"/>
    <x v="4"/>
    <s v="DEZVOLTAREA UNEI PLATFORME E-COMMERCE INOVATIVE IN CADRUL BUSINESS SENSE PARTNERS S.R.L."/>
    <x v="4"/>
    <x v="4"/>
    <n v="85"/>
    <x v="1"/>
    <s v="Arges"/>
    <s v="Pitesti"/>
    <x v="0"/>
    <x v="0"/>
    <n v="1883829.29"/>
    <n v="332440.46000000002"/>
    <n v="1043204.1200000001"/>
    <x v="0"/>
    <n v="3400"/>
    <n v="3262873.87"/>
    <x v="1"/>
    <m/>
    <n v="0"/>
    <n v="0"/>
    <s v="POC/46/2/2"/>
    <n v="1"/>
    <s v="Axa 2"/>
  </r>
  <r>
    <n v="13"/>
    <x v="0"/>
    <n v="115937"/>
    <x v="5"/>
    <x v="5"/>
    <s v="INOVARE PRIN INTEGRAREA SOLUȚIILOR TIC PENTRU CREȘTEREA COMPETITIVITĂȚII ECONOMICE A SECTOARELOR TIC, INDUSTRIILOR CREATIVE ȘI TURISMULUI PRIN INTERMEDIUL PLATFORMEI INFORMATICE"/>
    <x v="5"/>
    <x v="5"/>
    <n v="85"/>
    <x v="2"/>
    <s v="Bihor"/>
    <s v="Oradea"/>
    <x v="0"/>
    <x v="0"/>
    <n v="2537346.0699999998"/>
    <n v="447766.95"/>
    <n v="1069337.58"/>
    <x v="0"/>
    <n v="404042.32999999961"/>
    <n v="4458492.93"/>
    <x v="0"/>
    <m/>
    <n v="2447273.9500000002"/>
    <n v="431877.16"/>
    <s v="POC/46/2/2"/>
    <n v="1"/>
    <s v="Axa 2"/>
  </r>
  <r>
    <n v="15"/>
    <x v="0"/>
    <n v="116116"/>
    <x v="6"/>
    <x v="6"/>
    <s v="YUPP MEDIA – PLATFORMA ELASTICA E-COMMERCE DE PERSONALIZARE PUBLICITARA"/>
    <x v="0"/>
    <x v="6"/>
    <n v="85"/>
    <x v="3"/>
    <s v="Braila"/>
    <s v="Braila"/>
    <x v="0"/>
    <x v="0"/>
    <n v="1210606.54"/>
    <n v="231636.45"/>
    <n v="315216"/>
    <x v="0"/>
    <n v="130677.01000000001"/>
    <n v="1888136"/>
    <x v="1"/>
    <m/>
    <n v="0"/>
    <n v="0"/>
    <s v="POC/46/2/2"/>
    <n v="1"/>
    <s v="Axa 2"/>
  </r>
  <r>
    <n v="16"/>
    <x v="0"/>
    <n v="119055"/>
    <x v="7"/>
    <x v="7"/>
    <s v="Cresterea competitivitatii IMM-urilor prin implementarea unei solutii digitale inovative pentru un management performant al proiectelor cu finantare nerambursabila"/>
    <x v="6"/>
    <x v="7"/>
    <n v="85"/>
    <x v="3"/>
    <s v="Braila"/>
    <s v="Braila"/>
    <x v="0"/>
    <x v="0"/>
    <n v="2434958.08"/>
    <n v="429698.49"/>
    <n v="1655239.7900000005"/>
    <x v="0"/>
    <n v="240334.66999999993"/>
    <n v="4760231.0300000012"/>
    <x v="0"/>
    <m/>
    <n v="1666271.68"/>
    <n v="294047.92999999993"/>
    <s v="POC/46/2/2"/>
    <n v="1"/>
    <s v="Axa 2"/>
  </r>
  <r>
    <n v="18"/>
    <x v="0"/>
    <n v="119052"/>
    <x v="8"/>
    <x v="8"/>
    <s v="LoRaNET – platforma Internet of Things (IoT)"/>
    <x v="7"/>
    <x v="8"/>
    <n v="85"/>
    <x v="4"/>
    <s v="Brasov"/>
    <s v="Brasov"/>
    <x v="0"/>
    <x v="0"/>
    <n v="3384337.55"/>
    <n v="597236.04"/>
    <n v="2098058.8900000006"/>
    <x v="0"/>
    <n v="157703.79999999981"/>
    <n v="6237336.2800000003"/>
    <x v="0"/>
    <m/>
    <n v="1936765.19"/>
    <n v="341782.09"/>
    <s v="POC/46/2/2"/>
    <n v="1"/>
    <s v="Axa 2"/>
  </r>
  <r>
    <n v="19"/>
    <x v="0"/>
    <n v="115883"/>
    <x v="9"/>
    <x v="9"/>
    <s v="Dezvoltarea de catre RAP SYSTEMS a unor programe (functii) pentru PLC-uri cat si pentru HMI-uri, care sa gestioneze controlul motoarelor, cat si a unui program (functie) care sa gestioneze controlul valvelor, programe informatice necesare pentru dezvoltarea unei game de softuri aplicate inovative cu aplicabilitate in intreprinderile de productie din Romania si strainatate si cu impact asupra dezvoltarii firmei la nivel national si international."/>
    <x v="8"/>
    <x v="9"/>
    <n v="85"/>
    <x v="4"/>
    <s v="Brasov"/>
    <s v="Brasov"/>
    <x v="0"/>
    <x v="0"/>
    <n v="192884.77"/>
    <n v="34038.49"/>
    <n v="86360.69"/>
    <x v="0"/>
    <n v="64224.450000000012"/>
    <n v="377508.39999999997"/>
    <x v="0"/>
    <s v="AA2"/>
    <n v="188268.64"/>
    <n v="33223.880000000005"/>
    <s v="POC/46/2/2"/>
    <n v="1"/>
    <s v="Axa 2"/>
  </r>
  <r>
    <n v="20"/>
    <x v="0"/>
    <n v="115631"/>
    <x v="10"/>
    <x v="10"/>
    <s v="PORTAL GIS 3D"/>
    <x v="9"/>
    <x v="10"/>
    <n v="85"/>
    <x v="4"/>
    <s v="Brasov"/>
    <s v="Brasov"/>
    <x v="0"/>
    <x v="0"/>
    <n v="2469250"/>
    <n v="435750"/>
    <n v="639000"/>
    <x v="0"/>
    <n v="502360"/>
    <n v="4046360"/>
    <x v="0"/>
    <s v="AA3"/>
    <n v="524091.95"/>
    <n v="92486.82"/>
    <s v="POC/46/2/2"/>
    <n v="1"/>
    <s v="Axa 2"/>
  </r>
  <r>
    <n v="21"/>
    <x v="0"/>
    <n v="115791"/>
    <x v="11"/>
    <x v="11"/>
    <s v="DEZVOLTAREA UNEI PLATFORME SOFTWARE DE MANAGEMENT SI CONTROL AL PRODUCTIEI (POST-CALCUL) IN DOMENIUL ALIMENTAR"/>
    <x v="10"/>
    <x v="11"/>
    <n v="85"/>
    <x v="4"/>
    <s v="Brasov"/>
    <s v="Brasov"/>
    <x v="0"/>
    <x v="0"/>
    <n v="1317259.1299999999"/>
    <n v="232457.49"/>
    <n v="574044"/>
    <x v="0"/>
    <n v="320497.33000000007"/>
    <n v="2444257.9500000002"/>
    <x v="0"/>
    <m/>
    <n v="1178007.8700000001"/>
    <n v="207883.73"/>
    <s v="POC/46/2/2"/>
    <n v="1"/>
    <s v="Axa 2"/>
  </r>
  <r>
    <n v="22"/>
    <x v="0"/>
    <n v="115887"/>
    <x v="12"/>
    <x v="12"/>
    <s v="FILED BOOK AGRO APPLICATION-FBAA"/>
    <x v="11"/>
    <x v="12"/>
    <n v="85"/>
    <x v="4"/>
    <s v="Brasov"/>
    <s v="Brasov"/>
    <x v="0"/>
    <x v="0"/>
    <n v="1150622.04"/>
    <n v="203050.95"/>
    <n v="1100722.32"/>
    <x v="0"/>
    <n v="78284.810000000056"/>
    <n v="2532680.12"/>
    <x v="0"/>
    <s v="AA1"/>
    <n v="1017868.1"/>
    <n v="179623.77999999997"/>
    <s v="POC/46/2/2"/>
    <n v="1"/>
    <s v="Axa 2"/>
  </r>
  <r>
    <n v="23"/>
    <x v="0"/>
    <n v="116314"/>
    <x v="13"/>
    <x v="13"/>
    <s v="DEZVOLTAREA UNEI PLAFORME E-LEARNING CU SUPORT DE ANALIZA COMPORTAMENTALA A INTERACTIUNII UTILIZATOR-LMS"/>
    <x v="11"/>
    <x v="13"/>
    <n v="85"/>
    <x v="4"/>
    <s v="Brasov"/>
    <s v="Brasov"/>
    <x v="0"/>
    <x v="0"/>
    <n v="794751.5"/>
    <n v="140250.26999999999"/>
    <n v="276660.90999999992"/>
    <x v="0"/>
    <n v="159915.90000000014"/>
    <n v="1371578.58"/>
    <x v="0"/>
    <s v="AA1"/>
    <n v="631618.71"/>
    <n v="109128.19"/>
    <s v="POC/46/2/2"/>
    <n v="1"/>
    <s v="Axa 2"/>
  </r>
  <r>
    <n v="79"/>
    <x v="0"/>
    <n v="119286"/>
    <x v="14"/>
    <x v="14"/>
    <s v="README – APLICAȚIE INTERACTIVĂ, INOVATIVĂ, DE EVALUARE A LIZIBILITĂȚII TEXTELOR ÎN LIMBA ROMÂNĂ ȘI DE ÎMBUNĂTĂȚIRE A STILULUI DE REDACTARE"/>
    <x v="10"/>
    <x v="14"/>
    <n v="80"/>
    <x v="5"/>
    <s v="Bucuresti"/>
    <s v="Bucuresti"/>
    <x v="0"/>
    <x v="0"/>
    <n v="2814714.83"/>
    <n v="703678.71"/>
    <n v="875079.04"/>
    <x v="0"/>
    <n v="212942.4"/>
    <n v="4606414.9800000004"/>
    <x v="0"/>
    <s v="AA1"/>
    <n v="2362753.2200000002"/>
    <n v="590688.31000000006"/>
    <s v="POC/46/2/2"/>
    <n v="1"/>
    <s v="Axa 2"/>
  </r>
  <r>
    <n v="80"/>
    <x v="0"/>
    <n v="119261"/>
    <x v="15"/>
    <x v="15"/>
    <s v="MARKSENSE - PLATFORMĂ INFORMATICĂ DE ANALIZĂ ÎN TIMP REAL A FLUXURILOR DE PERSOANE BAZATĂ PE ALGORITMI DE INTELIGENȚĂ ARTIFICIALĂ ȘI PRELUCRARE INTELIGENTĂ DE INFORMAȚII PENTRU AFACERI ȘI MEDIUL GUVERNAMENTAL"/>
    <x v="12"/>
    <x v="15"/>
    <n v="80"/>
    <x v="5"/>
    <s v="Bucuresti"/>
    <s v="Bucuresti"/>
    <x v="0"/>
    <x v="0"/>
    <n v="3145876.94"/>
    <n v="786469.24"/>
    <n v="1375102.5299999998"/>
    <x v="0"/>
    <n v="380633.62000000011"/>
    <n v="5688082.3299999991"/>
    <x v="0"/>
    <s v="AA1"/>
    <n v="1622835.8000000003"/>
    <n v="405708.94"/>
    <s v="POC/46/2/2"/>
    <n v="1"/>
    <s v="Axa 2"/>
  </r>
  <r>
    <n v="81"/>
    <x v="0"/>
    <n v="115926"/>
    <x v="16"/>
    <x v="16"/>
    <s v="S.I.R.O – SOLUTIE INOVATIVA DE RECRUTARE ONLINE"/>
    <x v="13"/>
    <x v="16"/>
    <n v="80"/>
    <x v="5"/>
    <s v="Bucuresti"/>
    <s v="Bucuresti"/>
    <x v="0"/>
    <x v="0"/>
    <n v="3096018.79"/>
    <n v="774004.7"/>
    <n v="1224860.6499999994"/>
    <x v="0"/>
    <n v="52800"/>
    <n v="5147684.1399999997"/>
    <x v="0"/>
    <s v="AA1"/>
    <n v="2868081.13"/>
    <n v="717020.27999999991"/>
    <s v="POC/46/2/2"/>
    <n v="1"/>
    <s v="Axa 2"/>
  </r>
  <r>
    <n v="82"/>
    <x v="0"/>
    <n v="115724"/>
    <x v="17"/>
    <x v="17"/>
    <s v="Dezvoltare aplicatiei software inovative “Treasure Open Source Software – TOSS”"/>
    <x v="14"/>
    <x v="17"/>
    <n v="80"/>
    <x v="5"/>
    <s v="Bucuresti"/>
    <s v="Bucuresti"/>
    <x v="0"/>
    <x v="0"/>
    <n v="2754696.14"/>
    <n v="688674.03"/>
    <n v="2682994"/>
    <x v="0"/>
    <n v="679006.1799999997"/>
    <n v="6805370.3499999996"/>
    <x v="0"/>
    <s v="AA1"/>
    <n v="2477638.4700000002"/>
    <n v="619409.64"/>
    <s v="POC/46/2/2"/>
    <n v="1"/>
    <s v="Axa 2"/>
  </r>
  <r>
    <n v="83"/>
    <x v="0"/>
    <n v="117046"/>
    <x v="18"/>
    <x v="18"/>
    <s v="Obiectivul general al proiectului “OmniDJ - Platforma de streaming colaborativ cu servicii la cerere” este acela de a cerceta si dezvolta o tehnologie inovativa in domeniile orizontale TIC si multimedia cu scopul dezvoltarii finale a unui produs/serviciu menit sa acopere o nevoie reala identificata in piata."/>
    <x v="8"/>
    <x v="18"/>
    <n v="80"/>
    <x v="5"/>
    <s v="Bucuresti"/>
    <s v="Bucuresti"/>
    <x v="0"/>
    <x v="0"/>
    <n v="1114600.8"/>
    <n v="278650.2"/>
    <n v="398394"/>
    <x v="0"/>
    <n v="135212.55000000005"/>
    <n v="1926857.55"/>
    <x v="0"/>
    <s v="AA2"/>
    <n v="1049383.25"/>
    <n v="262345.82"/>
    <s v="POC/46/2/2"/>
    <n v="1"/>
    <s v="Axa 2"/>
  </r>
  <r>
    <n v="84"/>
    <x v="0"/>
    <n v="116265"/>
    <x v="19"/>
    <x v="19"/>
    <s v="CREAREA UNEI PLATFORME CLOUD PENTRU APLICATII SOFTWARE"/>
    <x v="13"/>
    <x v="19"/>
    <n v="80"/>
    <x v="5"/>
    <s v="Bucuresti"/>
    <s v="Bucuresti"/>
    <x v="0"/>
    <x v="0"/>
    <n v="2069074.4"/>
    <n v="517268.6"/>
    <n v="1308001"/>
    <x v="0"/>
    <n v="209369.35999999987"/>
    <n v="4103713.36"/>
    <x v="0"/>
    <s v="AA1"/>
    <n v="1791221.4300000004"/>
    <n v="447805.36000000004"/>
    <s v="POC/46/2/2"/>
    <n v="1"/>
    <s v="Axa 2"/>
  </r>
  <r>
    <n v="85"/>
    <x v="0"/>
    <n v="115577"/>
    <x v="20"/>
    <x v="20"/>
    <s v="DEZVOLTAREA UNEI PLATFORME PENTRU CREAREA VIZUALA DE SITE-URI BAZATE PE WORDPRESS"/>
    <x v="8"/>
    <x v="20"/>
    <n v="80"/>
    <x v="5"/>
    <s v="Bucuresti"/>
    <s v="Bucuresti"/>
    <x v="0"/>
    <x v="0"/>
    <n v="2115826.5"/>
    <n v="528956.63"/>
    <n v="1064885.0900000003"/>
    <x v="0"/>
    <n v="0"/>
    <n v="3709668.22"/>
    <x v="0"/>
    <s v="AA1"/>
    <n v="1785769.69"/>
    <n v="446442.43999999994"/>
    <s v="POC/46/2/2"/>
    <n v="1"/>
    <s v="Axa 2"/>
  </r>
  <r>
    <n v="86"/>
    <x v="0"/>
    <n v="115917"/>
    <x v="21"/>
    <x v="21"/>
    <s v="TempRent – platforma evolutivă de micro-tranzacționare"/>
    <x v="7"/>
    <x v="21"/>
    <n v="80"/>
    <x v="5"/>
    <s v="Bucuresti"/>
    <s v="Bucuresti"/>
    <x v="0"/>
    <x v="0"/>
    <n v="1227120"/>
    <n v="306780"/>
    <n v="429900"/>
    <x v="0"/>
    <n v="133722"/>
    <n v="2097522"/>
    <x v="0"/>
    <s v="AA1"/>
    <n v="1030223.8400000001"/>
    <n v="257555.96000000002"/>
    <s v="POC/46/2/2"/>
    <n v="1"/>
    <s v="Axa 2"/>
  </r>
  <r>
    <n v="87"/>
    <x v="0"/>
    <n v="115866"/>
    <x v="22"/>
    <x v="22"/>
    <s v="DEZVOLTARE PRIN INOVARE LA SENIOR SOFTWARE AGENCY SRL"/>
    <x v="8"/>
    <x v="20"/>
    <n v="80"/>
    <x v="5"/>
    <s v="Bucuresti"/>
    <s v="Bucuresti"/>
    <x v="0"/>
    <x v="0"/>
    <n v="1587334.92"/>
    <n v="396833.73"/>
    <n v="1361979.77"/>
    <x v="0"/>
    <n v="99583.399999999907"/>
    <n v="3445731.82"/>
    <x v="0"/>
    <m/>
    <n v="1431113.98"/>
    <n v="310359.72000000003"/>
    <s v="POC/46/2/2"/>
    <n v="1"/>
    <s v="Axa 2"/>
  </r>
  <r>
    <n v="88"/>
    <x v="0"/>
    <n v="115622"/>
    <x v="23"/>
    <x v="23"/>
    <s v="Studio Scope: Dezvoltare produs inovativ de tip Configure Price and Quoting"/>
    <x v="7"/>
    <x v="22"/>
    <n v="80"/>
    <x v="5"/>
    <s v="Bucuresti"/>
    <s v="Bucuresti"/>
    <x v="0"/>
    <x v="0"/>
    <n v="2242185"/>
    <n v="560546.25"/>
    <n v="2028751.25"/>
    <x v="0"/>
    <n v="54052.150000000373"/>
    <n v="4885534.6500000004"/>
    <x v="0"/>
    <s v="AA1"/>
    <n v="2125327.27"/>
    <n v="531331.84000000008"/>
    <s v="POC/46/2/2"/>
    <n v="1"/>
    <s v="Axa 2"/>
  </r>
  <r>
    <n v="89"/>
    <x v="0"/>
    <n v="115722"/>
    <x v="24"/>
    <x v="24"/>
    <s v="SOLUȚIE PENTRU INTEGRAREA PE VERTICALĂ A SOLUȚIILOR TIC ÎN ECONOMIA ROMÂNEASCĂ PRIN DEZVOLTAREA PRODUSELOR INFORMATICE DYNAMIC DOX© CLOUD ȘI DYNAMIC DOX© MOBILE"/>
    <x v="13"/>
    <x v="16"/>
    <n v="80"/>
    <x v="5"/>
    <s v="Bucuresti"/>
    <s v="Bucuresti"/>
    <x v="0"/>
    <x v="0"/>
    <n v="1624958.86"/>
    <n v="406239.72"/>
    <n v="1132399.8700000001"/>
    <x v="0"/>
    <n v="58054.349999999627"/>
    <n v="3221652.8"/>
    <x v="0"/>
    <s v="AA1"/>
    <n v="1451542.14"/>
    <n v="362885.51"/>
    <s v="POC/46/2/2"/>
    <n v="1"/>
    <s v="Axa 2"/>
  </r>
  <r>
    <n v="90"/>
    <x v="0"/>
    <n v="115560"/>
    <x v="25"/>
    <x v="25"/>
    <s v="SISTEM INFORMATIC INOVATIV DE TIP COMANDA SI CONTROL C2I (Command, Control &amp; Intelligence)"/>
    <x v="15"/>
    <x v="23"/>
    <n v="80"/>
    <x v="5"/>
    <s v="Bucuresti"/>
    <s v="Bucuresti"/>
    <x v="0"/>
    <x v="0"/>
    <n v="2532573.2599999998"/>
    <n v="633143.31999999995"/>
    <n v="1173003.8899999997"/>
    <x v="0"/>
    <n v="219042.47000000067"/>
    <n v="4557762.9399999995"/>
    <x v="0"/>
    <s v="AA2"/>
    <n v="2378045.96"/>
    <n v="594511.4800000001"/>
    <s v="POC/46/2/2"/>
    <n v="1"/>
    <s v="Axa 2"/>
  </r>
  <r>
    <n v="91"/>
    <x v="0"/>
    <n v="115946"/>
    <x v="26"/>
    <x v="26"/>
    <s v="SISTEM INTEGRAT DE MANAGEMENT AL SECURITĂŢII INFORMAŢIEI ÎN CADRUL UNEI ORGANIZAŢII"/>
    <x v="7"/>
    <x v="24"/>
    <n v="80"/>
    <x v="5"/>
    <s v="Bucuresti"/>
    <s v="Bucuresti"/>
    <x v="0"/>
    <x v="0"/>
    <n v="1410126.65"/>
    <n v="352531.66"/>
    <n v="703318.79"/>
    <x v="0"/>
    <n v="108990.68999999994"/>
    <n v="2574967.7899999996"/>
    <x v="0"/>
    <s v="AA1"/>
    <n v="1353287.28"/>
    <n v="338321.81999999995"/>
    <s v="POC/46/2/2"/>
    <n v="1"/>
    <s v="Axa 2"/>
  </r>
  <r>
    <n v="92"/>
    <x v="0"/>
    <n v="115847"/>
    <x v="27"/>
    <x v="27"/>
    <s v="SISTEM INFORMATIC INTEGRAT, INOVATIV SI SECURIZAT DE EXAMINARE AUXOLOGICA, URMARIRE A PACIENTULUI SI GENERARE A DIAGRAMELOR DE CRESTERE PENTRU POPULATIA DIN ROMANIA"/>
    <x v="11"/>
    <x v="12"/>
    <n v="80"/>
    <x v="5"/>
    <s v="Bucuresti"/>
    <s v="Bucuresti"/>
    <x v="0"/>
    <x v="0"/>
    <n v="2091764"/>
    <n v="522941"/>
    <n v="862290"/>
    <x v="0"/>
    <n v="167575.10000000009"/>
    <n v="3644570.1"/>
    <x v="0"/>
    <s v="AA1"/>
    <n v="2003612.85"/>
    <n v="500903.21"/>
    <s v="POC/46/2/2"/>
    <n v="1"/>
    <s v="Axa 2"/>
  </r>
  <r>
    <n v="93"/>
    <x v="0"/>
    <n v="115688"/>
    <x v="28"/>
    <x v="28"/>
    <s v="LIVEHR – PLATFORMA DE GESTIONARE A RESURSELOR UMANE"/>
    <x v="16"/>
    <x v="25"/>
    <n v="80"/>
    <x v="5"/>
    <s v="Bucuresti"/>
    <s v="Bucuresti"/>
    <x v="0"/>
    <x v="0"/>
    <n v="2098872.2799999998"/>
    <n v="524718.06999999995"/>
    <n v="1507229.65"/>
    <x v="0"/>
    <n v="402174.95000000019"/>
    <n v="4532994.9499999993"/>
    <x v="0"/>
    <s v="AA1"/>
    <n v="2098376.35"/>
    <n v="524594.09"/>
    <s v="POC/46/2/2"/>
    <n v="1"/>
    <s v="Axa 2"/>
  </r>
  <r>
    <n v="94"/>
    <x v="0"/>
    <n v="115817"/>
    <x v="29"/>
    <x v="29"/>
    <s v="„INTEGRAREA PE VERTICALA A IP3D PRIN DEZVOLTAREA UNEI SOLUTII INFORMATICE – CABINA VIRTUALA - PRIN ACTIVITATI DE CDI „"/>
    <x v="5"/>
    <x v="26"/>
    <n v="80"/>
    <x v="5"/>
    <s v="Bucuresti"/>
    <s v="Bucuresti"/>
    <x v="0"/>
    <x v="0"/>
    <n v="782706.84"/>
    <n v="195676.71"/>
    <n v="277228.45999999996"/>
    <x v="0"/>
    <n v="35425.989999999991"/>
    <n v="1291037.9999999998"/>
    <x v="0"/>
    <s v="AA1"/>
    <n v="777272.64000000013"/>
    <n v="194318.17"/>
    <s v="POC/46/2/2"/>
    <n v="1"/>
    <s v="Axa 2"/>
  </r>
  <r>
    <n v="95"/>
    <x v="0"/>
    <n v="115911"/>
    <x v="30"/>
    <x v="30"/>
    <s v="„CRESTEREA COMPETITIVITATII SC YALOS SOFTWARE LABS SRL PRIN DEZVOLTAREA UNEI SOLUTII INFORMATICE INOVATOARE”"/>
    <x v="1"/>
    <x v="27"/>
    <n v="80"/>
    <x v="5"/>
    <s v="Bucuresti"/>
    <s v="Bucuresti"/>
    <x v="0"/>
    <x v="0"/>
    <n v="2452875.5699999998"/>
    <n v="613218.89"/>
    <n v="657456.29999999981"/>
    <x v="0"/>
    <n v="100246.4700000002"/>
    <n v="3823797.23"/>
    <x v="0"/>
    <m/>
    <n v="2026421.53"/>
    <n v="506605.39"/>
    <s v="POC/46/2/2"/>
    <n v="1"/>
    <s v="Axa 2"/>
  </r>
  <r>
    <n v="96"/>
    <x v="0"/>
    <n v="115876"/>
    <x v="31"/>
    <x v="31"/>
    <s v="Sistem Informatic Inovativ Factura Inteligenta"/>
    <x v="13"/>
    <x v="28"/>
    <n v="80"/>
    <x v="5"/>
    <s v="Bucuresti"/>
    <s v="Bucuresti"/>
    <x v="0"/>
    <x v="0"/>
    <n v="2432346.2999999998"/>
    <n v="608086.57999999996"/>
    <n v="652739.62000000011"/>
    <x v="0"/>
    <n v="182632.2799999998"/>
    <n v="3875804.78"/>
    <x v="0"/>
    <m/>
    <n v="2264935.13"/>
    <n v="566233.77"/>
    <s v="POC/46/2/2"/>
    <n v="1"/>
    <s v="Axa 2"/>
  </r>
  <r>
    <n v="97"/>
    <x v="0"/>
    <n v="115698"/>
    <x v="32"/>
    <x v="32"/>
    <s v="Sistem informatic integrat pentru colectarea si procesarea de date anonime in interiorul spatiilor comerciale"/>
    <x v="17"/>
    <x v="29"/>
    <n v="80"/>
    <x v="5"/>
    <s v="Bucuresti"/>
    <s v="Bucuresti"/>
    <x v="0"/>
    <x v="0"/>
    <n v="898360.23"/>
    <n v="224590.06"/>
    <n v="474760.01"/>
    <x v="0"/>
    <n v="51944.34999999986"/>
    <n v="1649654.65"/>
    <x v="0"/>
    <m/>
    <n v="750331.85"/>
    <n v="187582.96"/>
    <s v="POC/46/2/2"/>
    <n v="1"/>
    <s v="Axa 2"/>
  </r>
  <r>
    <n v="98"/>
    <x v="0"/>
    <n v="115857"/>
    <x v="33"/>
    <x v="33"/>
    <s v="Inovare prin conectare"/>
    <x v="13"/>
    <x v="28"/>
    <n v="80"/>
    <x v="5"/>
    <s v="Bucuresti"/>
    <s v="Bucuresti"/>
    <x v="0"/>
    <x v="0"/>
    <n v="2414726.98"/>
    <n v="603681.75"/>
    <n v="2406584.2200000002"/>
    <x v="0"/>
    <n v="251986.25"/>
    <n v="5676979.2000000002"/>
    <x v="0"/>
    <s v="AA2"/>
    <n v="2208279.81"/>
    <n v="552069.96"/>
    <s v="POC/46/2/2"/>
    <n v="1"/>
    <s v="Axa 2"/>
  </r>
  <r>
    <n v="99"/>
    <x v="0"/>
    <n v="115646"/>
    <x v="34"/>
    <x v="34"/>
    <s v="AdSelect – Platforma de Management pentru publicitate stradala"/>
    <x v="18"/>
    <x v="30"/>
    <n v="80"/>
    <x v="5"/>
    <s v="Bucuresti"/>
    <s v="Bucuresti"/>
    <x v="0"/>
    <x v="0"/>
    <n v="3065803.18"/>
    <n v="766450.79"/>
    <n v="965544.5299999998"/>
    <x v="0"/>
    <n v="51911"/>
    <n v="4849709.5"/>
    <x v="0"/>
    <m/>
    <n v="2872010.8"/>
    <n v="718002.71"/>
    <s v="POC/46/2/2"/>
    <n v="1"/>
    <s v="Axa 2"/>
  </r>
  <r>
    <n v="100"/>
    <x v="0"/>
    <n v="115834"/>
    <x v="35"/>
    <x v="35"/>
    <s v="Obiectivul general este cresterea contributiei solutiilor/aplicatiilor IT inovative in dezvoltarea competitivitatii economice a sectorului privat prin dezvoltarea produselor si serviciilor TIC. In acest context, in care inclusiv recomandarea Comisiei Europene catre companiile romanesti este de a profita pe deplin de posibilitatile si avantajele oferite de tehnologiile digitale, HR Sincron SRL doreste sa dezvolte prin proiectul „HR fara hartie” o platforma software inovativa de managementul resurselor umane numita in continuare „Sincron HR Suite”."/>
    <x v="8"/>
    <x v="20"/>
    <n v="80"/>
    <x v="5"/>
    <s v="Bucuresti"/>
    <s v="Bucuresti"/>
    <x v="0"/>
    <x v="0"/>
    <n v="1952796.24"/>
    <n v="488199.06"/>
    <n v="1651738.81"/>
    <x v="0"/>
    <n v="140071.0400000005"/>
    <n v="4232805.1500000004"/>
    <x v="0"/>
    <s v="AA2"/>
    <n v="1889212.9800000002"/>
    <n v="472303.24000000005"/>
    <s v="POC/46/2/2"/>
    <n v="1"/>
    <s v="Axa 2"/>
  </r>
  <r>
    <n v="101"/>
    <x v="0"/>
    <n v="115610"/>
    <x v="36"/>
    <x v="36"/>
    <s v="Dezvoltare aplicatie software si componente hardware pentru analizarea, controlul si partajarea fluxurilor de resurse"/>
    <x v="1"/>
    <x v="27"/>
    <n v="80"/>
    <x v="5"/>
    <s v="Bucuresti"/>
    <s v="Bucuresti"/>
    <x v="0"/>
    <x v="0"/>
    <n v="3292880"/>
    <n v="823220"/>
    <n v="807275"/>
    <x v="0"/>
    <n v="820530.33000000007"/>
    <n v="5743905.3300000001"/>
    <x v="1"/>
    <m/>
    <n v="0"/>
    <n v="0"/>
    <s v="POC/46/2/2"/>
    <n v="1"/>
    <s v="Axa 2"/>
  </r>
  <r>
    <n v="102"/>
    <x v="0"/>
    <n v="115656"/>
    <x v="37"/>
    <x v="37"/>
    <s v="COOPID – SISTEM COOPERATIV DE MANAGEMENT AL IDENTITATII DIGITALE"/>
    <x v="18"/>
    <x v="31"/>
    <n v="80"/>
    <x v="5"/>
    <s v="Bucuresti"/>
    <s v="Bucuresti"/>
    <x v="0"/>
    <x v="0"/>
    <n v="2939783.6"/>
    <n v="734945.9"/>
    <n v="875000"/>
    <x v="0"/>
    <n v="276000.98000000045"/>
    <n v="4825730.4800000004"/>
    <x v="0"/>
    <s v="AA1"/>
    <n v="2850573.22"/>
    <n v="712643.33"/>
    <s v="POC/46/2/2"/>
    <n v="1"/>
    <s v="Axa 2"/>
  </r>
  <r>
    <n v="103"/>
    <x v="0"/>
    <n v="116150"/>
    <x v="38"/>
    <x v="38"/>
    <s v="DEZVOLTAREA UNUI SISTEM BUSINESS INTELLIGENCE PENTRU LANTURI FARMACEUTICE"/>
    <x v="13"/>
    <x v="32"/>
    <n v="80"/>
    <x v="5"/>
    <s v="Bucuresti"/>
    <s v="Bucuresti"/>
    <x v="0"/>
    <x v="0"/>
    <n v="1939595.35"/>
    <n v="484898.84"/>
    <n v="1023332.81"/>
    <x v="0"/>
    <n v="45938.649999999907"/>
    <n v="3493765.65"/>
    <x v="0"/>
    <m/>
    <n v="1384358.22"/>
    <n v="346089.57999999996"/>
    <s v="POC/46/2/2"/>
    <n v="1"/>
    <s v="Axa 2"/>
  </r>
  <r>
    <n v="104"/>
    <x v="0"/>
    <n v="115916"/>
    <x v="39"/>
    <x v="39"/>
    <s v="DEZVOLTAREA APLICATIEI SMART HUT- SOLUTIE SOFTWARE-HARDWARE CARE INTEGREAZA ECHIPAMENTE PENTRU FACILITAREA MANAGEMENTULUI CLADIRILOR"/>
    <x v="3"/>
    <x v="33"/>
    <n v="80"/>
    <x v="5"/>
    <s v="Bucuresti"/>
    <s v="Bucuresti"/>
    <x v="0"/>
    <x v="0"/>
    <n v="1185166.06"/>
    <n v="296291.51"/>
    <n v="760345.01999999979"/>
    <x v="0"/>
    <n v="209785.77000000002"/>
    <n v="2451588.36"/>
    <x v="0"/>
    <m/>
    <n v="1112912.58"/>
    <n v="278228.14"/>
    <s v="POC/46/2/2"/>
    <n v="1"/>
    <s v="Axa 2"/>
  </r>
  <r>
    <n v="105"/>
    <x v="0"/>
    <n v="116347"/>
    <x v="40"/>
    <x v="40"/>
    <s v="MyTechJob – PLATFORMA INOVATIVA CU LOCURI DE MUNCA"/>
    <x v="5"/>
    <x v="34"/>
    <n v="80"/>
    <x v="5"/>
    <s v="Bucuresti"/>
    <s v="Bucuresti"/>
    <x v="0"/>
    <x v="0"/>
    <n v="1323168"/>
    <n v="330792"/>
    <n v="1301670"/>
    <x v="0"/>
    <n v="190130.70000000019"/>
    <n v="3145760.7"/>
    <x v="0"/>
    <s v="AA1"/>
    <n v="1281140.32"/>
    <n v="320285.08"/>
    <s v="POC/46/2/2"/>
    <n v="1"/>
    <s v="Axa 2"/>
  </r>
  <r>
    <n v="106"/>
    <x v="0"/>
    <n v="115806"/>
    <x v="41"/>
    <x v="41"/>
    <s v="Obiectiv general al proiectului este: cresterea competitivitaþii economice a companiei Marketizator Friends prin dezvoltarea experimentala a unei solutii software inovative, care va permite trecerea de la outsourcing la tehnologia bazata pe inovare."/>
    <x v="8"/>
    <x v="35"/>
    <n v="80"/>
    <x v="5"/>
    <s v="Bucuresti"/>
    <s v="Bucuresti"/>
    <x v="0"/>
    <x v="0"/>
    <n v="1855368.68"/>
    <n v="463842.17"/>
    <n v="1114023.23"/>
    <x v="0"/>
    <n v="124343.43999999994"/>
    <n v="3557577.52"/>
    <x v="0"/>
    <m/>
    <n v="1850334.4300000002"/>
    <n v="462583.61"/>
    <s v="POC/46/2/2"/>
    <n v="1"/>
    <s v="Axa 2"/>
  </r>
  <r>
    <n v="107"/>
    <x v="0"/>
    <n v="117850"/>
    <x v="42"/>
    <x v="42"/>
    <s v="Obiectivul general al proiectului il reprezinta cresterea competitivitatii economice a societatii la nivel national prin dezvoltarea unui produs inovativ TIC, respectiv realizarea unei aplicatii informatice inovative cu aplicabilitate in domeniul asistentei sociale si edicala a persoanelor varstnice"/>
    <x v="9"/>
    <x v="36"/>
    <n v="80"/>
    <x v="5"/>
    <s v="Bucuresti"/>
    <s v="Bucuresti"/>
    <x v="0"/>
    <x v="0"/>
    <n v="1733067.68"/>
    <n v="433266.92"/>
    <n v="617580.39999999991"/>
    <x v="0"/>
    <n v="50170.450000000186"/>
    <n v="2834085.45"/>
    <x v="1"/>
    <m/>
    <n v="0"/>
    <n v="0"/>
    <s v="POC/46/2/2"/>
    <n v="1"/>
    <s v="Axa 2"/>
  </r>
  <r>
    <n v="108"/>
    <x v="0"/>
    <n v="117396"/>
    <x v="43"/>
    <x v="43"/>
    <s v="QRAM – sistem de optimizare a capitalului uman"/>
    <x v="16"/>
    <x v="37"/>
    <n v="80"/>
    <x v="5"/>
    <s v="Bucuresti"/>
    <s v="Bucuresti"/>
    <x v="0"/>
    <x v="0"/>
    <n v="1048354"/>
    <n v="262088.5"/>
    <n v="931062.5"/>
    <x v="0"/>
    <n v="6941.6699999999255"/>
    <n v="2248446.67"/>
    <x v="1"/>
    <m/>
    <n v="0"/>
    <n v="0"/>
    <s v="POC/46/2/2"/>
    <n v="1"/>
    <s v="Axa 2"/>
  </r>
  <r>
    <n v="109"/>
    <x v="0"/>
    <n v="115841"/>
    <x v="44"/>
    <x v="44"/>
    <s v="Dezvoltarea unei solutii inovative de business discovery pentru cresterea competitivitatii si profitabilitatii companiilor"/>
    <x v="13"/>
    <x v="38"/>
    <n v="80"/>
    <x v="5"/>
    <s v="Bucuresti"/>
    <s v="Bucuresti"/>
    <x v="0"/>
    <x v="0"/>
    <n v="602276.25"/>
    <n v="150569.06"/>
    <n v="519610.41999999993"/>
    <x v="0"/>
    <n v="56195.459999999963"/>
    <n v="1328651.19"/>
    <x v="0"/>
    <m/>
    <n v="545262.65999999992"/>
    <n v="136315.67000000001"/>
    <s v="POC/46/2/2"/>
    <n v="1"/>
    <s v="Axa 2"/>
  </r>
  <r>
    <n v="110"/>
    <x v="0"/>
    <n v="115933"/>
    <x v="45"/>
    <x v="45"/>
    <s v="SITAC – SISTEM INOVATIV DE TESTARE ADAPTIVĂ COMPUTERIZATĂ"/>
    <x v="7"/>
    <x v="39"/>
    <n v="80"/>
    <x v="5"/>
    <s v="Bucuresti"/>
    <s v="Bucuresti"/>
    <x v="0"/>
    <x v="0"/>
    <n v="2892483.23"/>
    <n v="723120.81"/>
    <n v="2037253.75"/>
    <x v="0"/>
    <n v="15"/>
    <n v="5652872.79"/>
    <x v="0"/>
    <m/>
    <n v="2463021.5199999996"/>
    <n v="615755.39999999991"/>
    <s v="POC/46/2/2"/>
    <n v="1"/>
    <s v="Axa 2"/>
  </r>
  <r>
    <n v="111"/>
    <x v="0"/>
    <n v="115643"/>
    <x v="46"/>
    <x v="46"/>
    <s v="SISTEM INOVATIV INTEGRAT TIC PENTRU CONTROLUL SI MONITORIZAREA IN TIMP REAL A CALITATII ENERGIEI ELECTRICE SI A PIERDERILOR PE LINIILE DE TRANSPORT SI DISTRIBUTIE DIN SISTEMUL ENERGETIC NATIONAL"/>
    <x v="18"/>
    <x v="40"/>
    <n v="80"/>
    <x v="5"/>
    <s v="Bucuresti"/>
    <s v="Bucuresti"/>
    <x v="0"/>
    <x v="0"/>
    <n v="3003435.74"/>
    <n v="750858.93"/>
    <n v="753244"/>
    <x v="0"/>
    <n v="54530"/>
    <n v="4562068.67"/>
    <x v="0"/>
    <m/>
    <n v="1968431.6"/>
    <n v="492107.92000000004"/>
    <s v="POC/46/2/2"/>
    <n v="1"/>
    <s v="Axa 2"/>
  </r>
  <r>
    <n v="112"/>
    <x v="0"/>
    <n v="115581"/>
    <x v="47"/>
    <x v="47"/>
    <s v="Tehnologie inteligentă pentru sănătatea familiei"/>
    <x v="18"/>
    <x v="31"/>
    <n v="80"/>
    <x v="5"/>
    <s v="Bucuresti"/>
    <s v="Bucuresti"/>
    <x v="0"/>
    <x v="0"/>
    <n v="816443.79"/>
    <n v="204110.95"/>
    <n v="671801.19"/>
    <x v="0"/>
    <n v="0"/>
    <n v="1692355.93"/>
    <x v="1"/>
    <m/>
    <n v="0"/>
    <n v="0"/>
    <s v="POC/46/2/2"/>
    <n v="1"/>
    <s v="Axa 2"/>
  </r>
  <r>
    <n v="113"/>
    <x v="0"/>
    <n v="119666"/>
    <x v="48"/>
    <x v="48"/>
    <s v="AV Sensors Manager"/>
    <x v="19"/>
    <x v="41"/>
    <n v="80"/>
    <x v="5"/>
    <s v="Bucuresti"/>
    <s v="Bucuresti"/>
    <x v="0"/>
    <x v="0"/>
    <n v="3270601.86"/>
    <n v="817650.47"/>
    <n v="917800"/>
    <x v="0"/>
    <n v="144000"/>
    <n v="5150052.33"/>
    <x v="1"/>
    <m/>
    <n v="0"/>
    <n v="0"/>
    <s v="POC/46/2/2"/>
    <n v="1"/>
    <s v="Axa 2"/>
  </r>
  <r>
    <n v="114"/>
    <x v="0"/>
    <n v="115788"/>
    <x v="49"/>
    <x v="49"/>
    <s v="PLATFORMA INOVATIVA BAZATA PE TEHNOLOGII DE REALITATE VIRTUALA SI AUGMENTATĂ PENTRU TRATAREA FOBIILOR"/>
    <x v="20"/>
    <x v="6"/>
    <n v="80"/>
    <x v="5"/>
    <s v="Bucuresti"/>
    <s v="Bucuresti"/>
    <x v="0"/>
    <x v="0"/>
    <n v="2470998.2999999998"/>
    <n v="617749.57999999996"/>
    <n v="726389.62000000011"/>
    <x v="0"/>
    <n v="0"/>
    <n v="3815137.5"/>
    <x v="0"/>
    <s v="AA1"/>
    <n v="1385779.9"/>
    <n v="346444.95"/>
    <s v="POC/46/2/2"/>
    <n v="1"/>
    <s v="Axa 2"/>
  </r>
  <r>
    <n v="115"/>
    <x v="0"/>
    <n v="115980"/>
    <x v="50"/>
    <x v="50"/>
    <s v="CloudBox"/>
    <x v="21"/>
    <x v="42"/>
    <n v="80"/>
    <x v="5"/>
    <s v="Bucuresti"/>
    <s v="Bucuresti"/>
    <x v="0"/>
    <x v="0"/>
    <n v="2847889.59"/>
    <n v="711972.4"/>
    <n v="977135"/>
    <x v="0"/>
    <n v="159457.50999999978"/>
    <n v="4696454.5"/>
    <x v="0"/>
    <m/>
    <n v="2694959.3500000006"/>
    <n v="673739.87"/>
    <s v="POC/46/2/2"/>
    <n v="1"/>
    <s v="Axa 2"/>
  </r>
  <r>
    <n v="116"/>
    <x v="0"/>
    <n v="115616"/>
    <x v="51"/>
    <x v="51"/>
    <s v="SERVICII INOVATIVE PENTRU PUBLICAREA, EDITAREA, CONSULTAREA ŞI GESTIUNEA ONLINE A MANUALELOR ŞCOLARE"/>
    <x v="11"/>
    <x v="12"/>
    <n v="80"/>
    <x v="5"/>
    <s v="Bucuresti"/>
    <s v="Bucuresti"/>
    <x v="0"/>
    <x v="0"/>
    <n v="1802336.06"/>
    <n v="450584.02"/>
    <n v="570950.25"/>
    <x v="0"/>
    <n v="67578.25"/>
    <n v="2891448.58"/>
    <x v="0"/>
    <m/>
    <n v="1643757.9200000002"/>
    <n v="410939.49000000005"/>
    <s v="POC/46/2/2"/>
    <n v="1"/>
    <s v="Axa 2"/>
  </r>
  <r>
    <n v="117"/>
    <x v="0"/>
    <n v="115645"/>
    <x v="52"/>
    <x v="52"/>
    <s v="ANSAMBLU DE INDICI IMOBILIARI STRUCTURAŢI PENTRU PIAŢA ROMÂNEASCĂ ACRONIM: RMI"/>
    <x v="14"/>
    <x v="43"/>
    <n v="80"/>
    <x v="5"/>
    <s v="Bucuresti"/>
    <s v="Bucuresti"/>
    <x v="0"/>
    <x v="0"/>
    <n v="1781188.8"/>
    <n v="445297.2"/>
    <n v="428734"/>
    <x v="0"/>
    <n v="71565.399999999907"/>
    <n v="2726785.4"/>
    <x v="0"/>
    <s v="AA1"/>
    <n v="1723820.3199999998"/>
    <n v="430955.07999999996"/>
    <s v="POC/46/2/2"/>
    <n v="1"/>
    <s v="Axa 2"/>
  </r>
  <r>
    <n v="118"/>
    <x v="0"/>
    <n v="116470"/>
    <x v="53"/>
    <x v="53"/>
    <s v="ZIDOX – PLATFORMĂ INOVATIVĂ DE GESTIONARE A RESURSELOR UMANE"/>
    <x v="7"/>
    <x v="39"/>
    <n v="80"/>
    <x v="5"/>
    <s v="Bucuresti"/>
    <s v="Bucuresti"/>
    <x v="0"/>
    <x v="0"/>
    <n v="1330068.3799999999"/>
    <n v="332517.09999999998"/>
    <n v="2647755.7600000002"/>
    <x v="0"/>
    <n v="185412.4299999997"/>
    <n v="4495753.67"/>
    <x v="0"/>
    <m/>
    <n v="1195918.6599999999"/>
    <n v="298979.66000000003"/>
    <s v="POC/46/2/2"/>
    <n v="1"/>
    <s v="Axa 2"/>
  </r>
  <r>
    <n v="119"/>
    <x v="0"/>
    <n v="115612"/>
    <x v="54"/>
    <x v="54"/>
    <s v="CREŞTEREA COMPETITIVITĂŢII COMPANIILOR ROMÂNEŞTI PRIN DEZVOLTAREA DE CĂTRE OMEGA TRUST A UNEI NOI PLATFORME INOVATIVE DE AUTO-TESTARE SPECIALIZATĂ ÎN DOMENIUL SECURITĂŢII CIBERNETICE"/>
    <x v="0"/>
    <x v="6"/>
    <n v="80"/>
    <x v="5"/>
    <s v="Bucuresti"/>
    <s v="Bucuresti"/>
    <x v="0"/>
    <x v="0"/>
    <n v="1481379.12"/>
    <n v="370344.78"/>
    <n v="406274.10000000009"/>
    <x v="0"/>
    <n v="52211.620000000097"/>
    <n v="2310209.62"/>
    <x v="0"/>
    <m/>
    <n v="1372875.3199999998"/>
    <n v="343218.81999999995"/>
    <s v="POC/46/2/2"/>
    <n v="1"/>
    <s v="Axa 2"/>
  </r>
  <r>
    <n v="133"/>
    <x v="0"/>
    <n v="115595"/>
    <x v="55"/>
    <x v="55"/>
    <s v="CERCETAREA SI DEZVOLTAREA UNUI SISTEM INOVATIV DE MONITORIZARE, IN TIMP REAL, A CONSUMURILOR ENERGETICE INDUSTRIALE PE PLATFORMA CLOUD PRIVATA"/>
    <x v="18"/>
    <x v="40"/>
    <n v="85"/>
    <x v="3"/>
    <s v="Buzau"/>
    <s v="Buzau"/>
    <x v="0"/>
    <x v="0"/>
    <n v="1790109.03"/>
    <n v="315901.59000000003"/>
    <n v="501660.33999999985"/>
    <x v="0"/>
    <n v="55907.189999999944"/>
    <n v="2663578.15"/>
    <x v="0"/>
    <m/>
    <n v="1738323.03"/>
    <n v="306762.8899999999"/>
    <s v="POC/46/2/2"/>
    <n v="1"/>
    <s v="Axa 2"/>
  </r>
  <r>
    <n v="161"/>
    <x v="0"/>
    <n v="119086"/>
    <x v="56"/>
    <x v="56"/>
    <s v="DEZVOLTARE TEHNOLOGICĂ ŞI INOVARE IN DOMENIUL ASISTENTEI SOCIALE LA DOMNICILIU PRIN APLICATIA DEZVOLTATA DE POLYSOFT SRL"/>
    <x v="22"/>
    <x v="44"/>
    <n v="85"/>
    <x v="2"/>
    <s v="Cluj"/>
    <s v="Cluj Napoca"/>
    <x v="0"/>
    <x v="0"/>
    <n v="756992.66"/>
    <n v="133586.94"/>
    <n v="420803.4"/>
    <x v="0"/>
    <n v="58429.370000000112"/>
    <n v="1369812.37"/>
    <x v="0"/>
    <s v="AA1"/>
    <n v="404617.68"/>
    <n v="71403.100000000006"/>
    <s v="POC/46/2/2"/>
    <n v="1"/>
    <s v="Axa 2"/>
  </r>
  <r>
    <n v="162"/>
    <x v="0"/>
    <n v="115618"/>
    <x v="57"/>
    <x v="57"/>
    <s v="PLATFORMA INOVATIVA DE TIP DATA CENTER MODULAR"/>
    <x v="7"/>
    <x v="43"/>
    <n v="85"/>
    <x v="2"/>
    <s v="Cluj"/>
    <s v="Cluj Napoca"/>
    <x v="0"/>
    <x v="0"/>
    <n v="3410001.74"/>
    <n v="601765.01"/>
    <n v="1364614.75"/>
    <x v="0"/>
    <n v="1021512.4900000002"/>
    <n v="6397893.9900000002"/>
    <x v="0"/>
    <s v="AA1"/>
    <n v="3324491.54"/>
    <n v="586674.96"/>
    <s v="POC/46/2/2"/>
    <n v="1"/>
    <s v="Axa 2"/>
  </r>
  <r>
    <n v="163"/>
    <x v="0"/>
    <n v="116487"/>
    <x v="58"/>
    <x v="58"/>
    <s v="ACTIVAREA ORAȘELOR INTELIGENTE CU ZONIZ SMARTCITY"/>
    <x v="11"/>
    <x v="45"/>
    <n v="85"/>
    <x v="2"/>
    <s v="Cluj"/>
    <s v="Cluj Napoca"/>
    <x v="0"/>
    <x v="0"/>
    <n v="1411250.21"/>
    <n v="249044.15"/>
    <n v="766896.24"/>
    <x v="0"/>
    <n v="52936.949999999721"/>
    <n v="2480127.5499999993"/>
    <x v="0"/>
    <m/>
    <n v="1390901.16"/>
    <n v="245453.14"/>
    <s v="POC/46/2/2"/>
    <n v="1"/>
    <s v="Axa 2"/>
  </r>
  <r>
    <n v="164"/>
    <x v="0"/>
    <n v="116028"/>
    <x v="59"/>
    <x v="59"/>
    <s v="MOQUPS - Aplicație online inovativă, bazată pe tehnologii cloud, pentru realizarea machetelor software, design grafic și prototipuri interactive într-un mediu colaborativ"/>
    <x v="8"/>
    <x v="46"/>
    <n v="85"/>
    <x v="2"/>
    <s v="Cluj"/>
    <s v="Cluj Napoca"/>
    <x v="0"/>
    <x v="0"/>
    <n v="3434052.7"/>
    <n v="606009.30000000005"/>
    <n v="2435574"/>
    <x v="0"/>
    <n v="169480"/>
    <n v="6645116"/>
    <x v="1"/>
    <m/>
    <n v="-5.8207660913467407E-11"/>
    <n v="0"/>
    <s v="POC/46/2/2"/>
    <n v="1"/>
    <s v="Axa 2"/>
  </r>
  <r>
    <n v="165"/>
    <x v="0"/>
    <n v="116105"/>
    <x v="60"/>
    <x v="60"/>
    <s v="INSTRUMENT INFORMATIC INOVATIV PENTRU INSTRUIREA SI TESTAREA CONTROLORILOR DE TRAFIC AERIAN"/>
    <x v="13"/>
    <x v="47"/>
    <n v="85"/>
    <x v="2"/>
    <s v="Cluj"/>
    <s v="Cluj Napoca"/>
    <x v="0"/>
    <x v="0"/>
    <n v="3029107.69"/>
    <n v="534548.41"/>
    <n v="970606.89999999991"/>
    <x v="0"/>
    <n v="382771.96999999974"/>
    <n v="4917034.97"/>
    <x v="0"/>
    <m/>
    <n v="2435533.31"/>
    <n v="429800.00999999995"/>
    <s v="POC/46/2/2"/>
    <n v="1"/>
    <s v="Axa 2"/>
  </r>
  <r>
    <n v="166"/>
    <x v="0"/>
    <n v="116081"/>
    <x v="61"/>
    <x v="61"/>
    <s v="DEZVOLTAREA UNEI PLATFORME INTELIGENTE PENTRU MONITORIZARE RUTIERĂ – ”MR - IOT”"/>
    <x v="23"/>
    <x v="48"/>
    <n v="85"/>
    <x v="2"/>
    <s v="Cluj"/>
    <s v="Cluj Napoca"/>
    <x v="0"/>
    <x v="0"/>
    <n v="2810731.55"/>
    <n v="496011.45"/>
    <n v="1050150"/>
    <x v="0"/>
    <n v="74125.200000000186"/>
    <n v="4431018.2"/>
    <x v="0"/>
    <m/>
    <n v="2432180.91"/>
    <n v="429208.41"/>
    <s v="POC/46/2/2"/>
    <n v="1"/>
    <s v="Axa 2"/>
  </r>
  <r>
    <n v="167"/>
    <x v="0"/>
    <n v="117534"/>
    <x v="62"/>
    <x v="62"/>
    <s v="DEZVOLTAREA UNUI SISTEM DEDICAT DE LICITAȚIE ELECTRONICĂ ON – LINE PENTRU IMM– 24Auction"/>
    <x v="13"/>
    <x v="38"/>
    <n v="85"/>
    <x v="2"/>
    <s v="Cluj"/>
    <s v="Cluj Napoca"/>
    <x v="0"/>
    <x v="0"/>
    <n v="998501.3"/>
    <n v="176206.11"/>
    <n v="586565.55000000005"/>
    <x v="0"/>
    <n v="144612.02000000002"/>
    <n v="1905884.9800000002"/>
    <x v="0"/>
    <m/>
    <n v="948702.3899999999"/>
    <n v="167418.08000000002"/>
    <s v="POC/46/2/2"/>
    <n v="1"/>
    <s v="Axa 2"/>
  </r>
  <r>
    <n v="168"/>
    <x v="0"/>
    <n v="116673"/>
    <x v="63"/>
    <x v="63"/>
    <s v="INOTIC - PROGRAMMATIC CONSULTING ONLINE PLATFORM"/>
    <x v="5"/>
    <x v="49"/>
    <n v="85"/>
    <x v="2"/>
    <s v="Cluj"/>
    <s v="Floresti"/>
    <x v="0"/>
    <x v="0"/>
    <n v="1394266.36"/>
    <n v="246047"/>
    <n v="686761.59000000008"/>
    <x v="0"/>
    <n v="23719.079999999609"/>
    <n v="2350794.0299999998"/>
    <x v="0"/>
    <m/>
    <n v="1104825.74"/>
    <n v="194969.25"/>
    <s v="POC/46/2/2"/>
    <n v="1"/>
    <s v="Axa 2"/>
  </r>
  <r>
    <n v="169"/>
    <x v="0"/>
    <n v="116247"/>
    <x v="64"/>
    <x v="64"/>
    <s v="„PLATFORMĂ INOVATIVĂ INTELLIGENT ENVIRONMENT CU ASISTENT VIRTUAL DE INTELIGENȚĂ ARTIFICIALĂ”"/>
    <x v="1"/>
    <x v="50"/>
    <n v="85"/>
    <x v="2"/>
    <s v="Cluj"/>
    <s v="Cluj Napoca"/>
    <x v="0"/>
    <x v="0"/>
    <n v="823125.91"/>
    <n v="145257.51"/>
    <n v="423863.52999999991"/>
    <x v="0"/>
    <n v="130122.05000000005"/>
    <n v="1522369"/>
    <x v="0"/>
    <s v="AA1"/>
    <n v="697957.58000000019"/>
    <n v="123168.97"/>
    <s v="POC/46/2/2"/>
    <n v="1"/>
    <s v="Axa 2"/>
  </r>
  <r>
    <n v="170"/>
    <x v="0"/>
    <n v="115854"/>
    <x v="65"/>
    <x v="65"/>
    <s v="InvestoApp – platformă online bazată pe inteligență artificială pentru managementul și realizarea investițiilor"/>
    <x v="24"/>
    <x v="51"/>
    <n v="85"/>
    <x v="2"/>
    <s v="Cluj"/>
    <s v="Cluj Napoca"/>
    <x v="0"/>
    <x v="0"/>
    <n v="2625437.94"/>
    <n v="463312.58"/>
    <n v="1307178.1800000002"/>
    <x v="0"/>
    <n v="45"/>
    <n v="4395973.7"/>
    <x v="0"/>
    <s v="AA1"/>
    <n v="1964905.04"/>
    <n v="346747.94000000006"/>
    <s v="POC/46/2/2"/>
    <n v="1"/>
    <s v="Axa 2"/>
  </r>
  <r>
    <n v="171"/>
    <x v="0"/>
    <n v="115579"/>
    <x v="66"/>
    <x v="66"/>
    <s v="PLATFORMĂ INTELIGENTĂ PENTRU EFICIENTIZAREA ACTIVITĂȚII COMPANIILOR DIN SECTORUL IMOBILIAR"/>
    <x v="18"/>
    <x v="52"/>
    <n v="85"/>
    <x v="2"/>
    <s v="Cluj"/>
    <s v="Cluj Napoca"/>
    <x v="0"/>
    <x v="0"/>
    <n v="2360732.2000000002"/>
    <n v="416599.8"/>
    <n v="1307252"/>
    <x v="0"/>
    <n v="56430"/>
    <n v="4141014"/>
    <x v="0"/>
    <s v="AA2"/>
    <n v="1887692.2200000002"/>
    <n v="333122.15000000002"/>
    <s v="POC/46/2/2"/>
    <n v="1"/>
    <s v="Axa 2"/>
  </r>
  <r>
    <n v="172"/>
    <x v="0"/>
    <n v="116285"/>
    <x v="67"/>
    <x v="67"/>
    <s v="DEZVOLTAREA UNEI APLICATII INFORMATICE DE CALCUL A SUMELOR PARTIALE IN EVIDENTA TEMPORARA A STOCURILOR DIN INTERIORUL SPATIILOR LOGISTICE"/>
    <x v="17"/>
    <x v="53"/>
    <n v="85"/>
    <x v="2"/>
    <s v="Cluj"/>
    <s v="Cluj Napoca"/>
    <x v="0"/>
    <x v="0"/>
    <n v="1489904.8"/>
    <n v="372476.2"/>
    <n v="784014"/>
    <x v="0"/>
    <n v="308804.20000000019"/>
    <n v="2955199.2"/>
    <x v="0"/>
    <s v="AA2"/>
    <n v="850298"/>
    <n v="141582"/>
    <s v="POC/46/2/2"/>
    <n v="1"/>
    <s v="Axa 2"/>
  </r>
  <r>
    <n v="173"/>
    <x v="0"/>
    <n v="115930"/>
    <x v="68"/>
    <x v="68"/>
    <s v="ASISTENT PENTRU NUTRIȚIE ȘI ANTRENAMENT BAZAT PE I.A."/>
    <x v="11"/>
    <x v="54"/>
    <n v="85"/>
    <x v="2"/>
    <s v="Cluj"/>
    <s v="Cluj Napoca"/>
    <x v="0"/>
    <x v="0"/>
    <n v="2586200.4500000002"/>
    <n v="456388.32"/>
    <n v="1556454.52"/>
    <x v="0"/>
    <n v="0"/>
    <n v="4599043.29"/>
    <x v="0"/>
    <s v="AA1"/>
    <n v="2471447.21"/>
    <n v="436137.30999999994"/>
    <s v="POC/46/2/2"/>
    <n v="1"/>
    <s v="Axa 2"/>
  </r>
  <r>
    <n v="174"/>
    <x v="0"/>
    <n v="115905"/>
    <x v="69"/>
    <x v="69"/>
    <s v="Dezvoltarea de produse TIC integrabile pe verticala in economia reala"/>
    <x v="25"/>
    <x v="55"/>
    <n v="85"/>
    <x v="2"/>
    <s v="Cluj"/>
    <s v="Cluj Napoca"/>
    <x v="0"/>
    <x v="0"/>
    <n v="1126999.17"/>
    <n v="198882.21"/>
    <n v="858082.41999999993"/>
    <x v="0"/>
    <n v="620311.74000000022"/>
    <n v="2804275.54"/>
    <x v="1"/>
    <m/>
    <n v="11609.73"/>
    <n v="2048.77"/>
    <s v="POC/46/2/2"/>
    <n v="1"/>
    <s v="Axa 2"/>
  </r>
  <r>
    <n v="175"/>
    <x v="0"/>
    <n v="115932"/>
    <x v="70"/>
    <x v="70"/>
    <s v="DEZVOLTAREA UNEI PLATFORME INOVATIVE DE MARKETING INTERACTIV PENTRU SUSŢINEREA CREŞTERII ANTREPRENORIALE ŞI COMPETITIVITĂŢII ORGANIZAŢIILOR"/>
    <x v="0"/>
    <x v="6"/>
    <n v="85"/>
    <x v="2"/>
    <s v="Cluj"/>
    <s v="Cluj Napoca"/>
    <x v="0"/>
    <x v="0"/>
    <n v="3257406.29"/>
    <n v="574836.4"/>
    <n v="3748862.55"/>
    <x v="0"/>
    <n v="218484.39999999944"/>
    <n v="7799589.6399999997"/>
    <x v="1"/>
    <m/>
    <n v="0"/>
    <n v="0"/>
    <s v="POC/46/2/2"/>
    <n v="1"/>
    <s v="Axa 2"/>
  </r>
  <r>
    <n v="176"/>
    <x v="0"/>
    <n v="115897"/>
    <x v="71"/>
    <x v="71"/>
    <s v="Dezvoltarea unui framework flexibil și scalabil pentru video colaborare cu aplicații în domenii precum telecomunicații, educație și formare profesională, sănătate și mediul de afaceri"/>
    <x v="15"/>
    <x v="23"/>
    <n v="85"/>
    <x v="2"/>
    <s v="Cluj"/>
    <s v="Cluj Napoca"/>
    <x v="0"/>
    <x v="0"/>
    <n v="3136946.25"/>
    <n v="553578.75"/>
    <n v="892850"/>
    <x v="0"/>
    <n v="30750"/>
    <n v="4614125"/>
    <x v="0"/>
    <m/>
    <n v="3030906.9099999997"/>
    <n v="534865.91"/>
    <s v="POC/46/2/2"/>
    <n v="1"/>
    <s v="Axa 2"/>
  </r>
  <r>
    <n v="177"/>
    <x v="0"/>
    <n v="115940"/>
    <x v="72"/>
    <x v="72"/>
    <s v="DEZVOLTAREA PRODUSULUI TIC UNICORNSPACE, INSTRUMENT DE PROTOTIPARE, DESIGN VIZUAL SI GENERATOR DE COD CU APLICABILITATE IN SECTOARELE INDUSTRII CREATIVE, SANATATE SI TIC PENTRU INTEGRAREA PE VERTICALA A SOLUTIILOR TIC"/>
    <x v="14"/>
    <x v="22"/>
    <n v="85"/>
    <x v="2"/>
    <s v="Cluj"/>
    <s v="Cluj Napoca"/>
    <x v="0"/>
    <x v="0"/>
    <n v="3208791.77"/>
    <n v="566257.37"/>
    <n v="735384.85"/>
    <x v="0"/>
    <n v="14025.549999999814"/>
    <n v="4524459.54"/>
    <x v="0"/>
    <s v="AA1"/>
    <n v="3055909.4600000004"/>
    <n v="539278.14999999991"/>
    <s v="POC/46/2/2"/>
    <n v="1"/>
    <s v="Axa 2"/>
  </r>
  <r>
    <n v="180"/>
    <x v="0"/>
    <n v="115683"/>
    <x v="73"/>
    <x v="73"/>
    <s v="Platforma colaborativă online pentru clustere si membrii acestora"/>
    <x v="26"/>
    <x v="36"/>
    <n v="85"/>
    <x v="6"/>
    <s v="Cluj;Brasov; Iasi;"/>
    <s v="Cluj Napoca; Braşov; Iaşi;"/>
    <x v="0"/>
    <x v="0"/>
    <n v="2498290.04"/>
    <n v="440874.71"/>
    <n v="1327520.5899999999"/>
    <x v="0"/>
    <n v="28500"/>
    <n v="4295185.34"/>
    <x v="0"/>
    <s v="AA1"/>
    <n v="1944169.42"/>
    <n v="343092.29"/>
    <s v="POC/46/2/2"/>
    <n v="1"/>
    <s v="Axa 2"/>
  </r>
  <r>
    <n v="186"/>
    <x v="0"/>
    <n v="115978"/>
    <x v="74"/>
    <x v="74"/>
    <s v="MARGO - UN START PENTRU IMM-URI COMPETITIVE"/>
    <x v="27"/>
    <x v="56"/>
    <n v="85"/>
    <x v="3"/>
    <s v="Constanta"/>
    <s v="Constanta"/>
    <x v="0"/>
    <x v="0"/>
    <n v="3468174.25"/>
    <n v="612030.75"/>
    <n v="2049045"/>
    <x v="0"/>
    <n v="621062.5"/>
    <n v="6750312.5"/>
    <x v="0"/>
    <s v="AA1"/>
    <n v="3428365.1100000008"/>
    <n v="605005.59000000008"/>
    <s v="POC/46/2/2"/>
    <n v="1"/>
    <s v="Axa 2"/>
  </r>
  <r>
    <n v="187"/>
    <x v="0"/>
    <n v="115665"/>
    <x v="75"/>
    <x v="75"/>
    <s v="Un sistem informatic inovativ - o colectie de servicii integrate"/>
    <x v="18"/>
    <x v="31"/>
    <n v="85"/>
    <x v="3"/>
    <s v="Constanta"/>
    <s v="Constanta"/>
    <x v="0"/>
    <x v="0"/>
    <n v="1368912.79"/>
    <n v="241572.85"/>
    <n v="1078008.7500000002"/>
    <x v="0"/>
    <n v="32923.929999999702"/>
    <n v="2721418.3200000003"/>
    <x v="0"/>
    <m/>
    <n v="1361630.91"/>
    <n v="240287.8"/>
    <s v="POC/46/2/2"/>
    <n v="1"/>
    <s v="Axa 2"/>
  </r>
  <r>
    <n v="188"/>
    <x v="0"/>
    <n v="115991"/>
    <x v="76"/>
    <x v="76"/>
    <s v="PLATFORMA CLOUD SAAS INOVATIVA DE ARHIVARE ELECTRONICA EDI SI NON EDI INTEGRATA CU SISTEM DE MANAGEMENT A DOCUMENTELOR"/>
    <x v="0"/>
    <x v="6"/>
    <n v="85"/>
    <x v="3"/>
    <s v="Constanta"/>
    <s v="Mangalia"/>
    <x v="0"/>
    <x v="0"/>
    <n v="1547343.33"/>
    <n v="273060.59000000003"/>
    <n v="651027.91000000015"/>
    <x v="0"/>
    <n v="441382.50999999978"/>
    <n v="2912814.34"/>
    <x v="0"/>
    <m/>
    <n v="1454578"/>
    <n v="256690.21999999994"/>
    <s v="POC/46/2/2"/>
    <n v="1"/>
    <s v="Axa 2"/>
  </r>
  <r>
    <n v="193"/>
    <x v="0"/>
    <n v="115705"/>
    <x v="77"/>
    <x v="77"/>
    <s v="CaseBond"/>
    <x v="7"/>
    <x v="57"/>
    <n v="85"/>
    <x v="7"/>
    <s v="Dambovita"/>
    <s v="Targoviste"/>
    <x v="0"/>
    <x v="0"/>
    <n v="2251640.89"/>
    <n v="397348.39"/>
    <n v="1494030.9000000004"/>
    <x v="0"/>
    <n v="657762.10000000009"/>
    <n v="4800782.2800000012"/>
    <x v="0"/>
    <m/>
    <n v="2148432.41"/>
    <n v="379135.12"/>
    <s v="POC/46/2/2"/>
    <n v="1"/>
    <s v="Axa 2"/>
  </r>
  <r>
    <n v="205"/>
    <x v="0"/>
    <n v="118302"/>
    <x v="78"/>
    <x v="78"/>
    <s v="DEZVOLTAREA UNOR GAME DE PRODUSE/SERVICII TIC CU APLICABILITATE IN RESTUL ECONOMIEI ROMANESTI PENTRU INTEGRAREA PE VERTICALA A SOLUTIILOR TIC"/>
    <x v="15"/>
    <x v="58"/>
    <n v="85"/>
    <x v="8"/>
    <s v="Dolj"/>
    <s v="Craiova"/>
    <x v="0"/>
    <x v="0"/>
    <n v="240398.56"/>
    <n v="42423.28"/>
    <n v="165820.5"/>
    <x v="0"/>
    <n v="32268.309999999998"/>
    <n v="480910.64999999997"/>
    <x v="0"/>
    <m/>
    <n v="211008.15"/>
    <n v="37236.729999999996"/>
    <s v="POC/46/2/2"/>
    <n v="1"/>
    <s v="Axa 2"/>
  </r>
  <r>
    <n v="206"/>
    <x v="0"/>
    <n v="115921"/>
    <x v="79"/>
    <x v="79"/>
    <s v="CRESTEREA COMPETITIVITATII SC INTELIVE METRICS SRL PRIN DEZVOLTAREA UNEI SOLUTII INFORMATICE INOVATOARE"/>
    <x v="28"/>
    <x v="52"/>
    <n v="85"/>
    <x v="8"/>
    <s v="Dolj"/>
    <s v="Craiova"/>
    <x v="0"/>
    <x v="0"/>
    <n v="1557406.55"/>
    <n v="274836.45"/>
    <n v="378297"/>
    <x v="0"/>
    <n v="121662"/>
    <n v="2332202"/>
    <x v="0"/>
    <m/>
    <n v="1436390.5700000003"/>
    <n v="253480.95000000007"/>
    <s v="POC/46/2/2"/>
    <n v="1"/>
    <s v="Axa 2"/>
  </r>
  <r>
    <n v="207"/>
    <x v="0"/>
    <n v="115586"/>
    <x v="80"/>
    <x v="80"/>
    <s v="CRESTEREA CONTRIBUTIEI SECTORULUI TIC PENTRU COMPETITIVITATEA ECONOMICĂ PRIN DEZVOLTAREA UNEI PLATFORME ELECTRONICE INOVATIVE E-RETAIL"/>
    <x v="9"/>
    <x v="36"/>
    <n v="85"/>
    <x v="9"/>
    <s v="Dolj; Timis; Cluj; Brasov; Iasi; Constanta; Arges;"/>
    <s v="Craiova; Timisoara; Floresti; Brasov; Iasi; Constanta; Bradu"/>
    <x v="0"/>
    <x v="0"/>
    <n v="2984077.07"/>
    <n v="526601.82999999996"/>
    <n v="1767040.1"/>
    <x v="0"/>
    <n v="842349.61000000034"/>
    <n v="6120068.6100000003"/>
    <x v="0"/>
    <s v="AA1"/>
    <n v="2974396.86"/>
    <n v="524893.54"/>
    <s v="POC/46/2/2"/>
    <n v="1"/>
    <s v="Axa 2"/>
  </r>
  <r>
    <n v="211"/>
    <x v="0"/>
    <n v="115869"/>
    <x v="81"/>
    <x v="81"/>
    <s v="ESV – APLICATIE DE COMUNICATII MOBILE SECURIZATE"/>
    <x v="4"/>
    <x v="59"/>
    <n v="85"/>
    <x v="3"/>
    <s v="Galati"/>
    <s v="Galati"/>
    <x v="0"/>
    <x v="0"/>
    <n v="3061016.43"/>
    <n v="540179.37"/>
    <n v="810680.96999999974"/>
    <x v="0"/>
    <n v="231210.3900000006"/>
    <n v="4643087.16"/>
    <x v="1"/>
    <m/>
    <n v="315197"/>
    <n v="55623"/>
    <s v="POC/46/2/2"/>
    <n v="1"/>
    <s v="Axa 2"/>
  </r>
  <r>
    <n v="212"/>
    <x v="0"/>
    <n v="116428"/>
    <x v="82"/>
    <x v="82"/>
    <s v="TEMPO – solutie pentru cresterea relevantei in relatia cu clientul si oferirea de beneficii de fidelitate pentru stimularea vanzarilor"/>
    <x v="16"/>
    <x v="60"/>
    <n v="85"/>
    <x v="3"/>
    <s v="Galati"/>
    <s v="Galati"/>
    <x v="0"/>
    <x v="0"/>
    <n v="2477925.66"/>
    <n v="437281"/>
    <n v="813694.44"/>
    <x v="0"/>
    <n v="150666.41"/>
    <n v="3879567.5100000002"/>
    <x v="0"/>
    <s v="AA1"/>
    <n v="2327379.62"/>
    <n v="410714.04999999993"/>
    <s v="POC/46/2/2"/>
    <n v="1"/>
    <s v="Axa 2"/>
  </r>
  <r>
    <n v="213"/>
    <x v="0"/>
    <n v="119223"/>
    <x v="83"/>
    <x v="83"/>
    <s v="DEZVOLTAREA APLICATIILOR TIC INOVATIVE MULTIMODALE ADAPTATE LA NEVOILE CLIENTULUI"/>
    <x v="0"/>
    <x v="61"/>
    <n v="85"/>
    <x v="10"/>
    <s v="Galati"/>
    <s v="Galati"/>
    <x v="0"/>
    <x v="0"/>
    <n v="2876730.33"/>
    <n v="507658.29"/>
    <n v="2036651.88"/>
    <x v="0"/>
    <n v="0"/>
    <n v="5421040.5"/>
    <x v="1"/>
    <s v="AA1"/>
    <n v="0"/>
    <n v="0"/>
    <s v="POC/46/2/2"/>
    <n v="1"/>
    <s v="Axa 2"/>
  </r>
  <r>
    <n v="214"/>
    <x v="0"/>
    <n v="115732"/>
    <x v="84"/>
    <x v="84"/>
    <s v="SISTEM DE SUPORT DECIZIONAL PENTRU VITICULTURA DE PRECIZIE"/>
    <x v="0"/>
    <x v="0"/>
    <n v="85"/>
    <x v="3"/>
    <s v="Galati"/>
    <s v="Galati"/>
    <x v="0"/>
    <x v="0"/>
    <n v="2505119.34"/>
    <n v="442079.88"/>
    <n v="918663.86999999965"/>
    <x v="0"/>
    <n v="385366.3200000003"/>
    <n v="4251229.41"/>
    <x v="1"/>
    <m/>
    <n v="0"/>
    <n v="0"/>
    <s v="POC/46/2/2"/>
    <n v="1"/>
    <s v="Axa 2"/>
  </r>
  <r>
    <n v="215"/>
    <x v="0"/>
    <n v="115945"/>
    <x v="85"/>
    <x v="85"/>
    <s v="APLICAȚIE INFORMATICA INOVATIVA BAZATA PE MODELE MATEMATICE PENTRU OPTIMIZAREA BUGETELOR DE MARKETING"/>
    <x v="0"/>
    <x v="62"/>
    <n v="85"/>
    <x v="3"/>
    <s v="Galati"/>
    <s v="Galati"/>
    <x v="0"/>
    <x v="0"/>
    <n v="3480898.89"/>
    <n v="614276.28"/>
    <n v="1099479.2000000002"/>
    <x v="0"/>
    <n v="276400.08"/>
    <n v="5471054.4500000002"/>
    <x v="0"/>
    <s v="AA2"/>
    <n v="3142203.65"/>
    <n v="554506.52"/>
    <s v="POC/46/2/2"/>
    <n v="1"/>
    <s v="Axa 2"/>
  </r>
  <r>
    <n v="216"/>
    <x v="0"/>
    <n v="118840"/>
    <x v="86"/>
    <x v="86"/>
    <s v="AKADEMIA.RO – SPECIALIZARE INTELIGENTA, TESTARE SI RECRUTARE IN DOMENIUL TEHNOLOGIEI INFORMATIEI"/>
    <x v="29"/>
    <x v="63"/>
    <n v="85"/>
    <x v="3"/>
    <s v="Galati"/>
    <s v="Galati"/>
    <x v="0"/>
    <x v="0"/>
    <n v="2922549.31"/>
    <n v="515743.99"/>
    <n v="931446.85000000056"/>
    <x v="0"/>
    <n v="0"/>
    <n v="4369740.1500000004"/>
    <x v="0"/>
    <s v="AA3"/>
    <n v="2639854.1500000004"/>
    <n v="465856.6"/>
    <s v="POC/46/2/2"/>
    <n v="1"/>
    <s v="Axa 2"/>
  </r>
  <r>
    <n v="217"/>
    <x v="0"/>
    <n v="119148"/>
    <x v="87"/>
    <x v="87"/>
    <s v="CONTROL PANEL – SISTEM DE ADMINISTRARE SERVERE SI DOMENII WEB"/>
    <x v="29"/>
    <x v="63"/>
    <n v="85"/>
    <x v="3"/>
    <s v="Galati"/>
    <s v="Galati"/>
    <x v="0"/>
    <x v="0"/>
    <n v="2999407.46"/>
    <n v="529307.19999999995"/>
    <n v="945807.5"/>
    <x v="0"/>
    <n v="0"/>
    <n v="4474522.16"/>
    <x v="0"/>
    <s v="AA2"/>
    <n v="2690000.08"/>
    <n v="474705.9"/>
    <s v="POC/46/2/2"/>
    <n v="1"/>
    <s v="Axa 2"/>
  </r>
  <r>
    <n v="218"/>
    <x v="0"/>
    <n v="116371"/>
    <x v="88"/>
    <x v="88"/>
    <s v="SISTEM INTEGRAT TIC, ACCESIBIL, PENTRU CONTROLUL MICROCLIMATULUI, OPTIMIZAREA INTELIGENTĂ A PRODUCȚIEI ȘI A CONSUMULUI DE APĂ ȘI SUBSTANȚE NUTRITIVE, ÎN VEDEREA CREȘTERII COMPETITIVITĂȚII ECONOMICE A PRODUCĂTORILOR AGRICOLI- SOLATIC"/>
    <x v="0"/>
    <x v="6"/>
    <n v="85"/>
    <x v="3"/>
    <s v="Galati"/>
    <s v="Galati"/>
    <x v="0"/>
    <x v="0"/>
    <n v="1899630.81"/>
    <n v="335228.96999999997"/>
    <n v="637863.23"/>
    <x v="0"/>
    <n v="59344.780000000261"/>
    <n v="2932067.7900000005"/>
    <x v="0"/>
    <s v="AA1"/>
    <n v="1763127.5400000003"/>
    <n v="311140.17"/>
    <s v="POC/46/2/2"/>
    <n v="1"/>
    <s v="Axa 2"/>
  </r>
  <r>
    <n v="219"/>
    <x v="0"/>
    <n v="115783"/>
    <x v="89"/>
    <x v="89"/>
    <s v="EDUVR APPS – APLICATIE PENTRU GENERAREA CURSURILOR MULTIMEDIA INTERACTIVE FOLOSIND REALITATE VIRTUALA SI AUGMENTATA"/>
    <x v="15"/>
    <x v="64"/>
    <n v="85"/>
    <x v="11"/>
    <s v="Galati; Iasi;"/>
    <s v="Galati; Iasi;"/>
    <x v="0"/>
    <x v="0"/>
    <n v="2375888.12"/>
    <n v="419274.38"/>
    <n v="832137.5"/>
    <x v="0"/>
    <n v="123946.5"/>
    <n v="3751246.5"/>
    <x v="0"/>
    <s v="AA1"/>
    <n v="2344921.5400000005"/>
    <n v="413809.68"/>
    <s v="POC/46/2/2"/>
    <n v="1"/>
    <s v="Axa 2"/>
  </r>
  <r>
    <n v="223"/>
    <x v="0"/>
    <m/>
    <x v="90"/>
    <x v="90"/>
    <s v="DEZVOLTARE PLATFORMĂ COLABORATIVĂ ÎN DOMENIUL CERCETĂRII"/>
    <x v="29"/>
    <x v="65"/>
    <n v="85"/>
    <x v="7"/>
    <s v="Giurgiu"/>
    <s v="Comuna Călugăreni"/>
    <x v="0"/>
    <x v="0"/>
    <n v="2551444.27"/>
    <n v="450254.87"/>
    <n v="1190748.2799999998"/>
    <x v="0"/>
    <n v="316160.0700000003"/>
    <n v="4508607.49"/>
    <x v="1"/>
    <m/>
    <n v="0"/>
    <n v="0"/>
    <s v="POC/46/2/2"/>
    <n v="1"/>
    <s v="Axa 2"/>
  </r>
  <r>
    <n v="228"/>
    <x v="0"/>
    <n v="115676"/>
    <x v="91"/>
    <x v="91"/>
    <s v="Dezvoltarea unei soluții inovative de management SaaS pentru domeniile HoReCa și Retail"/>
    <x v="1"/>
    <x v="66"/>
    <n v="85"/>
    <x v="8"/>
    <s v="Gorj"/>
    <s v="Targu Jiu"/>
    <x v="0"/>
    <x v="0"/>
    <n v="2566246.0499999998"/>
    <n v="452866.95"/>
    <n v="1190457"/>
    <x v="0"/>
    <n v="891944.54999999981"/>
    <n v="5101514.55"/>
    <x v="0"/>
    <s v="AA1"/>
    <n v="2513395.98"/>
    <n v="443540.43000000005"/>
    <s v="POC/46/2/2"/>
    <n v="1"/>
    <s v="Axa 2"/>
  </r>
  <r>
    <n v="229"/>
    <x v="0"/>
    <n v="115714"/>
    <x v="92"/>
    <x v="92"/>
    <s v="DEZVOLTAREA PLATFORMEI ELECTRONICE – PIATA GELIOR"/>
    <x v="8"/>
    <x v="67"/>
    <n v="85"/>
    <x v="4"/>
    <s v="Harghita"/>
    <s v="Miercurea Ciuc"/>
    <x v="0"/>
    <x v="0"/>
    <n v="1256972.6599999999"/>
    <n v="221818.7"/>
    <n v="684616.8"/>
    <x v="0"/>
    <n v="82498"/>
    <n v="2245906.16"/>
    <x v="0"/>
    <s v="AA1"/>
    <n v="1164713.52"/>
    <n v="205537.68000000002"/>
    <s v="POC/46/2/2"/>
    <n v="1"/>
    <s v="Axa 2"/>
  </r>
  <r>
    <n v="230"/>
    <x v="0"/>
    <n v="115790"/>
    <x v="93"/>
    <x v="93"/>
    <s v="DEZVOLTAREA ȘI PUNEREA PE PIAȚĂ A APLICAȚIEI KPEYE"/>
    <x v="9"/>
    <x v="68"/>
    <n v="85"/>
    <x v="4"/>
    <s v="Harghita"/>
    <s v="Miercurea Ciuc"/>
    <x v="0"/>
    <x v="0"/>
    <n v="1013197.28"/>
    <n v="178799.52"/>
    <n v="827731.2"/>
    <x v="0"/>
    <n v="103650.31999999983"/>
    <n v="2123378.3199999998"/>
    <x v="0"/>
    <s v="AA2"/>
    <n v="866287.72000000009"/>
    <n v="152874.28999999998"/>
    <s v="POC/46/2/2"/>
    <n v="1"/>
    <s v="Axa 2"/>
  </r>
  <r>
    <n v="244"/>
    <x v="0"/>
    <n v="115881"/>
    <x v="94"/>
    <x v="94"/>
    <s v="”LOGIOS - CERCETAREA SI DEZVOLTAREA UNUI SISTEM INOVATIV DE E-LEARNING DEDICAT MEDIILOR DE INVATAMÂNT UNIVERSITAR SI PREUNIVERSITAR”"/>
    <x v="13"/>
    <x v="19"/>
    <n v="85"/>
    <x v="10"/>
    <s v="Iasi"/>
    <s v="Iasi"/>
    <x v="0"/>
    <x v="0"/>
    <n v="972346.38"/>
    <n v="171590.54"/>
    <n v="518393.82000000007"/>
    <x v="0"/>
    <n v="170528.28000000003"/>
    <n v="1832859.02"/>
    <x v="0"/>
    <s v="AA3"/>
    <n v="859600.7300000001"/>
    <n v="151694.24000000002"/>
    <s v="POC/46/2/2"/>
    <n v="1"/>
    <s v="Axa 2"/>
  </r>
  <r>
    <n v="245"/>
    <x v="0"/>
    <n v="115605"/>
    <x v="95"/>
    <x v="95"/>
    <s v="QODEMO – TEHNOLOGIE SPECIALIZATA PENTRU MAKER MOVEMENT"/>
    <x v="17"/>
    <x v="69"/>
    <n v="85"/>
    <x v="10"/>
    <s v=" Iasi"/>
    <s v=" Iasi"/>
    <x v="0"/>
    <x v="0"/>
    <n v="3413951.66"/>
    <n v="602462.06000000006"/>
    <n v="803986.69"/>
    <x v="0"/>
    <n v="0"/>
    <n v="4820400.41"/>
    <x v="1"/>
    <m/>
    <n v="0"/>
    <n v="0"/>
    <s v="POC/46/2/2"/>
    <n v="1"/>
    <s v="Axa 2"/>
  </r>
  <r>
    <n v="246"/>
    <x v="0"/>
    <n v="115686"/>
    <x v="96"/>
    <x v="96"/>
    <s v="ECOSISTEM MULTIFUNCTIONAL PENTRU INTEGRAREA SERVICIILOR MEDICALE DE TIP “SELF-MANAGEMENT DISEASE” (EMIM)"/>
    <x v="3"/>
    <x v="70"/>
    <n v="85"/>
    <x v="10"/>
    <s v="Iasi"/>
    <s v="Iasi"/>
    <x v="0"/>
    <x v="0"/>
    <n v="2399640.0299999998"/>
    <n v="423465.89"/>
    <n v="2008125"/>
    <x v="0"/>
    <n v="92451.410000000149"/>
    <n v="4923682.33"/>
    <x v="0"/>
    <s v="AA1"/>
    <n v="2146543.4700000002"/>
    <n v="378801.72"/>
    <s v="POC/46/2/2"/>
    <n v="1"/>
    <s v="Axa 2"/>
  </r>
  <r>
    <n v="247"/>
    <x v="0"/>
    <n v="116445"/>
    <x v="97"/>
    <x v="97"/>
    <s v="“DEZVOLTAREA UNEI SOLUȚII TIC INOVATIVE CERTIFICATE PENTRU PROTEJAREA CONFIDENȚIALITĂȚII DATELOR DE PE DISPOZITIVELE MOBILE PRIN ȘTERGERE DEFINITIVĂ”"/>
    <x v="14"/>
    <x v="71"/>
    <n v="85"/>
    <x v="10"/>
    <s v="Iasi"/>
    <s v="Iasi"/>
    <x v="0"/>
    <x v="0"/>
    <n v="2074115.77"/>
    <n v="366020.43"/>
    <n v="1603999.7999999998"/>
    <x v="0"/>
    <n v="100826.91999999993"/>
    <n v="4144962.92"/>
    <x v="1"/>
    <m/>
    <n v="0"/>
    <n v="0"/>
    <s v="POC/46/2/2"/>
    <n v="1"/>
    <s v="Axa 2"/>
  </r>
  <r>
    <n v="248"/>
    <x v="0"/>
    <m/>
    <x v="98"/>
    <x v="98"/>
    <s v="SOLUTIE MOBILA DE COLECTARE SI INTRETINERE DATE PENTRU SISTEMELE DE TIP ASSET MANAGEMENT"/>
    <x v="8"/>
    <x v="72"/>
    <n v="85"/>
    <x v="10"/>
    <s v="Iasi"/>
    <s v="Iasi"/>
    <x v="0"/>
    <x v="0"/>
    <n v="1643049.15"/>
    <n v="289949.84999999998"/>
    <n v="839936"/>
    <x v="0"/>
    <n v="275145.64999999991"/>
    <n v="3048080.65"/>
    <x v="1"/>
    <m/>
    <n v="0"/>
    <n v="0"/>
    <s v="POC/46/2/2"/>
    <n v="1"/>
    <s v="Axa 2"/>
  </r>
  <r>
    <n v="249"/>
    <x v="0"/>
    <n v="115624"/>
    <x v="99"/>
    <x v="99"/>
    <s v="Cercetare,dezvoltare si implementare a unei noi generatii de algoritmi de optimizare si reducere a consumului de materiale bazati pe calcul paralel intensiv pe tehnologie CUDA"/>
    <x v="30"/>
    <x v="73"/>
    <n v="85"/>
    <x v="10"/>
    <s v="Iasi"/>
    <s v="Iasi"/>
    <x v="0"/>
    <x v="0"/>
    <n v="2764316.04"/>
    <n v="487820.48"/>
    <n v="1576597.6800000002"/>
    <x v="0"/>
    <n v="188595.24000000022"/>
    <n v="5017329.4400000004"/>
    <x v="0"/>
    <m/>
    <n v="2565429.46"/>
    <n v="452722.84"/>
    <s v="POC/46/2/2"/>
    <n v="1"/>
    <s v="Axa 2"/>
  </r>
  <r>
    <n v="250"/>
    <x v="0"/>
    <n v="115919"/>
    <x v="100"/>
    <x v="100"/>
    <s v="CUTIE NEAGRA ȘI PLATFORMA TIP CRM PENTRU EVALUAREA SI DIMINUAREA RISCURILOR IN TRAFICUL RUTIER"/>
    <x v="1"/>
    <x v="74"/>
    <n v="85"/>
    <x v="10"/>
    <s v="Iasi"/>
    <s v="Comuna Bârnova, sat Vișan"/>
    <x v="0"/>
    <x v="0"/>
    <n v="1555547.74"/>
    <n v="274508.42"/>
    <n v="473070.49"/>
    <x v="0"/>
    <n v="72029.310000000056"/>
    <n v="2375155.96"/>
    <x v="0"/>
    <s v="AA2"/>
    <n v="1455255.65"/>
    <n v="256809.80999999997"/>
    <s v="POC/46/2/2"/>
    <n v="1"/>
    <s v="Axa 2"/>
  </r>
  <r>
    <n v="251"/>
    <x v="0"/>
    <n v="117324"/>
    <x v="101"/>
    <x v="101"/>
    <s v="Nou produs inovativ software – Visio 3D MAG, platforma hardware si servicii pentru proiectarea interactiva de case din lemn, mobilier si amenajari interioare"/>
    <x v="16"/>
    <x v="75"/>
    <n v="85"/>
    <x v="10"/>
    <s v="Iasi"/>
    <s v="Iasi"/>
    <x v="0"/>
    <x v="0"/>
    <n v="2465364.7799999998"/>
    <n v="435064.37"/>
    <n v="1232879.1499999999"/>
    <x v="0"/>
    <n v="0"/>
    <n v="4133308.3"/>
    <x v="1"/>
    <m/>
    <n v="63060"/>
    <n v="11128.24"/>
    <s v="POC/46/2/2"/>
    <n v="1"/>
    <s v="Axa 2"/>
  </r>
  <r>
    <n v="252"/>
    <x v="0"/>
    <n v="119805"/>
    <x v="102"/>
    <x v="102"/>
    <s v="Contact - Accesibilitate la purtator"/>
    <x v="31"/>
    <x v="76"/>
    <n v="85"/>
    <x v="10"/>
    <s v="Iasi"/>
    <s v="Iasi"/>
    <x v="0"/>
    <x v="0"/>
    <n v="2408447.5499999998"/>
    <n v="425020.15"/>
    <n v="792618.29999999981"/>
    <x v="0"/>
    <n v="395359.54000000004"/>
    <n v="4021445.5399999996"/>
    <x v="1"/>
    <m/>
    <n v="0"/>
    <n v="0"/>
    <s v="POC/46/2/2"/>
    <n v="1"/>
    <s v="Axa 2"/>
  </r>
  <r>
    <n v="253"/>
    <x v="0"/>
    <n v="116086"/>
    <x v="103"/>
    <x v="103"/>
    <s v="APPSFLOW – DEZVOLTAREA SAAS A SISTEMULUI DE APLICATII CONFIGURABILE DE PROCESE DE BUSINESS CE ACCELEREAZA INITIATIVELE DE LUCRU INTELIGENT IN ORGANIZATII"/>
    <x v="0"/>
    <x v="0"/>
    <n v="85"/>
    <x v="10"/>
    <s v="Iasi"/>
    <s v="Iasi"/>
    <x v="0"/>
    <x v="0"/>
    <n v="3099588.19"/>
    <n v="546986.15"/>
    <n v="1690167.5499999998"/>
    <x v="0"/>
    <n v="68819.69000000041"/>
    <n v="5405561.5800000001"/>
    <x v="0"/>
    <m/>
    <n v="2656480.5900000003"/>
    <n v="468790.69"/>
    <s v="POC/46/2/2"/>
    <n v="1"/>
    <s v="Axa 2"/>
  </r>
  <r>
    <n v="275"/>
    <x v="0"/>
    <n v="115800"/>
    <x v="104"/>
    <x v="104"/>
    <s v="APLICATIE INOVATIVA DE ADMINISTRARE A INFRASTRUCTURII IT VIRTUALIZATE"/>
    <x v="32"/>
    <x v="34"/>
    <n v="80"/>
    <x v="5"/>
    <s v="Ilfov"/>
    <s v="Voluntari"/>
    <x v="0"/>
    <x v="0"/>
    <n v="3244698.63"/>
    <n v="811174.66"/>
    <n v="2560930.5"/>
    <x v="0"/>
    <n v="1257192.7199999997"/>
    <n v="7873996.5099999998"/>
    <x v="0"/>
    <s v="AA1"/>
    <n v="3212920.69"/>
    <n v="803232.09"/>
    <s v="POC/46/2/2"/>
    <n v="1"/>
    <s v="Axa 2"/>
  </r>
  <r>
    <n v="276"/>
    <x v="0"/>
    <n v="115920"/>
    <x v="105"/>
    <x v="105"/>
    <s v="CRESTEREA COMPETITIVITATII SC ARCADIA PROMO SRL PRIN DEZVOLTAREA UNEI SOLUTII INFORMATICE INOVATOARE – OGLINDA INTELIGENTA"/>
    <x v="1"/>
    <x v="27"/>
    <n v="80"/>
    <x v="5"/>
    <s v="Ilfov"/>
    <s v="Balotesti"/>
    <x v="0"/>
    <x v="0"/>
    <n v="1428365.6"/>
    <n v="357091.4"/>
    <n v="396783"/>
    <x v="0"/>
    <n v="108603.5"/>
    <n v="2290843.5"/>
    <x v="1"/>
    <m/>
    <n v="101338.71"/>
    <n v="25334.68"/>
    <s v="POC/46/2/2"/>
    <n v="1"/>
    <s v="Axa 2"/>
  </r>
  <r>
    <n v="283"/>
    <x v="0"/>
    <n v="118785"/>
    <x v="106"/>
    <x v="106"/>
    <s v="TALOS - COMUNICARE INTRAORGANIZAŢIONALĂ MOBILĂ SECURIZATĂ"/>
    <x v="29"/>
    <x v="65"/>
    <n v="85"/>
    <x v="2"/>
    <s v="Maramures"/>
    <s v="Baia Mare"/>
    <x v="0"/>
    <x v="0"/>
    <n v="2796496.02"/>
    <n v="493499.3"/>
    <n v="1593524.6300000004"/>
    <x v="0"/>
    <n v="78000"/>
    <n v="4961519.95"/>
    <x v="0"/>
    <m/>
    <n v="2490583.14"/>
    <n v="440990.5"/>
    <s v="POC/46/2/2"/>
    <n v="1"/>
    <s v="Axa 2"/>
  </r>
  <r>
    <n v="284"/>
    <x v="0"/>
    <n v="116017"/>
    <x v="107"/>
    <x v="107"/>
    <s v="Microsere Inteligente – Sistem inovativ de automatizare si monitorizare a culturilor „micro-greens”"/>
    <x v="0"/>
    <x v="6"/>
    <n v="85"/>
    <x v="2"/>
    <s v="Maramures"/>
    <s v="Baia Mare"/>
    <x v="0"/>
    <x v="0"/>
    <n v="2831658.65"/>
    <n v="499704.47"/>
    <n v="988628.37999999989"/>
    <x v="0"/>
    <n v="52800"/>
    <n v="4372791.5"/>
    <x v="0"/>
    <m/>
    <n v="2590187.2399999998"/>
    <n v="457091.84000000003"/>
    <s v="POC/46/2/2"/>
    <n v="1"/>
    <s v="Axa 2"/>
  </r>
  <r>
    <n v="285"/>
    <x v="0"/>
    <n v="115823"/>
    <x v="108"/>
    <x v="108"/>
    <s v="FAMILIA – ASISTENȚĂ MEDICO-SOCIALĂ INTEGRATĂ STIMULÂND ÎMBĂTRÂNIREA ACTIVĂ"/>
    <x v="1"/>
    <x v="77"/>
    <n v="85"/>
    <x v="2"/>
    <s v="Maramures"/>
    <s v="Baia Mare"/>
    <x v="0"/>
    <x v="0"/>
    <n v="1905574.88"/>
    <n v="336277.92"/>
    <n v="805699.20000000019"/>
    <x v="0"/>
    <n v="120935.33999999985"/>
    <n v="3168487.34"/>
    <x v="0"/>
    <s v="AA1"/>
    <n v="1890913.33"/>
    <n v="333690.58"/>
    <s v="POC/46/2/2"/>
    <n v="1"/>
    <s v="Axa 2"/>
  </r>
  <r>
    <n v="286"/>
    <x v="0"/>
    <n v="115878"/>
    <x v="109"/>
    <x v="109"/>
    <s v="a unei solutii software inovative, care va permite trecerea de la outsourcing la tehnologia bazata pe inovare"/>
    <x v="9"/>
    <x v="36"/>
    <n v="85"/>
    <x v="2"/>
    <s v="Maramures"/>
    <s v="Baia Mare"/>
    <x v="0"/>
    <x v="0"/>
    <n v="2687480.06"/>
    <n v="474261.19"/>
    <n v="1030875.2999999998"/>
    <x v="0"/>
    <n v="347221.37999999989"/>
    <n v="4539837.93"/>
    <x v="0"/>
    <m/>
    <n v="2130343.7600000007"/>
    <n v="375943.04"/>
    <s v="POC/46/2/2"/>
    <n v="1"/>
    <s v="Axa 2"/>
  </r>
  <r>
    <n v="287"/>
    <x v="0"/>
    <n v="116038"/>
    <x v="110"/>
    <x v="110"/>
    <s v="DEZVOLTARE APLICAȚIE ÎN CADRUL S.C. AUTOWASS MANAGER S.R.L."/>
    <x v="0"/>
    <x v="78"/>
    <n v="85"/>
    <x v="2"/>
    <s v="Maramures"/>
    <s v="Baia Mare"/>
    <x v="0"/>
    <x v="0"/>
    <n v="2132352.7999999998"/>
    <n v="376297.55"/>
    <n v="1443616.24"/>
    <x v="0"/>
    <n v="204076"/>
    <n v="4156342.59"/>
    <x v="0"/>
    <s v="AA1"/>
    <n v="974130.17"/>
    <n v="171905.32"/>
    <s v="POC/46/2/2"/>
    <n v="1"/>
    <s v="Axa 2"/>
  </r>
  <r>
    <n v="295"/>
    <x v="0"/>
    <n v="117373"/>
    <x v="111"/>
    <x v="111"/>
    <s v="tehnologie inovativa in domeniile orizontale TIC si multimedia cu scopul dezvoltarii finale a unui produs/serviciu menit sa acopere o nevoie"/>
    <x v="1"/>
    <x v="79"/>
    <n v="85"/>
    <x v="4"/>
    <s v="Mures"/>
    <s v="Targu Mures"/>
    <x v="0"/>
    <x v="0"/>
    <n v="585378.31000000006"/>
    <n v="103302.05"/>
    <n v="536078.44000000006"/>
    <x v="0"/>
    <n v="52556.119999999879"/>
    <n v="1277314.9200000002"/>
    <x v="0"/>
    <m/>
    <n v="549129.37999999989"/>
    <n v="96905.170000000013"/>
    <s v="POC/46/2/2"/>
    <n v="1"/>
    <s v="Axa 2"/>
  </r>
  <r>
    <n v="296"/>
    <x v="0"/>
    <n v="116348"/>
    <x v="112"/>
    <x v="112"/>
    <s v="INOVAREA SI DEZVOLTAREA SISTEMULUI GLOOBUS SERVICE BUS (GSB) ÎN VEDEREA CREȘTERII COMPETITIVITĂȚII ECONOMIEI NAȚIONALE ȘI INTERNAȚIONALE"/>
    <x v="1"/>
    <x v="50"/>
    <n v="85"/>
    <x v="4"/>
    <s v="Mures"/>
    <s v="Sat Santana de Mures, Comuna Santana de Mures"/>
    <x v="0"/>
    <x v="0"/>
    <n v="421753.99"/>
    <n v="74427.17"/>
    <n v="235914.43"/>
    <x v="0"/>
    <n v="28171.690000000061"/>
    <n v="760267.28"/>
    <x v="0"/>
    <m/>
    <n v="381324.23"/>
    <n v="67292.52"/>
    <s v="POC/46/2/2"/>
    <n v="1"/>
    <s v="Axa 2"/>
  </r>
  <r>
    <n v="297"/>
    <x v="0"/>
    <n v="115970"/>
    <x v="113"/>
    <x v="113"/>
    <s v="DEZVOLTAREA SISTEMULUI INOVATIV IOT “NAVIGATOR CLOUD” PENTRU O ECONOMIE MODERNĂ"/>
    <x v="1"/>
    <x v="27"/>
    <n v="85"/>
    <x v="4"/>
    <s v="Mures"/>
    <s v="Corunca"/>
    <x v="0"/>
    <x v="0"/>
    <n v="1402482.53"/>
    <n v="247496.92"/>
    <n v="758551.05"/>
    <x v="0"/>
    <n v="206178.97999999998"/>
    <n v="2614709.48"/>
    <x v="0"/>
    <m/>
    <n v="1391865.2699999998"/>
    <n v="245623.23"/>
    <s v="POC/46/2/2"/>
    <n v="1"/>
    <s v="Axa 2"/>
  </r>
  <r>
    <n v="298"/>
    <x v="0"/>
    <n v="115654"/>
    <x v="114"/>
    <x v="114"/>
    <s v="REALIZAREA UNUI SISTEM DE DERMATO-MICROSCOPIE CU SOFTWARE DE RECUNOAŞTERE A LEZIUNILOR CUTANATE DE TIP MELANOM MALIGN ŞI PREMALIGN"/>
    <x v="1"/>
    <x v="27"/>
    <n v="85"/>
    <x v="4"/>
    <s v="Mures"/>
    <s v="Targu Mures"/>
    <x v="0"/>
    <x v="0"/>
    <n v="1373787.97"/>
    <n v="242433.17"/>
    <n v="416610.68000000017"/>
    <x v="0"/>
    <n v="1085367.9000000001"/>
    <n v="3118199.72"/>
    <x v="0"/>
    <m/>
    <n v="1340847.3900000001"/>
    <n v="236620.13"/>
    <s v="POC/46/2/2"/>
    <n v="1"/>
    <s v="Axa 2"/>
  </r>
  <r>
    <n v="300"/>
    <x v="0"/>
    <n v="115641"/>
    <x v="115"/>
    <x v="115"/>
    <s v="„Platformă digitală multifuncţională pentru integrare economică inteligentă şi promovarea serviciilor şi produselor locale / tradiţionale din Transilvania – „TDD-Transilvania Digital Dominion””"/>
    <x v="17"/>
    <x v="69"/>
    <n v="85"/>
    <x v="12"/>
    <s v="Mures; Cluj;"/>
    <s v="Targu Mures; Cluj Napoca;"/>
    <x v="0"/>
    <x v="0"/>
    <n v="3502338.02"/>
    <n v="618059.65"/>
    <n v="1383427.29"/>
    <x v="0"/>
    <n v="383093.25999999978"/>
    <n v="5886918.2199999997"/>
    <x v="0"/>
    <m/>
    <n v="3142510.1300000004"/>
    <n v="540540.92999999993"/>
    <s v="POC/46/2/2"/>
    <n v="1"/>
    <s v="Axa 2"/>
  </r>
  <r>
    <n v="309"/>
    <x v="0"/>
    <n v="115549"/>
    <x v="116"/>
    <x v="116"/>
    <s v="PLATFORMA UNIFICATA INOVATIVA DE SECURITATE CIBERNETICA"/>
    <x v="8"/>
    <x v="20"/>
    <n v="85"/>
    <x v="1"/>
    <s v="Prahova"/>
    <s v="Ploiesti"/>
    <x v="0"/>
    <x v="0"/>
    <n v="3440127.01"/>
    <n v="607081.24"/>
    <n v="2115708"/>
    <x v="0"/>
    <n v="1170954.0899999999"/>
    <n v="7333870.3399999999"/>
    <x v="0"/>
    <m/>
    <n v="3336540.28"/>
    <n v="588801.22"/>
    <s v="POC/46/2/2"/>
    <n v="1"/>
    <s v="Axa 2"/>
  </r>
  <r>
    <n v="310"/>
    <x v="0"/>
    <n v="116063"/>
    <x v="117"/>
    <x v="117"/>
    <s v="PLATFORMA CONVERGENTA INOVATIVA DE DIFUZARE VIDEO"/>
    <x v="16"/>
    <x v="37"/>
    <n v="85"/>
    <x v="1"/>
    <s v="Prahova"/>
    <s v="Ploiesti"/>
    <x v="0"/>
    <x v="0"/>
    <n v="2697279.93"/>
    <n v="475990.57"/>
    <n v="1065463.5"/>
    <x v="0"/>
    <n v="826005.96"/>
    <n v="5064739.96"/>
    <x v="0"/>
    <m/>
    <n v="2618068.4300000002"/>
    <n v="462012.07"/>
    <s v="POC/46/2/2"/>
    <n v="1"/>
    <s v="Axa 2"/>
  </r>
  <r>
    <n v="311"/>
    <x v="0"/>
    <n v="115607"/>
    <x v="118"/>
    <x v="118"/>
    <s v="SISTEM INTEGRAT DE MANAGEMENT AUTOMAT AL UTILITATILOR - SMART ADMIN"/>
    <x v="17"/>
    <x v="80"/>
    <n v="85"/>
    <x v="1"/>
    <s v="Prahova"/>
    <s v="Ploiesti"/>
    <x v="0"/>
    <x v="0"/>
    <n v="3345152.8"/>
    <n v="590321.07999999996"/>
    <n v="1132968.1100000003"/>
    <x v="0"/>
    <n v="68622.349999999627"/>
    <n v="5137064.34"/>
    <x v="0"/>
    <s v="AA2"/>
    <n v="2941783.01"/>
    <n v="519138.19000000006"/>
    <s v="POC/46/2/2"/>
    <n v="1"/>
    <s v="Axa 2"/>
  </r>
  <r>
    <n v="312"/>
    <x v="0"/>
    <n v="115793"/>
    <x v="119"/>
    <x v="119"/>
    <s v="PLATFORMA INOVATIVA DE AGREGARE A CONEXIUNILOR RADIO CU FACILITATI DE OPTIMIZARE A TRAFICULUI"/>
    <x v="31"/>
    <x v="81"/>
    <n v="85"/>
    <x v="1"/>
    <s v="Prahova"/>
    <s v="Ploiesti"/>
    <x v="0"/>
    <x v="0"/>
    <n v="2460026.65"/>
    <n v="434122.35"/>
    <n v="964537.5"/>
    <x v="0"/>
    <n v="801920.54"/>
    <n v="4660607.04"/>
    <x v="0"/>
    <s v="AA1"/>
    <n v="2331325.4900000002"/>
    <n v="411410.38"/>
    <s v="POC/46/2/2"/>
    <n v="1"/>
    <s v="Axa 2"/>
  </r>
  <r>
    <n v="313"/>
    <x v="0"/>
    <n v="117293"/>
    <x v="120"/>
    <x v="120"/>
    <s v="DEZVOLTARE APLICAȚIE DE SIMULARE AVANSATĂ A PIEȚELOR INTERNAȚIONALE DE CAPITAL CU UTILIZAREA INTELIGENȚEI ARTIFICIALE"/>
    <x v="9"/>
    <x v="82"/>
    <n v="85"/>
    <x v="1"/>
    <s v="Prahova"/>
    <s v="Ploiesti"/>
    <x v="0"/>
    <x v="0"/>
    <n v="1598080.23"/>
    <n v="282014.15999999997"/>
    <n v="1456962.8"/>
    <x v="0"/>
    <n v="0"/>
    <n v="3337057.19"/>
    <x v="0"/>
    <s v="AA1"/>
    <n v="1551548.54"/>
    <n v="273802.69"/>
    <s v="POC/46/2/2"/>
    <n v="1"/>
    <s v="Axa 2"/>
  </r>
  <r>
    <n v="314"/>
    <x v="0"/>
    <n v="115906"/>
    <x v="121"/>
    <x v="121"/>
    <s v="„ASI IN INFORMATICA – DEZVOLTARE APLICATIE DE SECURITATE INFRASTUCTURA IT&amp;C (ASI)”"/>
    <x v="0"/>
    <x v="83"/>
    <n v="85"/>
    <x v="13"/>
    <s v="Prahova; Galati"/>
    <s v="Ploiesti; Galati;"/>
    <x v="0"/>
    <x v="0"/>
    <n v="3076224.45"/>
    <n v="542863.14"/>
    <n v="769918.06000000052"/>
    <x v="0"/>
    <n v="183630.81999999937"/>
    <n v="4572636.47"/>
    <x v="1"/>
    <m/>
    <n v="380380.1"/>
    <n v="67125.899999999994"/>
    <s v="POC/46/2/2"/>
    <n v="1"/>
    <s v="Axa 2"/>
  </r>
  <r>
    <n v="321"/>
    <x v="0"/>
    <n v="115649"/>
    <x v="122"/>
    <x v="122"/>
    <s v="SM@RT CITY P@RKING – SISTEM INTELIGENT PENTRU MANAGEMENTUL PARCARILOR URBANE"/>
    <x v="18"/>
    <x v="84"/>
    <n v="85"/>
    <x v="4"/>
    <s v="Sibiu"/>
    <s v="Sibiu"/>
    <x v="0"/>
    <x v="0"/>
    <n v="2730867.25"/>
    <n v="481917.75"/>
    <n v="2588000"/>
    <x v="0"/>
    <n v="180704"/>
    <n v="5981489"/>
    <x v="0"/>
    <m/>
    <n v="2638587.4800000004"/>
    <n v="465633.07000000007"/>
    <s v="POC/46/2/2"/>
    <n v="1"/>
    <s v="Axa 2"/>
  </r>
  <r>
    <n v="322"/>
    <x v="0"/>
    <m/>
    <x v="123"/>
    <x v="123"/>
    <s v="Smart Bill Intelligence – inovare in gestiunea economico-financiara prin algoritmi de inteligenta artificiala"/>
    <x v="8"/>
    <x v="35"/>
    <n v="85"/>
    <x v="4"/>
    <s v="Sibiu"/>
    <s v="Sibiu"/>
    <x v="0"/>
    <x v="0"/>
    <n v="1649702.37"/>
    <n v="291123.95"/>
    <n v="758731.28"/>
    <x v="0"/>
    <n v="441370.10999999987"/>
    <n v="3140927.71"/>
    <x v="1"/>
    <m/>
    <n v="0"/>
    <n v="0"/>
    <s v="POC/46/2/2"/>
    <n v="1"/>
    <s v="Axa 2"/>
  </r>
  <r>
    <n v="327"/>
    <x v="0"/>
    <n v="115918"/>
    <x v="124"/>
    <x v="124"/>
    <s v="DOCIGNITER – AGREGATOR INOVATIV DE DOCUMENTE INTELIGENTE"/>
    <x v="13"/>
    <x v="32"/>
    <n v="85"/>
    <x v="8"/>
    <s v="Teleorman"/>
    <s v="Rosiori de Vede"/>
    <x v="0"/>
    <x v="0"/>
    <n v="1056071.1200000001"/>
    <n v="186365.49"/>
    <n v="399589.45999999996"/>
    <x v="0"/>
    <n v="87154.479999999981"/>
    <n v="1729180.55"/>
    <x v="0"/>
    <m/>
    <n v="1010154.63"/>
    <n v="178262.58"/>
    <s v="POC/46/2/2"/>
    <n v="1"/>
    <s v="Axa 2"/>
  </r>
  <r>
    <n v="337"/>
    <x v="0"/>
    <n v="115599"/>
    <x v="125"/>
    <x v="125"/>
    <s v="Dezvoltarea unei aplicații integrate pentru furnizori de servicii juridice"/>
    <x v="0"/>
    <x v="85"/>
    <n v="85"/>
    <x v="14"/>
    <s v="Timis"/>
    <s v="Timisoara"/>
    <x v="0"/>
    <x v="0"/>
    <n v="1353242.5"/>
    <n v="238807.5"/>
    <n v="1212245"/>
    <x v="0"/>
    <n v="158183.54999999981"/>
    <n v="2962478.55"/>
    <x v="0"/>
    <m/>
    <n v="1127044.69"/>
    <n v="198890.23"/>
    <s v="POC/46/2/2"/>
    <n v="1"/>
    <s v="Axa 2"/>
  </r>
  <r>
    <n v="338"/>
    <x v="0"/>
    <n v="115697"/>
    <x v="126"/>
    <x v="126"/>
    <s v="Dezvoltarea unei platforme software cu pret scăzut si cerinte hardware reduse, pentru managementul inteligent și controlul activitatilor intr-o tipografie"/>
    <x v="1"/>
    <x v="27"/>
    <n v="85"/>
    <x v="14"/>
    <s v="Timis"/>
    <s v="Sat Chișoda, Giroc"/>
    <x v="0"/>
    <x v="0"/>
    <n v="466957.7"/>
    <n v="82404.3"/>
    <n v="432868"/>
    <x v="0"/>
    <n v="68728.699999999953"/>
    <n v="1050958.7"/>
    <x v="1"/>
    <m/>
    <n v="0"/>
    <n v="0"/>
    <s v="POC/46/2/2"/>
    <n v="1"/>
    <s v="Axa 2"/>
  </r>
  <r>
    <n v="341"/>
    <x v="0"/>
    <n v="115838"/>
    <x v="127"/>
    <x v="127"/>
    <s v="PLATFORMA INTEGRATĂ SPARK ONEDATA"/>
    <x v="1"/>
    <x v="27"/>
    <n v="85"/>
    <x v="3"/>
    <s v="Vrancea"/>
    <s v="Focsani"/>
    <x v="0"/>
    <x v="0"/>
    <n v="2686024.29"/>
    <n v="474004.29"/>
    <n v="1598910.25"/>
    <x v="0"/>
    <n v="114722.16000000015"/>
    <n v="4873660.99"/>
    <x v="0"/>
    <s v="AA1"/>
    <n v="2484692.0100000002"/>
    <n v="438475.05"/>
    <s v="POC/46/2/2"/>
    <n v="1"/>
    <s v="Axa 2"/>
  </r>
  <r>
    <n v="349"/>
    <x v="1"/>
    <n v="109953"/>
    <x v="128"/>
    <x v="128"/>
    <s v="Obiectivul general al proiectului il reprezinta cresterea competitivitatii economice a societatii la nivel national prin dezvoltarea unui produs"/>
    <x v="33"/>
    <x v="86"/>
    <n v="85"/>
    <x v="15"/>
    <s v="nivel national - fara Bucuresti"/>
    <s v="nivel national - fara Bucuresti"/>
    <x v="1"/>
    <x v="1"/>
    <n v="202250270.31999999"/>
    <n v="35691224.18"/>
    <n v="0"/>
    <x v="0"/>
    <n v="56811684.410000026"/>
    <n v="294753178.91000003"/>
    <x v="2"/>
    <s v="AA11"/>
    <n v="140515393.10999998"/>
    <n v="0"/>
    <s v="POC/109/2/1"/>
    <n v="1"/>
    <s v="Axa 2"/>
  </r>
  <r>
    <n v="350"/>
    <x v="2"/>
    <n v="103258"/>
    <x v="129"/>
    <x v="129"/>
    <s v="Obiectivul general al proiectului consta in dezvoltarea instrumentelor si a unei culturi de monitorizare si evaluare a performantelor in domeniul agricol (date specifice Registrului Agricol National - RAN) adaptate la prioritatile economice si sociale actuale venite din partea cetatenilor, mediului de afaceri, precum si administratiei publice locale si centrale."/>
    <x v="34"/>
    <x v="87"/>
    <n v="84.341099999999997"/>
    <x v="15"/>
    <s v="nivel national"/>
    <s v="nivel national"/>
    <x v="1"/>
    <x v="2"/>
    <n v="16360009.220000001"/>
    <n v="3037424.8"/>
    <n v="395866"/>
    <x v="0"/>
    <n v="96.780000001192093"/>
    <n v="19793396.800000001"/>
    <x v="0"/>
    <s v="AA2"/>
    <n v="12284613.290000001"/>
    <n v="0"/>
    <s v="POC/51/2/3"/>
    <n v="1"/>
    <s v="Axa 2"/>
  </r>
  <r>
    <n v="351"/>
    <x v="3"/>
    <n v="101622"/>
    <x v="130"/>
    <x v="130"/>
    <s v="Obiectivul general al proiectului susþine scopul definit, prin implementarea unui sistem informatic de integrare si valorificare operaþionala si analitica a volumelor mari de date, sub forma unui ansamblu de instrumente software."/>
    <x v="35"/>
    <x v="31"/>
    <n v="84.341099999999997"/>
    <x v="15"/>
    <s v="nivel national"/>
    <s v="nivel national"/>
    <x v="1"/>
    <x v="2"/>
    <n v="119824244.18000001"/>
    <n v="22246755.82"/>
    <n v="0"/>
    <x v="0"/>
    <n v="0"/>
    <n v="142071000"/>
    <x v="0"/>
    <s v="AA6"/>
    <n v="100757600.91000001"/>
    <n v="0"/>
    <s v="POC/48/2/3"/>
    <n v="1"/>
    <s v="Axa 2"/>
  </r>
  <r>
    <n v="352"/>
    <x v="2"/>
    <n v="103257"/>
    <x v="131"/>
    <x v="131"/>
    <s v="Sistem informatic colaborativ pentru mediul performant de desfăsurare al achiziţiilor publice – SICAP - FAZA a II a aferenta exercitiului financiar 2014-2020."/>
    <x v="34"/>
    <x v="3"/>
    <n v="84.341099999999997"/>
    <x v="15"/>
    <s v="nivel national"/>
    <s v="nivel national"/>
    <x v="1"/>
    <x v="2"/>
    <n v="5556186.9800000004"/>
    <n v="1031570.33"/>
    <n v="134444.03"/>
    <x v="0"/>
    <n v="0"/>
    <n v="6722201.3400000008"/>
    <x v="0"/>
    <s v="AA4"/>
    <n v="2666052.5599999996"/>
    <n v="494983.48"/>
    <s v="POC/51/2/3"/>
    <n v="1"/>
    <s v="Axa 2"/>
  </r>
  <r>
    <n v="353"/>
    <x v="3"/>
    <n v="109641"/>
    <x v="132"/>
    <x v="132"/>
    <s v="Obiectivul general al proiectului consta in integrarea si valorificarea operaþionala si analitica a volumelor mari de date în vederea susþinerii activitaþilor de investigaþii, dezvoltarea funcþiei de prevenþie, detectare si luare de masuri specifice activitaþii Consiliului Concurentei prin implementarea unui sistem informatic bazat pe o platforma de tip Big Data."/>
    <x v="36"/>
    <x v="88"/>
    <n v="84.341099999999997"/>
    <x v="15"/>
    <s v="nivel national"/>
    <s v="nivel national"/>
    <x v="1"/>
    <x v="2"/>
    <n v="31031879.969999999"/>
    <n v="5761433.5999999996"/>
    <n v="0"/>
    <x v="0"/>
    <n v="13888316.020000003"/>
    <n v="50681629.590000004"/>
    <x v="2"/>
    <s v="AA2"/>
    <n v="19137423.850000001"/>
    <n v="0"/>
    <s v="POC/48/2/3"/>
    <n v="1"/>
    <s v="Axa 2"/>
  </r>
  <r>
    <n v="354"/>
    <x v="3"/>
    <n v="108513"/>
    <x v="133"/>
    <x v="133"/>
    <s v="Obiectivul general al proiectului consta in dezvoltarea si eficientizarea activitatilor ONRC in domeniul furnizarii de informatii catre clientii sai persoane fizice si juridice, catre institutiile administratiei centrale si locale cu care exista incheiate protocoale de colaborare, precum si in optimizarea functiilor de raportare operationala si manageriala interna, prin: implementarea unor mecanisme automate de schimb de date cu sisteme si institutii externe, implementarea unei platforme de Business Intelligence pentru raportare manageriala si pentru eficientizarea activitatilor de furnizare de informatii catre alte institutii ale Statului, precum si a unei platforme de procesare analitica de tip_x000a_Big Data, prin integrarea tuturor informatiilor din bazele de date existente cu surse de date nestructurate care în acest moment fie nu pot fi_x000a_valorificate, fie aceasta valorificare implica un efort manual considerabil."/>
    <x v="36"/>
    <x v="89"/>
    <n v="84.341099999999997"/>
    <x v="15"/>
    <s v="nivel national"/>
    <s v="nivel national"/>
    <x v="1"/>
    <x v="2"/>
    <n v="26502261.260000002"/>
    <n v="4929456.5999999996"/>
    <n v="0"/>
    <x v="0"/>
    <n v="4920.3500000014901"/>
    <n v="31436638.210000001"/>
    <x v="0"/>
    <s v="AA1"/>
    <n v="21094780.510000002"/>
    <n v="0"/>
    <s v="POC/48/2/3"/>
    <n v="1"/>
    <s v="Axa 2"/>
  </r>
  <r>
    <n v="355"/>
    <x v="4"/>
    <n v="120197"/>
    <x v="134"/>
    <x v="134"/>
    <s v="Obiectivul general al proiectului este realizarea Sistemului de Interoperabilitate Tehnologica cu Statele Membre UE (SITUE) care va avea la baza constructia nodului eIDAS pentru România si va realiza interconectarea acestuia cu nodurile eIDAS ale celorlalte state membre si cu furnizorii de identitate si servicii electronice din România."/>
    <x v="37"/>
    <x v="90"/>
    <n v="84.341099999999997"/>
    <x v="15"/>
    <s v="nivel national"/>
    <s v="nivel national"/>
    <x v="1"/>
    <x v="2"/>
    <n v="8277312.3099999996"/>
    <n v="1536780.41"/>
    <n v="0"/>
    <x v="0"/>
    <n v="85.68"/>
    <n v="9814178.3999999985"/>
    <x v="2"/>
    <s v="AA4"/>
    <n v="655264.2100000002"/>
    <n v="0"/>
    <s v="POC/233/2/3"/>
    <n v="1"/>
    <s v="Axa 2"/>
  </r>
  <r>
    <n v="357"/>
    <x v="4"/>
    <n v="120025"/>
    <x v="135"/>
    <x v="135"/>
    <s v="Obiectivul general al proiectului SIIEASC consta în informatizarea sistemului de depunere a cererilor pentru înregistrarea si eliberarea efectiva a documentelor de stare civila, precum si implementarea suportului necesar dezvoltarii si accesarii serviciilor electronice ce au la baza informaþii primare de stare civila. Acest proiect contribuie la dezvoltarea serviciilor publice electronice de tip G2C si G2G."/>
    <x v="38"/>
    <x v="91"/>
    <n v="84.341099999999997"/>
    <x v="15"/>
    <s v="nivel national"/>
    <s v="nivel national"/>
    <x v="1"/>
    <x v="2"/>
    <n v="155964263.63999999"/>
    <n v="28956600.420000002"/>
    <n v="0"/>
    <x v="0"/>
    <n v="0"/>
    <n v="184920864.06"/>
    <x v="2"/>
    <s v="AA3"/>
    <n v="42120414.609999999"/>
    <n v="0"/>
    <s v="POC/233/2/3"/>
    <n v="1"/>
    <s v="Axa 2"/>
  </r>
  <r>
    <n v="358"/>
    <x v="5"/>
    <n v="114367"/>
    <x v="136"/>
    <x v="136"/>
    <s v="Obiectivul general: Eficientizarea serviciilor publice oferite de catre Ministerul Culturii si Identitatii Nationale prin valorificarea potentialului IT&amp;C in procesul de digitizare a patrimoniului cultural mobil, in scopul cresterii accesibilitaþii resurselor culturale pentru publicul larg. "/>
    <x v="39"/>
    <x v="92"/>
    <n v="84.341099999999997"/>
    <x v="15"/>
    <s v="nivel national"/>
    <s v="nivel national"/>
    <x v="1"/>
    <x v="3"/>
    <n v="43648529.549999997"/>
    <n v="8103863.0199999996"/>
    <n v="0"/>
    <x v="0"/>
    <n v="1489872.75"/>
    <n v="53242265.319999993"/>
    <x v="2"/>
    <s v="AA1"/>
    <n v="35684480.220000006"/>
    <n v="0"/>
    <s v="POC/84/2/4"/>
    <n v="1"/>
    <s v="Axa 2"/>
  </r>
  <r>
    <n v="359"/>
    <x v="6"/>
    <n v="123312"/>
    <x v="137"/>
    <x v="137"/>
    <s v="Formarea si dezvoltarea competenţelor personalului din învatamântul preuniversitar în scopul utilizarii eficiente a aplicatiilor de management educaţional."/>
    <x v="40"/>
    <x v="93"/>
    <n v="84.341099999999997"/>
    <x v="15"/>
    <s v="nivel national"/>
    <s v="nivel national"/>
    <x v="1"/>
    <x v="4"/>
    <n v="177049421.03999999"/>
    <n v="27765689.739999998"/>
    <n v="0"/>
    <x v="0"/>
    <n v="5105618.1900000004"/>
    <n v="209920728.97"/>
    <x v="2"/>
    <s v="AA2"/>
    <n v="165491849.93999997"/>
    <n v="26008490"/>
    <s v="POC/369/2/4"/>
    <n v="1"/>
    <s v="Axa 2"/>
  </r>
  <r>
    <n v="360"/>
    <x v="7"/>
    <n v="126954"/>
    <x v="138"/>
    <x v="138"/>
    <s v="Obiectivul principal al proiectului este dezvoltarea infrastructurii de internet in banda larga, in zonele albe NGA din judetul Arad, cu o larga raspândire a nodurilor de comunicaþii si partea de transmisie a datelor (backbone si blackhaul), cât mai aproape de utilizatorul final si cu niveluri adecvate de simetrie si de interactivitate, pentru a garanta transmitere mai buna de informaþii în ambele sensuri."/>
    <x v="41"/>
    <x v="94"/>
    <n v="85"/>
    <x v="14"/>
    <s v="Arad"/>
    <s v="Archis; sat Groseni; sat Barzesti; Beliu; sat Secaci; sat Benesti; sat Bochia; Brazii; sat Secas; Buteni; sat Cuied; Craiva; sat Susag; sat Maraus; sat Siad; sat Stoinesti; sat Coroi; sat Rogoz de Beliu; sat Ciuntesti; Graniceri; sat Siclau; Halmagel; sat Sarbi; sat Tohesti; Hasmas; sat Botfei; sat Urvisu de Beliu; sat Clit; Ignesti; sat Minead; Plescuta; sat Aciuta; sat Gura Vaii; Seleus; sat Moroda; sat Iermata; Taut; Varadia de Mures; "/>
    <x v="0"/>
    <x v="5"/>
    <n v="7482384.9100000001"/>
    <n v="1320420.8600000001"/>
    <n v="1148494.67"/>
    <x v="0"/>
    <n v="3854016.919999999"/>
    <n v="13805317.359999999"/>
    <x v="2"/>
    <s v="AA2"/>
    <n v="3370475.33"/>
    <n v="594789.76"/>
    <s v="POC/366/2/1"/>
    <n v="1"/>
    <s v="Axa 2"/>
  </r>
  <r>
    <n v="361"/>
    <x v="7"/>
    <n v="126955"/>
    <x v="139"/>
    <x v="138"/>
    <s v="Obiectivul principal al proiectului este dezvoltarea infrastructurii de internet in banda larga, in zonele albe NGA din judetul Sibiu, cu o larga raspândire a nodurilor de comunicaþii si partea de transmisie a datelor (backbone si blackhaul), cât mai aproape de utilizatorul final si cu niveluri adecvate de simetrie si de interactivitate, pentru a garanta transmitere mai buna de informaþii în ambele sensuri."/>
    <x v="41"/>
    <x v="94"/>
    <n v="85"/>
    <x v="4"/>
    <s v="Sibiu"/>
    <s v="Altina; sat Benesti; Chirpar; sat Vard; sat Sasau; Hoghilag; sat Valchid; sat Prod; Iacobeni; sat Noistat; sat Stejarisu; Laslea; sat Malancrav; sat Nou Sasesc; sat Roandola; Ludos; sat Gusu; Marpod; sat Ilimbav; Nocrich; sat Hosman; Pauca; sat Bogatu Roman; sat Presaca; sat Brosteni; Seica Mare; sat Buia; sat Boarta;"/>
    <x v="0"/>
    <x v="5"/>
    <n v="7482384.9500000002"/>
    <n v="1320420.8799999999"/>
    <n v="1870909.9299999997"/>
    <x v="0"/>
    <n v="3160034.7000000011"/>
    <n v="13833750.460000001"/>
    <x v="2"/>
    <s v="AA3"/>
    <n v="4932994.7100000009"/>
    <n v="870528.4800000001"/>
    <s v="POC/366/2/1"/>
    <n v="1"/>
    <s v="Axa 2"/>
  </r>
  <r>
    <n v="362"/>
    <x v="7"/>
    <n v="126956"/>
    <x v="140"/>
    <x v="138"/>
    <s v="Obiectivul principal al proiectului este dezvoltarea infrastructurii de internet in banda larga, in zonele albe NGA din judetele Calarasi-Ialomita, cu o larga raspândire a nodurilor de comunicaþii si partea de transmisie a datelor (backbone si blackhaul), cât mai aproape de utilizatorul final si cu niveluri adecvate de simetrie si de interactivitate, pentru a garanta transmitere mai buna de informatii în ambele sensuri."/>
    <x v="41"/>
    <x v="94"/>
    <n v="85"/>
    <x v="7"/>
    <s v="Calarasi; Ialomita"/>
    <s v="Dor Marunt; sat Ogoru; Perisoru; sat Tudor Vladimirescu; Sarulesti; sat Sandulita; Milosesti; sat Nicolesti; sat Tovarasia; Perieti; sat Misleanu; Reviga; sat Rovine; Valea Ciorii; sat Murgeanca;"/>
    <x v="0"/>
    <x v="5"/>
    <n v="7440887.1500000004"/>
    <n v="1313097.74"/>
    <n v="1308066.4100000001"/>
    <x v="0"/>
    <n v="1725570.709999999"/>
    <n v="11787622.01"/>
    <x v="2"/>
    <s v="AA3"/>
    <n v="3428944.66"/>
    <n v="605107.88"/>
    <s v="POC/366/2/1"/>
    <n v="1"/>
    <s v="Axa 2"/>
  </r>
  <r>
    <n v="363"/>
    <x v="7"/>
    <n v="126957"/>
    <x v="141"/>
    <x v="138"/>
    <s v="Obiectivul principal al proiectului este dezvoltarea infrastructurii de internet in banda larga, in zonele albe NGA din judetul Bihor, cu o larga raspândire a nodurilor de comunicaþii si partea de transmisie a datelor (backbone si blackhaul), cât mai aproape de utilizatorul final si cu niveluri adecvate de simetrie si de interactivitate, pentru a garanta transmitere mai buna de informaþii în ambele sensuri."/>
    <x v="41"/>
    <x v="94"/>
    <n v="85"/>
    <x v="2"/>
    <s v="Bihor"/>
    <s v="Astileu; sat Calatea; Bratca; sat Damis; Buduslau; sat Albis; Saniob; sat Ciuhoi; Salacea; sat Otomani; Salard; sat Hodos; Tarcea; sat Galospetreu; Simian; sat Silindru"/>
    <x v="0"/>
    <x v="5"/>
    <n v="7457300.5599999996"/>
    <n v="1315994.21"/>
    <n v="974810.75999999978"/>
    <x v="0"/>
    <n v="1795519.4800000004"/>
    <n v="11543625.01"/>
    <x v="2"/>
    <s v="AA4"/>
    <n v="6322180.0700000003"/>
    <n v="1115678.83"/>
    <s v="POC/366/2/1"/>
    <n v="1"/>
    <s v="Axa 2"/>
  </r>
  <r>
    <n v="364"/>
    <x v="7"/>
    <n v="126651"/>
    <x v="142"/>
    <x v="139"/>
    <s v="Obiectiv general al proiectului: Dezvoltarea unei retele avansate de comunicatii electronice în 14 localitati în care nu exista infrastructură din aceeaşi categorie (reţea NGA)"/>
    <x v="41"/>
    <x v="95"/>
    <n v="85"/>
    <x v="3"/>
    <s v="Braila; Tulcea"/>
    <s v="sat Gropeni;  Baia; sat Ceamurlia de Sus; sat Caugagia; Casimcea; sat Corugea; sat Rahman; Luncaviţa; sat Rachelu; Mihai Kogalnicanu; sat Lastuni; Nalbant; Nufaru; sat Malcoci; Sarichioi; sat Zebil; Somova; sat Parches; Topolog; sat Fagarasu Nou; sat Luminita; sat Magurele;"/>
    <x v="0"/>
    <x v="5"/>
    <n v="6842194.4400000004"/>
    <n v="1207446.06"/>
    <n v="894404.5"/>
    <x v="0"/>
    <n v="1625564.3800000004"/>
    <n v="10569609.380000001"/>
    <x v="0"/>
    <s v="AA4"/>
    <n v="5514657.5299999993"/>
    <n v="973174.83"/>
    <s v="POC/366/2/1"/>
    <n v="1"/>
    <s v="Axa 2"/>
  </r>
  <r>
    <n v="365"/>
    <x v="7"/>
    <n v="126953"/>
    <x v="143"/>
    <x v="138"/>
    <s v="Obiectivul principal al proiectului este dezvoltarea infrastructurii de internet in banda larga, in zonele albe NGA din judetul Dolj, cu o larga raspândire a nodurilor de comunicaþii si partea de transmisie a datelor (backbone si blackhaul), cât mai aproape de utilizatorul final si cu niveluri adecvate de simetrie si de interactivitate, pentru a garanta transmitere mai buna de informaþii în ambele sensuri."/>
    <x v="42"/>
    <x v="96"/>
    <n v="85"/>
    <x v="8"/>
    <s v="Dolj"/>
    <s v="Bralostita; sat Sfarcea; sat Valea Fantanilor; sat Schitu; Bulzesti; sat Seculesti; sat Infratirea; sat Stoicesti; sat Fratila; Cernatesti; sat Tiu; Grecesti; sat Barboi; Gangiova; sat Comosteni; Melinesti; sat Ohaba; sat Bodaiestii de Sus; Secu; sat Smadovicioara de Secu; sat Sumandra; Sopot; sat Bascov; sat Belot; Valea Stanciului; sat Horezu Poienari; Vela; sat Gubucea;"/>
    <x v="0"/>
    <x v="5"/>
    <n v="11468792.710000001"/>
    <n v="2023904.58"/>
    <n v="1839912.99"/>
    <x v="0"/>
    <n v="2913412.98"/>
    <n v="18246023.260000002"/>
    <x v="2"/>
    <m/>
    <n v="9792757.2799999993"/>
    <n v="1728133.64"/>
    <s v="POC/366/2/1"/>
    <n v="1"/>
    <s v="Axa 2"/>
  </r>
  <r>
    <n v="366"/>
    <x v="7"/>
    <n v="127127"/>
    <x v="144"/>
    <x v="140"/>
    <s v="Obiectivul principal al proiectului este dezvoltarea infrastructurii de comunicaþii în banda larga de mare viteza in localitatile albe din punct de vedere al conexiunii NGA din judetul Constanta, cu o larga raspandire a nodurilor de comunicatii si partea de transmisie a datelor (backbone si blackhaul), cat mai aproape de utilizatorul final si cu niveluri adecvate de simetrie si de interactivitate, pentru a garanta transmitere mai buna de informatii in ambele sensuri."/>
    <x v="43"/>
    <x v="97"/>
    <n v="85"/>
    <x v="3"/>
    <s v="Constanta"/>
    <s v="Topalau; Garliciu; Amzacea; Albesti; Targusor; sat Plopeni; Saraiu; sat Arsa; sat Tataru; sat Osmancea; sat Baltagesti; sat Crisan; sat Ciobanita; Ciungani; Ludestii de Jos; Stejarel; Ociu; Brotuna; Prihodiste; Dincu;"/>
    <x v="0"/>
    <x v="5"/>
    <n v="7462452.79"/>
    <n v="1316903.43"/>
    <n v="1798181.38"/>
    <x v="0"/>
    <n v="2009600.85"/>
    <n v="12587138.450000001"/>
    <x v="2"/>
    <m/>
    <n v="3660967.61"/>
    <n v="646053.09999999986"/>
    <s v="POC/366/2/1"/>
    <n v="1"/>
    <s v="Axa 2"/>
  </r>
  <r>
    <n v="367"/>
    <x v="7"/>
    <n v="127129"/>
    <x v="145"/>
    <x v="140"/>
    <s v="Obiectivul principal al proiectului este dezvoltarea infrastructurii de comunicatii in banda larga de mare viteza in localitatile albe din punct de vedere al conexiunii NGA din judetul Hunedoara, cu o larga raspandire a nodurilor de comunicatii si partea de transmisie a datelor (backbone si blackhaul), cat mai aproape de utilizatorul final si cu niveluri adecvate de simetrie si de interactivitate, pentru a garanta transmitere mai buna de informatii in ambele sensuri."/>
    <x v="43"/>
    <x v="97"/>
    <n v="85"/>
    <x v="14"/>
    <s v="Hunedoara"/>
    <s v="Dobra; Rapoltu Mare; Banita; Valisoara; Branisca; Zam; sat Sibise; sat Vaidei; sat Romosel; Bucuresci; sat Tirnava de Cris; sat Boz; sat Bobilna; sat Mihaileni; Orastioara de Sus; sat Costesti; Luncoiu de Sus; sat Sesuri; sat Stanija; Orastioara de Jos; sat Bucium; sat Birtin; Vata de Sus; sat Ciungani; sat Ludestii de Jos; sat Stejarel; sat Ociu; sat Brotuna; sat Prihodiste; sat Dincu Mare; sat Cris; sat Rapoltel; sat Buces-Vulcan; sat Basarabasa; sat Grohotele; sat Pischinti; sat Jeledinti; sat Blajeni-Vulcan; Martinesti; sat Plai; Buces; sat Tatarastii de Cris; sat Dincu Mic; sat Tamasasa; sat Salatruc; sat Turmas;"/>
    <x v="0"/>
    <x v="5"/>
    <n v="11511361.99"/>
    <n v="2031416.81"/>
    <n v="2522332.39"/>
    <x v="0"/>
    <n v="3047372.17"/>
    <n v="19112483.359999999"/>
    <x v="2"/>
    <m/>
    <n v="3450135.23"/>
    <n v="608847.39"/>
    <s v="POC/366/2/1"/>
    <n v="1"/>
    <s v="Axa 2"/>
  </r>
  <r>
    <n v="368"/>
    <x v="7"/>
    <n v="127125"/>
    <x v="146"/>
    <x v="140"/>
    <s v="Obiectivul principal al proiectului este dezvoltarea infrastructurii de comunicatii in banda larga de mare viteza in localitatile albe din punct de vedere al conexiunii NGA din judetul Arges, cu o larga raspandire a nodurilor de comunicatii si partea de transmisie a datelor (backbone si blackhaul), cat mai aproape de utilizatorul final si cu niveluri adecvate de simetrie si de interactivitate, pentru a garanta transmitere mai buna de informatii in ambele sensuri."/>
    <x v="43"/>
    <x v="97"/>
    <n v="85"/>
    <x v="7"/>
    <s v="Arges"/>
    <s v="Zgripcesti; Negresti; Lentea; Cotmeana; Luminile; Lintesti; Cersani; Tutulesti; Odaeni; Gliganu de Sus; Gliganu de Jos; Dobresti; Furesti; Mosteni-Greci; Ursoaia; Doblea; Alunisu; Izvoru de Sus; Fata; Dincani; Buretesti; Rijletu-Govora; Purcareni; Popesti;  Palanga; Satu Nou; Chiritesti; Baranesti; Miercani; Salistea; Gorani; Mirghia de Sus; Dealu Bradului Popesti; Cocu; Rachitele de Sus; Bacesti; Badesti; Moara Mocanului;"/>
    <x v="0"/>
    <x v="5"/>
    <n v="11511362.17"/>
    <n v="2031416.83"/>
    <n v="1567451.05"/>
    <x v="0"/>
    <n v="4605602.6500000004"/>
    <n v="19715832.700000003"/>
    <x v="2"/>
    <m/>
    <n v="5876941.7799999993"/>
    <n v="1037107.33"/>
    <s v="POC/366/2/1"/>
    <n v="1"/>
    <s v="Axa 2"/>
  </r>
  <r>
    <n v="369"/>
    <x v="7"/>
    <n v="127128"/>
    <x v="147"/>
    <x v="140"/>
    <s v="Obiectivul principal al proiectului este dezvoltarea infrastructurii de comunicatii in banda larga de mare viteza in localitatile albe din punct de vedere al conexiunii NGA din judetul Harghita, cu o larga raspandire a nodurilor de comunicatii si partea de transmisie a datelor (backbone si blackhaul), cat mai aproape de utilizatorul final si cu niveluri adecvate de simetrie si de interactivitate, pentru a garanta transmitere mai buna de informatii in ambele sensuri."/>
    <x v="43"/>
    <x v="97"/>
    <n v="85"/>
    <x v="4"/>
    <s v="Harghita"/>
    <s v="Bilbor; Voslabeni; Cetatuia; Plaiestii de Sus; Casinu Nou; Izvoru Muresului; Sub Cetate; Dirjiu; Martinis; Imper; Ocland; Iacobeni; Filpea; Vidacut; Ulies; Calnaci; Sacel;"/>
    <x v="0"/>
    <x v="5"/>
    <n v="7482385.71"/>
    <n v="1320421.01"/>
    <n v="1858370.42"/>
    <x v="0"/>
    <n v="3881620.88"/>
    <n v="14542798.02"/>
    <x v="2"/>
    <m/>
    <n v="3846460.96"/>
    <n v="678787.2"/>
    <s v="POC/366/2/1"/>
    <n v="1"/>
    <s v="Axa 2"/>
  </r>
  <r>
    <n v="370"/>
    <x v="7"/>
    <n v="127131"/>
    <x v="148"/>
    <x v="140"/>
    <s v="Obiectivul principal al proiectului este dezvoltarea infrastructurii de comunicatii in banda larga de mare viteza in localitatile albe din punct de vedere al conexiunii NGA din judetul Neamt, cu o larga raspandire a nodurilor de comunicatii si partea de transmisie a datelor (backbone si blackhaul), cat mai aproape de utilizatorul final si cu niveluri adecvate de simetrie si de interactivitate, pentru a garanta transmitere mai buna de informatii in ambele sensuri."/>
    <x v="43"/>
    <x v="97"/>
    <n v="85"/>
    <x v="10"/>
    <s v="Neamt"/>
    <s v="Bira; Telec; Damuc; Brusturi; Miron Costin; Bicazu; Ardelean; Boghicea; Budesti; Rediu; Poiana; Slobozia; Bira; Faurei; Balanesti; Vladiceni; Climesti; Hirtop; Dirloaia; Negresti;"/>
    <x v="0"/>
    <x v="5"/>
    <n v="11511361.74"/>
    <n v="2031416.79"/>
    <n v="1551691.43"/>
    <x v="0"/>
    <n v="2866953.75"/>
    <n v="17961423.710000001"/>
    <x v="2"/>
    <m/>
    <n v="9703728.6699999999"/>
    <n v="1621247.73"/>
    <s v="POC/366/2/1"/>
    <n v="1"/>
    <s v="Axa 2"/>
  </r>
  <r>
    <n v="371"/>
    <x v="7"/>
    <n v="127132"/>
    <x v="149"/>
    <x v="140"/>
    <s v="Obiectivul principal al proiectului este dezvoltarea infrastructurii de comunicatii in banda larga de mare viteza in localitatile albe din punct de vedere al conexiunii NGA din judetul Salaj, cu o larga raspandire a nodurilor de comunicatii si partea de transmisie a datelor (backbone si blackhaul), cat mai aproape de utilizatorul final si cu niveluri adecvate de simetrie si de interactivitate, pentru a garanta transmitere mai buna de informatii in ambele sensuri."/>
    <x v="43"/>
    <x v="97"/>
    <n v="85"/>
    <x v="2"/>
    <s v="Salaj"/>
    <s v="Almasu; Plopis; Mesesenii de Sus; Napradea; Tusa; Dragu; Iaz; Cuzaplac; Petrindu; Bogdana; Fildu de Sus; Fildu de Mijloc; Voivodeni; Tamasa; Tranis; Tetisu; Jebucu; Mesteacanu; Fildu de Jos; Rastolt; Adalin;  Galaseni;  Taudu;  Sfaras; Cutis;"/>
    <x v="0"/>
    <x v="5"/>
    <n v="7482385.29"/>
    <n v="1320420.93"/>
    <n v="1893481.33"/>
    <x v="0"/>
    <n v="3550491.04"/>
    <n v="14246778.59"/>
    <x v="2"/>
    <m/>
    <n v="3048388.46"/>
    <n v="629125.91"/>
    <s v="POC/366/2/1"/>
    <n v="1"/>
    <s v="Axa 2"/>
  </r>
  <r>
    <n v="372"/>
    <x v="7"/>
    <n v="127133"/>
    <x v="150"/>
    <x v="141"/>
    <s v="Obiectivul principal al proiectului este &quot;Investitii in infrastructura broadband in judetul Bistrita Nasaud&quot;, cu o larga raspandire a nodurilor de comunicatii si partea de transmisie a datelor (backbone si blackhaul), cat mai aproape de utilizatorul final si cu niveluri adecvate de simetrie si de interactivitate, pentru a garanta transmitere mai buna de informatii in ambele sensuri."/>
    <x v="43"/>
    <x v="97"/>
    <n v="85"/>
    <x v="2"/>
    <s v="Bistrita Nasaud"/>
    <s v="Silivasu de Campie; Viile Tecii; Ocnita;  Urmenis;  Bichigiu;  Dipsa; Pinticu;  Tagu; Galatii Bistritei; Archiud; Herina; Orosfaia; Blajenii de Sus; Sopteriu; Blajenii de Jos; Budestifana; Te, Tagsoru; Caila; Tonciu; Delureni; Albestii Bistritei; Comlod; Ghemes;"/>
    <x v="0"/>
    <x v="5"/>
    <n v="7482298.9500000002"/>
    <n v="1320405.69"/>
    <n v="1692948.93"/>
    <x v="0"/>
    <n v="3416754.01"/>
    <n v="13912407.58"/>
    <x v="2"/>
    <m/>
    <n v="4088697.3299999996"/>
    <n v="721534.85"/>
    <s v="POC/366/2/1"/>
    <n v="1"/>
    <s v="Axa 2"/>
  </r>
  <r>
    <n v="373"/>
    <x v="7"/>
    <n v="127135"/>
    <x v="151"/>
    <x v="141"/>
    <s v="Obiectivul principal al proiectului este realizarea de investitii in infrastructura broadband in zonele albe NGA din judetul Galati, cu o larga raspandire a nodurilor de comunicatii si partea de transmisie a datelor (backbone si blackhaul), cat mai aproape de utilizatorul final si cu niveluri adecvate de simetrie si de interactivitate, pentru a garanta transmitere mai buna de informatii in ambele sensuri."/>
    <x v="43"/>
    <x v="97"/>
    <n v="85"/>
    <x v="3"/>
    <s v="Galati"/>
    <s v="Draguseni; Toflea; Cavadinesti; Balasesti; Ganesti; Fundeanu; Ceresti; Balabanesti; Adam; Cotoroata; Cirlomanesti; Lungesti; Bursucani; Ciurestii Noi; Cauiesti; Vadeni; Ciuresti; Stietesti; Ghinghesti; Comanesti; Pupezeni; Cositeni;"/>
    <x v="0"/>
    <x v="5"/>
    <n v="11490170.35"/>
    <n v="2027677.09"/>
    <n v="1501983.04"/>
    <x v="0"/>
    <n v="2767306.78"/>
    <n v="17787137.260000002"/>
    <x v="2"/>
    <m/>
    <n v="6163333.2400000002"/>
    <n v="1087647.05"/>
    <s v="POC/366/2/1"/>
    <n v="1"/>
    <s v="Axa 2"/>
  </r>
  <r>
    <n v="374"/>
    <x v="7"/>
    <n v="127138"/>
    <x v="152"/>
    <x v="141"/>
    <s v="Obiectivul principal al proiectului este realizarea de investitii in infrastructura broadband in zonele albe NGA din judetul Vaslui, cu o larga raspandire a nodurilor de comunicatii si partea de transmisie a datelor (backbone si blackhaul), cat mai aproape de utilizatorul final si cu niveluri adecvate de simetrie si de interactivitate, pentru a garanta transmitere mai buna de informatii in ambele sensuri."/>
    <x v="43"/>
    <x v="97"/>
    <n v="85"/>
    <x v="10"/>
    <s v="Vaslui"/>
    <s v="Ivesti; Ghermanesti; Grivita; Viisoara; Bacani; Corini-Albesti; Valeni; Albesti; Gherghesti; Rinzesti; Onirsenii; Lingurari; Focoseasca; Girdesti; Protopopesti; Rusca; Stoisesti; Odaia Bursucani; Valea Mare; Ghermanesti; Lunca; Altateni; Ivanesti; Drujesti; Brosreni; 1 Decembrie; Suseni; Blesca; Bozia; Dumasca; ODAIA BOGDANA, MIRCESTI, VALEA OANEI, PLOPI, OBIRSENI, URSOAIA, AVERESTI, PODU OPRII, CORODESTI, COSESTI, HALTA DODESTI; VILTOTESTI, MARASESTI, VULPASENI, STINCASENI, TABALAESTI, ROSIORI; ARMASENI, HIRSOVENI, IEZEREL, SOFIENI, SALCIOARA."/>
    <x v="0"/>
    <x v="5"/>
    <n v="18418179.170000002"/>
    <n v="3250266.91"/>
    <n v="4484036.38"/>
    <x v="0"/>
    <n v="4952170.9800000004"/>
    <n v="31104653.440000001"/>
    <x v="2"/>
    <m/>
    <n v="9605307.7799999993"/>
    <n v="1695054.3"/>
    <s v="POC/366/2/1"/>
    <n v="1"/>
    <s v="Axa 2"/>
  </r>
  <r>
    <n v="375"/>
    <x v="7"/>
    <n v="127134"/>
    <x v="153"/>
    <x v="141"/>
    <s v="Obiectivul principal al proiectului este realizarea de investitii in infrastructura broadband in zonele albe NGA din judetul Olt, cu o larga raspandire a nodurilor de comunicatii si partea de transmisie a datelor (backbone si blackhaul), cat mai aproape de utilizatorul final si cu niveluri adecvate de simetrie si de interactivitate, pentru a garanta transmitere mai buna de informatii in ambele sensuri."/>
    <x v="43"/>
    <x v="97"/>
    <n v="85"/>
    <x v="8"/>
    <s v="Olt"/>
    <s v="Curtisoara; Spataru; Dobretu; Curtisoara; Horezu; Cioroiasu; Tonesti; Greci; Calinesti; Craciunei; Poiana; Sprincenata; Birsestii de Sus; Frunzaru; Ianca Noua; Margaritesti; Racovit;"/>
    <x v="0"/>
    <x v="5"/>
    <n v="7481797.96"/>
    <n v="1320317.29"/>
    <n v="993250.04"/>
    <x v="0"/>
    <n v="1803206.51"/>
    <n v="11598571.799999999"/>
    <x v="2"/>
    <m/>
    <n v="3656596.16"/>
    <n v="645281.67999999993"/>
    <s v="POC/366/2/1"/>
    <n v="1"/>
    <s v="Axa 2"/>
  </r>
  <r>
    <n v="376"/>
    <x v="7"/>
    <n v="127298"/>
    <x v="154"/>
    <x v="142"/>
    <s v="Obiectivul principal al proiectului este dezvoltarea infrastructurii de internet in banda larga, in zonele albe NGA din judetul Vrancea, cu o larga raspandire a nodurilor de comunicatii si partea de transmisie a datelor (backbone si blackhaul), cat mai aproape  de utilizatorul final si cu niveluri adecvate de simetrie si de interactivitate, pentru a garanta transmitere mai buna de informatii in ambele sensuri."/>
    <x v="44"/>
    <x v="98"/>
    <n v="85"/>
    <x v="3"/>
    <s v="Vrancea"/>
    <s v="Nereju; Cornetu; Negrilesti; Nereju Mic; Liesti; Slimnic; Coroteni; Barsesti; Coza; Verdea; Martinesti; Poiana; Padureni; Spinesti; Buda; Valea Beciului; Salcia Noua; Bordeasca Noua; Lepsa; Costisa de Sus; Vladnicu de Sus; Satu Nou; Vijiitoarea; Dumitrestii-Fata; Poienita; Iugani; Tinoasa; Covrag; Chitcani; Nanesti;"/>
    <x v="0"/>
    <x v="5"/>
    <n v="8953281.3300000001"/>
    <n v="1579990.82"/>
    <n v="4741253.91"/>
    <x v="0"/>
    <n v="2766859.21"/>
    <n v="18041385.27"/>
    <x v="2"/>
    <m/>
    <n v="1842869.03"/>
    <n v="325212.19"/>
    <s v="POC/366/2/1"/>
    <n v="1"/>
    <s v="Axa 2"/>
  </r>
  <r>
    <n v="377"/>
    <x v="7"/>
    <n v="127299"/>
    <x v="155"/>
    <x v="142"/>
    <s v="Obiectivul principal al proiectului este dezvoltarea infrastructurii de internet in banda larga, in zonele albe NGA din judetele Prahova si Dambovita, cu o larga raspandire a nodurilor de comunicatii si partea de transmisie a datelor (backbone si blackhaul), cat mai aproape de utilizatorul final si cu niveluri adecvate de simetrie si de interactivitate, pentru a garanta transmitere mai buna de informatii in ambele sensuri."/>
    <x v="44"/>
    <x v="98"/>
    <n v="85"/>
    <x v="1"/>
    <s v="Dambovita; Prahova;"/>
    <s v="Pucheni; Crivatu; Hodarasti; Ibrianu; Glod; Chiojdeanca; Nucet; Trenu; Hatcrau; Ologeni; Nucsoara de Jos; Nucsoara de Sus; Bratesti; Habud; Plaiu Cornului; Stancesti; Melicesti;"/>
    <x v="0"/>
    <x v="5"/>
    <n v="5767238.3200000003"/>
    <n v="1017747.92"/>
    <n v="2907851.26"/>
    <x v="0"/>
    <n v="1656650.92"/>
    <n v="11349488.42"/>
    <x v="2"/>
    <m/>
    <n v="1449302.74"/>
    <n v="255759.3"/>
    <s v="POC/366/2/1"/>
    <n v="1"/>
    <s v="Axa 2"/>
  </r>
  <r>
    <n v="378"/>
    <x v="8"/>
    <n v="123634"/>
    <x v="156"/>
    <x v="133"/>
    <s v="Obiectivul general al proiectului &quot;Sistem Electronic Integrat al ONRC consolidat si interoperabil destinat asigurarii serviciilor de eguvernare centrate pe evenimente de viaþa&quot; consta în cresterea transparenþei si a interacþiunii ONRC cu cetaþenii prin cresterea nivelului de sofisticare a serviciilor electronice existente, precum si în îmbunataþirea eficienþei interne a proceselor de lucru prin optimizarea aplicaþiilor software de back-office."/>
    <x v="45"/>
    <x v="99"/>
    <n v="84.341099999999997"/>
    <x v="15"/>
    <s v="nivel national"/>
    <s v="nivel national"/>
    <x v="1"/>
    <x v="2"/>
    <n v="159728628.80000001"/>
    <n v="29655499.059999999"/>
    <n v="0"/>
    <x v="0"/>
    <n v="0"/>
    <n v="189384127.86000001"/>
    <x v="2"/>
    <s v="AA1"/>
    <n v="2145780.14"/>
    <n v="0"/>
    <s v="POC/357/2/3"/>
    <n v="1"/>
    <s v="Axa 2"/>
  </r>
  <r>
    <n v="383"/>
    <x v="7"/>
    <n v="127185"/>
    <x v="157"/>
    <x v="143"/>
    <s v="Obiectivul general al proiectului il reprezinta construirea unei infrastructuri de comunicatii electronice pentru conectarea localitatiilor aferente prezentului proiect la internet. Investitia face parte dintr-un program de dezvoltare a reelelor de telecomunicatii din tara noastra prin care se propune dezvoltarea de reele avansate de comunicaii electronice în localitati din zona alba NGA. "/>
    <x v="46"/>
    <x v="100"/>
    <n v="85"/>
    <x v="2"/>
    <s v="Cluj"/>
    <s v=" Alunis; Ghirolt; Apahida; Corpadea; Belis; Bobalna; Babdiu; Cremenea; Osorhel; Razbuneni; Suaras; Borsa; Ciumafaia; Giula; Ceanu Mare; Boian; Boldut; Chinteni; Deusu; Macicasu; Sanmartin; Vechea; Chiuiesti; Strambu; Cornesti; Lujerdiu; Stoiana; Calarasi; Caseiu; Guga; Dabaca; Paglis; Iclod; Orman; Jichisu de Jos; Mica; Nires; Mociu; Boteni; Ghirisu Roman; Margau; Panticeu; Cublesu Somesan; Darja; Petricestii de Jos; Craesti; Livada; Ploscos; Valea Florilor; Poieni; Morlaca; Suatu; Aruncuta; Sancraiu; Braisoru; Sanmartin; Ceaba; Vad; Curtuiusu Dejului; Vultureni; Badesti; Chidea; Faurei; Taga; Nasal;"/>
    <x v="0"/>
    <x v="5"/>
    <n v="11481224.130000001"/>
    <n v="2026098.37"/>
    <n v="1500813.61"/>
    <x v="0"/>
    <n v="2818028.77"/>
    <n v="17826164.879999999"/>
    <x v="2"/>
    <m/>
    <n v="3986430.76"/>
    <n v="703487.77999999991"/>
    <s v="POC/366/2/1"/>
    <n v="1"/>
    <s v="Axa 2"/>
  </r>
  <r>
    <n v="384"/>
    <x v="7"/>
    <n v="127283"/>
    <x v="158"/>
    <x v="144"/>
    <s v="Obiectivul general al proiectului este reprezentat de atingerea unui nivelului tehnic de dotare al firmei prin achiziþionarea de active corporale si necorporale, destinate sa dezvolte si sa diversifice activitatea curenta a societaþii, prin dotarea astfel a companiei cu tehnologie avansata si eficienta în scopul dezvoltarii de reþele avansate de comunicaþii electronice în judetul Botosani."/>
    <x v="47"/>
    <x v="98"/>
    <n v="85"/>
    <x v="10"/>
    <s v="Botosani"/>
    <s v="Adaseni; Zoitani; Avrameni; Ichimeni; Aurel Vlaicu; Dimitrie Cantemir; Panaitoaia; Timus; Blandesti; Soldanesti; Cotusca; Cotu Miculiniti; Ghireni; Avram Iancu; Crasnaleuca; Gorbanesti; Batranesti; George Cosbuc; Siliscani; Socrujeni; Vanatori; Hanesti; Borolea; Moara Jorii; Slobozia Hanesti; Manoleasa; Flondora; Iorga ; Manoleasa Prut; Sadoveni; Zahoreni; Liveni; Loturi; Mihalaseni; Caraiman; Nastase; Negresti; Paun; Sarata; Slobozia Siliscani; Mileanca; Codreni; Mitoc; Horia; Ripiceni; Radauti Prut; Miorcani; Unteni; Burla; Burlesti; Soroceni; Viisoara; Cuza Voda Viisoara Mica:"/>
    <x v="0"/>
    <x v="5"/>
    <n v="11455733.609999999"/>
    <n v="2021600.05"/>
    <n v="1497481.53"/>
    <x v="0"/>
    <n v="2831727.87"/>
    <n v="17806543.059999999"/>
    <x v="2"/>
    <m/>
    <n v="5584138.3499999996"/>
    <n v="985436.17"/>
    <s v="POC/366/2/1"/>
    <n v="1"/>
    <s v="Axa 2"/>
  </r>
  <r>
    <n v="385"/>
    <x v="7"/>
    <n v="126951"/>
    <x v="159"/>
    <x v="138"/>
    <s v="Obiectivul principal al proiectului este dezvoltarea infrastructurii de internet in banda larga, in zonele albe NGA din judetul Iasi, cu o larga raspandire a nodurilor de comunicatii si partea de transmisie a datelor (backbone si blackhaul), cat mai aproape de utilizatorul final si cu niveluri adecvate de simetrie si de interactivitate, pentru a garanta transmitere mai buna de informatii in ambele sensuri."/>
    <x v="48"/>
    <x v="101"/>
    <n v="85"/>
    <x v="10"/>
    <s v="Iasi"/>
    <s v="Andrieseni; Glavanesti; Spineni; Buhaeni; Fantanele Dragaseni; Bivolari; Tabara; Buruienesti; Ciortesti; Coropceni; Serbesti; Deleni; Lungani; Crucea; Zmeu; Goesti; Popesti; Harpasesti; Doroscani; Obrijeni; Prisacani; Moreni; Macaresti; Sinesti; Osoi; Stornesti; Bocnita; Voinesti; Slobozia; Lungani; Schitu Stavnic; Vocotesti; "/>
    <x v="0"/>
    <x v="5"/>
    <n v="18337215.68"/>
    <n v="3235979.23"/>
    <n v="2397024.09"/>
    <x v="0"/>
    <n v="4360864.4800000004"/>
    <n v="28331083.48"/>
    <x v="2"/>
    <m/>
    <n v="13851560.190000001"/>
    <n v="2444392.9699999997"/>
    <s v="POC/366/2/1"/>
    <n v="1"/>
    <s v="Axa 2"/>
  </r>
  <r>
    <n v="386"/>
    <x v="7"/>
    <n v="126343"/>
    <x v="160"/>
    <x v="138"/>
    <s v="Obiectivul principal al proiectului este dezvoltarea infrastructurii de internet in banda larga, in zonele albe NGA din judetul Buzau, cu o larga raspândire a nodurilor de comunicaþii si partea de transmisie a datelor (backbone si blackhaul), cât mai aproape de utilizatorul final si cu niveluri adecvate de simetrie si de interactivitate, pentru a garanta transmitere mai buna de informatii în ambele sensuri."/>
    <x v="48"/>
    <x v="101"/>
    <n v="85"/>
    <x v="3"/>
    <s v="Buzau"/>
    <s v="Balta Alba; Baile; Braesti; Ivanetu; Bratilesti; Goidesti; Pinu; Ruginoasa; Buda; Alexandru Odobescu; Mucesti Danulesti; Toropalesti; Balaceanu; C.A. Rosetti; Cotu Ciorii; Vizireni; Balhacu; calvini; Bascenii de Jos; Bascenii de Sus; Olari; Chiojdu; Basca Chiojdului; Lera; Catiasu; poenitele; Plescioara; Chilibia; Movila Oii; Gara Cilibia; Posta; Manzatu; Cislau; Barasti; Gura Bascei; Ghergheasa; Salcioara; Gura Teghi; Furtunesti; Nemertea; Scortoasa; Policiori; Plopeasa; Balta Tocila; Gura Vaii; Beciu; Siriu; Muscelusa; Casoca; Valcelele; Ziduri; Heliade Radulescu; Lanurile;"/>
    <x v="0"/>
    <x v="5"/>
    <n v="18418179.18"/>
    <n v="3250266.9"/>
    <n v="5121176.6399999997"/>
    <x v="0"/>
    <n v="5894635.5700000003"/>
    <n v="32684258.289999999"/>
    <x v="2"/>
    <m/>
    <n v="7072286.25"/>
    <n v="1248050.52"/>
    <s v="POC/366/2/1"/>
    <n v="1"/>
    <s v="Axa 2"/>
  </r>
  <r>
    <n v="387"/>
    <x v="7"/>
    <n v="127296"/>
    <x v="161"/>
    <x v="142"/>
    <s v="Obiectivul principal al proiectului este dezvoltarea infrastructurii de internet in banda larga, in zonele albe NGA din judetul Alba, cu o larga raspandire a nodurilor de comunicatii si partea de transmisie a datelor (backbone si blackhaul), cat mai aproape de utilizatorul final si cu niveluri adecvate de simetrie si de interactivitate, pentru a garanta transmitere mai buna de informatii in ambele sensuri."/>
    <x v="48"/>
    <x v="102"/>
    <n v="85"/>
    <x v="4"/>
    <s v="Alba"/>
    <s v="Almasu Mare; Ormenis; Tauni; Poiana Aiudului; Cicau; Craciunelu de Sus; Asinip; Poiana Galdei; Silea; Medves; Sanbelnic; Spalnaca; Ohaba; Lopadea Veche; Gabud; Ciugudu de Sus; Blandiana; Valea Vintului; Heria; Silivas; Cetea; Galda de Sus; Secasel; Posaga de Sus; Salistea; Tau; Tartaria; Captalan; Sibot; Loman; Balomiru de Camp; Benic; Tarsa; Cergau Mic; Reciu; Salistea Deal; Lupu; Sagagea; Saracsau; Stana de Mures; Vama Seaca; Mereteu; Copand; Valisoara; Dumbrava; Valea Goblii; Barlesti; "/>
    <x v="0"/>
    <x v="5"/>
    <n v="8941981.2100000009"/>
    <n v="1577996.69"/>
    <n v="4530062.0199999996"/>
    <x v="0"/>
    <n v="3596923.88"/>
    <n v="18646963.800000001"/>
    <x v="2"/>
    <m/>
    <n v="1693441.01"/>
    <n v="298842.54000000004"/>
    <s v="POC/366/2/1"/>
    <n v="1"/>
    <s v="Axa 2"/>
  </r>
  <r>
    <n v="388"/>
    <x v="4"/>
    <n v="122632"/>
    <x v="162"/>
    <x v="145"/>
    <s v="Obiectivul general al proiectului este simplificarea accesului cetatenilor si mediului privat la serviciile furnizate de catre MAI, în vederea facilitarii interactiunii online a beneficiarilor cu prestatorii de servicii publice, inclusiv prin optimizarea suportului TIC necesar. Realizarea HUB-ului de servicii al MAI consta în implementarea platformei de servicii electronice catre cetaþeni si mediul public/privat, dar si a unei platforme de tip Cloud pentru instituþiile MAI."/>
    <x v="49"/>
    <x v="103"/>
    <n v="84.341099999999997"/>
    <x v="15"/>
    <s v="nivel national"/>
    <s v="nivel national"/>
    <x v="1"/>
    <x v="2"/>
    <n v="75906976.719999999"/>
    <n v="14093023.279999999"/>
    <n v="0"/>
    <x v="0"/>
    <n v="0"/>
    <n v="90000000"/>
    <x v="2"/>
    <s v="AA1"/>
    <n v="1032901.48"/>
    <n v="0"/>
    <s v="POC/233/2/3"/>
    <n v="1"/>
    <s v="Axa 2"/>
  </r>
  <r>
    <n v="389"/>
    <x v="9"/>
    <n v="127682"/>
    <x v="163"/>
    <x v="146"/>
    <s v="Proiectul urmareste dezvoltarea si implementarea unei platforme nationale centralizate, pentru colectarea, stocarea si distribuirea informatiilor referitoare la cazurile persoanelor cu handicap (adulti si copii cu certificate de încadrare în grad si tip de handicap sau care sunt la prima evaluare privind obtinerea certificatului) catre autoritatile publice centrale si locale, beneficiari individuali si parteneri institutionali."/>
    <x v="49"/>
    <x v="104"/>
    <n v="84.341099999999997"/>
    <x v="15"/>
    <s v="nivel national"/>
    <s v="nivel national"/>
    <x v="1"/>
    <x v="2"/>
    <n v="37989302.960000001"/>
    <n v="7053161.04"/>
    <n v="0"/>
    <x v="0"/>
    <n v="0"/>
    <n v="45042464"/>
    <x v="2"/>
    <s v="AA1"/>
    <n v="1117666.8800000001"/>
    <n v="0"/>
    <s v="POC/458/2/3"/>
    <n v="1"/>
    <s v="Axa 2"/>
  </r>
  <r>
    <n v="390"/>
    <x v="9"/>
    <n v="127309"/>
    <x v="164"/>
    <x v="147"/>
    <s v="Obiectivul general: il reprezinta implementarea unui sistem informatic de emitere si gestiune a pasaportului electronic in posturile consulare, alaturi de accesul facil la serviciile administratiei publice, inclusiv prin eficientizarea activitatilor interne ale institutiei utilizand mijloace specifice tehnologiei informatiei si comunicatiei."/>
    <x v="49"/>
    <x v="105"/>
    <n v="84.341099999999997"/>
    <x v="15"/>
    <s v="nivel national"/>
    <s v="nivel national"/>
    <x v="1"/>
    <x v="2"/>
    <n v="52810948.149999999"/>
    <n v="9804973.8000000007"/>
    <n v="0"/>
    <x v="0"/>
    <n v="0"/>
    <n v="62615921.950000003"/>
    <x v="2"/>
    <s v="AA1"/>
    <n v="464619.04"/>
    <n v="0"/>
    <s v="POC/458/2/3"/>
    <n v="1"/>
    <s v="Axa 2"/>
  </r>
  <r>
    <n v="391"/>
    <x v="7"/>
    <n v="127136"/>
    <x v="165"/>
    <x v="141"/>
    <s v="Obiectivul principal al proiectului este realizarea de investitii in infrastructura broadband in zonele albe NGA din judetele Giurgiu si Teleorman, cu o larga raspandire a nodurilor de comunicatii si partea de transmisie a datelor (backbone si blackhaul), cat mai  aproape de utilizatorul final si cu niveluri adecvate de simetrie si de interactivitate, pentru a garanta transmitere mai buna de informatii in ambele sensuri."/>
    <x v="50"/>
    <x v="92"/>
    <n v="85"/>
    <x v="1"/>
    <s v="Giurgiu; Teleorman"/>
    <s v=" Gostinu; Prundu; Pietrele; Pietrisu; Frasinu; Vartoape; Vartoapele de Sus; Vartoapele de Jos; Draghinesti; Ulmeni; Ciurari Deal; Urluiu; Brosteanca;"/>
    <x v="0"/>
    <x v="5"/>
    <n v="7481958.4500000002"/>
    <n v="1320345.6200000001"/>
    <n v="1364367.31"/>
    <x v="0"/>
    <n v="1929500.96"/>
    <n v="12096172.34"/>
    <x v="2"/>
    <m/>
    <n v="3712182.05"/>
    <n v="655090.97"/>
    <s v="POC/366/2/1"/>
    <n v="1"/>
    <s v="Axa 2"/>
  </r>
  <r>
    <n v="392"/>
    <x v="7"/>
    <n v="127137"/>
    <x v="166"/>
    <x v="141"/>
    <s v="Obiectivul principal al proiectului este realizarea de investitii in infrastructura broadband in zonele albe NGA din judetul Mures, cu o larga raspandire a nodurilor de comunicatii si partea de transmisie a datelor (backbone si blackhaul), cat mai aproape de utilizatorul final si cu niveluri adecvate de simetrie si de interactivitate, pentru a garanta transmitere mai buna de informatii in ambele sensuri."/>
    <x v="50"/>
    <x v="92"/>
    <n v="85"/>
    <x v="4"/>
    <s v="Mures"/>
    <s v=" Apold; Madaras; Saes; Pogaceaua; Nades; Tigmandru; Zagar; Soard; Cipaieni; Cris; Bala; Paingeni; Moisa; Stejarenii; "/>
    <x v="0"/>
    <x v="5"/>
    <n v="7481665.29"/>
    <n v="1320293.8700000001"/>
    <n v="1087882.58"/>
    <x v="0"/>
    <n v="1877315.64"/>
    <n v="11767157.380000001"/>
    <x v="2"/>
    <m/>
    <n v="3337303.79"/>
    <n v="588935.98"/>
    <s v="POC/366/2/1"/>
    <n v="1"/>
    <s v="Axa 2"/>
  </r>
  <r>
    <n v="393"/>
    <x v="7"/>
    <n v="127139"/>
    <x v="167"/>
    <x v="141"/>
    <s v="Obiectivul principal al proiectului este realizarea de investitii in infrastructura broadband in zonele albe NGA din judetele Timis si Caras Severin, cu o larga raspandire a nodurilor de comunicatii si partea de transmisie a datelor (backbone si blackhaul), cat mai aproape de utilizatorul final si cu niveluri adecvate de simetrie si de interactivitate, pentru a garanta transmitere mai buna de informatii in ambele sensuri."/>
    <x v="50"/>
    <x v="92"/>
    <n v="85"/>
    <x v="14"/>
    <s v="Timis; Caras Severin"/>
    <s v=" Padureni; Gruni; Birda; Hezeris; Cheglevici; Giera; Toager; Rudna; Clopodia; Ferendia; Iosif; Dolat; Teremia Mica; Sanpetru Mic; Copacele; Ghertenis; Nermed; Cavaran; Domasnea; Delinesti; Ersig;"/>
    <x v="0"/>
    <x v="5"/>
    <n v="7480389.6200000001"/>
    <n v="1320068.75"/>
    <n v="1010532.93"/>
    <x v="0"/>
    <n v="2621832.69"/>
    <n v="12432823.99"/>
    <x v="2"/>
    <m/>
    <n v="3230246.1500000004"/>
    <n v="570043.45000000007"/>
    <s v="POC/366/2/1"/>
    <n v="1"/>
    <s v="Axa 2"/>
  </r>
  <r>
    <n v="394"/>
    <x v="7"/>
    <n v="127130"/>
    <x v="168"/>
    <x v="140"/>
    <s v="Obiectivul principal al proiectului este dezvoltarea infrastructurii de comunicaþii în banda larga de mare viteza in localitatile albe din punct de vedere al conexiunii NGA din judetul Mehedinti, cu o larga raspandire a nodurilor de comunicatii si partea de transmisie a datelor (backbone si blackhaul), cat mai aproape de utilizatorul final si cu niveluri adecvate de simetrie si de interactivitate, pentru a garanta transmitere mai buna de informatii in ambele sensuri."/>
    <x v="50"/>
    <x v="92"/>
    <n v="85"/>
    <x v="8"/>
    <s v="Mehedinti"/>
    <s v=" Dumbrava; Danceu; Balacita;  Balta Verde; Gvardinita; Recea; Gogosu; Malovat; Svinta; Valea Ursului; Burila Mica; Jiana Mare; Cioroboreni; Jiana; Crivina; Burila Mare; Albulesti; Prunisor; Slasoma; Butoiesti; Dobra; Voloiac; Stignita; Colibaşi; Balotesti; Plopi; Parlagele; Baltanele; Peri; Tamna; Jugastru; Balta; Poroina Mare; Batoti; Iablanita; Prejna; Radutesti; Fantana Domneasca; Vrancea; Ciresu; Padina Mica; Valea Marcului; Costesti; Colaret; Dumbrava de Jos; Negrusa; Tismana; Adunatii Teiului;"/>
    <x v="0"/>
    <x v="5"/>
    <n v="18418179.170000002"/>
    <n v="3250266.91"/>
    <n v="3298063.82"/>
    <x v="0"/>
    <n v="4546996.74"/>
    <n v="29513506.640000001"/>
    <x v="2"/>
    <m/>
    <n v="6761279.3199999994"/>
    <n v="1193166.95"/>
    <s v="POC/366/2/1"/>
    <n v="1"/>
    <s v="Axa 2"/>
  </r>
  <r>
    <n v="395"/>
    <x v="10"/>
    <n v="127221"/>
    <x v="169"/>
    <x v="130"/>
    <s v="Actualizarea sistemului informatic existent si includerea în acest sistem de noi infrastructuri IT&amp;C cu valenþe critice pentru securitatea naţională (IVC) în scopul sporirii capabilităţilor de identificare a atacurilor cibernetice, precum si a cresterii nivelului de securitate_x000a_cibernetica naþionala reprezinta obiectivul general al proiectului, subsumat unei abordari comune a UE în materie de securitate_x000a_cibernetica."/>
    <x v="51"/>
    <x v="106"/>
    <n v="84.341085289999995"/>
    <x v="15"/>
    <s v="nivel national"/>
    <s v="nivel national"/>
    <x v="1"/>
    <x v="2"/>
    <n v="174332137.72"/>
    <n v="32366812.280000001"/>
    <n v="0"/>
    <x v="0"/>
    <n v="0"/>
    <n v="206698950"/>
    <x v="2"/>
    <s v="AA1"/>
    <n v="21292182.330000002"/>
    <n v="0"/>
    <s v="POC/418/2/4"/>
    <n v="1"/>
    <s v="Axa 2"/>
  </r>
  <r>
    <n v="396"/>
    <x v="6"/>
    <n v="130632"/>
    <x v="170"/>
    <x v="148"/>
    <s v="Obiectivul principal este reprezentat de cresterea performantelor invatamantului obligatoriu prin diminuarea punctelor nevralgice: absenteism si violenta, abandon scolar timpuriu si lipsa promovabilitatii prin eficientizarea utilizarii resurselor existente si responsabilizarea tuturor participantilor la procesul educational."/>
    <x v="52"/>
    <x v="107"/>
    <n v="84.341085289999995"/>
    <x v="15"/>
    <s v="nivel national"/>
    <s v="nivel national"/>
    <x v="1"/>
    <x v="4"/>
    <n v="190132540.22999999"/>
    <n v="35300342.920000002"/>
    <n v="0"/>
    <x v="0"/>
    <n v="0"/>
    <n v="225432883.14999998"/>
    <x v="2"/>
    <m/>
    <n v="0"/>
    <n v="0"/>
    <s v="POC/369/2/4"/>
    <n v="1"/>
    <s v="Axa 2"/>
  </r>
  <r>
    <n v="397"/>
    <x v="6"/>
    <n v="130181"/>
    <x v="171"/>
    <x v="137"/>
    <s v="Obiectivul general al proiectului îl reprezinta crearea unui mediu coerent integrat, administrat si protejat, centralizat, pentru a raspunde nevoilor specifice utilizarii resurselor de e-content, de interes educational ca resurse critice pentru procesul educational  modern."/>
    <x v="52"/>
    <x v="108"/>
    <n v="84.341085289999995"/>
    <x v="15"/>
    <s v="nivel national"/>
    <s v="nivel national"/>
    <x v="1"/>
    <x v="4"/>
    <n v="194619924.09"/>
    <n v="31518410.489999998"/>
    <n v="4615068.0599999996"/>
    <x v="0"/>
    <n v="0"/>
    <n v="230753402.64000002"/>
    <x v="2"/>
    <s v="AA1"/>
    <n v="722472.1"/>
    <n v="117003.27"/>
    <s v="POC/369/2/4"/>
    <n v="1"/>
    <s v="Axa 2"/>
  </r>
  <r>
    <n v="398"/>
    <x v="10"/>
    <n v="130277"/>
    <x v="172"/>
    <x v="149"/>
    <s v="Obiectivul general este cresterea capacitatii operationale a CERT-RO în vederea asigurarii capabilitatilor nationale de prevenire, identificare, analiza si reactie la incidentele de securitate cibernetica. Prin implementarea RO-SAT se urmareste cresterea nivelului de securitate a spatiului cibernetic national (institutii publice, companii private, utilizatori individuali), precum si cresterea capacitatii de raspuns la incidente de securitate cibernetica a CERT-RO."/>
    <x v="53"/>
    <x v="109"/>
    <n v="84.341085289999995"/>
    <x v="15"/>
    <s v="nivel national"/>
    <s v="nivel national"/>
    <x v="1"/>
    <x v="2"/>
    <n v="58717037.280000001"/>
    <n v="10901508.720000001"/>
    <n v="0"/>
    <x v="0"/>
    <n v="4998"/>
    <n v="69623544"/>
    <x v="2"/>
    <s v="AA1"/>
    <n v="5871081.8000000007"/>
    <n v="0"/>
    <s v="POC/418/2/4"/>
    <n v="1"/>
    <s v="Axa 2"/>
  </r>
  <r>
    <n v="400"/>
    <x v="9"/>
    <n v="127312"/>
    <x v="173"/>
    <x v="147"/>
    <s v="Obiectivul general il reprezinta implementarea unui sistem informatic integrat de alertare personalizata si actualizare permanenta a indicatorilor de risc pentru destinatiile de calatorie ale cetatenilor in posturile consulare, alaturi de accesul facil la serviciile administratiei publice, inclusiv prin eficientizarea activitatilor interne ale institutiei utilizand mijloace specifice tehnologiei informatiei si comunicatiei."/>
    <x v="54"/>
    <x v="110"/>
    <n v="84.341099999999997"/>
    <x v="15"/>
    <s v="nivel national"/>
    <s v="nivel national"/>
    <x v="1"/>
    <x v="2"/>
    <n v="12584528.35"/>
    <n v="2336465.7200000002"/>
    <n v="0"/>
    <x v="0"/>
    <n v="5000"/>
    <n v="14925994.07"/>
    <x v="2"/>
    <s v="AA1"/>
    <n v="325854.14"/>
    <n v="0"/>
    <s v="POC/458/2/3"/>
    <n v="1"/>
    <s v="Axa 2"/>
  </r>
  <r>
    <n v="401"/>
    <x v="11"/>
    <n v="129052"/>
    <x v="174"/>
    <x v="150"/>
    <s v="Obiectivul general al proiectului in reprezinta sustinerea inovarii si cresterea productivitatii societatii Clarity Solutions prin realizarea unei platforme inovative de comunicaþii IoT bazata pe tehnologia LoRaWAN. Proiectul propus spre finantare vizeaza realizarea  unei platforme inovative de comunicatii specifice pentru monitorizarea si protejarea oraselor inteligente, cu ajutorul unor matrici senzoriale si elemente de control la distanta, bazata pe reþele de internet de banda larga, Internet of Things (IoT), LoRa WAN."/>
    <x v="55"/>
    <x v="111"/>
    <n v="85"/>
    <x v="16"/>
    <s v="Prahova"/>
    <s v="Ploiesti"/>
    <x v="0"/>
    <x v="0"/>
    <n v="13646665"/>
    <n v="2408235"/>
    <n v="6655900"/>
    <x v="0"/>
    <n v="4370625"/>
    <n v="27081425"/>
    <x v="2"/>
    <s v="AA1"/>
    <n v="12775466"/>
    <n v="1311135"/>
    <s v="POC/524/2/2"/>
    <n v="1"/>
    <s v="Axa 2"/>
  </r>
  <r>
    <n v="402"/>
    <x v="11"/>
    <n v="128998"/>
    <x v="175"/>
    <x v="141"/>
    <s v="Obiectivul general al proiectului il reprezinta sustinerea inovarii si cresterea productivitatii societatii Network Innovation Future prin realizarea unei platforme inovative pentru difuzarea continutului video folosind mecanisme de machine learning."/>
    <x v="55"/>
    <x v="105"/>
    <n v="85"/>
    <x v="7"/>
    <s v="Prahova"/>
    <s v="Ploiesti"/>
    <x v="0"/>
    <x v="0"/>
    <n v="13893547.51"/>
    <n v="2451802.4900000002"/>
    <n v="6836292.8600000003"/>
    <x v="0"/>
    <n v="4539910.51"/>
    <n v="27721553.369999997"/>
    <x v="2"/>
    <s v="AA1"/>
    <n v="6180205.5"/>
    <n v="1090624.5"/>
    <s v="POC/524/2/2"/>
    <n v="1"/>
    <s v="Axa 2"/>
  </r>
  <r>
    <n v="403"/>
    <x v="11"/>
    <n v="129007"/>
    <x v="176"/>
    <x v="151"/>
    <s v="Obiectivul general al proiectului este reprezentat de cresterea competivitaþii economice si dezvoltarea durabila a solicitantului, bazata pe inovare in sectorul Tehnologiei, Informaþiei si Comunicaþiilor, în conditii de crestere inteligenta, durabila si favorabila incluziunii."/>
    <x v="55"/>
    <x v="112"/>
    <n v="85"/>
    <x v="10"/>
    <s v="Iasi"/>
    <s v="Iasi"/>
    <x v="0"/>
    <x v="0"/>
    <n v="14508995.640000001"/>
    <n v="2560411"/>
    <n v="6282358.0700000003"/>
    <x v="0"/>
    <n v="3455481.86"/>
    <n v="26807246.57"/>
    <x v="2"/>
    <m/>
    <n v="9553567.120000001"/>
    <n v="1509453.0300000003"/>
    <s v="POC/524/2/2"/>
    <n v="1"/>
    <s v="Axa 2"/>
  </r>
  <r>
    <n v="404"/>
    <x v="11"/>
    <n v="129084"/>
    <x v="177"/>
    <x v="152"/>
    <s v="Obiectivul general al proiectul îl reprezinta susþinerea inovarii si cresterea productivitaþii companiei ARS INDUSTRIAL prin realizarea unui produs inovativ complex si a unor servicii inovative, bazate pe acest produs. Prin proiect se urmareste crearea unei platforme inovative deschise (OPEN DATA – OPEN PLATFORM) pentru managementul centralizat pe nivele multiple la nivel de administraþie publica sau privata (PAIR - AI – Platforma pentru Administrarea Inteligenta a resurselor bazata pe Inteligenþa Artificiala) ce are ca scop cresterea competitivitaþii economice a societatii."/>
    <x v="55"/>
    <x v="113"/>
    <n v="85"/>
    <x v="1"/>
    <s v="Prahova"/>
    <s v="Ploiesti"/>
    <x v="0"/>
    <x v="0"/>
    <n v="14384561.9"/>
    <n v="2538452.1"/>
    <n v="6788406"/>
    <x v="0"/>
    <n v="4505169.8"/>
    <n v="28216589.800000001"/>
    <x v="2"/>
    <s v="AA1"/>
    <n v="11320907.85"/>
    <n v="1997807.27"/>
    <s v="POC/524/2/2"/>
    <n v="1"/>
    <s v="Axa 2"/>
  </r>
  <r>
    <n v="405"/>
    <x v="11"/>
    <n v="129001"/>
    <x v="178"/>
    <x v="153"/>
    <s v="Obiectivul general al acestui proiect este cresterea competitivitatii Fordaq International SRL pe piata nationala si internationala de aplicatii specifice pentru industria lemnului prin crearea sistemului automat Neural Grader de gradare si analiza semantica a lemnului folosind metode eficiente de vedere computationala si retele neurale convolutionale adanci."/>
    <x v="55"/>
    <x v="114"/>
    <n v="80"/>
    <x v="5"/>
    <s v="Bucuresti"/>
    <s v="Bucuresti"/>
    <x v="0"/>
    <x v="0"/>
    <n v="3707116.84"/>
    <n v="919241.66"/>
    <n v="1481720.5"/>
    <x v="0"/>
    <n v="746991.5"/>
    <n v="6855070.5"/>
    <x v="0"/>
    <s v="AA1"/>
    <n v="2956737.98"/>
    <n v="739183.48999999987"/>
    <s v="POC/524/2/2"/>
    <n v="1"/>
    <s v="Axa 2"/>
  </r>
  <r>
    <n v="406"/>
    <x v="11"/>
    <n v="129020"/>
    <x v="179"/>
    <x v="154"/>
    <s v="Obiectivul general al proiectul îl reprezinta susþinerea inovarii si cresterea productivitaþii societaþii Cymbiot Solutions S.R.L. prin realizarea unui produs inovativ complex si a unor servicii inovative, bazate pe acest produs. Se urmareste crearea unei platforme inovative (R.A.R.E – Resource Allocation and Reservation Enabler) integrate pentru identificarea si rezervarea resurselor disponibile prin si de la diverse surse cu ajutorul a patru componente digitale: Cloud Computing, IOT (INTERNET OF THINGS), AI (ARTIFICIAL INTELIGENCE), prelucare si procesare imagini video ce are ca scop cresterea competitivitaþii economice a societatii."/>
    <x v="56"/>
    <x v="115"/>
    <n v="85"/>
    <x v="1"/>
    <s v="Prahova"/>
    <s v="Ploiesti"/>
    <x v="0"/>
    <x v="0"/>
    <n v="14371012.9"/>
    <n v="2536061.1"/>
    <n v="6805396"/>
    <x v="0"/>
    <n v="4505369.3"/>
    <n v="28217839.300000001"/>
    <x v="0"/>
    <s v="AA1"/>
    <n v="11244419.65"/>
    <n v="1984309.35"/>
    <s v="POC/524/2/2"/>
    <n v="1"/>
    <s v="Axa 2"/>
  </r>
  <r>
    <n v="407"/>
    <x v="11"/>
    <n v="129002"/>
    <x v="180"/>
    <x v="155"/>
    <s v="Obiectivul general al proiectului vizeaza dezvoltarea in parteneriat intre 3 membri de tip IMM a unei game de produse si aplicaþii TIC inovative – PLATES – platforma inovativa de auditare si testare a performantelor si de monitorizare continua a operationalitatii, adaptata pe necesitaþile de disponibilitate si performanþe ale aplicaþiilor de tip Contact Center respectiv Centre de Comanda si Control, cu aplicabilitate si în restul sectoarelor economiei românesti prin integrarea pe verticala a solutiilor TIC."/>
    <x v="57"/>
    <x v="116"/>
    <n v="85"/>
    <x v="2"/>
    <s v="Maramures"/>
    <s v="Baia Mare"/>
    <x v="0"/>
    <x v="0"/>
    <n v="10712652.470000001"/>
    <n v="1890468.04"/>
    <n v="4862615.3099999996"/>
    <x v="0"/>
    <n v="1581949.21"/>
    <n v="19047685.030000001"/>
    <x v="2"/>
    <m/>
    <n v="9466239.5900000017"/>
    <n v="1616104.2800000003"/>
    <s v="POC/524/2/2"/>
    <n v="1"/>
    <s v="Axa 2"/>
  </r>
  <r>
    <n v="408"/>
    <x v="11"/>
    <n v="129003"/>
    <x v="181"/>
    <x v="156"/>
    <s v="Obiectivul General al proiectului il reprezinta cresterea gradului de colaborare intre intreprinderi centrate pe domeniul TIC prin realizarea unei platforme bazata pe inteligenta artificiala si realitate augmentata pentru evidenta si mentenanta structurilor complexe de resurse si mijloace fixe ale companiilor si institutiilor, cu rolul de a eficientiza activitatea echipelor de mentenanta din teren."/>
    <x v="57"/>
    <x v="116"/>
    <n v="85"/>
    <x v="1"/>
    <s v="Giurgiu"/>
    <s v="Giurgiu"/>
    <x v="0"/>
    <x v="0"/>
    <n v="11597104.49"/>
    <n v="2046547.86"/>
    <n v="4849481.5199999996"/>
    <x v="0"/>
    <n v="1522870.41"/>
    <n v="20016004.279999997"/>
    <x v="2"/>
    <m/>
    <n v="10018754.369999997"/>
    <n v="1614658.67"/>
    <s v="POC/524/2/2"/>
    <n v="1"/>
    <s v="Axa 2"/>
  </r>
  <r>
    <n v="409"/>
    <x v="11"/>
    <n v="129090"/>
    <x v="182"/>
    <x v="18"/>
    <s v="Obiectivul generic al proiectului &quot; SEER - Sistem Electronic de Evaluare si Raspuns a scenariilor de afaceri prin analiza predictiva a datelor cu ajutorul inteligentei artificiale&quot; este acela de a cerceta, dezvolta, disemina si pune in productie un sistem inovativ online webbased de analiza predictiva a afacerilor cu adresare atat la nivelul pietei locale din Romania dar in special la nivel international."/>
    <x v="58"/>
    <x v="117"/>
    <n v="80"/>
    <x v="5"/>
    <s v="Bucuresti"/>
    <s v="Bucuresti"/>
    <x v="0"/>
    <x v="0"/>
    <n v="2158721.98"/>
    <n v="539680.5"/>
    <n v="824336.12"/>
    <x v="0"/>
    <n v="293689.65000000002"/>
    <n v="3816428.25"/>
    <x v="0"/>
    <m/>
    <n v="1617764.17"/>
    <n v="404441.04"/>
    <s v="POC/524/2/2"/>
    <n v="1"/>
    <s v="Axa 2"/>
  </r>
  <r>
    <n v="410"/>
    <x v="11"/>
    <n v="129076"/>
    <x v="183"/>
    <x v="138"/>
    <s v="Obiectivul general al proiectului il reprezinta sustinerea inovarii si cresterea productivitatii societatii Invite Systems prin realizarea unui sistem automatizat inovativ pentru acoperire radio si cartografiere 3D folosind vehicule aeriene fara pilot."/>
    <x v="58"/>
    <x v="118"/>
    <n v="85"/>
    <x v="1"/>
    <s v="Prahova"/>
    <s v="Ploiesti"/>
    <x v="0"/>
    <x v="0"/>
    <n v="13683958.75"/>
    <n v="2414816.25"/>
    <n v="6718475"/>
    <x v="0"/>
    <n v="4462786"/>
    <n v="27280036"/>
    <x v="2"/>
    <s v="AA2"/>
    <n v="8229470.2000000002"/>
    <n v="1452259.44"/>
    <s v="POC/524/2/2"/>
    <n v="1"/>
    <s v="Axa 2"/>
  </r>
  <r>
    <n v="411"/>
    <x v="11"/>
    <n v="129221"/>
    <x v="184"/>
    <x v="157"/>
    <s v="Obiectivul general al proiectului MY IDENTITY - PLATFORMA INOVATIVA DESTINATA IDENTIFICARII SI AUTENTIFICARII PERSOANELOR il reprezinta sustinerea inovarii si cresterea productivitatii societatii ID SOLUTIONS TECH prin realizarea unei platforme inovative destinata identificarii si autentificarii persoanelor in vederea definirii unei identitati electronice unice care sa poate fi folosita pentru accesul la orice sistem informatic."/>
    <x v="59"/>
    <x v="119"/>
    <n v="85"/>
    <x v="1"/>
    <s v="Prahova"/>
    <s v="Aricestii Rahtivani"/>
    <x v="0"/>
    <x v="0"/>
    <n v="14561863.4"/>
    <n v="2569740.6"/>
    <n v="6869540.2800000003"/>
    <x v="0"/>
    <n v="4560217.41"/>
    <n v="28561361.690000001"/>
    <x v="2"/>
    <m/>
    <n v="13143574.850000001"/>
    <n v="2319454.3999999994"/>
    <s v="POC/524/2/2"/>
    <n v="1"/>
    <s v="Axa 2"/>
  </r>
  <r>
    <n v="412"/>
    <x v="9"/>
    <n v="131382"/>
    <x v="185"/>
    <x v="158"/>
    <s v="Obiectivul general al proiectului SINA consta în implementarea nivelului 4 de sofisticare pentru serviciile electronice care vizeaza evenimentul de viaþa „Adoptia”, crearea unui model unificat de date si a unui vocabular contextual românesc specific domeniului"/>
    <x v="60"/>
    <x v="120"/>
    <n v="84.341099999999997"/>
    <x v="15"/>
    <s v="nivel national"/>
    <s v="nivel national"/>
    <x v="1"/>
    <x v="2"/>
    <n v="38763530.280000001"/>
    <n v="7196905.4400000004"/>
    <n v="0"/>
    <x v="0"/>
    <n v="9996"/>
    <n v="45970431.719999999"/>
    <x v="2"/>
    <s v="AA1"/>
    <n v="893201.29"/>
    <n v="0"/>
    <s v="POC/458/2/3"/>
    <n v="1"/>
    <s v="Axa 2"/>
  </r>
  <r>
    <n v="415"/>
    <x v="11"/>
    <n v="129325"/>
    <x v="186"/>
    <x v="80"/>
    <s v="OBIECTUL GENERAL AL PROIECTULUI il constituie cresterea productivitatii si a vanzarilor companiei Demiuma Comimpex SRL prin realizarea unui produs inovativ si complex de marketig – AIDAA (Artificial Intelligence Data Automation Assistant) platforma software inovativa pentru procesarea automata a informatiilor pentru afaceri atat pentru domeniul online, cat si pentru campaniile desfasurata in cadrul propriilor magazine."/>
    <x v="61"/>
    <x v="121"/>
    <n v="85"/>
    <x v="8"/>
    <s v="Dolj"/>
    <s v="Craiova"/>
    <x v="0"/>
    <x v="0"/>
    <n v="10227939.42"/>
    <n v="1804930.46"/>
    <n v="6161761.8399999999"/>
    <x v="0"/>
    <n v="3190052.07"/>
    <n v="21384683.789999999"/>
    <x v="2"/>
    <m/>
    <n v="10029655.360000003"/>
    <n v="1709601.44"/>
    <s v="POC/524/2/2"/>
    <n v="1"/>
    <s v="Axa 2"/>
  </r>
  <r>
    <n v="417"/>
    <x v="11"/>
    <n v="129092"/>
    <x v="187"/>
    <x v="159"/>
    <s v="Obiectivul general al proiectului este cresterea competitivitatii si a productivitatii societatii pe piata TIC prin trecerea de la outsourcing la dezvoltarea bazata pe inovare, dezvoltand in cadrul firmei SC ATLAS APPS SRL o platforma inovativa &quot;Software-as-a-Service&quot; aplicatii smartphone pentru industria de transport, avand la baza cooperarea intre SC ATLAS APPS SRL si SC EVEREST ROPACK SRL membre in clusterul ICONIC din domeniul TIC si cooperarea intre societatea SC ATLAS APPS SRL si clusterul ICONIC din domeniul TIC, pentru asigurarea unui acces rapid si facil la implementarea rezultatelor cercetarii/dezvoltarii în scopul obþinerii de produse inovatoare."/>
    <x v="62"/>
    <x v="122"/>
    <n v="85"/>
    <x v="1"/>
    <s v="Prahova"/>
    <s v="Azuga"/>
    <x v="0"/>
    <x v="0"/>
    <n v="4042791.52"/>
    <n v="713433.78"/>
    <n v="1775393.7"/>
    <x v="0"/>
    <n v="830698.81"/>
    <n v="7362317.8100000005"/>
    <x v="2"/>
    <m/>
    <n v="3904741.21"/>
    <n v="585933.22"/>
    <s v="POC/524/2/2"/>
    <n v="1"/>
    <s v="Axa 2"/>
  </r>
  <r>
    <n v="418"/>
    <x v="11"/>
    <n v="129006"/>
    <x v="188"/>
    <x v="160"/>
    <s v="Obiectivul general al proiectului îl reprezinta susþinerea inovarii si cresterea productivitatii SC TrustChain SRL prin realizarea unei platforme unificate inovative de comunicare si control al echipamentelor integrate în casele inteligente. Platforma dezvoltata va agrega protocoalele de comunicare ale echipamentelor de tip „smart home” disponibile pe piata de profil si va asigura controlul si comanda acestora pe baza unui instrument inovativ de inteligenta artificiala."/>
    <x v="63"/>
    <x v="123"/>
    <n v="85"/>
    <x v="1"/>
    <s v="Prahova"/>
    <s v="Ploiesti"/>
    <x v="0"/>
    <x v="0"/>
    <n v="13457728.66"/>
    <n v="2374893.2599999998"/>
    <n v="6067128.9199999999"/>
    <x v="0"/>
    <n v="2335.0500000000002"/>
    <n v="21902085.890000001"/>
    <x v="2"/>
    <m/>
    <n v="11187909.859999999"/>
    <n v="1974337.0099999998"/>
    <s v="POC/524/2/2"/>
    <n v="1"/>
    <s v="Axa 2"/>
  </r>
  <r>
    <n v="419"/>
    <x v="11"/>
    <n v="129332"/>
    <x v="189"/>
    <x v="140"/>
    <s v="Obiectivul general al proiectului il reprezinta sustinerea inovarii si cresterea productivitatii societatii Invoker Trans IT prin realizarea unei platforme inovative care va gestiona un vehicul autonom ce va fi partajat pe sosea intr-un mediu controlat, destinat transportului public."/>
    <x v="64"/>
    <x v="124"/>
    <n v="85"/>
    <x v="1"/>
    <s v="Prahova"/>
    <s v="Blejoi"/>
    <x v="0"/>
    <x v="0"/>
    <n v="13799724.5"/>
    <n v="2435245.5"/>
    <n v="6901130"/>
    <x v="0"/>
    <n v="5296927"/>
    <n v="28433027"/>
    <x v="2"/>
    <m/>
    <n v="12108309.5"/>
    <n v="2136760.5"/>
    <s v="POC/524/2/2"/>
    <n v="1"/>
    <s v="Axa 2"/>
  </r>
  <r>
    <n v="420"/>
    <x v="11"/>
    <n v="128975"/>
    <x v="190"/>
    <x v="161"/>
    <s v="Obiectivul general al proiectului il reprezinta sporirea capacitatii de cercetare dezvoltare a societatii SMART LEAGUE S.R.L. in vederea cercetarii si dezvoltarii a unei solutii integrate care imbina o serie de inovatii privind utilizarea retelelor de comunicatii cu energie scazuta pe distante mari si surse de alimentare alternative pentru obtinerea unor sisteme independente energetic si eficiente din punct de vedere al mentenantei, cu aplicabilitate in diverse domenii de afaceri precum agricultura, mediu, orase inteligente, utilitati, logistica, productie, etc._x000a_Pentru realizarea acestui obiectiv in etapa de cercetare dezvoltare, precum si in etapa de punere pe piata a produsului inovativ, societatea va primi sprijin din partea Clusterului Technology Hub din care face parte."/>
    <x v="65"/>
    <x v="125"/>
    <n v="85"/>
    <x v="1"/>
    <s v="Giurgiu"/>
    <s v="Giurgiu"/>
    <x v="0"/>
    <x v="0"/>
    <n v="9768807.6799999997"/>
    <n v="1723907.23"/>
    <n v="3627410"/>
    <x v="0"/>
    <n v="0"/>
    <n v="15120124.91"/>
    <x v="2"/>
    <m/>
    <n v="3047088.76"/>
    <n v="537721.54"/>
    <s v="POC/524/2/2"/>
    <n v="1"/>
    <s v="Axa 2"/>
  </r>
  <r>
    <n v="421"/>
    <x v="11"/>
    <n v="129321"/>
    <x v="191"/>
    <x v="162"/>
    <s v="Obiectivul general al proiectului este reprezentat de cresterea competitivitaþii economice a SC Business Service Consult International SRL si susþinerea inovarii în cadrul companiei, prin realizarea unei produs inovativ si a unor servicii inovative, bazate pe o infrastructura de cloud, cu caracteristici unice in Romania, cu aplicabilitate în cadrul clusterului Internet of Things, cât si în restul economiei."/>
    <x v="65"/>
    <x v="126"/>
    <n v="85"/>
    <x v="1"/>
    <s v="Prahova"/>
    <s v="Ploiesti"/>
    <x v="0"/>
    <x v="0"/>
    <n v="13822933.75"/>
    <n v="2439341.25"/>
    <n v="6784975"/>
    <x v="0"/>
    <n v="4506515.75"/>
    <n v="27553765.75"/>
    <x v="2"/>
    <m/>
    <n v="12499242.35"/>
    <n v="2205748.65"/>
    <s v="POC/524/2/2"/>
    <n v="1"/>
    <s v="Axa 2"/>
  </r>
  <r>
    <n v="422"/>
    <x v="11"/>
    <n v="129490"/>
    <x v="192"/>
    <x v="163"/>
    <s v="Obiectivul general al proiectului consta in dezvoltarea de catre AXES SOFTWARE SRL a aplicatiei xTrackLMS, solutie ce face parte din suita LMS (Logistics Management Suite) si se adreseaza domeniului logistic, intr-o perioada de implementare de 36 de luni."/>
    <x v="65"/>
    <x v="125"/>
    <n v="80"/>
    <x v="5"/>
    <s v="Bucuresti"/>
    <s v="Bucuresti"/>
    <x v="0"/>
    <x v="0"/>
    <n v="5287749.8"/>
    <n v="1321937.45"/>
    <n v="1213568.45"/>
    <x v="0"/>
    <n v="983344.27"/>
    <n v="8806599.9700000007"/>
    <x v="2"/>
    <m/>
    <n v="2889215.14"/>
    <n v="722303.78"/>
    <s v="POC/524/2/2"/>
    <n v="1"/>
    <s v="Axa 2"/>
  </r>
  <r>
    <n v="423"/>
    <x v="11"/>
    <n v="129760"/>
    <x v="193"/>
    <x v="164"/>
    <s v="Obiectivul general al proiectul îl reprezinta susþinerea inovarii si cresterea productivitaþii EUROMEDIA GROUP S.A. prin realizarea unui_x000a_produs inovativ complex si a unor servicii inovative, bazate pe acest produs. Se urmareste crearea unei platforme inovative (V.A.M.M.P. –_x000a_Video Analytics Media Message Programmer) integrate pentru identificarea si clasificarea persoanelor si estimarea intenþiei de cumparare cu ajutorul a patru componente digitale: Prelucrarea imaginilor si fluxurilor video, procesare in cloud (Cloud computing), IOT (INTERNET OF THINGS) si AI (ARTIFICIAL INTELLIGENCE)."/>
    <x v="66"/>
    <x v="127"/>
    <n v="85"/>
    <x v="1"/>
    <s v="Prahova"/>
    <s v="Campina"/>
    <x v="0"/>
    <x v="0"/>
    <n v="13875341.689999999"/>
    <n v="2448589.71"/>
    <n v="10602037.6"/>
    <x v="0"/>
    <n v="5279202.1100000003"/>
    <n v="32205171.109999999"/>
    <x v="2"/>
    <m/>
    <n v="10127860.209999999"/>
    <n v="1787269.4400000002"/>
    <s v="POC/524/2/2"/>
    <n v="1"/>
    <s v="Axa 2"/>
  </r>
  <r>
    <n v="424"/>
    <x v="11"/>
    <n v="129354"/>
    <x v="194"/>
    <x v="165"/>
    <s v="Proiectul propune realizarea unei aplicatii software complexe pentru gestionarea completa si autonoma a unei retele de drone aeriene capabila sa execute misiuni de cautare si salvare în situatii de urgenta, în zone cu acoperire larga si acces dificil, precum si alte misiuni de tip supraveghere si inspectie aeriana."/>
    <x v="66"/>
    <x v="125"/>
    <n v="85"/>
    <x v="1"/>
    <s v="Dambovita"/>
    <s v="Gura Ocnitei, Sat Sacueni"/>
    <x v="0"/>
    <x v="0"/>
    <n v="6426388.5300000003"/>
    <n v="1134068.56"/>
    <n v="1793498.02"/>
    <x v="0"/>
    <n v="0"/>
    <n v="9353955.1099999994"/>
    <x v="1"/>
    <m/>
    <n v="0"/>
    <n v="0"/>
    <s v="POC/524/2/2"/>
    <n v="1"/>
    <s v="Axa 2"/>
  </r>
  <r>
    <n v="425"/>
    <x v="11"/>
    <n v="129271"/>
    <x v="195"/>
    <x v="166"/>
    <s v="Obiectivul general al proiectului il constituie diversificarea serviciilor si cresterea productivitatii companiei Termene Just srl prin trecerea de la metode traditionale de analiza a datelor si informatiilor pentru afaceri (in engleza „business inteligence”) la metodele moderne folosite in stiinta datelor (DS - Data Science) pe baza dezvoltarii unei platforme pentru stiinta datelor, inteligenta artificiala (AI - Artificial Intelligence) si invatare automata (ML – Machine Learning)."/>
    <x v="67"/>
    <x v="128"/>
    <n v="85"/>
    <x v="1"/>
    <s v="Prahova"/>
    <s v="Ploiesti"/>
    <x v="0"/>
    <x v="0"/>
    <n v="13599979.77"/>
    <n v="2399996.4300000002"/>
    <n v="4627491.53"/>
    <x v="0"/>
    <n v="685340.91"/>
    <n v="21312808.640000001"/>
    <x v="2"/>
    <m/>
    <n v="9570444.4899999984"/>
    <n v="1321055.5899999999"/>
    <s v="POC/524/2/2"/>
    <n v="1"/>
    <s v="Axa 2"/>
  </r>
  <r>
    <n v="426"/>
    <x v="11"/>
    <n v="128967"/>
    <x v="196"/>
    <x v="167"/>
    <s v="Obiectivul general al proiectului consta in contributia la cresterea gradului de utilizare, a calitatii si a nivelului de acces ale intreprinderilor mici si mijlocii la tehnologia informatiei si comunicatiilor, prin realizarea, in decurs de 36 de luni, in parteneriat cu SC ALTFACTOR SRL, a unei solutii digitale inovative LUNA care sa asigure un management performant si eficient al magazinelor online, dar si un grad ridicat de interactivitate si comunicare a magazinelor online cu utilizatorii lor."/>
    <x v="67"/>
    <x v="128"/>
    <n v="85"/>
    <x v="3"/>
    <s v="Braila; Galati"/>
    <s v="Braila; Galati"/>
    <x v="0"/>
    <x v="0"/>
    <n v="8107400.4900000002"/>
    <n v="1430717.73"/>
    <n v="2549886.44"/>
    <x v="0"/>
    <n v="1103964.45"/>
    <n v="13191969.109999999"/>
    <x v="2"/>
    <m/>
    <n v="4819085.5900000008"/>
    <n v="700471.45"/>
    <s v="POC/524/2/2"/>
    <n v="1"/>
    <s v="Axa 2"/>
  </r>
  <r>
    <n v="427"/>
    <x v="11"/>
    <n v="128985"/>
    <x v="197"/>
    <x v="168"/>
    <s v="Obiectiv general al proiectului este cresterea competitivitatii economice a companiei Intelligence Act SRL in sectorul TIC, prin dezvoltarea experimentala a unei platforme inovative de recrutare a personalului."/>
    <x v="68"/>
    <x v="129"/>
    <n v="85"/>
    <x v="2"/>
    <s v="Maramures"/>
    <s v="Baia Mare"/>
    <x v="0"/>
    <x v="0"/>
    <n v="3783887.3"/>
    <n v="667744.81000000006"/>
    <n v="2632430.71"/>
    <x v="0"/>
    <n v="893549.96"/>
    <n v="7977612.7799999993"/>
    <x v="2"/>
    <m/>
    <n v="1697827.2200000002"/>
    <n v="299616.56"/>
    <s v="POC/524/2/2"/>
    <n v="1"/>
    <s v="Axa 2"/>
  </r>
  <r>
    <n v="428"/>
    <x v="11"/>
    <n v="130051"/>
    <x v="198"/>
    <x v="169"/>
    <s v="Obiectivul general al proiectul îl reprezinta susþinerea inovarii si cresterea productivitaþii societaþii Acquis Consulting prin realizarea unui produs inovativ complex si a unor servicii inovative, bazate pe acest produs. Se urmareste crearea unei platforme inovative (C.I.P.P.O.S.– Componenta Inteligenta Pentru Point Of Sale) integrate pentru furnizarea de servicii POS (inclusiv tranzactii financiare bancare si casa de marcat), procesare in cloud (Cloud computing), AI (ARTIFICIAL INTELIGENCE) si Aplicaþii diverse pentru piata de retail."/>
    <x v="68"/>
    <x v="129"/>
    <n v="85"/>
    <x v="1"/>
    <s v="Prahova"/>
    <s v="Ploiesti"/>
    <x v="0"/>
    <x v="0"/>
    <n v="12936799.4"/>
    <n v="2282964.6"/>
    <n v="6523756"/>
    <x v="0"/>
    <n v="4258777.3"/>
    <n v="26002297.300000001"/>
    <x v="2"/>
    <m/>
    <n v="10247601.52"/>
    <n v="1808400.27"/>
    <s v="POC/524/2/2"/>
    <n v="1"/>
    <s v="Axa 2"/>
  </r>
  <r>
    <n v="429"/>
    <x v="11"/>
    <n v="129803"/>
    <x v="199"/>
    <x v="170"/>
    <s v="Obiectivul general al proiectului propus spre finantare il reprezinta cresterea competitivitatii si a gradului de cercetare-dezvoltare si inovare a societatii Aval Net SRL, prin crearea unui produs software inovativ, si anume o platforma tehnica integrata pentru facilitarea accesului la informatii publice, denumita MEDIAWIRE."/>
    <x v="69"/>
    <x v="130"/>
    <n v="85"/>
    <x v="10"/>
    <s v="Iasi"/>
    <s v="Iasi"/>
    <x v="0"/>
    <x v="0"/>
    <n v="14483124.93"/>
    <n v="2555845.5699999998"/>
    <n v="6699559.5"/>
    <x v="0"/>
    <n v="4510320.7"/>
    <n v="28248850.699999999"/>
    <x v="2"/>
    <m/>
    <n v="11999665.98"/>
    <n v="2117588.12"/>
    <s v="POC/524/2/2"/>
    <n v="1"/>
    <s v="Axa 2"/>
  </r>
  <r>
    <n v="430"/>
    <x v="11"/>
    <n v="129950"/>
    <x v="200"/>
    <x v="171"/>
    <s v="Obiectivul general al proiectul îl reprezinta susþinerea inovarii si cresterea productivitaþii societaþii NEXT IT PROJECT prin crearea unui nou centru de profit ca urmare a realizarii unui produs inovativ complex si a unor servicii inovative, bazate pe acest produs. Se urmareste crearea unei platforme inovative (UPCARS), o solutie de cautare si recomandare, venind in intampinarea problemelor principale care nu au fost solutionate de Recommender Systems (abreviat RS), produs disponibil la acest moment."/>
    <x v="69"/>
    <x v="131"/>
    <n v="85"/>
    <x v="14"/>
    <s v="Timis"/>
    <s v="Timisoara"/>
    <x v="0"/>
    <x v="0"/>
    <n v="14016992.199999999"/>
    <n v="2473586.85"/>
    <n v="10503696.949999999"/>
    <x v="0"/>
    <n v="3884608.52"/>
    <n v="30878884.52"/>
    <x v="2"/>
    <m/>
    <n v="6597501.0999999996"/>
    <n v="1164264.8999999999"/>
    <s v="POC/524/2/2"/>
    <n v="1"/>
    <s v="Axa 2"/>
  </r>
  <r>
    <n v="432"/>
    <x v="11"/>
    <n v="129933"/>
    <x v="201"/>
    <x v="172"/>
    <s v="Obiectivul general al proiectului este reprezentat de creşterea competitivităţii TEKFINITY SRL pe piaţă si stimularea inovarii in intreprindere prin dezvoltarea unui produs nou, inovativ şi anume un echipament de criptare pentru protectia traficului in retele informatice bazat pe management on-line, in scopul comercializarii."/>
    <x v="70"/>
    <x v="132"/>
    <n v="85"/>
    <x v="4"/>
    <s v="Brasov"/>
    <s v="Rasnov"/>
    <x v="0"/>
    <x v="0"/>
    <n v="5419749.0899999999"/>
    <n v="956426.31"/>
    <n v="1946126.6"/>
    <x v="0"/>
    <n v="1131849.6000000001"/>
    <n v="9454151.5999999996"/>
    <x v="2"/>
    <m/>
    <n v="1936088.61"/>
    <n v="341662.69"/>
    <s v="POC/524/2/2"/>
    <n v="1"/>
    <s v="Axa 2"/>
  </r>
  <r>
    <n v="433"/>
    <x v="11"/>
    <n v="129888"/>
    <x v="202"/>
    <x v="3"/>
    <s v="Obiectivul general al proiectului Platforma inovativa medicala Medoscope Smart il reprezinta sustinerea inovarii si cresterea productivitatii societatii Enjoy Smart Solutions SRL prin realizarea unei platforme inovative destinata imbunatatirii experientei pacientilor ce intra in contact cu sistemul medical, atat privat, cat si public, precum si cresterii eficientei spitalelor sau clinicilor medicale"/>
    <x v="70"/>
    <x v="132"/>
    <n v="85"/>
    <x v="1"/>
    <s v="Prahova"/>
    <s v="Ploiesti"/>
    <x v="0"/>
    <x v="0"/>
    <n v="13782482.25"/>
    <n v="2432202.75"/>
    <n v="6723615"/>
    <x v="0"/>
    <n v="4509436.75"/>
    <n v="27447736.75"/>
    <x v="2"/>
    <m/>
    <n v="8787061.1500000004"/>
    <n v="1550657.85"/>
    <s v="POC/524/2/2"/>
    <n v="1"/>
    <s v="Axa 2"/>
  </r>
  <r>
    <n v="434"/>
    <x v="11"/>
    <n v="129077"/>
    <x v="203"/>
    <x v="91"/>
    <s v="Obiectivul general al proiectului este reprezentat de crearea unei platforme inovatoare de training in realitatea augmentata, asistat de holograme fotorealistice interactive, care va permite interactiunea personalizata , bi-directională si scalabila pentru un numar mare de cursanti simultan instructorul HoloTrain."/>
    <x v="71"/>
    <x v="133"/>
    <n v="85"/>
    <x v="8"/>
    <s v="Gorj"/>
    <s v="Targu Jiu"/>
    <x v="0"/>
    <x v="0"/>
    <n v="11159150.58"/>
    <n v="1969261.86"/>
    <n v="4219692.21"/>
    <x v="0"/>
    <n v="2475735.84"/>
    <n v="19823840.489999998"/>
    <x v="2"/>
    <m/>
    <n v="5944919.1799999997"/>
    <n v="872632.8"/>
    <s v="POC/524/2/2"/>
    <n v="1"/>
    <s v="Axa 2"/>
  </r>
  <r>
    <n v="435"/>
    <x v="11"/>
    <n v="129459"/>
    <x v="204"/>
    <x v="173"/>
    <s v="Obiectivul general al proiectului il reprezinta cresterea competitivitatii economice a societatii la nivel national prin dezvoltarea unui produs inovativ TIC, respectiv realizarea unei aplicatii informatice inovative cu aplicabilitate in domeniul microbiologiei."/>
    <x v="71"/>
    <x v="133"/>
    <n v="85"/>
    <x v="1"/>
    <s v="Giurgiu"/>
    <s v="Calugareni"/>
    <x v="0"/>
    <x v="0"/>
    <n v="9761885.8699999992"/>
    <n v="1722685.76"/>
    <n v="3585041.22"/>
    <x v="0"/>
    <n v="78713.75"/>
    <n v="15148326.6"/>
    <x v="2"/>
    <m/>
    <n v="1360915.76"/>
    <n v="184082.22"/>
    <s v="POC/524/2/2"/>
    <n v="1"/>
    <s v="Axa 2"/>
  </r>
  <r>
    <n v="436"/>
    <x v="11"/>
    <n v="130039"/>
    <x v="205"/>
    <x v="174"/>
    <s v="Obiectivul general al proiectului este reprezentat de sporirea capacitatii de cercetare, dezvoltare si inovare a societatii ELOQUENTIA S.R.L., in vederea dezvoltarii unei platforme inovative, modulare, de tranzactionare in timp real, securizata, axata pe ultimele tehnologii TIC in domeniu, cu aplicabilitate in restul economiei romanesti pentru integrarea pe verticala a solutiilor TIC."/>
    <x v="72"/>
    <x v="134"/>
    <n v="85"/>
    <x v="10"/>
    <s v="Iasi"/>
    <s v="Iasi"/>
    <x v="0"/>
    <x v="0"/>
    <n v="9310835.9399999995"/>
    <n v="1643088.69"/>
    <n v="3268649.27"/>
    <x v="0"/>
    <n v="0"/>
    <n v="14222573.899999999"/>
    <x v="2"/>
    <m/>
    <n v="2752854.78"/>
    <n v="234821.43"/>
    <s v="POC/524/2/2"/>
    <n v="1"/>
    <s v="Axa 2"/>
  </r>
  <r>
    <n v="437"/>
    <x v="11"/>
    <n v="129606"/>
    <x v="206"/>
    <x v="54"/>
    <s v="Obiectivul general al proiectului consta in trecerea de la outsourcing la dezvoltarea bazata pe inovare prin realizarea unei aplicatii inovative in scopul detectarii intruziunilor si tentativelor de atacuri cibernetice la nivelul sistemelor industriale critice pe seama activitatilor de cercetare industriala si dezvoltare experimentala din proiect si a solutiilor de sprijin si consultanta in inovare, pentru a integra aplicatiei algoritmi de ultima generatie in zona – Machine learning si Intelligence Artificial "/>
    <x v="73"/>
    <x v="135"/>
    <n v="80"/>
    <x v="5"/>
    <s v="Bucuresti"/>
    <s v="Bucuresti"/>
    <x v="0"/>
    <x v="0"/>
    <n v="3329551.36"/>
    <n v="832387.84"/>
    <n v="975434.8"/>
    <x v="0"/>
    <n v="457368"/>
    <n v="5594742"/>
    <x v="2"/>
    <m/>
    <n v="1023399.42"/>
    <n v="255849.84"/>
    <s v="POC/524/2/2"/>
    <n v="1"/>
    <s v="Axa 2"/>
  </r>
  <r>
    <n v="443"/>
    <x v="11"/>
    <n v="129017"/>
    <x v="207"/>
    <x v="175"/>
    <s v="Obiectivul general al proiectului este de a creste competitivitatea solicitantilor prin introducerea pe piata a unei platforme de automatizare a proceselor repetitive pe bază de informaţii comportamentale a proceselor de business._x000a_"/>
    <x v="74"/>
    <x v="136"/>
    <n v="85"/>
    <x v="17"/>
    <s v="Iasi; Brasov"/>
    <s v="Iasi; Brasov"/>
    <x v="0"/>
    <x v="0"/>
    <n v="4049526.09"/>
    <n v="714622.23"/>
    <n v="1664904.84"/>
    <x v="0"/>
    <n v="585061.71"/>
    <n v="7014114.8700000001"/>
    <x v="2"/>
    <m/>
    <n v="2831367.6100000003"/>
    <n v="420315.03"/>
    <s v="POC/524/2/2"/>
    <n v="1"/>
    <s v="Axa 2"/>
  </r>
  <r>
    <n v="462"/>
    <x v="11"/>
    <n v="129023"/>
    <x v="208"/>
    <x v="176"/>
    <s v="Obiectivul general al proiectului este cresterea competitivitaþii companiei Vetro Solutions SRL prin dezvoltarea unui produs software care sa digitalizeze industria veterinara de sanatate automatizând procesele redundante la care sunt supusi în acest moment membri acestui ecosistem si sa creeze legatura intre ei, facilitând astfel colaborarea si cresterea industriei la nivel national."/>
    <x v="75"/>
    <x v="137"/>
    <n v="85"/>
    <x v="10"/>
    <s v="Iasi"/>
    <s v="Iasi"/>
    <x v="0"/>
    <x v="0"/>
    <n v="9458755.8000000007"/>
    <n v="1669192.18"/>
    <n v="4189562.04"/>
    <x v="0"/>
    <n v="460005.31"/>
    <n v="15777515.33"/>
    <x v="2"/>
    <m/>
    <n v="4334086.42"/>
    <n v="764838.77"/>
    <s v="POC/524/2/2"/>
    <n v="1"/>
    <s v="Axa 2"/>
  </r>
  <r>
    <n v="463"/>
    <x v="11"/>
    <n v="129841"/>
    <x v="209"/>
    <x v="177"/>
    <s v="Obiectivul general al proiectului este cercetarea unui algoritm , care se pliaza pe o noua viziune bazandu-se pe diferite mecanisme de predictie, astfel încat pe baza datelor care sunt puse la dispozitia sistemului respectiv si pe baza proprietatilor structurale a bazei de date sa se ajunga la o prognoza rapida si îndestulatoare. Astfel utilizatorii acestui sistem reusesc sa aiba acces la un instrument extrem de util , care ofera suportul necesar în luarea deciziilor strategice ideale, fiind sustinute de date concrete."/>
    <x v="75"/>
    <x v="137"/>
    <n v="85"/>
    <x v="2"/>
    <s v="Cluj"/>
    <s v="Cluj Napoca"/>
    <x v="0"/>
    <x v="0"/>
    <n v="3923698.97"/>
    <n v="692417.46"/>
    <n v="1104890.1499999999"/>
    <x v="0"/>
    <n v="699247.85"/>
    <n v="6420254.4299999997"/>
    <x v="2"/>
    <m/>
    <n v="1528353.05"/>
    <n v="269709.36"/>
    <s v="POC/524/2/2"/>
    <n v="1"/>
    <s v="Axa 2"/>
  </r>
  <r>
    <n v="464"/>
    <x v="11"/>
    <n v="130016"/>
    <x v="210"/>
    <x v="178"/>
    <s v="Obiectivul general al programului este de a asigura trecerea de la outsourcing la dezvoltarea bazata pe inovare, precum si colaborarea între întreprinderile centrare pe domeniul TIC, precum si colaborarea între întreprinderile centrare pe domeniul TIC si clusterele din domeniu, pentru asigurarea unui acces rapid si facil la implementarea rezultatelor cercetarii / dezvoltarii în scopul obþinerii de produse inovatoare. Obiectivul general al proiectului de fata este dezvoltarea unei aplicatii inovative sub forma unei platforme interactive de jocuri terapeutice pentru copii cu probleme de dezvoltare."/>
    <x v="75"/>
    <x v="138"/>
    <n v="85"/>
    <x v="2"/>
    <s v="Cluj"/>
    <s v="Cluj Napoca"/>
    <x v="0"/>
    <x v="0"/>
    <n v="2867278.35"/>
    <n v="505990.29"/>
    <n v="979206.07"/>
    <x v="0"/>
    <n v="413216.32"/>
    <n v="4765691.03"/>
    <x v="0"/>
    <m/>
    <n v="2633036.4600000004"/>
    <n v="464653.48"/>
    <s v="POC/524/2/2"/>
    <n v="1"/>
    <s v="Axa 2"/>
  </r>
  <r>
    <n v="466"/>
    <x v="11"/>
    <n v="130068"/>
    <x v="211"/>
    <x v="179"/>
    <s v="Obiectivul general al proiectul îl reprezintă susţinerea inovării şi creşterea productivităţii societăţii BinBox Global Services S.R.L. prin realizarea unei platforme inovative de tip BigData pentru colectarea informatiilor despre localizarea dispozitivelor mobile folosite de catre clientii operatorilor de telefonie mobila, agregarea si procesarea acestora  pentru implementarea conceptului de servicii bazate pe locatie (location based services)."/>
    <x v="76"/>
    <x v="139"/>
    <n v="85"/>
    <x v="1"/>
    <s v="Prahova"/>
    <s v="Ploiesti"/>
    <x v="0"/>
    <x v="0"/>
    <n v="13779145.66"/>
    <n v="2431613.94"/>
    <n v="6755968.4000000004"/>
    <x v="0"/>
    <n v="4491038.07"/>
    <n v="27457766.07"/>
    <x v="2"/>
    <m/>
    <n v="5590322.5"/>
    <n v="986527.5"/>
    <s v="POC/524/2/2"/>
    <n v="1"/>
    <s v="Axa 2"/>
  </r>
  <r>
    <n v="469"/>
    <x v="11"/>
    <n v="130057"/>
    <x v="212"/>
    <x v="180"/>
    <s v="Obiectiv principal este cercetarea, proiectarea şi implementarea unui sistem de management a dispozitivelor compatibile eSIM denumit eSIM RSP precum şi actualizări majore la nivel funcţional, cu elemente de noutate şi originalitate pentru platformele curente OTA SIM Management şi Device Management, n scopul de a efectua configurarea la distanţă a planurilor celulare existente pe o cartelă eSIM."/>
    <x v="77"/>
    <x v="140"/>
    <n v="85"/>
    <x v="1"/>
    <s v="Dambovita"/>
    <s v="Tartasesti, sat Gulia"/>
    <x v="0"/>
    <x v="0"/>
    <n v="6458604.8899999997"/>
    <n v="1139753.77"/>
    <n v="2824975.9"/>
    <x v="0"/>
    <n v="1060392.18"/>
    <n v="11483726.74"/>
    <x v="2"/>
    <m/>
    <n v="1862053.7499999998"/>
    <n v="328597.7"/>
    <s v="POC/524/2/2"/>
    <n v="1"/>
    <s v="Axa 2"/>
  </r>
  <r>
    <n v="470"/>
    <x v="11"/>
    <n v="130067"/>
    <x v="213"/>
    <x v="181"/>
    <s v="Obiectivul general al proiectul îl reprezintă susţinerea inovării şi creşterea productivităţii SC HeadLight Solutions SRL prin realizarea unui produs inovativ complex şi a unor servicii inovative, bazate pe acest produs. Se urmăreşte crearea unei platforme inovative hardware şi software de procesare şi difuzare a conţinutului multimedia şi de integrare a soluţiilor Internet of Things ce are ca scop creşterea competitivităţii economice a societăţii."/>
    <x v="77"/>
    <x v="100"/>
    <n v="85"/>
    <x v="4"/>
    <s v="Brasov"/>
    <s v="Brasov"/>
    <x v="0"/>
    <x v="0"/>
    <n v="11254722.289999999"/>
    <n v="1986127.47"/>
    <n v="4968961.4400000004"/>
    <x v="0"/>
    <n v="2999551.3"/>
    <n v="21209362.5"/>
    <x v="2"/>
    <m/>
    <n v="1017459.52"/>
    <n v="179551.68"/>
    <s v="POC/524/2/2"/>
    <n v="1"/>
    <s v="Axa 2"/>
  </r>
  <r>
    <n v="473"/>
    <x v="11"/>
    <n v="130078"/>
    <x v="214"/>
    <x v="182"/>
    <s v="Obiectivul general al proiectului Meteorite Cloudspace il reprezinta sustinerea inovarii si cresterea productivitatii societatii RS NEXT TECHNOLOGIES SRL prin realizarea unei platforme inovative de tip cloud pentru rularea oricarei aplicatii intr-un spatiu virtual, accesibil printr-un browser web de pe orice tip de device – de la telefoane mobile si tablete, la laptopuri lowcost, chiar si de tip chromebook."/>
    <x v="78"/>
    <x v="113"/>
    <n v="85"/>
    <x v="1"/>
    <s v="Prahova"/>
    <s v="Ploiesti"/>
    <x v="0"/>
    <x v="0"/>
    <n v="13718651.5"/>
    <n v="2420938.5"/>
    <n v="6732610"/>
    <x v="0"/>
    <n v="4473226.5"/>
    <n v="27345426.5"/>
    <x v="2"/>
    <m/>
    <n v="11721381"/>
    <n v="2068479"/>
    <s v="POC/524/2/2"/>
    <n v="1"/>
    <s v="Axa 2"/>
  </r>
  <r>
    <n v="474"/>
    <x v="11"/>
    <n v="129132"/>
    <x v="215"/>
    <x v="183"/>
    <s v="IMOPEDIA şi-a propus ca obiectiv general dezvoltarea inovativă a serviciilor oferite clienţilor săi precum şi îmbunătăţirea celor existente. Acest obiectiv va sprijini compania pentru a fi competitivă pe o piaţă atât de dinamică cum este cea imobiliară."/>
    <x v="79"/>
    <x v="141"/>
    <s v="80.00; 85.00"/>
    <x v="18"/>
    <s v="Bucuresti; Sibiu; "/>
    <s v="Bucuresti; Sibiu; "/>
    <x v="0"/>
    <x v="0"/>
    <n v="6440519.4100000001"/>
    <n v="1350507.75"/>
    <n v="2161816.86"/>
    <x v="0"/>
    <n v="0"/>
    <n v="9952844.0199999996"/>
    <x v="2"/>
    <m/>
    <n v="4077520.2"/>
    <n v="633102.78"/>
    <s v="POC/524/2/2"/>
    <n v="1"/>
    <s v="Axa 2"/>
  </r>
  <r>
    <n v="480"/>
    <x v="11"/>
    <n v="129869"/>
    <x v="216"/>
    <x v="184"/>
    <s v="Obiectivul general al proiectului consta in cresterea competitivitatii economice a S.C. SANIMED INTERNATIONAL DISTRIBUTION S.R.L., sustinerea inovarii in cadrul sectorului TIC si desfasurare unor activitati de cercetare-dezvoltare tehnologica, prin crearea unei platforme avansate de tip cloud pentru  stocare, arhivare si interogare fisiere de imagistica medicala utilizand standardul DICOM."/>
    <x v="80"/>
    <x v="142"/>
    <n v="85"/>
    <x v="1"/>
    <s v="Giurgiu"/>
    <s v="Calugareni"/>
    <x v="0"/>
    <x v="0"/>
    <n v="14292118.470000001"/>
    <n v="2522138.5"/>
    <n v="6369913.1900000004"/>
    <x v="0"/>
    <n v="3404989.84"/>
    <n v="26589160"/>
    <x v="1"/>
    <m/>
    <n v="0"/>
    <n v="0"/>
    <s v="POC/524/2/2"/>
    <n v="1"/>
    <s v="Axa 2"/>
  </r>
  <r>
    <n v="481"/>
    <x v="11"/>
    <n v="130084"/>
    <x v="217"/>
    <x v="185"/>
    <s v="Obiectivul general este obţinerea unui prototip de sistem hard/soft inovativ ce va funcţiona în Cloud cu scop de monitorizare, diagnoza şi integrare inteligenta a proceselor tehnologice în domenii diverse."/>
    <x v="80"/>
    <x v="143"/>
    <n v="85"/>
    <x v="3"/>
    <s v="Galati"/>
    <s v="Galati"/>
    <x v="0"/>
    <x v="0"/>
    <n v="8049980.6200000001"/>
    <n v="1420584.81"/>
    <n v="2720379.09"/>
    <x v="0"/>
    <n v="587171.96"/>
    <n v="12778116.48"/>
    <x v="2"/>
    <m/>
    <n v="3357624.51"/>
    <n v="592521.95000000007"/>
    <s v="POC/524/2/2"/>
    <n v="1"/>
    <s v="Axa 2"/>
  </r>
  <r>
    <n v="482"/>
    <x v="11"/>
    <n v="129553"/>
    <x v="218"/>
    <x v="186"/>
    <s v="Obiectivul general este dezvoltarea unei platforme de de averizare timpurie în caz de dezastru care să permită minimizarea pagubelor şi intervenţia promptă în cazul unor situaţii de urgenţă care s-ar putea solda cu pierderi de vieţi omeneşti sau distrugerea unor ecosisteme. "/>
    <x v="80"/>
    <x v="143"/>
    <n v="80"/>
    <x v="5"/>
    <s v="Bucuresti"/>
    <s v="Bucuresti"/>
    <x v="0"/>
    <x v="0"/>
    <n v="11034426.48"/>
    <n v="2758606.62"/>
    <n v="4137186.9"/>
    <x v="0"/>
    <n v="4780904.33"/>
    <n v="22711124.329999998"/>
    <x v="2"/>
    <m/>
    <n v="3574414.73"/>
    <n v="893603.69"/>
    <s v="POC/524/2/2"/>
    <n v="1"/>
    <s v="Axa 2"/>
  </r>
  <r>
    <n v="483"/>
    <x v="11"/>
    <n v="129926"/>
    <x v="219"/>
    <x v="90"/>
    <s v="Obiectivul general al proiectului propus este „Sprijinirea cresterii valorii adaugate generate de sectorul TIC prin crearea unei unitati medicale virtuale (spital virtual) in Romania”._x000a_"/>
    <x v="80"/>
    <x v="144"/>
    <n v="85"/>
    <x v="1"/>
    <s v="Giurgiu"/>
    <s v="Calugareni"/>
    <x v="0"/>
    <x v="0"/>
    <n v="13979743.279999999"/>
    <n v="2467013.52"/>
    <n v="9506504.5299999993"/>
    <x v="0"/>
    <n v="3911503.66"/>
    <n v="29864764.989999998"/>
    <x v="1"/>
    <m/>
    <n v="0"/>
    <n v="0"/>
    <s v="POC/524/2/2"/>
    <n v="1"/>
    <s v="Axa 2"/>
  </r>
  <r>
    <n v="484"/>
    <x v="11"/>
    <n v="129965"/>
    <x v="220"/>
    <x v="187"/>
    <s v="Obiectivul general este dezvoltarea uni sistem informatic de management inovativ al tratamentului scoliozei şi al herniei de disc prin combinarea tehnologia IT, inclusiv cea disponibilă în echipamentele medicale de ultimă generaţie, cu cazuistica, know-how-ul şi expertiza acumulate de către personalul clinicii până acum, toate aceste elemente formând un arsenal terapeutic în vederea evitării intervenţiei chirurgicale."/>
    <x v="80"/>
    <x v="143"/>
    <n v="80"/>
    <x v="5"/>
    <s v="Bucuresti"/>
    <s v="Bucuresti"/>
    <x v="0"/>
    <x v="0"/>
    <n v="12995888.59"/>
    <n v="3248972.15"/>
    <n v="3833759.75"/>
    <x v="0"/>
    <n v="0"/>
    <n v="20078620.490000002"/>
    <x v="2"/>
    <m/>
    <n v="6469763.6699999999"/>
    <n v="1617440.9200000002"/>
    <s v="POC/524/2/2"/>
    <n v="1"/>
    <s v="Axa 2"/>
  </r>
  <r>
    <n v="485"/>
    <x v="11"/>
    <n v="129970"/>
    <x v="221"/>
    <x v="188"/>
    <s v="Obiectivul general este cresterea competitivităţii FRONTIER CONECT SRL prin dezvoltarea unui produs TIC inovativ bazat pe activităţi de cercetare-dezvoltareinovare realizate în cadrul clusterului TIC al regiunii Vest destinat întreţinerii spaţiilor verzi urbane."/>
    <x v="81"/>
    <x v="145"/>
    <n v="85"/>
    <x v="14"/>
    <s v="Timis"/>
    <s v="Timisoara"/>
    <x v="0"/>
    <x v="0"/>
    <n v="4138832.45"/>
    <n v="730382.17"/>
    <n v="1697572.23"/>
    <x v="0"/>
    <n v="0"/>
    <n v="6566786.8499999996"/>
    <x v="2"/>
    <m/>
    <n v="2694934.7500000005"/>
    <n v="400647.42"/>
    <s v="POC/524/2/2"/>
    <n v="1"/>
    <s v="Axa 2"/>
  </r>
  <r>
    <n v="494"/>
    <x v="11"/>
    <n v="129987"/>
    <x v="222"/>
    <x v="189"/>
    <s v="Obiectivul principal al proiectului este cercetarea şi dezvoltarea unei suite de soluţii software inovative, extrem de uşor de folosit, soluţii software pentru accelerarea implementării cadastrului general şi a cadastrului sectorial, denumit in continuare SysCAD Application Suite."/>
    <x v="82"/>
    <x v="146"/>
    <n v="85"/>
    <x v="1"/>
    <s v="Ialomita"/>
    <s v="Cazanesti"/>
    <x v="0"/>
    <x v="0"/>
    <n v="5029002"/>
    <n v="887470.93"/>
    <n v="2052919.43"/>
    <x v="0"/>
    <n v="967836.87"/>
    <n v="8937229.2299999986"/>
    <x v="2"/>
    <m/>
    <n v="4295455.67"/>
    <n v="758021.58"/>
    <s v="POC/524/2/2"/>
    <n v="1"/>
    <s v="Axa 2"/>
  </r>
  <r>
    <n v="503"/>
    <x v="11"/>
    <n v="129680"/>
    <x v="223"/>
    <x v="27"/>
    <s v="Obiectivul general al proiectului este ca societatea sa dezvolte produse si servicii TIC inovative si sa dezvolte capacitatea si infrastructura de cercetare-dezvoltare-inovare, conducand la cresterea competitivitatii econimice a societatii."/>
    <x v="83"/>
    <x v="147"/>
    <n v="85"/>
    <x v="3"/>
    <s v="Constanta"/>
    <s v="Constanta"/>
    <x v="0"/>
    <x v="0"/>
    <n v="10127478.550000001"/>
    <n v="1787202.08"/>
    <n v="5665873.5300000003"/>
    <x v="0"/>
    <n v="2012842.55"/>
    <n v="19593396.710000001"/>
    <x v="2"/>
    <m/>
    <n v="2261951.5"/>
    <n v="257548.5"/>
    <s v="POC/524/2/2"/>
    <n v="1"/>
    <s v="Axa 2"/>
  </r>
  <r>
    <n v="511"/>
    <x v="11"/>
    <n v="129765"/>
    <x v="224"/>
    <x v="190"/>
    <s v="Obiectivul general al proiectului este dezvoltarea unei aplicaþii TIC pe baza amprentei genetice ca unic e-service DTC GT (“Direct-to- Customer Genetic Testing”) la nivel naþional cu scopul cresterii competitivitaþii companiei S.C. AREUS TECHNOLOGY S.R.L. Scopul Proiectului Proiectul este implementat de consorþiul S.C. AREUS TECHNOLOGY S.R.L. - S.C. GENETIC LAB S.R.L., respectiv o companie centrata pe producþia de software si o companie care opereaza în domeniul medical, respectiv analize genetice. S.C. AREUS TECHNOLOGY S.R.L. este membra a clusterului SMART ALLIANCE, iar S.C. GENETIC LAB S.R.L. este membra a Clusterului Regional Inovativ EURONEST IT&amp;C Hub, ambele clustere centrate pe TIC."/>
    <x v="84"/>
    <x v="148"/>
    <n v="85"/>
    <x v="10"/>
    <s v="Iasi"/>
    <s v="Iasi"/>
    <x v="0"/>
    <x v="0"/>
    <n v="6091202"/>
    <n v="1074918"/>
    <n v="1806710"/>
    <x v="0"/>
    <n v="0"/>
    <n v="8972830"/>
    <x v="2"/>
    <m/>
    <n v="2156089.69"/>
    <n v="380486.41999999993"/>
    <s v="POC/524/2/2"/>
    <n v="1"/>
    <s v="Axa 2"/>
  </r>
  <r>
    <n v="517"/>
    <x v="11"/>
    <n v="130119"/>
    <x v="225"/>
    <x v="191"/>
    <s v="Obiectivul general al proiectului îl reprezinta susþinerea inovarii si cresterea productivitaþii S.C. Mixt Energy S.R.L. prin realizarea unei platforme informatice inovative pentru automatizarea proceselor de crestere a plantelor în mediu controlat si monitorizarea acestora prin intermediul serviciilor cloud–GreenHouse IoT."/>
    <x v="85"/>
    <x v="86"/>
    <n v="85"/>
    <x v="1"/>
    <s v="Prahova"/>
    <s v="Ploiesti"/>
    <x v="0"/>
    <x v="0"/>
    <n v="11338494.689999999"/>
    <n v="2000910.83"/>
    <n v="5026001.5"/>
    <x v="0"/>
    <n v="3009280.39"/>
    <n v="21374687.41"/>
    <x v="2"/>
    <m/>
    <n v="7011559.0500000007"/>
    <n v="1237333.95"/>
    <s v="POC/524/2/2"/>
    <n v="1"/>
    <s v="Axa 2"/>
  </r>
  <r>
    <n v="536"/>
    <x v="11"/>
    <n v="129817"/>
    <x v="226"/>
    <x v="192"/>
    <s v="Obiectivul general al proiectului il reprezinta dezvoltarea prin inovare a capacitatii firmelor partenere, Synergetix Educational si Dataware Consulting, de a raspunde cu produse competitive de e-educatie, bazate pe strategii personalizate de instruire si pe solutii tehnice inovatoare, la nevoia sistemului educational de a asigura generatii mai bine pregatite de absolventi si promovarea unui model viabil de implementare a rezultatelor cercetarii si dezvoltarii in produse inovatoare in cadrul mediului colaborativ al cluster-ului IT&amp;C Dunarea de Jos."/>
    <x v="86"/>
    <x v="149"/>
    <n v="85"/>
    <x v="3"/>
    <s v="Galati"/>
    <s v="Galati"/>
    <x v="0"/>
    <x v="0"/>
    <n v="8721387.3599999994"/>
    <n v="1539068.36"/>
    <n v="2862825.08"/>
    <x v="0"/>
    <n v="1252571.3500000001"/>
    <n v="14375852.149999999"/>
    <x v="2"/>
    <m/>
    <n v="4605338.67"/>
    <n v="675345.2300000001"/>
    <s v="POC/524/2/2"/>
    <n v="1"/>
    <s v="Axa 2"/>
  </r>
  <r>
    <n v="537"/>
    <x v="11"/>
    <n v="128963"/>
    <x v="227"/>
    <x v="89"/>
    <s v="Obiectivul general al proiectului consta in contributia la cresterea gradului de utilizare, a calitatii si a nivelului de acces ale intreprinderilor mici si mijlocii la tehnologia informatiei si comunicatiilor, prin realizarea, in decurs de 35 de luni, in parteneriat cu SC BEIA CONSULT INTERNATIONAL SRL, in cadrul unei structuri de tip cluster TIC, a cadrului tehnologic SMARTSENSE, acesta fiind un set de aplicatii inovative ce foloseste tehnici inovative de vizualizare computerizata si recunoastere audio-vizuala pentru promovarea sustenamila si cercetare in zonele turistice."/>
    <x v="86"/>
    <x v="150"/>
    <n v="85"/>
    <x v="19"/>
    <s v="Prahova; Galati"/>
    <s v="Slanic; Galati"/>
    <x v="0"/>
    <x v="0"/>
    <n v="5273924.9400000004"/>
    <n v="930692.63"/>
    <n v="2295165.08"/>
    <x v="0"/>
    <n v="489785.53"/>
    <n v="8989568.1799999997"/>
    <x v="2"/>
    <m/>
    <n v="2331396.3699999996"/>
    <n v="323116.15000000002"/>
    <s v="POC/524/2/2"/>
    <n v="1"/>
    <s v="Axa 2"/>
  </r>
  <r>
    <n v="539"/>
    <x v="11"/>
    <n v="130100"/>
    <x v="228"/>
    <x v="20"/>
    <s v="Obiectivul general al acestui proiect este cresterea competitivitatii EXTEND STUDIO SRL pe piata nationala si internationala de produse inovative pentru marketing destinate site-urilor eCommerce folosind tehnologii de inteligenta artificiala bazata pe experienta membrilor echipei de implementare."/>
    <x v="87"/>
    <x v="151"/>
    <n v="85"/>
    <x v="4"/>
    <s v="Brasov"/>
    <s v="Brasov"/>
    <x v="0"/>
    <x v="0"/>
    <n v="3916239.4"/>
    <n v="691101.07"/>
    <n v="1779885.08"/>
    <x v="0"/>
    <n v="1457859.25"/>
    <n v="7845084.7999999998"/>
    <x v="2"/>
    <m/>
    <n v="1473428.3999999997"/>
    <n v="260016.77999999997"/>
    <s v="POC/524/2/2"/>
    <n v="1"/>
    <s v="Axa 2"/>
  </r>
  <r>
    <n v="540"/>
    <x v="11"/>
    <n v="129898"/>
    <x v="229"/>
    <x v="193"/>
    <s v="Obiectivul general al proiectului a fost stabilit,  în sensul ca prin implementarea prezentului proiect ce vizeaza automatizarea inteligenta, se va contribui la cresterea impactului sectorului TIC în viata profesionala a angajatilor din orice domeniu, asigurând astfel o diminuare de costuri, o crestere a flexibilitaþii si a acuratetei derularii proceselor, astfel generându-se, conform teoriei economice, competitivitate în mai multe ramuri economice. "/>
    <x v="88"/>
    <x v="152"/>
    <n v="85"/>
    <x v="2"/>
    <s v="Cluj"/>
    <s v="Cluj Napoca"/>
    <x v="0"/>
    <x v="0"/>
    <n v="7430424.5999999996"/>
    <n v="1311251.3999999999"/>
    <n v="2428035.86"/>
    <x v="0"/>
    <n v="0"/>
    <n v="11169711.859999999"/>
    <x v="2"/>
    <m/>
    <n v="2937180.93"/>
    <n v="518326.02"/>
    <s v="POC/524/2/2"/>
    <n v="1"/>
    <s v="Axa 2"/>
  </r>
  <r>
    <n v="544"/>
    <x v="11"/>
    <n v="129946"/>
    <x v="230"/>
    <x v="194"/>
    <s v="Dezvoltarea platformei informatice SysCore, care sa permita integrarea oricaror aplicatii IoT prin colectarea, analiza si raportarea datelor preluate din diverse domenii: agricultura, Smart City, corpuri de apa, asigurand integritatea si securitatea acestora prin tehnologii de tip Blockchain."/>
    <x v="89"/>
    <x v="153"/>
    <n v="85"/>
    <x v="7"/>
    <s v="Prahova"/>
    <s v="Ploiesti"/>
    <x v="0"/>
    <x v="0"/>
    <n v="9214208.0299999993"/>
    <n v="1626036.71"/>
    <n v="2924213.06"/>
    <x v="0"/>
    <n v="1500838.43"/>
    <n v="15265296.229999999"/>
    <x v="1"/>
    <m/>
    <n v="0"/>
    <n v="0"/>
    <s v="POC/524/2/2"/>
    <n v="1"/>
    <s v="Axa 2"/>
  </r>
  <r>
    <n v="551"/>
    <x v="11"/>
    <n v="129874"/>
    <x v="231"/>
    <x v="195"/>
    <s v="Obiectivul general al proiectul propune crearea unei platforma care sa aiba arhitectura deschisa, extensibilitatea sa se poate face si prin folosirea unor produse software open source bine cunoscute la nivel global si in aceeasi timp sa ajute la crearea unor solutii prin fluxuri de procesare gata pregatite care sa fie folosite ca si puncte de pornire diseminand practici validate."/>
    <x v="90"/>
    <x v="154"/>
    <n v="85"/>
    <x v="2"/>
    <s v="Cluj"/>
    <s v="Cluj Napoca"/>
    <x v="0"/>
    <x v="0"/>
    <n v="2661342.94"/>
    <n v="469648.75"/>
    <n v="1121260.04"/>
    <x v="0"/>
    <n v="385414.93"/>
    <n v="4637666.66"/>
    <x v="0"/>
    <m/>
    <n v="2327991.6"/>
    <n v="410822.04"/>
    <s v="POC/524/2/2"/>
    <n v="1"/>
    <s v="Axa 2"/>
  </r>
  <r>
    <n v="552"/>
    <x v="11"/>
    <n v="129173"/>
    <x v="232"/>
    <x v="196"/>
    <s v="Obiectivul general il reprezinta realizarea unei platforma de lucru virtuala pentru angajatii din industria financiara care va permite colaborarea angajatilor in timp real pentru tot ceea ce inseamna dezvoltarea proiectelor de risc si conformitate si care va folosi algoritmi avansati de deep learning ce vor invata din continutul noilor reglementari de risc si conformitate si vor face recomandari in timp real angajatilor, in functie de nevoile lor specifice. "/>
    <x v="91"/>
    <x v="155"/>
    <n v="85"/>
    <x v="7"/>
    <s v="Prahova"/>
    <s v="Ploiesti"/>
    <x v="0"/>
    <x v="0"/>
    <n v="11788429.85"/>
    <n v="2080311.15"/>
    <n v="5897714"/>
    <x v="0"/>
    <n v="3758006.45"/>
    <n v="23524461.449999999"/>
    <x v="2"/>
    <m/>
    <n v="2136065.56"/>
    <n v="376952.74"/>
    <s v="POC/524/2/2"/>
    <n v="1"/>
    <s v="Axa 2"/>
  </r>
  <r>
    <n v="553"/>
    <x v="11"/>
    <n v="129405"/>
    <x v="233"/>
    <x v="197"/>
    <s v="Obiectivul general il constituie diversificarea serviciilor si cresterea productivitatii firmei COMPANIA DE SUNET srl prin dezvoltarea unei Solutii Inovative &amp; Colaborative pentru post-productia audio-video de inalta rezolutie utilizand mecanisme de Inteligenta Artificiala."/>
    <x v="92"/>
    <x v="156"/>
    <n v="85"/>
    <x v="7"/>
    <s v="Dambovita"/>
    <s v="Crevedia, sat Cocani"/>
    <x v="0"/>
    <x v="0"/>
    <n v="8406988.1300000008"/>
    <n v="1483586.13"/>
    <n v="2900336.49"/>
    <x v="0"/>
    <n v="179061.91"/>
    <n v="12969972.660000002"/>
    <x v="2"/>
    <m/>
    <n v="6643722.2500000009"/>
    <n v="968333.38000000012"/>
    <s v="POC/524/2/2"/>
    <n v="1"/>
    <s v="Axa 2"/>
  </r>
  <r>
    <n v="555"/>
    <x v="11"/>
    <n v="130075"/>
    <x v="234"/>
    <x v="198"/>
    <s v="Obiectivul general al proiectului este cresterea valorii adaugate generate de sectorul TIC, in cadrul Blue Space Technology, prin dezvoltarea unui produs TIC si a serviciilor aferente acestuia, contribuind astfel la cresterea implicarii sectorului TIC pentru competitivitatea economica."/>
    <x v="93"/>
    <x v="157"/>
    <s v="80.00; 85.00"/>
    <x v="20"/>
    <s v="Ilfov; Teleorman;"/>
    <s v="Bragadiru; Zimnicea;"/>
    <x v="0"/>
    <x v="0"/>
    <n v="4531364.99"/>
    <n v="1057561.8799999999"/>
    <n v="2152639.35"/>
    <x v="0"/>
    <n v="744514.74"/>
    <n v="8486080.9600000009"/>
    <x v="2"/>
    <m/>
    <n v="1584758.99"/>
    <n v="289023.82999999996"/>
    <s v="POC/524/2/2"/>
    <n v="1"/>
    <s v="Axa 2"/>
  </r>
  <r>
    <n v="556"/>
    <x v="11"/>
    <n v="129112"/>
    <x v="235"/>
    <x v="199"/>
    <s v="Obiectivul general al proiectului este de a asigura cresterea contributiei companiilor TIC din Romania (inclusiv prin contributia firmei aplicant ) la competitivitate economica. Acest lucru va fi asigurat prin cresterea nivelului de inovare la nivelul companiei aplicant (si altor companii TIC cu care va colabora), trecerea de la outsourcing la dezvoltare bazata pe inovare chiar in interiorul companiilor Romanesti, prin intarirea capabilitatilor tehnice si a resurselor umane proprii dar si prin colaborarea cu alte intreprinderi TIC , inclusiv in cadrul clusterelor din domeniu."/>
    <x v="94"/>
    <x v="158"/>
    <n v="80"/>
    <x v="5"/>
    <s v="Bucuresti"/>
    <s v="Balotesti"/>
    <x v="0"/>
    <x v="0"/>
    <n v="3639339.46"/>
    <n v="909834.86"/>
    <n v="1593365.7"/>
    <x v="0"/>
    <n v="674385.09"/>
    <n v="6816925.1100000003"/>
    <x v="2"/>
    <m/>
    <n v="1520441.87"/>
    <n v="380110.46"/>
    <s v="POC/524/2/2"/>
    <n v="1"/>
    <s v="Axa 2"/>
  </r>
  <r>
    <n v="557"/>
    <x v="11"/>
    <n v="129846"/>
    <x v="236"/>
    <x v="200"/>
    <s v="Obiectivul general al proiectului THOVEN consta in cresterea contributiei sectorului TIC prin trecerea de la outsourcing la dezvoltarea bazata pe inovare prin dezvoltarea unui sistem inovativ care va contribui semnificativ la reducerea timpilor de interventie in cazul urgentelor majore din sfera cardiovasculara."/>
    <x v="94"/>
    <x v="159"/>
    <s v="80.00; 85.00"/>
    <x v="21"/>
    <s v="Bucuresti; Cluj; "/>
    <s v="Bucuresti; Cluj Napoca; "/>
    <x v="0"/>
    <x v="0"/>
    <n v="12931384.82"/>
    <n v="2297267.92"/>
    <n v="5031538.37"/>
    <x v="0"/>
    <n v="3394310.92"/>
    <n v="23654502.030000001"/>
    <x v="2"/>
    <m/>
    <n v="170648.59"/>
    <n v="30114.46"/>
    <s v="POC/524/2/2"/>
    <n v="1"/>
    <s v="Axa 2"/>
  </r>
  <r>
    <n v="558"/>
    <x v="11"/>
    <n v="129617"/>
    <x v="237"/>
    <x v="201"/>
    <s v="Obiectivul general al proiectului este de a dezvolta un sistem hardware/software/comunicatii/servicii inovator semnificativ îmbunatatit, pe baza rezultatelor activitatilor de cercetare dezvoltare tehnologica si inovare („CDI”), care se bazeaza pe cele mai noi practici: cum sunt fault tolerant cloud computing, internet of things (IoT) etc. utilizând metode noi si inovative pentru identificarea utilizatorilor, autorizarea accesului de la distanta sau prin intermediul siturilor web Internet partenere, astfel încât datele personale ale utilizatorilor sa fie protejate în conformitate cu cerintele legilor si directivelor europene (GDPR, NIS etc.)."/>
    <x v="95"/>
    <x v="160"/>
    <n v="85"/>
    <x v="22"/>
    <s v=" Buzau; Dambovita; Brasov;"/>
    <s v=" Buzau; Crevedia; Brasov;"/>
    <x v="0"/>
    <x v="0"/>
    <n v="5196080.82"/>
    <n v="916955.4"/>
    <n v="2362348.71"/>
    <x v="0"/>
    <n v="923748.25"/>
    <n v="9399133.1799999997"/>
    <x v="2"/>
    <m/>
    <n v="1349442.31"/>
    <n v="238136.85"/>
    <s v="POC/524/2/2"/>
    <n v="1"/>
    <s v="Axa 2"/>
  </r>
  <r>
    <n v="559"/>
    <x v="11"/>
    <n v="129315"/>
    <x v="238"/>
    <x v="142"/>
    <s v="Obiectivul general al proiectul îl reprezinta susþinerea inovarii si cresterea productivitaþii societaþii Cloudsys Telecom SRL prin realizarea unui sistem inovativ complex si a unor servicii inovative, dezvoltate pe baza acestuia. Se doreste realizarea unui sistem bazat pe servicii oferite prin intermediul Inteligentei Artificiale si Machine Learning in domeniul constructiilor si ingineriei."/>
    <x v="95"/>
    <x v="160"/>
    <n v="85"/>
    <x v="16"/>
    <s v="Prahova"/>
    <s v="Ploiesti"/>
    <x v="0"/>
    <x v="0"/>
    <n v="13783094.25"/>
    <n v="2432310.75"/>
    <n v="6889845"/>
    <x v="0"/>
    <n v="4505516.75"/>
    <n v="27610766.75"/>
    <x v="2"/>
    <m/>
    <n v="5694804.5"/>
    <n v="1004965.5"/>
    <s v="POC/524/2/2"/>
    <n v="1"/>
    <s v="Axa 2"/>
  </r>
  <r>
    <n v="560"/>
    <x v="11"/>
    <n v="129906"/>
    <x v="239"/>
    <x v="202"/>
    <s v="Obiectivul general al proiectului consta in dezvoltarea competitivitatii economice a firmelor partenere in proiect - ROM ELECTRONIC COMPANY SRL si ROFIND SOLUTIONS SRL – prin sprijin acordat activitatilor de cercetare-dezvoltare-inovare in scopul dezvoltarii unui sistem de telecitire a contoarelor de utilitati casnice (electricitate, gaz, apa) – TEL - EGA - utilizand infrastructura bazata pe protocolul LoRaWan, in orasul Craiova si imprejurimi (o zona cu o raza de 2-3 km in mediul urban, utilizand frecventa 868 MHz, respectiv o zona cu_x000a_o raza de 10-15 km in mediul rural, utilizand frecventa 433 MHz)."/>
    <x v="96"/>
    <x v="161"/>
    <n v="85"/>
    <x v="8"/>
    <s v="Dolj"/>
    <s v="Craiova"/>
    <x v="0"/>
    <x v="0"/>
    <n v="7074907.4900000002"/>
    <n v="1248513.08"/>
    <n v="2870622.7"/>
    <x v="0"/>
    <n v="0"/>
    <n v="11194043.27"/>
    <x v="2"/>
    <m/>
    <n v="2084587.39"/>
    <n v="367868.36"/>
    <s v="POC/524/2/2"/>
    <n v="1"/>
    <s v="Axa 2"/>
  </r>
  <r>
    <n v="561"/>
    <x v="11"/>
    <n v="129731"/>
    <x v="240"/>
    <x v="203"/>
    <s v="Obiectivul general al proiectuluiexperimental pentru realizarea unei platforme solftware inovatoare care va furniza instrumente de creare, optimizare si promovare automatizat a magazinelor online cu accent pe piaþa digital, care va integra pe verticala solutiile TIC obtinute prin abordarea domeniilor stiintifice: -Sisteme informatice avansate pentru e-servicii; -Noi metode manageriale, de marketing si dezvoltare antreprenoriala pentru competitivitate organizationala; -Tehnologie, organizatie si schimbare culturala; -Patrimoniul material/nonmaterial, turismul cultural; -industriile creative; -Capitalul uman, cultural si social;  -Calculatoare si sisteme automate;  -Tehnologia societatii informationale."/>
    <x v="97"/>
    <x v="162"/>
    <n v="85"/>
    <x v="16"/>
    <s v="Dambovita"/>
    <s v="Targoviste"/>
    <x v="0"/>
    <x v="0"/>
    <n v="4534206"/>
    <n v="800154"/>
    <n v="1476920"/>
    <x v="0"/>
    <n v="974966"/>
    <n v="7786246"/>
    <x v="2"/>
    <m/>
    <n v="2148564.4000000004"/>
    <n v="379158.42000000004"/>
    <s v="POC/524/2/2"/>
    <n v="1"/>
    <s v="Axa 2"/>
  </r>
  <r>
    <n v="562"/>
    <x v="11"/>
    <n v="129891"/>
    <x v="241"/>
    <x v="204"/>
    <s v="Obiectivul general este dezvoltarea unui software integrat pentru gestionarea, monitorizarea si administrarea firmelor pe mai multe nivele. Prezentul proiect abordeaza realizarea unui software care integreaza mai multe module necesare pentru monitorizarea firmelor, astfel reprezinta o unealta special destinata pentru administratorii firmelor, si nu numai."/>
    <x v="98"/>
    <x v="163"/>
    <n v="85"/>
    <x v="4"/>
    <s v="Harghita"/>
    <s v="Miercurea Ciuc"/>
    <x v="0"/>
    <x v="0"/>
    <n v="3774519.72"/>
    <n v="666091.65"/>
    <n v="2039519.62"/>
    <x v="0"/>
    <n v="452641.49"/>
    <n v="6932772.4800000004"/>
    <x v="1"/>
    <m/>
    <n v="0"/>
    <n v="0"/>
    <s v="POC/524/2/2"/>
    <n v="1"/>
    <s v="Axa 2"/>
  </r>
  <r>
    <n v="563"/>
    <x v="11"/>
    <n v="128960"/>
    <x v="242"/>
    <x v="205"/>
    <s v="Obiectivul general al proiectului, este cresterea competitivitaþii companiei CICADA TECHNOLOGIES S.R.L prin dezvoltarea unui produs propriu, cu aplicabilitate în domeniul marketingului. Produsul consta intr-o platforma software inovativa pentru masurarea audientelor TV si identificarea automata a telespectatorilor din fata televizoarelor, informatii care sunt corelate cu date relevante despre publicul telespectator, extrase de pe platformele de socializare online."/>
    <x v="99"/>
    <x v="164"/>
    <n v="85"/>
    <x v="2"/>
    <s v="Cluj"/>
    <s v="Cluj Napoca"/>
    <x v="0"/>
    <x v="0"/>
    <n v="7733358.46"/>
    <n v="1364710.3"/>
    <n v="2228942.31"/>
    <x v="0"/>
    <n v="367641.5"/>
    <n v="11694652.57"/>
    <x v="2"/>
    <m/>
    <n v="5802298.04"/>
    <n v="759228.96"/>
    <s v="POC/524/2/2"/>
    <n v="1"/>
    <s v="Axa 2"/>
  </r>
  <r>
    <n v="564"/>
    <x v="11"/>
    <n v="129993"/>
    <x v="243"/>
    <x v="206"/>
    <s v="Obiectivul general al proiectului este cresterea competitivitatii economice a firmei IMADO SRL, prin activitati de inovare si inglobarea tehnologiilor TIC si realizarea unui produs inovativ nou, prin dezvoltarea unui aplicatii software inovative de management a activelor din spitale si optimizarea utilizarii acestora de catre stakeholderii interesati."/>
    <x v="99"/>
    <x v="165"/>
    <n v="85"/>
    <x v="16"/>
    <s v="Dambovita"/>
    <s v="Targoviste"/>
    <x v="0"/>
    <x v="0"/>
    <n v="10632592.24"/>
    <n v="1876339.8"/>
    <n v="3693521.8"/>
    <x v="0"/>
    <n v="1049826.79"/>
    <n v="17252280.629999999"/>
    <x v="2"/>
    <m/>
    <n v="973852"/>
    <n v="171856.24"/>
    <s v="POC/524/2/2"/>
    <n v="1"/>
    <s v="Axa 2"/>
  </r>
  <r>
    <n v="565"/>
    <x v="11"/>
    <n v="130052"/>
    <x v="244"/>
    <x v="207"/>
    <s v="Imbunatatirea capacitatii tehnice si tehnologice a parteneriatului de companii, aflate în colaborare în cadrul clusterului EURONEST IT&amp;C HUB, pe baza activitatilor de cercetare-dezvoltare-inovare si a realizarii practice de produse si tehnologii noi software de tipul‚ SISTEME SOFTWARE CU ARHITECTURI VERSATILE DE MANAGEMENT AL ENERGIEI SI DE OPTIMIZARE A INDICATORILOR DE PERFORMANA ENERGETICA A CLADIRILOR INTELIGENTE’ în scopul producþiei si  omercializarii acestora, cu precadere in sectorul economic de Energie – Cladiri inteligente, cu mare valoare adaugata, care prezinta potential de crestere important, si care va asigura cadrul tehnico-economic al dezvoltarii de noi domenii de afaceri si activitaþi inovatoare"/>
    <x v="100"/>
    <x v="166"/>
    <n v="85"/>
    <x v="10"/>
    <s v="Iasi"/>
    <s v="Iasi"/>
    <x v="0"/>
    <x v="0"/>
    <n v="5308606.45"/>
    <n v="936812.91"/>
    <n v="2497188.2200000002"/>
    <x v="0"/>
    <n v="1138869.08"/>
    <n v="9881476.6600000001"/>
    <x v="2"/>
    <m/>
    <n v="1301547.1499999999"/>
    <n v="229684.8"/>
    <s v="POC/524/2/2"/>
    <n v="1"/>
    <s v="Axa 2"/>
  </r>
  <r>
    <n v="566"/>
    <x v="11"/>
    <n v="129916"/>
    <x v="245"/>
    <x v="208"/>
    <s v="Obiectivul general al proiectului consta în dezvoltarea unei aplicatii informatice si a unei metodologii de lucru care sa conduca la crearea unui cadru de servicii TIC de tip „cloud”, care sa impulsioneze cresterea competivitatii economice a sectorului de IMM prin simplificarea si eficientizarea activitatilor IT din cadrul intreprinderilor. Serviciile oferite vor fi de tip BaaS, SaaS, PaaS si vor putea fi oferite tuturor agentilor economici interesati, în special întreprinderilor din sectorul TIC."/>
    <x v="101"/>
    <x v="167"/>
    <n v="85"/>
    <x v="2"/>
    <s v="Cluj"/>
    <s v="Cluj Napoca, sat Chinteni"/>
    <x v="0"/>
    <x v="0"/>
    <n v="6864090.9400000004"/>
    <n v="1211310.1499999999"/>
    <n v="3253383.69"/>
    <x v="0"/>
    <n v="1224611.01"/>
    <n v="12553395.789999999"/>
    <x v="2"/>
    <m/>
    <n v="2579254.85"/>
    <n v="348239.39"/>
    <s v="POC/524/2/2"/>
    <n v="1"/>
    <s v="Axa 2"/>
  </r>
  <r>
    <n v="567"/>
    <x v="11"/>
    <n v="129880"/>
    <x v="246"/>
    <x v="209"/>
    <s v="Obiectivul general al proiectului SDNoT este sa extinda designurile actuale ale Reelei IoT cu o arhitectura a reelelor si un mediu de dezvoltare nou propuse, care au drept scop izolarea si îmbunatairea securitatii cibernetice ale IoT."/>
    <x v="102"/>
    <x v="168"/>
    <n v="85"/>
    <x v="16"/>
    <s v="Prahova"/>
    <s v="Valea Doftanei, sat Traisteni"/>
    <x v="0"/>
    <x v="0"/>
    <n v="5199363.87"/>
    <n v="917534.79"/>
    <n v="2441472.86"/>
    <x v="0"/>
    <n v="106144.45"/>
    <n v="8664515.9699999988"/>
    <x v="2"/>
    <m/>
    <n v="1241406.79"/>
    <n v="219071.77"/>
    <s v="POC/524/2/2"/>
    <n v="1"/>
    <s v="Axa 2"/>
  </r>
  <r>
    <n v="568"/>
    <x v="11"/>
    <n v="129400"/>
    <x v="247"/>
    <x v="210"/>
    <s v="Obiectivul general al proiectului PROMED consta in cresterea contributiei sectorului TIC prin trecerea de la outsourcing la dezvoltarea bazata pe inovare si obtinerea unui produs software inovativ si a unui serviciu inovativ, care vor oferi un diagnostic precoce in cancerul pulmonar si colorectal."/>
    <x v="102"/>
    <x v="169"/>
    <n v="85"/>
    <x v="2"/>
    <s v="Cluj"/>
    <s v="Cluj Napoca, sat Chinteni"/>
    <x v="0"/>
    <x v="0"/>
    <n v="11618677.65"/>
    <n v="2050354.88"/>
    <n v="3271044.29"/>
    <x v="0"/>
    <n v="2158628.14"/>
    <n v="19098704.960000001"/>
    <x v="2"/>
    <m/>
    <n v="989199.35999999987"/>
    <n v="50739.259999999995"/>
    <s v="POC/524/2/2"/>
    <n v="1"/>
    <s v="Axa 2"/>
  </r>
  <r>
    <n v="569"/>
    <x v="11"/>
    <n v="129143"/>
    <x v="248"/>
    <x v="211"/>
    <s v="Obiectivul general al proiectul îl reprezinta sustinerea inovarii si cresterea productivitatii societatii Vertet Oil SRL prin crearea unei platforme inovative (E-CIRCLE) pentru gestionarea integrata a deseurilor in vederea implementarii conceptului de economie circulara cu ajutorul a patru componente digitale: OPEN DATA si OPEN PLATFORM, AI (ARTIFICIAL INTELIGENCE), precum si CLOUD COMPUTING."/>
    <x v="103"/>
    <x v="170"/>
    <n v="85"/>
    <x v="16"/>
    <s v="Dambovita"/>
    <s v="Targoviste"/>
    <x v="0"/>
    <x v="0"/>
    <n v="10426922.050000001"/>
    <n v="1840045.07"/>
    <n v="4305759.4800000004"/>
    <x v="0"/>
    <n v="3249521.65"/>
    <n v="19822248.25"/>
    <x v="2"/>
    <m/>
    <n v="1385453.31"/>
    <n v="244491.76"/>
    <s v="POC/524/2/2"/>
    <n v="1"/>
    <s v="Axa 2"/>
  </r>
  <r>
    <n v="570"/>
    <x v="11"/>
    <n v="130106"/>
    <x v="249"/>
    <x v="114"/>
    <s v="Obiectivul general al proiectului este cresterea capacitatii de cercetare-dezvoltare-inovare a firmei SC Cattus SRL prin proiectarea, crearea si dezvoltarea unui software de recunoastere a leziunilor de col uterin ce include algoritmi de tip  inteligenta artificiala si machine learning pentru incuzand date si imagini ce se pot vizualiza, compara, evalua si arhiva în sistemul de colo-microscopie si astfel se furnizeaza cu acuratete datele necesare pentru diagnosticarea pe baza imaginilor in format 3D a leziunilor colului uterin de tip malign si premalign, si pentru indrumarea medicilor in alegerea celei mai bune solutii de conizatie in tratarea pacientelor."/>
    <x v="103"/>
    <x v="171"/>
    <n v="85"/>
    <x v="4"/>
    <s v="Mures"/>
    <s v="Targu Mures"/>
    <x v="0"/>
    <x v="0"/>
    <n v="3262590.01"/>
    <n v="575751.14"/>
    <n v="988698.67"/>
    <x v="0"/>
    <n v="1479583.31"/>
    <n v="6306623.1300000008"/>
    <x v="2"/>
    <m/>
    <n v="2079599.95"/>
    <n v="341421.98"/>
    <s v="POC/524/2/2"/>
    <n v="1"/>
    <s v="Axa 2"/>
  </r>
  <r>
    <n v="571"/>
    <x v="11"/>
    <n v="129410"/>
    <x v="250"/>
    <x v="212"/>
    <s v="Obiectivul general il reprezinta imbunatatirea metodelor de monitorizare a starii de sanatate a pacientilor prin realizarea unui sistem integrat portabil de monitorizare a pacientilor prin telemedicina, denumit iSense, în colaborare în cadrul unui cluster IT ICONIC."/>
    <x v="103"/>
    <x v="170"/>
    <n v="85"/>
    <x v="10"/>
    <s v="Iasi"/>
    <s v="Iasi"/>
    <x v="0"/>
    <x v="0"/>
    <n v="6606581.3700000001"/>
    <n v="1165867.3"/>
    <n v="2187192.92"/>
    <x v="0"/>
    <n v="684027.2"/>
    <n v="10643668.789999999"/>
    <x v="2"/>
    <m/>
    <n v="63216.08"/>
    <n v="11155.79"/>
    <s v="POC/524/2/2"/>
    <n v="1"/>
    <s v="Axa 2"/>
  </r>
  <r>
    <n v="574"/>
    <x v="9"/>
    <n v="130599"/>
    <x v="251"/>
    <x v="213"/>
    <s v="Obiectivul general al proiectului consta in imbunatatirea si automatizarea modalitatii de acces a serviciilor electronice guvernamentale de catre cetateni si asigurarea identitatii electronice unice ale fiecarui cetatean care utilizeaza servicii electronice de eGuvernare."/>
    <x v="104"/>
    <x v="172"/>
    <n v="84.341099999999997"/>
    <x v="15"/>
    <s v="nivel national"/>
    <s v="nivel national"/>
    <x v="1"/>
    <x v="2"/>
    <n v="84285767.640000001"/>
    <n v="13649956.119999999"/>
    <n v="1998688.24"/>
    <x v="0"/>
    <n v="4998"/>
    <n v="99939410"/>
    <x v="2"/>
    <m/>
    <n v="1408492.52"/>
    <n v="228103.29000000004"/>
    <s v="POC/458/2/3"/>
    <n v="1"/>
    <s v="Axa 2"/>
  </r>
  <r>
    <n v="575"/>
    <x v="11"/>
    <n v="129318"/>
    <x v="252"/>
    <x v="214"/>
    <s v="Obiectivul general al proiectului propus este dezvoltarea unei platforme de digital marketing care sa raspunda cerinþelor moderne de  promovare online."/>
    <x v="104"/>
    <x v="172"/>
    <n v="85"/>
    <x v="3"/>
    <s v="Galati"/>
    <s v="Galati"/>
    <x v="0"/>
    <x v="0"/>
    <n v="9664282.0099999998"/>
    <n v="1705461.53"/>
    <n v="3173894.82"/>
    <x v="0"/>
    <n v="413238.27"/>
    <n v="14956876.629999999"/>
    <x v="2"/>
    <m/>
    <n v="4400757.9499999993"/>
    <n v="526016.11"/>
    <s v="POC/524/2/2"/>
    <n v="1"/>
    <s v="Axa 2"/>
  </r>
  <r>
    <n v="578"/>
    <x v="11"/>
    <n v="129511"/>
    <x v="253"/>
    <x v="215"/>
    <s v="Obiectivul general al proiectului este crearea unei aplicaþii inteligente, inovativa, bazata pe machine learning care sa faciliteze formarea clusterelor de producatori si sa interconecteze tot lanþul de producþie, servicii si transport printr-un proces inovativ dezvoltat prin colaborarea a celor doua întreprinderi centrate pe domeniul TIC, urmarind astfel, trecerea de la outsorcing la dezvoltare bazata pe inovare."/>
    <x v="105"/>
    <x v="173"/>
    <n v="85"/>
    <x v="4"/>
    <s v="Sibiu"/>
    <s v="Sibiu"/>
    <x v="0"/>
    <x v="0"/>
    <n v="9398739.9100000001"/>
    <n v="1658601.17"/>
    <n v="3462206.64"/>
    <x v="0"/>
    <n v="1541387.7"/>
    <n v="16060935.42"/>
    <x v="2"/>
    <m/>
    <n v="3288100.87"/>
    <n v="559074.57999999996"/>
    <s v="POC/524/2/2"/>
    <n v="1"/>
    <s v="Axa 2"/>
  </r>
  <r>
    <n v="579"/>
    <x v="11"/>
    <n v="129200"/>
    <x v="254"/>
    <x v="58"/>
    <s v="Obiectivul general al prezentului proiect este dezvoltarea unui produs inovativ, sub forma unei platforme de administrare ierarhica, care are ca scop administrarea si gestionarea unor sisteme ierarhice ale organizatiilor mari, cum ar fi federatiile sportive, asociatiile_x000a_profesionale sau de business, organizatii de voluntariat, etc."/>
    <x v="106"/>
    <x v="124"/>
    <n v="85"/>
    <x v="2"/>
    <s v="Cluj"/>
    <s v="Cluj Napoca"/>
    <x v="0"/>
    <x v="0"/>
    <n v="5696971.7800000003"/>
    <n v="1005347.94"/>
    <n v="2213093.56"/>
    <x v="0"/>
    <n v="1706560.95"/>
    <n v="10621974.23"/>
    <x v="2"/>
    <m/>
    <n v="2841742.42"/>
    <n v="501483.95"/>
    <s v="POC/524/2/2"/>
    <n v="1"/>
    <s v="Axa 2"/>
  </r>
  <r>
    <n v="582"/>
    <x v="11"/>
    <n v="130096"/>
    <x v="255"/>
    <x v="216"/>
    <s v="Obiectivul general al proiectului il reprezinta sustinerea inovarii si cresterea competitivitatii societatii Focsani Proiecte Consultanta S.R.L. prin realizarea unei aplicatii inovative de tip ERP ( Entreprise Resource Planning), precum si colaborarea intre structurile de tip cluster din industria TIC, inclusiv in cadrul acestora, precum si colaborarea intre intreprinderile centrate pe domeniul TIC si clusterele din domeniu, pentru asigurarea unui acces rapid si facil la implementarea rezultatelor cercetarii/dezvoltarii in scopul obtinerii de produse inovatoare."/>
    <x v="107"/>
    <x v="174"/>
    <n v="85"/>
    <x v="3"/>
    <s v="Vrancea"/>
    <s v="Cotesti"/>
    <x v="0"/>
    <x v="0"/>
    <n v="5200628.3499999996"/>
    <n v="917757.93"/>
    <n v="171498.75"/>
    <x v="0"/>
    <n v="1541638.76"/>
    <n v="7831523.7899999991"/>
    <x v="2"/>
    <m/>
    <n v="1859350.7799999998"/>
    <n v="258859.12"/>
    <s v="POC/524/2/2"/>
    <n v="1"/>
    <s v="Axa 2"/>
  </r>
  <r>
    <n v="584"/>
    <x v="11"/>
    <n v="130044"/>
    <x v="256"/>
    <x v="217"/>
    <s v="Obiectivul general este TRECEREA DE LA OUTSOURCING LA DEZVOLTAREA BAZATA PE INOVARE PRIN IMPLEMENTAREA UNUI SISTEM DE MANAGEMENT DIGITALIZAT"/>
    <x v="108"/>
    <x v="175"/>
    <n v="85"/>
    <x v="4"/>
    <s v="Sibiu"/>
    <s v="Sibiu"/>
    <x v="0"/>
    <x v="0"/>
    <n v="4383684.12"/>
    <n v="773591.31"/>
    <n v="1022121.33"/>
    <x v="0"/>
    <n v="841307.01"/>
    <n v="7020703.7699999996"/>
    <x v="2"/>
    <m/>
    <n v="2856908.84"/>
    <n v="360276.97"/>
    <s v="POC/524/2/2"/>
    <n v="1"/>
    <s v="Axa 2"/>
  </r>
  <r>
    <n v="589"/>
    <x v="12"/>
    <n v="130718"/>
    <x v="257"/>
    <x v="218"/>
    <s v="Obiectivul general al proiectului este eficientizarea sistemului de sanatate prin dezvoltarea si consolidarea de sisteme informatice ale depozitelor de date, de monitorizare, documentare si suport al proceselor de decizie. Eficientizare sistemului informatic va implica actualizarea progresiva de informatii, în functie de nevoile de informatii de sanatate identificate - diagnostic, evolutie, tratament, status vital, luarea deciziilor în situatii de urgenta respectând însa particularitatile si scopul_x000a_pentru care se colecteaza aceste date (calculul indicatorilor de incidenta, prevalenta si mortalitate, cercetare medicala etc.)."/>
    <x v="109"/>
    <x v="176"/>
    <n v="84.341085289999995"/>
    <x v="15"/>
    <s v="nivel national"/>
    <s v="nivel national"/>
    <x v="1"/>
    <x v="6"/>
    <n v="57003506.25"/>
    <n v="110639.94"/>
    <n v="10472731.609999999"/>
    <x v="0"/>
    <n v="4998"/>
    <n v="67591875.799999997"/>
    <x v="2"/>
    <m/>
    <n v="34770.449999999997"/>
    <n v="626.4"/>
    <s v="POC/473/2/4"/>
    <n v="1"/>
    <s v="Axa 2"/>
  </r>
  <r>
    <n v="590"/>
    <x v="13"/>
    <n v="143526"/>
    <x v="258"/>
    <x v="219"/>
    <s v="Obiectivul general al proiectului este dezvoltarea, consolidarea, eficientizarea capabilitatilor de prevenire, identificare, analiza si reactie la incidentele de securitate cibernetica pentru asigurarea securitatii infrastructurilor IT&amp;C deþinute de Serviciul Român de Informatii. Centrul National Cyberint a fost desemnat sa îndeplineasca rolul de Centru Operational de Raspuns la Incidente de Securitate Cibernetica (CERT-SRI) pentru Serviciul Român de Informatii, având misiunea de a preveni si de a raspunde la incidente de securitate cibernetica care afecteaza functionarea sistemelor informatice ale Serviciului. "/>
    <x v="109"/>
    <x v="177"/>
    <n v="84.341085289999995"/>
    <x v="15"/>
    <s v="nivel national"/>
    <s v="nivel national"/>
    <x v="1"/>
    <x v="2"/>
    <n v="65779785.689999998"/>
    <n v="12212791.109999999"/>
    <n v="0"/>
    <x v="0"/>
    <n v="0"/>
    <n v="77992576.799999997"/>
    <x v="2"/>
    <s v="AA1"/>
    <n v="42650600.490000002"/>
    <n v="0"/>
    <s v="POC/876/2/4"/>
    <n v="1"/>
    <s v="Axa 2"/>
  </r>
  <r>
    <n v="604"/>
    <x v="13"/>
    <n v="145394"/>
    <x v="259"/>
    <x v="220"/>
    <s v="Obiectivul general al proiectului este de consolidare a capabilitatilor de prevenire, identificare, analiza si reacþie la incidentele cibernetice, la nivelul Serviciului de Protectie si Paza. Prin implementarea proiectului se urmareste cresterea nivelului de securitate cibernetica la nivelul institutiei, acesta având impact direct asupra sigurantei nationale, precum si cresterea capacitatii de raspuns la incidente de securitate cibernetica a structurii proprii CERT. Îmbunatatirea starii de securitate prin cunoasterea, prevenirea si contracararea vulnerabilitatilor, riscurilor si ameninþarilor la adresa securitatii cibernetice a organizaþiilor din România este stipulata ca obiectiv al Strategiei Nationale de Securitate Cibernetica."/>
    <x v="110"/>
    <x v="136"/>
    <n v="84.341085289999995"/>
    <x v="15"/>
    <s v="nivel national"/>
    <s v="nivel national"/>
    <x v="1"/>
    <x v="2"/>
    <n v="21049859.84"/>
    <n v="3908154.11"/>
    <n v="0"/>
    <x v="0"/>
    <n v="0"/>
    <n v="24958013.949999999"/>
    <x v="2"/>
    <m/>
    <n v="180481.59"/>
    <n v="0"/>
    <s v="POC/876/2/4"/>
    <n v="1"/>
    <s v="Axa 2"/>
  </r>
  <r>
    <n v="606"/>
    <x v="14"/>
    <n v="144154"/>
    <x v="260"/>
    <x v="221"/>
    <s v="Obiectiv general al proiectului il reprezinta achizitia de echipamente de tipul tabletelor scolare precum si a altor echipamente/dispozitive electronice pentru asigurarea necesarului de dispozitive electronice efectuarii cursurilor online in cadrul unitatilor de invatmant preuniversitat din cadrul UAT."/>
    <x v="111"/>
    <x v="178"/>
    <n v="85"/>
    <x v="2"/>
    <s v="Bistrita Nasaud"/>
    <s v="Sant"/>
    <x v="1"/>
    <x v="4"/>
    <n v="808584.38"/>
    <n v="123665.85"/>
    <n v="19025.509999999998"/>
    <x v="0"/>
    <n v="0"/>
    <n v="951275.74"/>
    <x v="2"/>
    <s v="AA1"/>
    <n v="0"/>
    <n v="0"/>
    <s v="POC/882/2/4"/>
    <n v="1"/>
    <s v="Axa 2"/>
  </r>
  <r>
    <n v="607"/>
    <x v="14"/>
    <n v="144004"/>
    <x v="261"/>
    <x v="222"/>
    <s v="Obiectiv general al proiectului il reprezinta achizitia de echipamente de tipul tabletelor scolare precum si a altor echipamente/dispozitive electronice pentru asigurarea necesarului de dispozitive electronice efectuarii cursurilor online in cadrul unitatior de invatmant preuniversitat din cadrul UAT._x000a_preuniversitat din cadrul UAT"/>
    <x v="112"/>
    <x v="179"/>
    <n v="85"/>
    <x v="2"/>
    <s v="Bistrita Nasaud"/>
    <s v="Sangeorz Bai"/>
    <x v="1"/>
    <x v="4"/>
    <n v="3168455.79"/>
    <n v="484587.36"/>
    <n v="74551.899999999994"/>
    <x v="0"/>
    <n v="0"/>
    <n v="3727595.05"/>
    <x v="2"/>
    <s v="AA1"/>
    <n v="0"/>
    <n v="0"/>
    <s v="POC/882/2/4"/>
    <n v="1"/>
    <s v="Axa 2"/>
  </r>
  <r>
    <n v="609"/>
    <x v="14"/>
    <n v="144066"/>
    <x v="262"/>
    <x v="223"/>
    <s v="Obiectivul general ale proiectului este buna desfasurare a cursurilor, ca urmare a situatiei generate de pandemia de COVID-19, precum si asigurarea accesului elevilor la procesul de învatare în mediul on-line."/>
    <x v="112"/>
    <x v="179"/>
    <n v="85"/>
    <x v="2"/>
    <s v="Satu Mare "/>
    <s v="Santau"/>
    <x v="1"/>
    <x v="4"/>
    <n v="466056.34"/>
    <n v="71279.19"/>
    <n v="10966.03"/>
    <x v="0"/>
    <n v="74350"/>
    <n v="622651.56000000006"/>
    <x v="2"/>
    <m/>
    <n v="295932.07"/>
    <n v="45260.19"/>
    <s v="POC/882/2/4"/>
    <n v="1"/>
    <s v="Axa 2"/>
  </r>
  <r>
    <n v="611"/>
    <x v="14"/>
    <n v="144131"/>
    <x v="263"/>
    <x v="224"/>
    <s v="Obiectiv general al proiectului il reprezinta achizitia de echipamente de tipul tabletelor scolare precum si a altor echipamente/dispozitive electronice pentru asigurarea necesarului de dispozitive electronice efectuarii cursurilor online in cadrul unitatilor de invatmant preuniversitat din cadrul UAT."/>
    <x v="112"/>
    <x v="179"/>
    <n v="85"/>
    <x v="2"/>
    <s v="Bistrita Nasaud"/>
    <s v="Cosbuc"/>
    <x v="1"/>
    <x v="4"/>
    <n v="284154.52"/>
    <n v="43458.92"/>
    <n v="6685.99"/>
    <x v="0"/>
    <n v="0"/>
    <n v="334299.43"/>
    <x v="2"/>
    <s v="AA1"/>
    <n v="0"/>
    <n v="0"/>
    <s v="POC/882/2/4"/>
    <n v="1"/>
    <s v="Axa 2"/>
  </r>
  <r>
    <n v="613"/>
    <x v="14"/>
    <n v="144034"/>
    <x v="264"/>
    <x v="225"/>
    <s v="Obiectivul general al proiectului este cresterea numarului de elevi si profesori care utilizeaza serviciile si aplicatiile digitale în vederea derularii cursurilor on-line."/>
    <x v="112"/>
    <x v="179"/>
    <n v="80"/>
    <x v="5"/>
    <s v="Ilfov"/>
    <s v="Voluntari"/>
    <x v="1"/>
    <x v="4"/>
    <n v="366041.62"/>
    <n v="91510.399999999994"/>
    <n v="0"/>
    <x v="0"/>
    <n v="5950"/>
    <n v="463502.02"/>
    <x v="2"/>
    <s v="AA1"/>
    <n v="0"/>
    <n v="0"/>
    <s v="POC/882/2/4"/>
    <n v="1"/>
    <s v="Axa 2"/>
  </r>
  <r>
    <n v="614"/>
    <x v="14"/>
    <n v="144028"/>
    <x v="265"/>
    <x v="226"/>
    <s v="Obiectivul general al proiectului reprezinta realizarea unui cadru tehnologic si informatic in Scoala Gimnaziala ”Zelk Zoltan” Valea lui Mihai care permite accesul tuturor elevilor si cadrelor didactice la procesul de invatarea in mediul on-line atat in situatia actuala creata de coronavirus SARS-COV-2, cat si in alte situatii in care elevii nu pot participa fizic la procesul de invatare."/>
    <x v="112"/>
    <x v="179"/>
    <n v="85"/>
    <x v="2"/>
    <s v="Bihor"/>
    <s v="Valea Lui Mihai"/>
    <x v="1"/>
    <x v="4"/>
    <n v="1666707.44"/>
    <n v="294124.84000000003"/>
    <n v="0"/>
    <x v="0"/>
    <n v="0"/>
    <n v="1960832.28"/>
    <x v="2"/>
    <m/>
    <n v="12915.62"/>
    <n v="0"/>
    <s v="POC/882/2/4"/>
    <n v="1"/>
    <s v="Axa 2"/>
  </r>
  <r>
    <n v="616"/>
    <x v="14"/>
    <n v="144078"/>
    <x v="266"/>
    <x v="227"/>
    <s v="Obiectivul general al proiectului il constituie asigurarea accesului elevilor la procesul de invatare in mediul on-line si cresterea gradului de participare la procesul educational a populatiei de varsta scolara din comuna Totesti."/>
    <x v="112"/>
    <x v="179"/>
    <n v="85"/>
    <x v="14"/>
    <s v="Hunedoara"/>
    <s v="Totesti"/>
    <x v="1"/>
    <x v="4"/>
    <n v="106620.35"/>
    <n v="16306.65"/>
    <n v="2508.71"/>
    <x v="0"/>
    <n v="17610"/>
    <n v="143045.71000000002"/>
    <x v="2"/>
    <m/>
    <n v="88417.66"/>
    <n v="13522.71"/>
    <s v="POC/882/2/4"/>
    <n v="1"/>
    <s v="Axa 2"/>
  </r>
  <r>
    <n v="617"/>
    <x v="14"/>
    <n v="144121"/>
    <x v="267"/>
    <x v="228"/>
    <s v="Obiectiv general al proiectului il reprezinta achizitia de echipamente de tipul tabletelor scolare precum si a altor echipamente/dispozitive electronice pentru asigurarea necesarului de dispozitive electronice efectuarii cursurilor online in cadrul unitatilor de invatmant preuniversitat din cadrul UAT."/>
    <x v="112"/>
    <x v="179"/>
    <n v="85"/>
    <x v="2"/>
    <s v="Bistrita Nasaud"/>
    <s v="Maieru"/>
    <x v="1"/>
    <x v="4"/>
    <n v="2106932.61"/>
    <n v="322236.75"/>
    <n v="49574.89"/>
    <x v="0"/>
    <n v="0"/>
    <n v="2478744.25"/>
    <x v="2"/>
    <s v="AA1"/>
    <n v="0"/>
    <n v="0"/>
    <s v="POC/882/2/4"/>
    <n v="1"/>
    <s v="Axa 2"/>
  </r>
  <r>
    <n v="618"/>
    <x v="14"/>
    <n v="144050"/>
    <x v="268"/>
    <x v="229"/>
    <s v="Obiectiv general al proiectului il reprezinta achizitia de echipamente de tipul tabletelor scolare precum si a altor echipamente/dispozitive electronice pentru asigurarea necesarului de dispozitive electronice efectuarii cursurilor online in cadrul unitatilor de invatmant preuniversitat din cadrul UAT."/>
    <x v="112"/>
    <x v="179"/>
    <n v="85"/>
    <x v="2"/>
    <s v="Bistrita Nasaud"/>
    <s v="Poiana  Ilvei"/>
    <x v="1"/>
    <x v="4"/>
    <n v="317469.21999999997"/>
    <n v="48554.06"/>
    <n v="7469.92"/>
    <x v="0"/>
    <n v="0"/>
    <n v="373493.19999999995"/>
    <x v="2"/>
    <s v="AA1"/>
    <n v="0"/>
    <n v="0"/>
    <s v="POC/882/2/4"/>
    <n v="1"/>
    <s v="Axa 2"/>
  </r>
  <r>
    <n v="620"/>
    <x v="14"/>
    <n v="144101"/>
    <x v="269"/>
    <x v="230"/>
    <s v="Obiectivul general al proiectului il constituie asigurarea accesului elevilor la procesul de invatare in mediul on-line si cresterea gradului de participare la procesul educational a populatiei de varsta scolara din comuna Giarmata."/>
    <x v="112"/>
    <x v="179"/>
    <n v="85"/>
    <x v="14"/>
    <s v="Timis"/>
    <s v="Giarmata"/>
    <x v="1"/>
    <x v="4"/>
    <n v="874936.69"/>
    <n v="133813.84"/>
    <n v="20586.75"/>
    <x v="0"/>
    <n v="53310"/>
    <n v="1082647.2799999998"/>
    <x v="2"/>
    <m/>
    <n v="4963.1099999999997"/>
    <n v="759.06"/>
    <s v="POC/882/2/4"/>
    <n v="1"/>
    <s v="Axa 2"/>
  </r>
  <r>
    <n v="624"/>
    <x v="14"/>
    <n v="144017"/>
    <x v="270"/>
    <x v="231"/>
    <s v="Obiectivul general al proiectului este desfasurarea în bune conditii a procesului educational atât pentru elevi, cât si pentru cadrele didactice în contextul crizei pandemice create de coronavirusul SARS-CoV-2, pentru a evita o crestere rapida a infectiei cu coronavirus, dar si pentru a crea conditiile necesare desfasurarii activitatilor didactice."/>
    <x v="112"/>
    <x v="180"/>
    <n v="85"/>
    <x v="14"/>
    <s v="Hunedoara"/>
    <s v="Uricani"/>
    <x v="1"/>
    <x v="4"/>
    <n v="1357466.38"/>
    <n v="207612.51"/>
    <n v="31940.38"/>
    <x v="0"/>
    <n v="0"/>
    <n v="1597019.2699999998"/>
    <x v="2"/>
    <s v="AA1"/>
    <n v="0"/>
    <n v="0"/>
    <s v="POC/882/2/4"/>
    <n v="1"/>
    <s v="Axa 2"/>
  </r>
  <r>
    <n v="629"/>
    <x v="14"/>
    <n v="144068"/>
    <x v="271"/>
    <x v="232"/>
    <s v="Obiectivul general propus prin implementarea proiectului este asigurarea accesului elevilor din comuna Tureni, judeţul Cluj la procesul de învăţare în mediul on-line."/>
    <x v="112"/>
    <x v="181"/>
    <n v="85"/>
    <x v="2"/>
    <s v="Cluj"/>
    <s v="Tureni"/>
    <x v="1"/>
    <x v="4"/>
    <n v="310758.53999999998"/>
    <n v="47527.79"/>
    <n v="7311.95"/>
    <x v="0"/>
    <n v="45831.18"/>
    <n v="411429.45999999996"/>
    <x v="0"/>
    <m/>
    <n v="253024.55"/>
    <n v="38697.870000000003"/>
    <s v="POC/882/2/4"/>
    <n v="1"/>
    <s v="Axa 2"/>
  </r>
  <r>
    <n v="630"/>
    <x v="14"/>
    <n v="144281"/>
    <x v="272"/>
    <x v="233"/>
    <s v="Obiectivul general al proiectului il repezinta imbunatatirea infrastructurii TIC in domeniul e-educatie cu scopul accesibilizarii procesului de invatare in mediul online."/>
    <x v="112"/>
    <x v="179"/>
    <n v="85"/>
    <x v="8"/>
    <s v="Olt"/>
    <s v="Bals"/>
    <x v="1"/>
    <x v="4"/>
    <n v="1792634.33"/>
    <n v="316347.24"/>
    <n v="0"/>
    <x v="0"/>
    <n v="0"/>
    <n v="2108981.5700000003"/>
    <x v="2"/>
    <s v="AA1"/>
    <n v="0"/>
    <n v="0"/>
    <s v="POC/882/2/4"/>
    <n v="1"/>
    <s v="Axa 2"/>
  </r>
  <r>
    <n v="631"/>
    <x v="14"/>
    <n v="144064"/>
    <x v="273"/>
    <x v="234"/>
    <s v="Obiectivul general al proiectului il constituie asigurarea accesului elevilor la procesul de invatare in mediul on-line si cresterea gradului de participare la procesul educational a populatiei de varsta scolara din oraşul Haţeg."/>
    <x v="112"/>
    <x v="179"/>
    <n v="85"/>
    <x v="14"/>
    <s v="Hunedoara"/>
    <s v="Hateg"/>
    <x v="1"/>
    <x v="4"/>
    <n v="1804440.73"/>
    <n v="275973.28999999998"/>
    <n v="42457.43"/>
    <x v="0"/>
    <n v="46170"/>
    <n v="2169041.4500000002"/>
    <x v="2"/>
    <m/>
    <n v="5086.82"/>
    <n v="777.98"/>
    <s v="POC/882/2/4"/>
    <n v="1"/>
    <s v="Axa 2"/>
  </r>
  <r>
    <n v="632"/>
    <x v="14"/>
    <n v="144008"/>
    <x v="274"/>
    <x v="235"/>
    <s v="Obiectivul general al proiectului constă în asigurarea accesului elevilor Liceului Teoretic Teiuş şi a structurii arondate, Scoala Primară Căpud, la procesul de învăţare în mediul online, prin achiziţionarea de echipamente mobile de tipul tabletelor pentru uz şcolar, destinate elevilor, precum şi a unor echipamente şi/sau dispozitive electronice necesare activităţilor didactice (pentru cadrele didactice sau pentru sălile de clasă), astfel încât procesul educaţional să se desfăşoare în condiţii cât mai sigure."/>
    <x v="112"/>
    <x v="179"/>
    <n v="85"/>
    <x v="4"/>
    <s v="Alba"/>
    <s v="Teius"/>
    <x v="1"/>
    <x v="4"/>
    <n v="1302624.72"/>
    <n v="229874.95"/>
    <n v="0"/>
    <x v="0"/>
    <n v="84252"/>
    <n v="1616751.67"/>
    <x v="2"/>
    <s v="AA1"/>
    <n v="5097.96"/>
    <n v="899.64"/>
    <s v="POC/882/2/4"/>
    <n v="1"/>
    <s v="Axa 2"/>
  </r>
  <r>
    <n v="633"/>
    <x v="14"/>
    <n v="144159"/>
    <x v="275"/>
    <x v="236"/>
    <s v="Obiectiv general al proiectului il reprezinta achizitia de echipamente de tipul tabletelor scolare precum si a altor echipamente/dispozitive electronice pentru asigurarea necesarului de dispozitive electronice efectuarii cursurilor online in cadrul unitatilor de invatmant preuniversitat din cadrul UAT."/>
    <x v="112"/>
    <x v="179"/>
    <n v="85"/>
    <x v="2"/>
    <s v="Bistrita Nasaud"/>
    <s v="Spermezeu"/>
    <x v="1"/>
    <x v="4"/>
    <n v="459306.25"/>
    <n v="70246.83"/>
    <n v="10807.21"/>
    <x v="0"/>
    <n v="0"/>
    <n v="540360.28999999992"/>
    <x v="2"/>
    <s v="AA1"/>
    <n v="0"/>
    <n v="0"/>
    <s v="POC/882/2/4"/>
    <n v="1"/>
    <s v="Axa 2"/>
  </r>
  <r>
    <n v="634"/>
    <x v="14"/>
    <n v="144043"/>
    <x v="276"/>
    <x v="237"/>
    <s v="Obiectivul general este creşterea numărului de elevi şi profesori care utilizează serviciile şi aplicaţiile digitale în vederea derulării cursurilor on-line."/>
    <x v="112"/>
    <x v="180"/>
    <n v="85"/>
    <x v="2"/>
    <s v="Bihor"/>
    <s v="Sinteu"/>
    <x v="1"/>
    <x v="4"/>
    <n v="147523.88"/>
    <n v="22562.47"/>
    <n v="3471.15"/>
    <x v="0"/>
    <n v="12852"/>
    <n v="186409.5"/>
    <x v="2"/>
    <s v="AA1"/>
    <n v="0"/>
    <n v="0"/>
    <s v="POC/882/2/4"/>
    <n v="1"/>
    <s v="Axa 2"/>
  </r>
  <r>
    <n v="635"/>
    <x v="14"/>
    <n v="144024"/>
    <x v="277"/>
    <x v="238"/>
    <s v="Obiectivul general propus prin implementarea proiectului este asigurarea accesului elevilor din comuna Ilva Mica, judetul Bistrita-Nasaud la procesul de invatare in mediul on-line."/>
    <x v="112"/>
    <x v="182"/>
    <n v="85"/>
    <x v="2"/>
    <s v="Bistrita Nasaud"/>
    <s v="Ilva Mica"/>
    <x v="1"/>
    <x v="4"/>
    <n v="573113.31000000006"/>
    <n v="87652.62"/>
    <n v="13485.02"/>
    <x v="0"/>
    <n v="44540"/>
    <n v="718790.95000000007"/>
    <x v="0"/>
    <m/>
    <n v="435299.15"/>
    <n v="66575.17"/>
    <s v="POC/882/2/4"/>
    <n v="1"/>
    <s v="Axa 2"/>
  </r>
  <r>
    <n v="636"/>
    <x v="14"/>
    <n v="144060"/>
    <x v="278"/>
    <x v="239"/>
    <s v="Obiectivul general al proiectului il constituie asigurarea accesului elevilor la procesul de invatare in mediul on-line si cresterea gradului de participare la procesul educational a populatiei de varsta scolara din comuna Bretea Romana."/>
    <x v="112"/>
    <x v="179"/>
    <n v="85"/>
    <x v="14"/>
    <s v="Hunedoara"/>
    <s v="Bretea Romana"/>
    <x v="1"/>
    <x v="4"/>
    <n v="141556.38"/>
    <n v="21649.8"/>
    <n v="3330.74"/>
    <x v="0"/>
    <n v="17610"/>
    <n v="184146.91999999998"/>
    <x v="2"/>
    <m/>
    <n v="117694.78"/>
    <n v="18000.38"/>
    <s v="POC/882/2/4"/>
    <n v="1"/>
    <s v="Axa 2"/>
  </r>
  <r>
    <n v="637"/>
    <x v="14"/>
    <n v="144059"/>
    <x v="279"/>
    <x v="240"/>
    <s v="Obiectivul general al proiectului il constituie asigurarea accesului elevilor la procesul de invatare in mediul on-line si cresterea gradului de participare la procesul educational a populatiei de varsta scolara din comuna Sarmizegetusa."/>
    <x v="112"/>
    <x v="179"/>
    <n v="85"/>
    <x v="14"/>
    <s v="Hunedoara"/>
    <s v="Sarmizegetusa"/>
    <x v="1"/>
    <x v="4"/>
    <n v="128267.93"/>
    <n v="19617.45"/>
    <n v="3018.07"/>
    <x v="0"/>
    <n v="17610"/>
    <n v="168513.45"/>
    <x v="2"/>
    <m/>
    <n v="107206.88"/>
    <n v="16396.349999999999"/>
    <s v="POC/882/2/4"/>
    <n v="1"/>
    <s v="Axa 2"/>
  </r>
  <r>
    <n v="638"/>
    <x v="14"/>
    <n v="144147"/>
    <x v="280"/>
    <x v="241"/>
    <s v="Obiectiv general al proiectului il reprezinta achizitia de echipamente de tipul tabletelor scolare precum si a altor echipamente/dispozitive electronice pentru asigurarea necesarului de dispozitive electronice efectuarii cursurilor online in cadrul unitatilor de invatmant preuniversitat din cadrul UAT."/>
    <x v="112"/>
    <x v="179"/>
    <n v="85"/>
    <x v="2"/>
    <s v="Bistrita Nasaud"/>
    <s v="Tarlisua"/>
    <x v="1"/>
    <x v="4"/>
    <n v="646786.69999999995"/>
    <n v="98920.320000000007"/>
    <n v="15218.51"/>
    <x v="0"/>
    <n v="0"/>
    <n v="760925.53"/>
    <x v="2"/>
    <s v="AA1"/>
    <n v="465980.95"/>
    <n v="71267.67"/>
    <s v="POC/882/2/4"/>
    <n v="1"/>
    <s v="Axa 2"/>
  </r>
  <r>
    <n v="639"/>
    <x v="14"/>
    <n v="144199"/>
    <x v="281"/>
    <x v="242"/>
    <s v="Obiectivul general este creşterea numărului de elevi şi profesori care utilizează serviciile şi aplicaţiile digitale în vederea derulării cursurilor on-line"/>
    <x v="112"/>
    <x v="179"/>
    <n v="85"/>
    <x v="2"/>
    <s v="Bihor"/>
    <s v="Abram"/>
    <x v="1"/>
    <x v="4"/>
    <n v="431282.73"/>
    <n v="65960.88"/>
    <n v="10147.84"/>
    <x v="0"/>
    <n v="5950"/>
    <n v="513341.45"/>
    <x v="2"/>
    <s v="AA1"/>
    <n v="0"/>
    <n v="0"/>
    <s v="POC/882/2/4"/>
    <n v="1"/>
    <s v="Axa 2"/>
  </r>
  <r>
    <n v="640"/>
    <x v="14"/>
    <n v="144104"/>
    <x v="282"/>
    <x v="243"/>
    <s v="Obiectivul general al proiectului il constituie asigurarea accesului elevilor la procesul de invatare in mediul on-line si cresterea gradului de participare la procesul educational a populatiei de varsta scolara din comuna Mosnita Noua."/>
    <x v="112"/>
    <x v="179"/>
    <n v="85"/>
    <x v="14"/>
    <s v="Timis"/>
    <s v="Mosnita Noua"/>
    <x v="1"/>
    <x v="4"/>
    <n v="1013816.61"/>
    <n v="155054.31"/>
    <n v="23854.5"/>
    <x v="0"/>
    <n v="53310"/>
    <n v="1246035.42"/>
    <x v="2"/>
    <m/>
    <n v="4250"/>
    <n v="650"/>
    <s v="POC/882/2/4"/>
    <n v="1"/>
    <s v="Axa 2"/>
  </r>
  <r>
    <n v="641"/>
    <x v="14"/>
    <n v="144048"/>
    <x v="283"/>
    <x v="244"/>
    <s v="Obiectivul general al proiectului este asigurarea in bune conditii a serviciului public de educatie si accesul egal la educatie pentru cei peste 31.000 elevi incadrati in invatamantul preuniversitar (primar si secundar) din Sectorul 4 al Municipiului Bucuresti printr-o solutie unitara: dotarea elevilor cu echipamente mobile din domeniul tehnologiei informaţiei de tipul tabletelor şcolare conectate la Internet, dotarea tuturor celor 1.030 de sali de clasa din unitatile de invatamant tinta cu echipamente care permit desfasurarea procesului didactic in mediul online si o platforma educationala pentru gestionarea intregului proces"/>
    <x v="112"/>
    <x v="179"/>
    <n v="80"/>
    <x v="5"/>
    <s v="Bucuresti"/>
    <s v="Bucuresti"/>
    <x v="1"/>
    <x v="4"/>
    <n v="38418953.770000003"/>
    <n v="8644264.5899999999"/>
    <n v="960473.86"/>
    <x v="0"/>
    <n v="3633126.89"/>
    <n v="51656819.109999999"/>
    <x v="2"/>
    <s v="AA1"/>
    <n v="0"/>
    <n v="0"/>
    <s v="POC/882/2/4"/>
    <n v="1"/>
    <s v="Axa 2"/>
  </r>
  <r>
    <n v="642"/>
    <x v="14"/>
    <n v="144005"/>
    <x v="284"/>
    <x v="245"/>
    <s v="Obiectivul general este achiziţionarea echipamentelor IT necesare pentru activitate didactică în comuna."/>
    <x v="112"/>
    <x v="179"/>
    <n v="85"/>
    <x v="4"/>
    <s v="Harghita"/>
    <s v="Ciumani"/>
    <x v="1"/>
    <x v="4"/>
    <n v="569816.37"/>
    <n v="87148.37"/>
    <n v="13407.46"/>
    <x v="0"/>
    <n v="20230"/>
    <n v="690602.2"/>
    <x v="2"/>
    <m/>
    <n v="213344.19"/>
    <n v="32629.11"/>
    <s v="POC/882/2/4"/>
    <n v="1"/>
    <s v="Axa 2"/>
  </r>
  <r>
    <n v="643"/>
    <x v="14"/>
    <n v="144100"/>
    <x v="285"/>
    <x v="246"/>
    <s v="Obiectiv general al proiectului il reprezinta achizitia de echipamente de tipul tabletelor scolare precum si a altor echipamente/dispozitive electronice pentru asigurarea  necesarului de dispozitive electronice efectuarii cursurilor online in cadrul unitatilor de invatmant preuniversitat din cadrul UAT."/>
    <x v="112"/>
    <x v="179"/>
    <n v="85"/>
    <x v="2"/>
    <s v="Bistrita Nasaud"/>
    <s v="Lesu"/>
    <x v="1"/>
    <x v="4"/>
    <n v="455801.74"/>
    <n v="69710.850000000006"/>
    <n v="10724.75"/>
    <x v="0"/>
    <n v="0"/>
    <n v="536237.34"/>
    <x v="2"/>
    <s v="AA1"/>
    <n v="0"/>
    <n v="0"/>
    <s v="POC/882/2/4"/>
    <n v="1"/>
    <s v="Axa 2"/>
  </r>
  <r>
    <n v="644"/>
    <x v="14"/>
    <n v="144177"/>
    <x v="286"/>
    <x v="247"/>
    <s v="Obiectivul general este creşterea numărului de elevi şi profesori care utilizează serviciile şi aplicaţiile digitale în vederea derulării cursurilor on-line."/>
    <x v="112"/>
    <x v="179"/>
    <n v="85"/>
    <x v="2"/>
    <s v="Bihor"/>
    <s v="Cociuba Mare"/>
    <x v="1"/>
    <x v="4"/>
    <n v="488118.62"/>
    <n v="74653.440000000002"/>
    <n v="11485.15"/>
    <x v="0"/>
    <n v="5950"/>
    <n v="580207.21000000008"/>
    <x v="2"/>
    <s v="AA1"/>
    <n v="0"/>
    <n v="0"/>
    <s v="POC/882/2/4"/>
    <n v="1"/>
    <s v="Axa 2"/>
  </r>
  <r>
    <n v="646"/>
    <x v="14"/>
    <n v="144015"/>
    <x v="287"/>
    <x v="248"/>
    <s v="Obiectivul general propus prin implementarea proiectului este asigurarea accesului a 160 de elevi din Comuna Mihai Viteazu, Judetul Cluj la procesul de invatare in mediul on-line."/>
    <x v="112"/>
    <x v="182"/>
    <n v="85"/>
    <x v="2"/>
    <s v="Cluj"/>
    <s v="Mihai Viteazu"/>
    <x v="1"/>
    <x v="4"/>
    <n v="163705.16"/>
    <n v="25037.26"/>
    <n v="3851.88"/>
    <x v="0"/>
    <n v="28475"/>
    <n v="221069.30000000002"/>
    <x v="0"/>
    <m/>
    <n v="128006.49"/>
    <n v="19577.47"/>
    <s v="POC/882/2/4"/>
    <n v="1"/>
    <s v="Axa 2"/>
  </r>
  <r>
    <n v="648"/>
    <x v="14"/>
    <n v="144020"/>
    <x v="288"/>
    <x v="249"/>
    <s v="Obiectiv general al proiectului il reprezinta achizitia de echipamente de tipul tabletelor scolare precum si a altor echipamente/dispozitive electronice pentru asigurarea necesarului de dispozitive electronice efectuarii cursurilor online in cadrul unitatilor de invatmant preuniversitat din cadrul UAT."/>
    <x v="112"/>
    <x v="179"/>
    <n v="85"/>
    <x v="2"/>
    <s v="Cluj"/>
    <s v="Gilau"/>
    <x v="1"/>
    <x v="4"/>
    <n v="1226244.96"/>
    <n v="187543.35"/>
    <n v="28852.82"/>
    <x v="0"/>
    <n v="0"/>
    <n v="1442641.1300000001"/>
    <x v="2"/>
    <s v="AA1"/>
    <n v="0"/>
    <n v="0"/>
    <s v="POC/882/2/4"/>
    <n v="1"/>
    <s v="Axa 2"/>
  </r>
  <r>
    <n v="649"/>
    <x v="14"/>
    <n v="144052"/>
    <x v="289"/>
    <x v="250"/>
    <s v="Obiectivul general este creşterea numărului de elevi şi profesori care utilizează serviciile şi aplicaţiile digitale în vederea derulării cursurilor on-line."/>
    <x v="112"/>
    <x v="183"/>
    <n v="85"/>
    <x v="2"/>
    <s v="Satu Mare "/>
    <s v="Moftin"/>
    <x v="1"/>
    <x v="4"/>
    <n v="726874.21"/>
    <n v="111168.98"/>
    <n v="17102.93"/>
    <x v="0"/>
    <n v="12852"/>
    <n v="867998.12"/>
    <x v="2"/>
    <s v="AA1"/>
    <n v="409912.4"/>
    <n v="62692.480000000003"/>
    <s v="POC/882/2/4"/>
    <n v="1"/>
    <s v="Axa 2"/>
  </r>
  <r>
    <n v="653"/>
    <x v="14"/>
    <n v="144023"/>
    <x v="290"/>
    <x v="251"/>
    <s v="Obiectivul general al proiectului il repezinta imbunatatirea infrastructurii TIC in domeniul e-educatie cu scopul accesibilizarii procesului de invatare in mediul online."/>
    <x v="112"/>
    <x v="179"/>
    <n v="85"/>
    <x v="8"/>
    <s v="Dolj"/>
    <s v="Craiova"/>
    <x v="1"/>
    <x v="4"/>
    <n v="1695286.03"/>
    <n v="299168.12"/>
    <n v="0"/>
    <x v="0"/>
    <n v="0"/>
    <n v="1994454.15"/>
    <x v="2"/>
    <s v="AA2"/>
    <n v="0"/>
    <n v="0"/>
    <s v="POC/882/2/4"/>
    <n v="1"/>
    <s v="Axa 2"/>
  </r>
  <r>
    <n v="656"/>
    <x v="14"/>
    <n v="144029"/>
    <x v="291"/>
    <x v="252"/>
    <s v="Obiectivul general al proiectului il repezinta imbunatatirea infrastructurii TIC in domeniul e-educatie cu scopul accesibilizarii procesului de invatare in mediul online. "/>
    <x v="112"/>
    <x v="179"/>
    <n v="85"/>
    <x v="8"/>
    <s v="Olt"/>
    <s v="Bals"/>
    <x v="1"/>
    <x v="4"/>
    <n v="1768791.49"/>
    <n v="312139.68"/>
    <n v="0"/>
    <x v="0"/>
    <n v="0"/>
    <n v="2080931.17"/>
    <x v="2"/>
    <s v="AA1"/>
    <n v="0"/>
    <n v="0"/>
    <s v="POC/882/2/4"/>
    <n v="1"/>
    <s v="Axa 2"/>
  </r>
  <r>
    <n v="657"/>
    <x v="14"/>
    <n v="144184"/>
    <x v="292"/>
    <x v="253"/>
    <s v="Obiectiv general al proiectului il reprezinta achizitia de echipamente de tipul tabletelor scolare precum si a altor echipamente/dispozitive electronice pentru asigurarea necesarului de dispozitive electronice efectuarii cursurilor online in cadrul unitatilor de invatmant preuniversitat din cadrul UAT."/>
    <x v="112"/>
    <x v="184"/>
    <n v="85"/>
    <x v="2"/>
    <s v="Cluj"/>
    <s v="Calatele"/>
    <x v="1"/>
    <x v="4"/>
    <n v="388340.33"/>
    <n v="59393.22"/>
    <n v="9137.42"/>
    <x v="0"/>
    <n v="0"/>
    <n v="456870.97000000003"/>
    <x v="1"/>
    <m/>
    <n v="0"/>
    <n v="0"/>
    <s v="POC/882/2/4"/>
    <n v="1"/>
    <s v="Axa 2"/>
  </r>
  <r>
    <n v="658"/>
    <x v="14"/>
    <n v="144124"/>
    <x v="293"/>
    <x v="254"/>
    <s v="Obiectiv general al proiectului il reprezinta achizitia de echipamente de tipul tabletelor scolare precum si a altor echipamente/dispozitive electronice pentru asigurarea necesarului de dispozitive electronice efectuarii cursurilor online in cadrul unitatilor de invatmant preuniversitat din cadrul UAT."/>
    <x v="112"/>
    <x v="179"/>
    <n v="85"/>
    <x v="2"/>
    <s v="Bistrita Nasaud"/>
    <s v="Rodna"/>
    <x v="1"/>
    <x v="4"/>
    <n v="1694589.33"/>
    <n v="259172.49"/>
    <n v="39872.69"/>
    <x v="0"/>
    <n v="0"/>
    <n v="1993634.51"/>
    <x v="2"/>
    <s v="AA1"/>
    <n v="0"/>
    <n v="0"/>
    <s v="POC/882/2/4"/>
    <n v="1"/>
    <s v="Axa 2"/>
  </r>
  <r>
    <n v="659"/>
    <x v="14"/>
    <n v="144030"/>
    <x v="294"/>
    <x v="255"/>
    <s v="Obiectiv general al proiectului il reprezinta achizitia de echipamente de tipul tabletelor scolare precum si a altor echipamente/dispozitive electronice pentru asigurarea necesarului de dispozitive electronice efectuarii cursurilor online in cadrul unitatilor de invatmant preuniversitat din cadrul UAT."/>
    <x v="112"/>
    <x v="179"/>
    <n v="85"/>
    <x v="2"/>
    <s v="Bistrita Nasaud"/>
    <s v="Magura Ilvei"/>
    <x v="1"/>
    <x v="4"/>
    <n v="410087.99"/>
    <n v="62719.33"/>
    <n v="9649.1299999999992"/>
    <x v="0"/>
    <n v="0"/>
    <n v="482456.45"/>
    <x v="2"/>
    <s v="AA1"/>
    <n v="0"/>
    <n v="0"/>
    <s v="POC/882/2/4"/>
    <n v="1"/>
    <s v="Axa 2"/>
  </r>
  <r>
    <n v="660"/>
    <x v="14"/>
    <n v="144006"/>
    <x v="295"/>
    <x v="256"/>
    <s v="Obiectivul general al proiectului/scopul proiectului constă în asigurarea accesului elevilor de la nivelul comunei Săsciori la procesul de învăţare în mediul online, prin achiziţionarea de echipamente mobile de tipul tabletelor pentru uz şcolar, precum şi a unor echipamente şi/sau dispozitive electronice necesare activităţilor didactice, astfel încât procesul educaţional să se desfăşoare în condiţii cât mai sigure."/>
    <x v="112"/>
    <x v="179"/>
    <n v="85"/>
    <x v="4"/>
    <s v="Alba"/>
    <s v="Sasciori"/>
    <x v="1"/>
    <x v="4"/>
    <n v="1522783.48"/>
    <n v="232896.28"/>
    <n v="35830.21"/>
    <x v="0"/>
    <n v="78302"/>
    <n v="1869811.97"/>
    <x v="2"/>
    <s v="AA1"/>
    <n v="5097.96"/>
    <n v="779.69"/>
    <s v="POC/882/2/4"/>
    <n v="1"/>
    <s v="Axa 2"/>
  </r>
  <r>
    <n v="661"/>
    <x v="14"/>
    <n v="144168"/>
    <x v="296"/>
    <x v="257"/>
    <s v="Obiectiv general al proiectului il reprezinta achizitia de echipamente de tipul tabletelor scolare precum si a altor echipamente/dispozitive electronice pentru asigurarea necesarului de dispozitive electronice efectuarii cursurilor online in cadrul unitatilor de invatmant preuniversitat din cadrul UAT."/>
    <x v="112"/>
    <x v="179"/>
    <n v="85"/>
    <x v="2"/>
    <s v="Cluj"/>
    <s v="Huedin"/>
    <x v="1"/>
    <x v="4"/>
    <n v="1825267.36"/>
    <n v="279166.02"/>
    <n v="42939.98"/>
    <x v="0"/>
    <n v="0"/>
    <n v="2147373.36"/>
    <x v="2"/>
    <s v="AA1"/>
    <n v="0"/>
    <n v="0"/>
    <s v="POC/882/2/4"/>
    <n v="1"/>
    <s v="Axa 2"/>
  </r>
  <r>
    <n v="662"/>
    <x v="14"/>
    <n v="144171"/>
    <x v="297"/>
    <x v="258"/>
    <s v="Obiectiv general al proiectului il reprezinta achizitia de echipamente de tipul tabletelor scolare precum si a altor echipamente/dispozitive electronice pentru asigurarea necesarului de dispozitive electronice efectuarii cursurilor online in cadrul unitatilor de invatmant preuniversitat din cadrul UAT."/>
    <x v="112"/>
    <x v="179"/>
    <n v="85"/>
    <x v="2"/>
    <s v="Cluj"/>
    <s v="Maguri Racatau"/>
    <x v="1"/>
    <x v="4"/>
    <n v="499453.68"/>
    <n v="76387.039999999994"/>
    <n v="11751.85"/>
    <x v="0"/>
    <n v="0"/>
    <n v="587592.56999999995"/>
    <x v="2"/>
    <s v="AA1"/>
    <n v="0"/>
    <n v="0"/>
    <s v="POC/882/2/4"/>
    <n v="1"/>
    <s v="Axa 2"/>
  </r>
  <r>
    <n v="663"/>
    <x v="14"/>
    <n v="144163"/>
    <x v="298"/>
    <x v="259"/>
    <s v="Obiectiv general al proiectului il reprezinta achizitia de echipamente de tipul tabletelor scolare precum si a altor echipamente/dispozitive electronice pentru asigurarea necesarului de dispozitive electronice efectuarii cursurilor online in cadrul unitatilor de invatmant preuniversitat din cadrul UAT."/>
    <x v="112"/>
    <x v="179"/>
    <n v="85"/>
    <x v="2"/>
    <s v="Cluj"/>
    <s v="Luna"/>
    <x v="1"/>
    <x v="4"/>
    <n v="295924.87"/>
    <n v="45259.1"/>
    <n v="6962.93"/>
    <x v="0"/>
    <n v="0"/>
    <n v="348146.89999999997"/>
    <x v="2"/>
    <s v="AA1"/>
    <n v="0"/>
    <n v="0"/>
    <s v="POC/882/2/4"/>
    <n v="1"/>
    <s v="Axa 2"/>
  </r>
  <r>
    <n v="666"/>
    <x v="14"/>
    <n v="144019"/>
    <x v="299"/>
    <x v="260"/>
    <s v="Obiectivul general al proiectului il repezinta imbunatatirea infrastructurii TIC in domeniul e-educatie cu scopul accesibilizarii procesului de invatare in mediul online."/>
    <x v="112"/>
    <x v="179"/>
    <n v="85"/>
    <x v="8"/>
    <s v="Dolj"/>
    <s v="Craiova"/>
    <x v="1"/>
    <x v="4"/>
    <n v="3295750.4"/>
    <n v="581603"/>
    <n v="0"/>
    <x v="0"/>
    <n v="0"/>
    <n v="3877353.4"/>
    <x v="2"/>
    <s v="AA1"/>
    <n v="0"/>
    <n v="0"/>
    <s v="POC/882/2/4"/>
    <n v="1"/>
    <s v="Axa 2"/>
  </r>
  <r>
    <n v="668"/>
    <x v="14"/>
    <n v="144051"/>
    <x v="300"/>
    <x v="261"/>
    <s v="Obiectivul general al proiectului il reprezinta facilitarea accesului la procesul de invatamant în mediul on-line în contextul pandemiei de SARS-CoV-2 prin dotarea scolilor din comuna CIUREA cu echipamente mobile din domeniul tehnologiei informaţiei de tipul tabletelor şcolare, inclusiv abonament internet pe o perioada de 24 luni, precum şi a altor echipamente/dispozitive electronice necesare desfăşurării activităţii didactice în mediul on-line în bune condiţii."/>
    <x v="112"/>
    <x v="180"/>
    <n v="85"/>
    <x v="10"/>
    <s v="Iasi"/>
    <s v="Ciurea"/>
    <x v="1"/>
    <x v="4"/>
    <n v="2237741.21"/>
    <n v="342242.73"/>
    <n v="52652.77"/>
    <x v="0"/>
    <n v="58910.99"/>
    <n v="2691547.7"/>
    <x v="2"/>
    <s v="AA1"/>
    <n v="929237.67"/>
    <n v="142118.68"/>
    <s v="POC/882/2/4"/>
    <n v="1"/>
    <s v="Axa 2"/>
  </r>
  <r>
    <n v="669"/>
    <x v="14"/>
    <n v="144114"/>
    <x v="301"/>
    <x v="262"/>
    <s v="Obiectiv general al proiectului il reprezinta achizitia de echipamente de tipul tabletelor scolare precum si a altor echipamente/dispozitive electronice pentru asigurarea necesarului de dispozitive electronice efectuarii cursurilor online in cadrul unitatilor de invatmant preuniversitat din cadrul UAT."/>
    <x v="112"/>
    <x v="179"/>
    <n v="85"/>
    <x v="2"/>
    <s v="Bistrita Nasaud"/>
    <s v="Lunca Ilvei"/>
    <x v="1"/>
    <x v="4"/>
    <n v="473393.65"/>
    <n v="72401.38"/>
    <n v="11138.68"/>
    <x v="0"/>
    <n v="0"/>
    <n v="556933.71000000008"/>
    <x v="2"/>
    <s v="AA1"/>
    <n v="0"/>
    <n v="0"/>
    <s v="POC/882/2/4"/>
    <n v="1"/>
    <s v="Axa 2"/>
  </r>
  <r>
    <n v="670"/>
    <x v="9"/>
    <n v="130963"/>
    <x v="302"/>
    <x v="263"/>
    <s v="Obiectivul general al proiectului il constituie realizarea infrastructurii specifice - sistem informatic integrat, necesar pentru integrarea, corelarea si managementul optim al tuturor informatiilor din domeniile de activitate specifice MMPS astfel incat interactiunea cetateanului, atat cu MMPS direct cat si cu institutiile aflate in subordinea/ sub autoritatea/ in cooperarea MMPS, sa se poata realiza in mediul on-line printr-un singur punct de contact - portalul MMPS, fara deplasare la ghiseu, facilitand-se astfel accesul la o gama larga de servicii publice electronice, la asistenta, consiliere si indrumare."/>
    <x v="113"/>
    <x v="90"/>
    <n v="84.341099999999997"/>
    <x v="15"/>
    <s v="nivel national"/>
    <s v="nivel national"/>
    <x v="1"/>
    <x v="4"/>
    <n v="112280486.44"/>
    <n v="232580.04"/>
    <n v="20613613.219999999"/>
    <x v="0"/>
    <n v="10000"/>
    <n v="133136679.7"/>
    <x v="2"/>
    <m/>
    <n v="162078.26999999999"/>
    <n v="5317.41"/>
    <s v="POC/458/2/3"/>
    <n v="1"/>
    <s v="Axa 2"/>
  </r>
  <r>
    <n v="671"/>
    <x v="12"/>
    <n v="131065"/>
    <x v="303"/>
    <x v="218"/>
    <s v="Obiectivul general al proiectului este cresterea utiulizarii TIC in comunicarea directa intre Ministerul Sanatatii si cele mai importante 18 spitale de adulti si pediatrie din Romania(spitale de urgenta si centre regionale) prin implementarea unui sistem informatic modern de monitorizare, documentare, schimb de date medicale in situatii de urgenta, consultarea si/sau acordarea celui de-al doilea aviz de la distanta si suport pentru luarea deciziilor in situatiile de urgenta intr-o unitate centrala din cadrul Ministerul Sanatatii."/>
    <x v="114"/>
    <x v="185"/>
    <n v="84.341085289999995"/>
    <x v="15"/>
    <s v="nivel national"/>
    <s v="nivel national"/>
    <x v="1"/>
    <x v="6"/>
    <n v="113432922.42"/>
    <n v="256791.42"/>
    <n v="20803365.09"/>
    <x v="0"/>
    <n v="4998"/>
    <n v="134498076.93000001"/>
    <x v="2"/>
    <m/>
    <n v="0"/>
    <n v="0"/>
    <s v="POC/473/2/4"/>
    <n v="1"/>
    <s v="Axa 2"/>
  </r>
  <r>
    <n v="672"/>
    <x v="14"/>
    <n v="144562"/>
    <x v="304"/>
    <x v="264"/>
    <s v="Obiectivul general al proiectului il reprezinta facilitarea accesului la procesul de invatamant în mediul on-line în contextul pandemiei de SARS-CoV-2 prin dotarea scolilor din comuna SINESTI cu echipamente mobile din domeniul tehnologiei informatiei de tipul tabletelor scolare, inclusiv abonament internet pe o perioada de 24 luni, precum si a altor echipamente/dispozitive electronice necesare desfasurarii activitatii didactice în mediul on-line în bune conditii."/>
    <x v="115"/>
    <x v="186"/>
    <n v="85"/>
    <x v="10"/>
    <s v="Iasi"/>
    <s v="Sintesti"/>
    <x v="1"/>
    <x v="4"/>
    <n v="1063359.1000000001"/>
    <n v="162631.39000000001"/>
    <n v="25020.21"/>
    <x v="0"/>
    <n v="42330.720000000001"/>
    <n v="1293341.4200000002"/>
    <x v="2"/>
    <s v="AA1"/>
    <n v="0"/>
    <n v="0"/>
    <s v="POC/882/2/4"/>
    <n v="1"/>
    <s v="Axa 2"/>
  </r>
  <r>
    <n v="673"/>
    <x v="14"/>
    <n v="144046"/>
    <x v="305"/>
    <x v="265"/>
    <s v="Obiectivul general al proiectului il reprezinta facilitarea accesului la procesul de invatamant în mediul on-line în contextul pandemiei de SARS-CoV-2 prin dotarea scolilor din comuna Pipirig cu echipamente mobile din domeniul tehnologiei informatiei de tipul tabletelor scolare, precum si a altor echipamente/dispozitive electronice necesare desfasurarii activitatii didactice în mediul on-line în bune conditii."/>
    <x v="115"/>
    <x v="186"/>
    <n v="85"/>
    <x v="10"/>
    <s v="Neamt"/>
    <s v="Pipirig"/>
    <x v="1"/>
    <x v="4"/>
    <n v="1276847.72"/>
    <n v="195282.58"/>
    <n v="30043.49"/>
    <x v="0"/>
    <n v="43802.26"/>
    <n v="1545976.05"/>
    <x v="2"/>
    <s v="AA1"/>
    <n v="0"/>
    <n v="0"/>
    <s v="POC/882/2/4"/>
    <n v="1"/>
    <s v="Axa 2"/>
  </r>
  <r>
    <n v="674"/>
    <x v="14"/>
    <n v="144454"/>
    <x v="306"/>
    <x v="266"/>
    <s v="Obiectivul general al proiectului il reprezinta facilitarea accesului la procesul de invatamant în mediul on-line în contextul pandemiei de SARS-CoV-2 prin dotarea scolilor din comuna Baia cu echipamente mobile din domeniul tehnologiei informatiei de tipul tabletelor scolare, inclusiv abonament internet pe o perioada de 24 luni, precum si a altor echipamente/dispozitive electronice necesare desfasurarii activitatii didactice în mediul on-line."/>
    <x v="116"/>
    <x v="187"/>
    <n v="85"/>
    <x v="10"/>
    <s v="Suceava"/>
    <s v="Baia"/>
    <x v="1"/>
    <x v="4"/>
    <n v="1086705.52"/>
    <n v="166204.46"/>
    <n v="25567.11"/>
    <x v="0"/>
    <n v="41601.410000000003"/>
    <n v="1320078.5"/>
    <x v="2"/>
    <s v="AA1"/>
    <n v="453530.97"/>
    <n v="0"/>
    <s v="POC/882/2/4"/>
    <n v="1"/>
    <s v="Axa 2"/>
  </r>
  <r>
    <n v="676"/>
    <x v="14"/>
    <n v="144303"/>
    <x v="307"/>
    <x v="267"/>
    <s v="Obiectivul general al proiectului il constituie asigurarea accesului elevilor la procesul de invatare in mediul on-line si cresterea gradului de participare la procesul educational a populatiei de varsta scolara din comuna Santamaria-Orlea."/>
    <x v="117"/>
    <x v="188"/>
    <n v="85"/>
    <x v="14"/>
    <s v="Hunedoara"/>
    <s v="Santamaria-Orlea"/>
    <x v="1"/>
    <x v="4"/>
    <n v="142630.14000000001"/>
    <n v="21814.01"/>
    <n v="3356.01"/>
    <x v="0"/>
    <n v="17610"/>
    <n v="185410.16000000003"/>
    <x v="2"/>
    <m/>
    <n v="129184.56"/>
    <n v="19757.63"/>
    <s v="POC/882/2/4"/>
    <n v="1"/>
    <s v="Axa 2"/>
  </r>
  <r>
    <n v="678"/>
    <x v="14"/>
    <n v="144150"/>
    <x v="308"/>
    <x v="268"/>
    <s v="Obiectivul general este contextul crizei pandemice create de coronavirusul SARS-CoV-2, agravarea disparitatilor cu impact asupra sistemului educational - prin cresterea decalajului digital între comuna Sântandrei si mediul urban, dotarea precara cu echipamente digitale a principalelor structuri de învatamânt preuniversitar din comuna, existetta unui nivel de saracie si excluziune sociala mai mare fata de mediul urban, numarul mare de elevi înscrisi în sistemul de învatamânt primar si gimnazial la nivelul comunei Sântandrei, existenþa la nivelul acestei comune a uneia dintre cele mai mari rate de infectare cu SARS-CoV- 2 din judeþul Bihor."/>
    <x v="117"/>
    <x v="188"/>
    <n v="85"/>
    <x v="2"/>
    <s v="Bihor"/>
    <s v="Santandrei"/>
    <x v="1"/>
    <x v="4"/>
    <n v="859657.39"/>
    <n v="131477"/>
    <n v="20227.23"/>
    <x v="0"/>
    <n v="23205"/>
    <n v="1034566.62"/>
    <x v="2"/>
    <s v="AA1"/>
    <n v="0"/>
    <n v="0"/>
    <s v="POC/882/2/4"/>
    <n v="1"/>
    <s v="Axa 2"/>
  </r>
  <r>
    <n v="679"/>
    <x v="14"/>
    <n v="144585"/>
    <x v="309"/>
    <x v="269"/>
    <s v="Obiectivul general se refera la asigurarea accesului elevilor din cadrul institutiei de învatamânt preuniversitar de stat SCOALA GIMNAZIALA NUFARU, JUD. TULCEA (ambele locatii) la procesul de învatare în mediul on-line."/>
    <x v="117"/>
    <x v="188"/>
    <n v="85"/>
    <x v="3"/>
    <s v="Tulcea"/>
    <s v="Nufarul"/>
    <x v="1"/>
    <x v="4"/>
    <n v="407449.77"/>
    <n v="71902.89"/>
    <n v="0"/>
    <x v="0"/>
    <n v="13000"/>
    <n v="492352.66000000003"/>
    <x v="2"/>
    <s v="AA1"/>
    <n v="0"/>
    <n v="0"/>
    <s v="POC/882/2/4"/>
    <n v="1"/>
    <s v="Axa 2"/>
  </r>
  <r>
    <n v="681"/>
    <x v="14"/>
    <n v="144587"/>
    <x v="310"/>
    <x v="270"/>
    <s v="Obiectivul general este limitarea raspandirii virusului, precum si a efectelor extrem de grave ale acestuia asupra populatiei României, este realizata prin asigurarea disponibilitatii echipamentelor de protectie medicala si asigurarea conditiilor igienico-sanitare minime necesare si prin limitarea prezentei fizice la cursurile din cadrul unitatilor de invatamant, astfel incat comuna GARCENI_x000a_prezentei fizice la cursurile din cadrul unitatilor de invatamant, astfel incat comuna GARCENI prin implementarea proiectului"/>
    <x v="117"/>
    <x v="189"/>
    <n v="85"/>
    <x v="10"/>
    <s v="Vaslui"/>
    <s v="Garceni"/>
    <x v="1"/>
    <x v="4"/>
    <n v="736267.49"/>
    <n v="112605.61"/>
    <n v="17323.939999999999"/>
    <x v="0"/>
    <n v="46182.49"/>
    <n v="912379.52999999991"/>
    <x v="2"/>
    <s v="AA1"/>
    <n v="4250"/>
    <n v="650"/>
    <s v="POC/882/2/4"/>
    <n v="1"/>
    <s v="Axa 2"/>
  </r>
  <r>
    <n v="682"/>
    <x v="14"/>
    <n v="144130"/>
    <x v="311"/>
    <x v="271"/>
    <s v="Obiectivul general este achizitionarea de echipamente IT pentru institutiile de invatamant preuniversitar din Orasul Ianca in vederea desfasurarii in conditii de preventie a activitatilor didactice aferente anului scolar 2020-2021, in contextul riscului de infectie cu coronavirus SARS-CoV2"/>
    <x v="117"/>
    <x v="190"/>
    <n v="85"/>
    <x v="3"/>
    <s v="Braila"/>
    <s v="Ianca"/>
    <x v="1"/>
    <x v="4"/>
    <n v="2678987.14"/>
    <n v="409727.44"/>
    <n v="63034.99"/>
    <x v="0"/>
    <n v="50000"/>
    <n v="3201749.5700000003"/>
    <x v="2"/>
    <m/>
    <n v="4248.3"/>
    <n v="649.74"/>
    <s v="POC/882/2/4"/>
    <n v="1"/>
    <s v="Axa 2"/>
  </r>
  <r>
    <n v="684"/>
    <x v="14"/>
    <n v="144057"/>
    <x v="312"/>
    <x v="272"/>
    <s v="Obiectivul general al proiectului il constituie asigurarea accesului elevilor la procesul de invatare in mediul on-line si cresterea gradului de participare la procesul educational a populatiei de varsta scolara din comuna Checea."/>
    <x v="118"/>
    <x v="102"/>
    <n v="85"/>
    <x v="14"/>
    <s v="Timis"/>
    <s v="Checea"/>
    <x v="1"/>
    <x v="4"/>
    <n v="141482.79"/>
    <n v="21638.55"/>
    <n v="3329.01"/>
    <x v="0"/>
    <n v="17610"/>
    <n v="184060.35"/>
    <x v="2"/>
    <m/>
    <n v="5741.49"/>
    <n v="0"/>
    <s v="POC/882/2/4"/>
    <n v="1"/>
    <s v="Axa 2"/>
  </r>
  <r>
    <n v="690"/>
    <x v="14"/>
    <n v="144086"/>
    <x v="313"/>
    <x v="273"/>
    <s v="Obiectivul general este achiziþionarea echipamentelor IT necesare pentru activitate didactica în comuna._x000a_Obiectivele specifice ale proiectului_x000a_1. -"/>
    <x v="119"/>
    <x v="191"/>
    <n v="85"/>
    <x v="4"/>
    <s v="Harghita"/>
    <s v="Pauleni Ciuc"/>
    <x v="1"/>
    <x v="4"/>
    <n v="188814.1"/>
    <n v="28877.43"/>
    <n v="4442.7"/>
    <x v="0"/>
    <n v="32130"/>
    <n v="254264.23"/>
    <x v="2"/>
    <m/>
    <n v="850"/>
    <n v="130"/>
    <s v="POC/882/2/4"/>
    <n v="1"/>
    <s v="Axa 2"/>
  </r>
  <r>
    <n v="694"/>
    <x v="14"/>
    <n v="144079"/>
    <x v="314"/>
    <x v="274"/>
    <s v="Obiectivul general este achiziţionarea echipamentelor IT necesare pentru activitate didactică în comuna."/>
    <x v="120"/>
    <x v="192"/>
    <n v="85"/>
    <x v="4"/>
    <s v="Harghita"/>
    <s v="Sansimion"/>
    <x v="1"/>
    <x v="4"/>
    <n v="574627.9"/>
    <n v="87884.26"/>
    <n v="13520.67"/>
    <x v="0"/>
    <n v="32130"/>
    <n v="708162.83000000007"/>
    <x v="2"/>
    <m/>
    <n v="1345.29"/>
    <n v="205.75"/>
    <s v="POC/882/2/4"/>
    <n v="1"/>
    <s v="Axa 2"/>
  </r>
  <r>
    <n v="695"/>
    <x v="14"/>
    <n v="144146"/>
    <x v="315"/>
    <x v="275"/>
    <s v="Obiectivul general este desfăşurarea de activităţi didactice presupune o serie de măsuri necesare pentru desfăşurarea în bune condiţii a procesului educaţional atât pentru elevi, cât şi pentru cadrele didactice în contextul crizei pandemice create de coronavirusul SARS-CoV2, pentru a evita o creştere rapidă a infecţiei cu coronavirus, dar şi pentru a crea condiţiile necesare desfăşurării activităţilor didactice. "/>
    <x v="120"/>
    <x v="193"/>
    <n v="85"/>
    <x v="4"/>
    <s v="Mures"/>
    <s v="Lunca Ilvei"/>
    <x v="1"/>
    <x v="4"/>
    <n v="279297.90999999997"/>
    <n v="49287.86"/>
    <n v="0"/>
    <x v="0"/>
    <n v="5000"/>
    <n v="333585.76999999996"/>
    <x v="2"/>
    <m/>
    <n v="849.66"/>
    <n v="149.94"/>
    <s v="POC/882/2/4"/>
    <n v="1"/>
    <s v="Axa 2"/>
  </r>
  <r>
    <n v="698"/>
    <x v="14"/>
    <n v="144490"/>
    <x v="316"/>
    <x v="276"/>
    <s v="Obiectivul general este asigurarea accesului elevilor la procesul de invatare in mediul online prin dotarea elevilor cu echipamente mobile din domeniul tehnologiei_x000a_informaţiei de tipul tabletelor şcolare, precum şi a altor echipamente/dispozitive electronice."/>
    <x v="121"/>
    <x v="194"/>
    <n v="85"/>
    <x v="8"/>
    <s v="Dolj"/>
    <s v="Siminicul de Sus"/>
    <x v="1"/>
    <x v="4"/>
    <n v="552252.69999999995"/>
    <n v="84462.15"/>
    <n v="12994.19"/>
    <x v="0"/>
    <n v="54500.81"/>
    <n v="704209.84999999986"/>
    <x v="2"/>
    <m/>
    <n v="0"/>
    <n v="0"/>
    <s v="POC/882/2/4"/>
    <n v="1"/>
    <s v="Axa 2"/>
  </r>
  <r>
    <n v="700"/>
    <x v="14"/>
    <n v="144248"/>
    <x v="317"/>
    <x v="277"/>
    <s v="Obiectivul general este desfasurarea in bune conditii a procesului educational atat pentru elevi, cat si pentru cadrele didactice in contextul crizei pandemice create de coronavirusul SARS-CoV2."/>
    <x v="121"/>
    <x v="195"/>
    <n v="85"/>
    <x v="4"/>
    <s v="Mures"/>
    <s v="Solovastru"/>
    <x v="1"/>
    <x v="4"/>
    <n v="493893.99"/>
    <n v="87157.759999999995"/>
    <n v="0"/>
    <x v="0"/>
    <n v="5000"/>
    <n v="586051.75"/>
    <x v="2"/>
    <m/>
    <n v="849.66"/>
    <n v="149.94"/>
    <s v="POC/882/2/4"/>
    <n v="1"/>
    <s v="Axa 2"/>
  </r>
  <r>
    <n v="701"/>
    <x v="14"/>
    <n v="144065"/>
    <x v="318"/>
    <x v="278"/>
    <s v="Obiectivul general al proiectului constă în dotarea Liceului Tehnologic “Traian Vuia” Tăuţii Măgherăuş (inclusiv a şcolii gimnaziale aparţinătoare din localitatea Nistru) cu echipamente mobile IT pentru participarea la cursuri on-line, dar şi cu echipamente/dispozitive IT cu scopul îmbunătăţirii conţinutului digital şi a infrastructurii TIC şi pentru creşterea gradului de utilizare a internetului în contextul crizei sanitare generate de noul Coronavirus."/>
    <x v="121"/>
    <x v="196"/>
    <n v="85"/>
    <x v="2"/>
    <s v="Maramures"/>
    <s v="Tautii Magheraus"/>
    <x v="1"/>
    <x v="4"/>
    <n v="835982.54"/>
    <n v="147526.34"/>
    <n v="0"/>
    <x v="0"/>
    <n v="20230"/>
    <n v="1003738.88"/>
    <x v="2"/>
    <m/>
    <n v="7284.5"/>
    <n v="1285.5"/>
    <s v="POC/882/2/4"/>
    <n v="1"/>
    <s v="Axa 2"/>
  </r>
  <r>
    <n v="702"/>
    <x v="14"/>
    <n v="144429"/>
    <x v="319"/>
    <x v="279"/>
    <s v="Obiectivul general este desfăşurarea în bune condiţii a procesului educaţional atât pentru elevi, cât şi pentru cadrele didactice în contextul crizei pandemice create de coronavirusul SARS-CoV2, pentru a evita o creştere rapidă a infecţiei cu coronavirus, dar şi pentru a crea condiţiile necesare desfăşurării activităţilor didactice."/>
    <x v="121"/>
    <x v="196"/>
    <n v="85"/>
    <x v="14"/>
    <s v="Arad"/>
    <s v="Zadarani"/>
    <x v="1"/>
    <x v="4"/>
    <n v="400899.22"/>
    <n v="61313.97"/>
    <n v="9432.94"/>
    <x v="0"/>
    <n v="18800"/>
    <n v="490446.12999999995"/>
    <x v="2"/>
    <s v="AA1"/>
    <n v="4997.6499999999996"/>
    <n v="764.35"/>
    <s v="POC/882/2/4"/>
    <n v="1"/>
    <s v="Axa 2"/>
  </r>
  <r>
    <n v="704"/>
    <x v="14"/>
    <n v="144191"/>
    <x v="320"/>
    <x v="280"/>
    <s v="Obiectivul general este desfăşurarea în bune condiţii a procesului educaţional atât pentru elevi, cât şi pentru cadrele didactice în contextul crizei pandemice create de coronavirusul SARS-CoV-2, pentru a evita o creştere rapidă a infecţiei cu coronavirus, dar şi pentru a crea condiţiile necesare desfăşurării activităţilor didactice."/>
    <x v="122"/>
    <x v="197"/>
    <n v="85"/>
    <x v="7"/>
    <s v="Prahova"/>
    <s v="Gornet"/>
    <x v="1"/>
    <x v="4"/>
    <n v="395858.74"/>
    <n v="60543.1"/>
    <n v="9314.32"/>
    <x v="0"/>
    <n v="16900"/>
    <n v="482616.16"/>
    <x v="2"/>
    <m/>
    <n v="350562.52"/>
    <n v="53615.44"/>
    <s v="POC/882/2/4"/>
    <n v="1"/>
    <s v="Axa 2"/>
  </r>
  <r>
    <n v="705"/>
    <x v="14"/>
    <n v="144107"/>
    <x v="321"/>
    <x v="281"/>
    <s v="Obiectivul general este desfăşurarea în bune condiţii a procesului educaţional atât pentru elevi, cât şi pentru cadrele didactice în contextul crizei pandemice create de  coronavirusul SARS-CoV2, pentru a evita o creştere rapidă a infecţiei cu coronavirus, dar şi pentru a crea condiţiile necesare desfăşurării activităţilor didactice."/>
    <x v="122"/>
    <x v="108"/>
    <n v="85"/>
    <x v="4"/>
    <s v="Mures"/>
    <s v="Gurghiu"/>
    <x v="1"/>
    <x v="4"/>
    <n v="1196900.8"/>
    <n v="211217.79"/>
    <n v="0"/>
    <x v="0"/>
    <n v="5000"/>
    <n v="1413118.59"/>
    <x v="2"/>
    <m/>
    <n v="849.66"/>
    <n v="149.94"/>
    <s v="POC/882/2/4"/>
    <n v="1"/>
    <s v="Axa 2"/>
  </r>
  <r>
    <n v="708"/>
    <x v="14"/>
    <n v="144604"/>
    <x v="322"/>
    <x v="282"/>
    <s v="Obiectivul general este dotarea elevilor cu echipamente hardware TIC respectiv tablete si echipamente/dispozitive electronice pentru uz scolar cu acces la internet si sistem de management pentru dispozitive necesare desfasurarii activitatii didactice in mediu on-line astfel incat sa se asigure in bune conditii desfasurarea activitatilor didactice."/>
    <x v="122"/>
    <x v="108"/>
    <n v="85"/>
    <x v="10"/>
    <s v="Vaslui"/>
    <s v="Bogdanesti"/>
    <x v="1"/>
    <x v="4"/>
    <n v="760247.06"/>
    <n v="116273.07"/>
    <n v="17888.169999999998"/>
    <x v="0"/>
    <n v="46312.3"/>
    <n v="940720.60000000021"/>
    <x v="2"/>
    <s v="AA1"/>
    <n v="87220"/>
    <n v="0"/>
    <s v="POC/882/2/4"/>
    <n v="1"/>
    <s v="Axa 2"/>
  </r>
  <r>
    <n v="709"/>
    <x v="14"/>
    <n v="144063"/>
    <x v="323"/>
    <x v="283"/>
    <s v="Obiectivul general al proiectului îl reprezintă asigurarea accesului elevilor la procesul de invatare in mediul on-line, prin dotarea unitătilor de învătământ de pe raza comunei Moldovenesti, cu echipamente mobile din domeniul tehnologiei informatiei de tipul tabletelor scolare, precum si a altor echipamente/dispozitive electronice."/>
    <x v="122"/>
    <x v="198"/>
    <n v="85"/>
    <x v="2"/>
    <s v="Cluj"/>
    <s v="Moldovenesti"/>
    <x v="1"/>
    <x v="4"/>
    <n v="512283.23"/>
    <n v="78349.210000000006"/>
    <n v="12053.72"/>
    <x v="0"/>
    <n v="35807"/>
    <n v="638493.15999999992"/>
    <x v="0"/>
    <m/>
    <n v="168106.21"/>
    <n v="25710.37"/>
    <s v="POC/882/2/4"/>
    <n v="1"/>
    <s v="Axa 2"/>
  </r>
  <r>
    <n v="710"/>
    <x v="14"/>
    <n v="144090"/>
    <x v="324"/>
    <x v="284"/>
    <s v="Obiectivul general este dotarea elevilor cu echipamente hardware TIC respectiv tablete si echipamente/dispozitive electronice pentru uz scolar cu acces la internet si sistem de management pentru dispozitive necesare desfasurarii activitatii didactice in mediu on-line astfel incat sa se asigure in bune conditii desfasurarea activitatilor didactice."/>
    <x v="122"/>
    <x v="108"/>
    <n v="85"/>
    <x v="10"/>
    <s v="Iasi"/>
    <s v="Vladeni"/>
    <x v="1"/>
    <x v="4"/>
    <n v="1423792.59"/>
    <n v="217756.52"/>
    <n v="33501"/>
    <x v="0"/>
    <n v="46434"/>
    <n v="1721484.11"/>
    <x v="2"/>
    <s v="AA1"/>
    <n v="4250"/>
    <n v="650"/>
    <s v="POC/882/2/4"/>
    <n v="1"/>
    <s v="Axa 2"/>
  </r>
  <r>
    <n v="719"/>
    <x v="14"/>
    <n v="144039"/>
    <x v="325"/>
    <x v="285"/>
    <s v="Obiectivul general este consolidarea capacitatii Primariei Sectorului 3 de a gestiona criza educaþionala provocata de catre pandemia SARS Cov-2."/>
    <x v="123"/>
    <x v="199"/>
    <n v="80"/>
    <x v="5"/>
    <s v="Bucuresti"/>
    <s v="Bucuresti"/>
    <x v="1"/>
    <x v="4"/>
    <n v="66418220.670000002"/>
    <n v="14944099.65"/>
    <n v="1660455.52"/>
    <x v="0"/>
    <n v="24990"/>
    <n v="83047765.840000004"/>
    <x v="2"/>
    <s v="AA1"/>
    <n v="7699431.4100000001"/>
    <n v="1732372.07"/>
    <s v="POC/882/2/4"/>
    <n v="1"/>
    <s v="Axa 2"/>
  </r>
  <r>
    <n v="723"/>
    <x v="14"/>
    <n v="144273"/>
    <x v="326"/>
    <x v="286"/>
    <s v="Obiectivul general al proiectului il constituie asigurarea accesului elevilor la procesul de invatare in mediul on-line si cresterea gradului de participare la procesul educational a populatiei de varsta scolara din comuna Pischia."/>
    <x v="123"/>
    <x v="199"/>
    <n v="85"/>
    <x v="14"/>
    <s v="Timis"/>
    <s v="Pischia"/>
    <x v="1"/>
    <x v="4"/>
    <n v="514138.86"/>
    <n v="78633"/>
    <n v="12097.39"/>
    <x v="0"/>
    <n v="47360"/>
    <n v="652229.25"/>
    <x v="2"/>
    <m/>
    <n v="4250"/>
    <n v="650"/>
    <s v="POC/882/2/4"/>
    <n v="1"/>
    <s v="Axa 2"/>
  </r>
  <r>
    <n v="724"/>
    <x v="14"/>
    <n v="144182"/>
    <x v="327"/>
    <x v="287"/>
    <s v="Obiectivul general se refera la asigurarea accesului elevilor din cadrul institutiei de învatamânt preuniversitar de stat SCOALA GIMNAZIALA NALBANT, JUD. TULCEA (ambele locatii) la procesul de învatare în mediul on-line. În acest sens, proiectul are în vedere dotarea elevilor cu echipamente mobile din domeniul tehnologiei informatiei de tipul tabletelor scolare, precum si a altor echipamente/dispozitive electronice, astfel încât orele de pregatire din timpul activitatilor didactice sa se poata desfasura on-line, pentru a evita contactul direct al elevilor cu profesorii si cu ceilalti elevi, precum si pentru a preveni riscul de infectare cu coronavirusul SARS. "/>
    <x v="124"/>
    <x v="200"/>
    <n v="85"/>
    <x v="3"/>
    <s v="Tulcea"/>
    <s v="Nalbant"/>
    <x v="1"/>
    <x v="4"/>
    <n v="454332.03"/>
    <n v="80176.240000000005"/>
    <n v="0"/>
    <x v="0"/>
    <n v="13000"/>
    <n v="547508.27"/>
    <x v="2"/>
    <s v="AA1"/>
    <n v="0"/>
    <n v="0"/>
    <s v="POC/882/2/4"/>
    <n v="1"/>
    <s v="Axa 2"/>
  </r>
  <r>
    <n v="725"/>
    <x v="14"/>
    <n v="144292"/>
    <x v="328"/>
    <x v="288"/>
    <s v="Obiectivul general al proiectului il constituie asigurarea accesului elevilor la procesul de invatare in mediul on-line si cresterea gradului de participare la procesul educational a populatiei de varsta scolara din comuna Giroc."/>
    <x v="124"/>
    <x v="116"/>
    <n v="85"/>
    <x v="14"/>
    <s v="Timis"/>
    <s v="Giroc"/>
    <x v="1"/>
    <x v="4"/>
    <n v="142049.85"/>
    <n v="21725.27"/>
    <n v="3342.35"/>
    <x v="0"/>
    <n v="18800"/>
    <n v="185917.47"/>
    <x v="2"/>
    <m/>
    <n v="4250"/>
    <n v="650"/>
    <s v="POC/882/2/4"/>
    <n v="1"/>
    <s v="Axa 2"/>
  </r>
  <r>
    <n v="726"/>
    <x v="14"/>
    <n v="144067"/>
    <x v="329"/>
    <x v="289"/>
    <s v="Obiectivul general este achizitionarea echipamentelor IT necesare pentru activitate didactica în comuna Cârta."/>
    <x v="124"/>
    <x v="201"/>
    <n v="85"/>
    <x v="4"/>
    <s v="Harghita"/>
    <s v="Carta"/>
    <x v="1"/>
    <x v="4"/>
    <n v="427485.98"/>
    <n v="65380.2"/>
    <n v="10058.51"/>
    <x v="0"/>
    <n v="32130"/>
    <n v="535054.68999999994"/>
    <x v="2"/>
    <m/>
    <n v="850"/>
    <n v="130"/>
    <s v="POC/882/2/4"/>
    <n v="1"/>
    <s v="Axa 2"/>
  </r>
  <r>
    <n v="728"/>
    <x v="14"/>
    <n v="144322"/>
    <x v="330"/>
    <x v="290"/>
    <s v="Obiectivul general al proiectului il constituie asigurarea accesului elevilor la procesul de invatare in mediul on-line si cresterea gradului de participare la procesul educational a populatiei de varsta scolara din comuna Topolovatu Mare."/>
    <x v="125"/>
    <x v="144"/>
    <n v="85"/>
    <x v="14"/>
    <s v="Timis"/>
    <s v="Topolovatu Mare"/>
    <x v="1"/>
    <x v="4"/>
    <n v="141482.79"/>
    <n v="21638.55"/>
    <n v="3329.01"/>
    <x v="0"/>
    <n v="17610"/>
    <n v="184060.35"/>
    <x v="2"/>
    <m/>
    <n v="112215.86"/>
    <n v="17162.43"/>
    <s v="POC/882/2/4"/>
    <n v="1"/>
    <s v="Axa 2"/>
  </r>
  <r>
    <n v="730"/>
    <x v="14"/>
    <n v="144185"/>
    <x v="331"/>
    <x v="291"/>
    <s v="Obiectivul general se refera la asigurarea accesului elevilor din UAT FRECATEI, JUD. TULCEA la procesul de învatare în mediul on-line."/>
    <x v="126"/>
    <x v="202"/>
    <n v="85"/>
    <x v="3"/>
    <s v="Tulcea"/>
    <s v="Frecatei"/>
    <x v="1"/>
    <x v="4"/>
    <n v="459165.02"/>
    <n v="70225.23"/>
    <n v="10803.89"/>
    <x v="0"/>
    <n v="36650"/>
    <n v="576844.14"/>
    <x v="2"/>
    <m/>
    <n v="0"/>
    <n v="0"/>
    <s v="POC/882/2/4"/>
    <n v="1"/>
    <s v="Axa 2"/>
  </r>
  <r>
    <n v="731"/>
    <x v="14"/>
    <n v="144203"/>
    <x v="332"/>
    <x v="292"/>
    <s v="Obiectivul general se refera la asigurarea accesului elevilor la procesul de învatare în mediul on-line. În acest sens, masura are în vedere dotarea elevilor cu echipamente mobile din domeniul tehnologiei informatiei de tipul tabletelor scolare, precum si a altor echipamente/dispozitive electronice, astfel încât orele de pregatire din timpul activitatilor didactice sa se poata desfasura on-line."/>
    <x v="126"/>
    <x v="203"/>
    <n v="85"/>
    <x v="3"/>
    <s v="Vrancea"/>
    <s v="Mera"/>
    <x v="1"/>
    <x v="4"/>
    <n v="681062.44"/>
    <n v="104162.5"/>
    <n v="16024.99"/>
    <x v="0"/>
    <n v="12850"/>
    <n v="814099.92999999993"/>
    <x v="2"/>
    <s v="AA1"/>
    <n v="0"/>
    <n v="0"/>
    <s v="POC/882/2/4"/>
    <n v="1"/>
    <s v="Axa 2"/>
  </r>
  <r>
    <n v="733"/>
    <x v="14"/>
    <n v="144315"/>
    <x v="333"/>
    <x v="293"/>
    <s v="Obiectivul general al proiectului il constituie asigurarea accesului elevilor la procesul de invatare in mediul on-line si cresterea gradului de participare la procesul educational a populatiei de varsta scolara din comuna Sacalaz."/>
    <x v="126"/>
    <x v="146"/>
    <n v="85"/>
    <x v="14"/>
    <s v="Timis"/>
    <s v="Sacalaz"/>
    <x v="1"/>
    <x v="4"/>
    <n v="941419.2"/>
    <n v="143981.76000000001"/>
    <n v="22151.040000000001"/>
    <x v="0"/>
    <n v="64020"/>
    <n v="1171572"/>
    <x v="2"/>
    <s v="AA1"/>
    <n v="5100"/>
    <n v="780"/>
    <s v="POC/882/2/4"/>
    <n v="1"/>
    <s v="Axa 2"/>
  </r>
  <r>
    <n v="736"/>
    <x v="15"/>
    <n v="142462"/>
    <x v="334"/>
    <x v="294"/>
    <s v="Obiectul general al proiectului consta in cresterea competitivitatii economice si îmbunatatirea performantelor generale ale societatii EURO ACTIVE PHOTOPRINT SRL pe piata interna în sectorul IT, prin crearea unei sistem de monitorizare si asistenta a parametrilor de sanatate ActiveSmartMed compus din dezvoltarea unor dispozitive electronice pentru monitorizarea anumitor parametri fiziologici / biologici ai corpului uman (device-uri) si dintr-o aplicatie informatica care va monitoriza, analiza si distribui informatiile primite de la dispozitivele electronice de monitorizare- ActiveSmartMed."/>
    <x v="126"/>
    <x v="204"/>
    <n v="85"/>
    <x v="3"/>
    <s v="Galati"/>
    <s v="Galati"/>
    <x v="0"/>
    <x v="0"/>
    <n v="13128147.57"/>
    <n v="2316731.9300000002"/>
    <n v="4728323.5999999996"/>
    <x v="0"/>
    <n v="0"/>
    <n v="20173203.100000001"/>
    <x v="2"/>
    <m/>
    <n v="0"/>
    <n v="0"/>
    <s v="POC/875/2/2"/>
    <n v="1"/>
    <s v="Axa 2"/>
  </r>
  <r>
    <n v="737"/>
    <x v="15"/>
    <n v="142474"/>
    <x v="335"/>
    <x v="295"/>
    <s v="Obiectivul general al proiectului îl reprezinta crearea capacitatii, la nivelul INDACO SYSTEMS SRL, de a dezvolta soluþii software inovative, rezultate din activitatea de cercetare industriala derulata în colaborare cu alte întreprinderi centrate pe domeniul TIC, care sa creeze contextul necesar pentru un acces rapid si pentru o integrare facila a rezultatelor cercetarii catre piata."/>
    <x v="127"/>
    <x v="205"/>
    <n v="80"/>
    <x v="5"/>
    <s v="Bucuresti"/>
    <s v="Bucuresti"/>
    <x v="0"/>
    <x v="0"/>
    <n v="8351207.3300000001"/>
    <n v="2087801.83"/>
    <n v="3312390.22"/>
    <x v="0"/>
    <n v="514450.18"/>
    <n v="14265849.560000001"/>
    <x v="2"/>
    <m/>
    <n v="646779.80000000005"/>
    <n v="0"/>
    <s v="POC/875/2/2"/>
    <n v="1"/>
    <s v="Axa 2"/>
  </r>
  <r>
    <n v="738"/>
    <x v="15"/>
    <n v="142654"/>
    <x v="336"/>
    <x v="296"/>
    <s v="Obiectivul general al proiectului este diversificarea activitatii companiei, prin cercetarea si dezvoltarea unei aplicatii software inovative pentru monitorizarea automata si analiza integrala a tuturor informatiilor primite din partea echipamentelor de tip IoT cu posibilitatea de analiza si procesare a parametrilor, montorizarea log-urilor si corelarea evenimentelor, Innovative Smart Digital Platform (ISDP), care sa raspunda diferitelor cerinte ale pietelor potentiale identficate."/>
    <x v="127"/>
    <x v="205"/>
    <n v="85"/>
    <x v="7"/>
    <s v="Dambovita"/>
    <s v="Targoviste"/>
    <x v="0"/>
    <x v="0"/>
    <n v="14997841.960000001"/>
    <n v="2646677.9900000002"/>
    <n v="5845684.5999999996"/>
    <x v="0"/>
    <n v="79300.009999999995"/>
    <n v="23569504.560000006"/>
    <x v="2"/>
    <m/>
    <n v="0"/>
    <n v="0"/>
    <s v="POC/875/2/2"/>
    <n v="1"/>
    <s v="Axa 2"/>
  </r>
  <r>
    <n v="739"/>
    <x v="15"/>
    <n v="143046"/>
    <x v="337"/>
    <x v="297"/>
    <s v="Obiectivul general al proiectului consta in cercetarea si implementarea unui sistem de noua generatie de management a resurselor companiei focusat in zona de contabilitate asistata de tehnologii bazate pe Inteligenta Artificiala si disponibilizarea resurselor in Cloud."/>
    <x v="127"/>
    <x v="206"/>
    <n v="85"/>
    <x v="7"/>
    <s v="Prahova"/>
    <s v="Ploiesti"/>
    <x v="0"/>
    <x v="0"/>
    <n v="5952498.6200000001"/>
    <n v="1050440.92"/>
    <n v="1385222.16"/>
    <x v="0"/>
    <n v="0"/>
    <n v="8388161.7000000002"/>
    <x v="2"/>
    <m/>
    <n v="167138.32"/>
    <n v="29495"/>
    <s v="POC/875/2/2"/>
    <n v="1"/>
    <s v="Axa 2"/>
  </r>
  <r>
    <n v="740"/>
    <x v="15"/>
    <n v="142811"/>
    <x v="338"/>
    <x v="211"/>
    <s v="Obiectivul general al proiectului este diversificarea activitatii companiei, prin cercetarea si dezvoltarea unei aplicatii software inovative pentru monitorizarea automata si analiza integrala a tuturor informatiilor primite din partea echipamentelor TIC cu posibilitatea de analiza si procesare a parametrilor, monitorizarea log-urilor si corelarea evenimentelor, Automated Monitoring &amp; Analysis Platform (AMAP), care sa raspunda diferitelor cerinte ale pietelor potentiale identificate."/>
    <x v="127"/>
    <x v="205"/>
    <n v="85"/>
    <x v="7"/>
    <s v="Dambovita"/>
    <s v="Targoviste"/>
    <x v="0"/>
    <x v="0"/>
    <n v="11769244.5"/>
    <n v="2076925.5"/>
    <n v="5053710"/>
    <x v="0"/>
    <n v="3746272.2"/>
    <n v="22646152.199999999"/>
    <x v="2"/>
    <m/>
    <n v="106250"/>
    <n v="18750"/>
    <s v="POC/875/2/2"/>
    <n v="1"/>
    <s v="Axa 2"/>
  </r>
  <r>
    <n v="741"/>
    <x v="15"/>
    <n v="142817"/>
    <x v="339"/>
    <x v="298"/>
    <s v="Obiectivul general al proiectului consta in trecerea companiei la dezvoltarea bazata pe inovare prin realizarea unei aplicatii inovative de control parental si educatie, care sa monitorizeze si restrictioneze activitatea copiilor pe baza caracteristicilor psiho-somatice evidentiate de specialisti in domeniul psihologiei infantile si psihologiei pedagogice, in urma activitatilor de cercetare industriala si dezvoltare experimentala din proiect si a solutiilor de sprijin si consultanta in inovare, pentru a integra aplicatiei algoritmi de ultima generatie in zona – Deep learning si Artificial Inteligence."/>
    <x v="127"/>
    <x v="205"/>
    <n v="85"/>
    <x v="10"/>
    <s v="Iasi"/>
    <s v="Barnova"/>
    <x v="0"/>
    <x v="0"/>
    <n v="4147335.16"/>
    <n v="731882.66"/>
    <n v="888457.08"/>
    <x v="0"/>
    <n v="396240.46"/>
    <n v="6163915.3600000003"/>
    <x v="2"/>
    <m/>
    <n v="70190.25"/>
    <n v="12386.51"/>
    <s v="POC/875/2/2"/>
    <n v="1"/>
    <s v="Axa 2"/>
  </r>
  <r>
    <n v="742"/>
    <x v="15"/>
    <n v="142406"/>
    <x v="340"/>
    <x v="299"/>
    <s v="Obiectivul general al proiectului este diversificarea activitatii companiei, prin cercetarea si dezvoltarea unei aplicatii software inovative de montorizare in trafic a operatorului autovehicolului, E-SAFETY DRIVING APPLICATION (ESDA), care sa raspunda diferitelor cerinte ale pietelor potentiale identficate."/>
    <x v="127"/>
    <x v="205"/>
    <n v="85"/>
    <x v="7"/>
    <s v="Dambovita"/>
    <s v="Targoviste"/>
    <x v="0"/>
    <x v="0"/>
    <n v="14025739.5"/>
    <n v="2475130.5"/>
    <n v="5507500"/>
    <x v="0"/>
    <n v="4181590.3"/>
    <n v="26189960.300000001"/>
    <x v="2"/>
    <m/>
    <n v="0"/>
    <n v="0"/>
    <s v="POC/875/2/2"/>
    <n v="1"/>
    <s v="Axa 2"/>
  </r>
  <r>
    <n v="747"/>
    <x v="15"/>
    <n v="142837"/>
    <x v="341"/>
    <x v="150"/>
    <s v="Obiectivul general al proiectului il reprezinta realizarea unei platforme de testare aplicatii si solutii inovative in domeniul IoT, Big Data, Artificial Intelligence, Virtual Reality, Augumented Reality, Digitalizare industriala utilizand infrastructura de  omunicatii 5G, cu caracteristici unice in Romania, care sa vina atat in spijinul operatorii economici privati, cat si a autoritatilor publice."/>
    <x v="128"/>
    <x v="207"/>
    <n v="85"/>
    <x v="7"/>
    <s v="Prahova"/>
    <s v="Ploiesti"/>
    <x v="0"/>
    <x v="0"/>
    <n v="20718076.800000001"/>
    <n v="3656131.2"/>
    <n v="10327832"/>
    <x v="0"/>
    <n v="6595767.5999999996"/>
    <n v="41297807.600000001"/>
    <x v="2"/>
    <m/>
    <n v="0"/>
    <n v="0"/>
    <s v="POC/875/2/2"/>
    <n v="1"/>
    <s v="Axa 2"/>
  </r>
  <r>
    <n v="748"/>
    <x v="15"/>
    <n v="142870"/>
    <x v="342"/>
    <x v="300"/>
    <s v="Obiectivul general al proiectului îl reprezinta cresterea contributiei sectorului TIC la dezvoltarea economiei românesti, atât prin achizitia tuturor componentelor necesare (hardware si software), cât si prin dezvoltarea, integrarea, testarea si introducerea pe piaþa pentru prima data a unui produs software complex si inovativ, bazat pe un concept nou de inteligenþa artificiala (IA) – platforma „BestInform”."/>
    <x v="129"/>
    <x v="208"/>
    <n v="85"/>
    <x v="7"/>
    <s v="Prahova"/>
    <s v="Busteni"/>
    <x v="0"/>
    <x v="0"/>
    <n v="14428546.85"/>
    <n v="2546214.15"/>
    <n v="7272585"/>
    <x v="0"/>
    <n v="4268899.0999999996"/>
    <n v="28516245.100000001"/>
    <x v="2"/>
    <m/>
    <n v="135501.04999999999"/>
    <n v="23911.95"/>
    <s v="POC/875/2/2"/>
    <n v="1"/>
    <s v="Axa 2"/>
  </r>
  <r>
    <n v="749"/>
    <x v="14"/>
    <n v="144091"/>
    <x v="343"/>
    <x v="301"/>
    <s v="Obiectivul general al proiectului îl reprezinta consolidarea capacitatii Scolii Gimnaziale „Dimitrie Cantemir” Radauti de a desfasura activitati didactice în mediul on-line prin achiziþia de echipamente/dispozitive electronice."/>
    <x v="129"/>
    <x v="209"/>
    <n v="85"/>
    <x v="10"/>
    <s v="Suceava"/>
    <s v="Radauti"/>
    <x v="1"/>
    <x v="4"/>
    <n v="594802.35"/>
    <n v="104965.11"/>
    <n v="0"/>
    <x v="0"/>
    <n v="0"/>
    <n v="699767.46"/>
    <x v="2"/>
    <m/>
    <n v="69000"/>
    <n v="0"/>
    <s v="POC/882/2/4"/>
    <n v="1"/>
    <s v="Axa 2"/>
  </r>
  <r>
    <n v="750"/>
    <x v="14"/>
    <n v="144158"/>
    <x v="344"/>
    <x v="302"/>
    <s v="Obiectivul general este asigurarea accesului elevilor la procesul de învatare în mediul on-line."/>
    <x v="129"/>
    <x v="97"/>
    <n v="85"/>
    <x v="3"/>
    <s v="Vrancea"/>
    <s v="Gura Calitei"/>
    <x v="1"/>
    <x v="4"/>
    <n v="377030.41"/>
    <n v="57663.48"/>
    <n v="8871.2900000000009"/>
    <x v="0"/>
    <n v="12850"/>
    <n v="456415.17999999993"/>
    <x v="2"/>
    <s v="AA1"/>
    <n v="0"/>
    <n v="0"/>
    <s v="POC/882/2/4"/>
    <n v="1"/>
    <s v="Axa 2"/>
  </r>
  <r>
    <n v="751"/>
    <x v="14"/>
    <n v="144049"/>
    <x v="345"/>
    <x v="303"/>
    <s v="Obiectivul general este achizitionarea echipamentelor IT necesare pentru activitate didactica în comuna Sandominic."/>
    <x v="130"/>
    <x v="86"/>
    <n v="85"/>
    <x v="4"/>
    <s v="Harghita"/>
    <s v="Sandominic"/>
    <x v="1"/>
    <x v="4"/>
    <n v="500299.37"/>
    <n v="76516.36"/>
    <n v="11771.77"/>
    <x v="0"/>
    <n v="32130"/>
    <n v="620717.5"/>
    <x v="2"/>
    <m/>
    <n v="1367.95"/>
    <n v="209.22"/>
    <s v="POC/882/2/4"/>
    <n v="1"/>
    <s v="Axa 2"/>
  </r>
  <r>
    <n v="757"/>
    <x v="15"/>
    <n v="142482"/>
    <x v="346"/>
    <x v="304"/>
    <s v="Obiectivul general al proiectului vizeaza dezvoltarea unei platforme digitale dedicata Inteligentei Artificiale, prin investitii in noi tehnologii (Inteligenta Artificiala), in vederea cresterii competitivitatii si productivitatii companiei Business Service Consult International SRL."/>
    <x v="131"/>
    <x v="210"/>
    <n v="85"/>
    <x v="7"/>
    <s v="Prahova"/>
    <s v="Ploiesti"/>
    <x v="0"/>
    <x v="0"/>
    <n v="20984018"/>
    <n v="3703062"/>
    <n v="10326450"/>
    <x v="0"/>
    <n v="6801915.7000000002"/>
    <n v="41815445.700000003"/>
    <x v="2"/>
    <m/>
    <n v="102000"/>
    <n v="18000"/>
    <s v="POC/875/2/2"/>
    <n v="1"/>
    <s v="Axa 2"/>
  </r>
  <r>
    <n v="758"/>
    <x v="15"/>
    <n v="142764"/>
    <x v="347"/>
    <x v="3"/>
    <s v="Obiectivul general al proiectului este diversificarea activitatii companiei prin cercetarea si dezvoltarea unei platforme inovative de analiza a imaginilor bazata pe Inteligenta Artificiala pentru detectarea afectiunilor pulmonare, inclusiv cele cauzate de COVID-19, cu caracteristici unice in Romania. Astfel, proiectul isi propune realizarea unei platforme IT cu aplicabilitate in domeniul e-sanatate, utilizand Inteligenta Artificiala, care sa vina in sprijinul IMM-urilor si al autoritatilor publice din domeniul medical si a celor din domeniile de activitate conexe, prin adaptarea serviciilor oferite la noile tehnologii inovative."/>
    <x v="132"/>
    <x v="149"/>
    <n v="85"/>
    <x v="7"/>
    <s v="Prahova"/>
    <s v="Ploiesti"/>
    <x v="0"/>
    <x v="0"/>
    <n v="20728087.25"/>
    <n v="3657897.75"/>
    <n v="10264665"/>
    <x v="0"/>
    <n v="6723091.5"/>
    <n v="41373741.5"/>
    <x v="2"/>
    <m/>
    <n v="110500"/>
    <n v="19500"/>
    <s v="POC/875/2/2"/>
    <n v="1"/>
    <s v="Axa 2"/>
  </r>
  <r>
    <n v="762"/>
    <x v="15"/>
    <n v="142643"/>
    <x v="348"/>
    <x v="181"/>
    <s v="Obiectivul general al proiectul este realizarea unui produs inovativ de comunicatii securizate, cu caracteristici unice in Romania, respectiv un terminal mobil de comunicatii, cu sistem de operare special conceput, modul de comunicatii ce asigura preluarea si procesarea pachetelor de date vehiculate de terminalele mobile."/>
    <x v="133"/>
    <x v="151"/>
    <n v="85"/>
    <x v="4"/>
    <s v="Brasov"/>
    <s v="Brasov"/>
    <x v="0"/>
    <x v="0"/>
    <n v="12799226.050000001"/>
    <n v="2258686.9500000002"/>
    <n v="6546427"/>
    <x v="0"/>
    <n v="4498298.0999999996"/>
    <n v="26102638.100000001"/>
    <x v="2"/>
    <m/>
    <n v="0"/>
    <n v="0"/>
    <s v="POC/875/2/2"/>
    <n v="1"/>
    <s v="Axa 2"/>
  </r>
  <r>
    <n v="763"/>
    <x v="14"/>
    <n v="144832"/>
    <x v="349"/>
    <x v="305"/>
    <s v="Obiectivul general este dotarea elevilor cu echipamente hardware TIC respectiv tablete si echipamente/dispozitive electronice pentru uz scolar cu acces la internet si sistem de management pentru dispozitive necesare desfasurarii activitatii didactice in mediu on-line astfel incat sa se asigure in bune conditii desfasurarea activitatilor didactice."/>
    <x v="134"/>
    <x v="211"/>
    <n v="85"/>
    <x v="10"/>
    <s v="Vaslui"/>
    <s v="Fruntiseni"/>
    <x v="1"/>
    <x v="4"/>
    <n v="395737.86"/>
    <n v="60524.61"/>
    <n v="9311.48"/>
    <x v="0"/>
    <n v="45521.9"/>
    <n v="511095.85"/>
    <x v="2"/>
    <s v="AA1"/>
    <n v="0"/>
    <n v="0"/>
    <s v="POC/882/2/4"/>
    <n v="1"/>
    <s v="Axa 2"/>
  </r>
  <r>
    <n v="764"/>
    <x v="14"/>
    <n v="145148"/>
    <x v="350"/>
    <x v="306"/>
    <s v="Obiectivul general propus prin implementarea proiectului este asigurarea accesului elevilor din comuna Salva, judetul Bistrita-Nasaud la procesul de invatare in mediul on-line."/>
    <x v="135"/>
    <x v="134"/>
    <n v="85"/>
    <x v="2"/>
    <s v="Bistrita Nasaud"/>
    <s v="Salva"/>
    <x v="1"/>
    <x v="4"/>
    <n v="626795.48"/>
    <n v="95862.84"/>
    <n v="14748.13"/>
    <x v="0"/>
    <n v="33080"/>
    <n v="770486.45"/>
    <x v="2"/>
    <s v="AA1"/>
    <n v="6721.13"/>
    <n v="1027.94"/>
    <s v="POC/882/2/4"/>
    <n v="1"/>
    <s v="Axa 2"/>
  </r>
  <r>
    <n v="765"/>
    <x v="14"/>
    <n v="144085"/>
    <x v="351"/>
    <x v="307"/>
    <s v="Obiectivul general al proiectului se refera la asigurarea accesului elevilor la procesul de învatare în mediul on-line."/>
    <x v="136"/>
    <x v="92"/>
    <n v="85"/>
    <x v="8"/>
    <s v="Dolj"/>
    <s v="Motatei"/>
    <x v="1"/>
    <x v="4"/>
    <n v="709773.74"/>
    <n v="125254.19"/>
    <n v="0"/>
    <x v="0"/>
    <n v="22000"/>
    <n v="857027.92999999993"/>
    <x v="2"/>
    <m/>
    <n v="263246.18"/>
    <n v="46455.21"/>
    <s v="POC/882/2/4"/>
    <n v="1"/>
    <s v="Axa 2"/>
  </r>
  <r>
    <n v="766"/>
    <x v="14"/>
    <n v="144381"/>
    <x v="352"/>
    <x v="308"/>
    <s v="Obiectivul general al proiectului este asigurarea accesului elevilor la procesul de învatare în mediul on-line prin dotarea elevilor cu echipamente mobile din domeniul tehnologiei informatiei de tipul tabletelor scolare, si a profesorilor cu echipamente/dispozitive electronice, astfel încât orele de pregatire din timpul activitaþilor didactice sa se poata desfasura on-line."/>
    <x v="136"/>
    <x v="92"/>
    <n v="85"/>
    <x v="2"/>
    <s v="Maramures"/>
    <s v="Sisesti"/>
    <x v="1"/>
    <x v="4"/>
    <n v="783584.58"/>
    <n v="119842.34"/>
    <n v="18437.28"/>
    <x v="0"/>
    <n v="33082"/>
    <n v="954946.2"/>
    <x v="2"/>
    <m/>
    <n v="714"/>
    <n v="109.2"/>
    <s v="POC/882/2/4"/>
    <n v="1"/>
    <s v="Axa 2"/>
  </r>
  <r>
    <n v="767"/>
    <x v="14"/>
    <n v="144080"/>
    <x v="353"/>
    <x v="309"/>
    <s v="Obiectivul general este îmbunatatirea infrastructurii TIC în domeniul e-educatiei pentru asigurarea accesului elevilor la procesul de învatare în mediul on-line în contextul pandemiei cu virusul SARS-CoV-2, la nivelul comunei Dumbrava Rosie din judetul Neamt."/>
    <x v="136"/>
    <x v="98"/>
    <n v="85"/>
    <x v="10"/>
    <s v="Neamt"/>
    <s v="Dumbrava Rosie"/>
    <x v="1"/>
    <x v="4"/>
    <n v="922571.3"/>
    <n v="141099.14000000001"/>
    <n v="21707.56"/>
    <x v="0"/>
    <n v="99205.59"/>
    <n v="1184583.5900000001"/>
    <x v="2"/>
    <m/>
    <n v="259401.2"/>
    <n v="39673.120000000003"/>
    <s v="POC/882/2/4"/>
    <n v="1"/>
    <s v="Axa 2"/>
  </r>
  <r>
    <n v="770"/>
    <x v="14"/>
    <n v="144525"/>
    <x v="354"/>
    <x v="310"/>
    <s v="Obiectivul general al proiectului îl reprezinta facilitarea accesului la procesul de învatamânt în mediul on-line în contextul pandemiei de SARS-CoV-2 prin dotarea Scolii Gimnaziale Dobroteasa cu echipamente mobile din domeniul tehnologiei informaþiei de tipul tabletelor scolare, precum si a altor echipamente/dispozitive electronice necesare desfasurarii activitătii didactice în mediul on-line în bune conditi"/>
    <x v="136"/>
    <x v="92"/>
    <n v="85"/>
    <x v="8"/>
    <s v="Olt"/>
    <s v="Dobroteasa"/>
    <x v="1"/>
    <x v="4"/>
    <n v="256085.58"/>
    <n v="45191.57"/>
    <n v="0"/>
    <x v="0"/>
    <n v="18800"/>
    <n v="320077.14999999997"/>
    <x v="2"/>
    <s v="AA1"/>
    <n v="5099.66"/>
    <n v="899.94"/>
    <s v="POC/882/2/4"/>
    <n v="1"/>
    <s v="Axa 2"/>
  </r>
  <r>
    <n v="771"/>
    <x v="14"/>
    <n v="144095"/>
    <x v="355"/>
    <x v="311"/>
    <s v="Obiectivul general este imbunatatirea conditiilor necesare desfasurarii procesului educational atat pentru elevi cat si pentru cadrele didactice, in contextul crizei pandemice create de raspandirea virusului SARS-CoV-2 prin dotarea unitatilor de invatamant aflate pe raza UAT Comna Naruja, cu echipamente IT mobile de tip tableta si dispozitive electronice (dotarea salilor de clasa precum si sprijinirea cadrelor didactice cu echipamente specifice) necesare desfasurarii activitatii didactice in mediul on-lin."/>
    <x v="136"/>
    <x v="212"/>
    <n v="85"/>
    <x v="3"/>
    <s v="Vrancea"/>
    <s v="Naruja"/>
    <x v="1"/>
    <x v="4"/>
    <n v="385272.39"/>
    <n v="58924.02"/>
    <n v="9065.2199999999993"/>
    <x v="0"/>
    <n v="33536.050000000003"/>
    <n v="486797.68"/>
    <x v="2"/>
    <m/>
    <n v="6146.77"/>
    <n v="940.09"/>
    <s v="POC/882/2/4"/>
    <n v="1"/>
    <s v="Axa 2"/>
  </r>
  <r>
    <n v="775"/>
    <x v="14"/>
    <n v="144719"/>
    <x v="356"/>
    <x v="312"/>
    <s v="Obiectivul general al proiectului îl reprezinta facilitarea accesului la procesul de învatamânt în mediul on-line în contextul pandemiei de SARS-CoV-2 prin dotarea Scolii Gimnaziale „Dr. Ioan Danicico” cu echipamente mobile din domeniul tehnologiei informatiei de tipul tabletelor scolare, precum si a altor echipamente/dispozitive electronice necesare desfasurarii activitatii didactice în mediul on-line în bune conditii."/>
    <x v="136"/>
    <x v="98"/>
    <n v="85"/>
    <x v="14"/>
    <s v="Arad"/>
    <s v="Semlac"/>
    <x v="1"/>
    <x v="4"/>
    <n v="590846.69999999995"/>
    <n v="90364.74"/>
    <n v="13902.33"/>
    <x v="0"/>
    <n v="18800"/>
    <n v="713913.7699999999"/>
    <x v="2"/>
    <m/>
    <n v="4997.66"/>
    <n v="764.34"/>
    <s v="POC/882/2/4"/>
    <n v="1"/>
    <s v="Axa 2"/>
  </r>
  <r>
    <n v="776"/>
    <x v="14"/>
    <n v="144109"/>
    <x v="357"/>
    <x v="313"/>
    <s v="Obiectiv general: Dotarea elevilor, a profesorilor si a claselor, cu echipamente mobile din domeniul tehnologiei informatiei pentru desfasurarea in conditii normale a tuturor activitatilor didactice necesare procesului de invatamant in sistem on-line."/>
    <x v="137"/>
    <x v="213"/>
    <n v="85"/>
    <x v="4"/>
    <s v="Brasov"/>
    <s v="Cata"/>
    <x v="1"/>
    <x v="4"/>
    <n v="590175.86"/>
    <n v="90262.19"/>
    <n v="13886.49"/>
    <x v="0"/>
    <n v="27700"/>
    <n v="722024.54"/>
    <x v="2"/>
    <m/>
    <n v="5100"/>
    <n v="780"/>
    <s v="POC/882/2/4"/>
    <n v="1"/>
    <s v="Axa 2"/>
  </r>
  <r>
    <n v="777"/>
    <x v="14"/>
    <n v="144962"/>
    <x v="358"/>
    <x v="314"/>
    <s v="Obiectivul general este achizitionarea echipamentelor IT necesare pentru activitate didactica în comuna Ciceu."/>
    <x v="137"/>
    <x v="101"/>
    <n v="85"/>
    <x v="4"/>
    <s v="Harghita"/>
    <s v="Ciceu"/>
    <x v="1"/>
    <x v="4"/>
    <n v="237357.26"/>
    <n v="36301.67"/>
    <n v="5584.91"/>
    <x v="0"/>
    <n v="32130"/>
    <n v="311373.83999999997"/>
    <x v="2"/>
    <m/>
    <n v="850"/>
    <n v="0"/>
    <s v="POC/882/2/4"/>
    <n v="1"/>
    <s v="Axa 2"/>
  </r>
  <r>
    <n v="778"/>
    <x v="14"/>
    <n v="145251"/>
    <x v="359"/>
    <x v="315"/>
    <s v="Obiectivul general al proiectului este asigurarea accesului elevilor la procesul de invatare on-line prin dotarea acestora cu echipamente mobile din domeniul tehnologiei informatiei de tipul tabletelor scolare cu abonament la internet pe o perioada de 24 luni inclus, precum si a echipamentelor electronice necesare la nivelul unitatilor de invatamant preuniversitar pentru a desfasura in bune conditii activitatile didactice (in mediul on-line)."/>
    <x v="137"/>
    <x v="214"/>
    <n v="85"/>
    <x v="3"/>
    <s v="Galati"/>
    <s v="Valea Marului"/>
    <x v="1"/>
    <x v="4"/>
    <n v="559681.43999999994"/>
    <n v="85598.33"/>
    <n v="13168.97"/>
    <x v="0"/>
    <n v="30700"/>
    <n v="689148.73999999987"/>
    <x v="2"/>
    <s v="AA1"/>
    <n v="0"/>
    <n v="0"/>
    <s v="POC/882/2/4"/>
    <n v="1"/>
    <s v="Axa 2"/>
  </r>
  <r>
    <n v="781"/>
    <x v="14"/>
    <n v="144405"/>
    <x v="360"/>
    <x v="316"/>
    <s v="Obiectivul general al proiectului este reprezentat de ”Imbunatatirea conditiilor necesare desfasurarii procesului educational in anul scolar 2020-2021 atat pentru elevi cat si pentru cadrele didactice, in contextul crizei pandemice create de raspandirea virusului SARS-CoV-2 prin dotarea unitatii de invatamant aflata pe raza Comunei Ciupercenii Noi, cu echipamente IT mobile de tip tableta si dispozitive electronice (dotarea salilor de clasa precum si sprijinirea cadrelor didactice cu echipamente specifice) necesare desfasurarii activitatii didactice in mediul on-line."/>
    <x v="137"/>
    <x v="213"/>
    <n v="85"/>
    <x v="8"/>
    <s v="Dolj"/>
    <s v="Ciupercenii Noi"/>
    <x v="1"/>
    <x v="4"/>
    <n v="459597.81"/>
    <n v="70291.42"/>
    <n v="10814.07"/>
    <x v="0"/>
    <n v="24158.9"/>
    <n v="564862.19999999995"/>
    <x v="2"/>
    <m/>
    <n v="0"/>
    <n v="0"/>
    <s v="POC/882/2/4"/>
    <n v="1"/>
    <s v="Axa 2"/>
  </r>
  <r>
    <n v="784"/>
    <x v="14"/>
    <n v="144829"/>
    <x v="361"/>
    <x v="317"/>
    <s v="Obiectivul general este dotarea elevilor cu echipamente hardware TIC respectiv tablete si echipamente/dispozitive electronice pentru uz scolar cu acces la internet si sistem de management pentru dispozitive necesare desfasurarii activitatii didactice in mediu on-line astfel incat sa se asigure in bune conditii desfasurarea activitatilor didactice."/>
    <x v="137"/>
    <x v="214"/>
    <n v="85"/>
    <x v="10"/>
    <s v="Vaslui"/>
    <s v="Tacuta"/>
    <x v="1"/>
    <x v="4"/>
    <n v="724328.6"/>
    <n v="110779.66"/>
    <n v="17043.03"/>
    <x v="0"/>
    <n v="46165.2"/>
    <n v="898316.49"/>
    <x v="2"/>
    <s v="AA1"/>
    <n v="0"/>
    <n v="0"/>
    <s v="POC/882/2/4"/>
    <n v="1"/>
    <s v="Axa 2"/>
  </r>
  <r>
    <n v="785"/>
    <x v="14"/>
    <n v="144739"/>
    <x v="362"/>
    <x v="318"/>
    <s v="Obiectivul general este dotarea elevilor cu echipamente hardware TIC respectiv tablete si echipamente/dispozitive electronice pentru uz scolar cu acces la internet si sistem de management pentru dispozitive necesare desfasurarii activitatii didactice in mediu on-line astfel incat sa se asigure in bune conditii desfasurarea activitatilor didactice."/>
    <x v="137"/>
    <x v="214"/>
    <n v="85"/>
    <x v="10"/>
    <s v="Suceava"/>
    <s v="Hantesti"/>
    <x v="1"/>
    <x v="4"/>
    <n v="735416.01"/>
    <n v="112475.39"/>
    <n v="17303.91"/>
    <x v="0"/>
    <n v="45917.1"/>
    <n v="911112.41"/>
    <x v="2"/>
    <s v="AA1"/>
    <n v="0"/>
    <n v="0"/>
    <s v="POC/882/2/4"/>
    <n v="1"/>
    <s v="Axa 2"/>
  </r>
  <r>
    <n v="789"/>
    <x v="14"/>
    <n v="144796"/>
    <x v="363"/>
    <x v="319"/>
    <s v="Obiectivul general este consolidarea capacitatii de reactie la criza de sanatate publica si la asigurarea accesului elevilor la procesul de invatare in mediul on-line, prin dotarea cu echipamente mobile hardware TIC respectiv tablete si echipamente/dispozitive electronice pentru uz scolar cu acces la internet si sistem de management pentru dispozitive astfel incat orele de pregatire din timpul activitatilor didactice sa se poata desfasura on-line, evitandu-se contactul direct al elevilor cu profesorii si cu ceilalti elevi, precum si riscul de infectare cu coronavirusul SARS-Cov-2."/>
    <x v="138"/>
    <x v="215"/>
    <n v="85"/>
    <x v="10"/>
    <s v="Vaslui"/>
    <s v="Zapodeni"/>
    <x v="1"/>
    <x v="4"/>
    <n v="320994.84000000003"/>
    <n v="49093.33"/>
    <n v="7552.82"/>
    <x v="0"/>
    <n v="45967.199999999997"/>
    <n v="423608.19000000006"/>
    <x v="2"/>
    <s v="AA1"/>
    <n v="0"/>
    <n v="0"/>
    <s v="POC/882/2/4"/>
    <n v="1"/>
    <s v="Axa 2"/>
  </r>
  <r>
    <n v="791"/>
    <x v="14"/>
    <n v="144671"/>
    <x v="364"/>
    <x v="320"/>
    <s v="Obiectivul general este desfasurarea in bune conditii a procesului educational in anul scolar 2020/2021 presupune o serie de masuri necesare in contextul situatiei de pandemie create de virusul SARS-Cov-2, pentru a evita o crestere rapida a infectiei cu coronavirus."/>
    <x v="138"/>
    <x v="215"/>
    <n v="85"/>
    <x v="10"/>
    <s v="Iasi"/>
    <s v="Gropnita"/>
    <x v="1"/>
    <x v="4"/>
    <n v="904892.28"/>
    <n v="138395.29"/>
    <n v="21291.58"/>
    <x v="0"/>
    <n v="46234.3"/>
    <n v="1110813.4500000002"/>
    <x v="2"/>
    <s v="AA1"/>
    <n v="0"/>
    <n v="0"/>
    <s v="POC/882/2/4"/>
    <n v="1"/>
    <s v="Axa 2"/>
  </r>
  <r>
    <n v="792"/>
    <x v="14"/>
    <n v="144442"/>
    <x v="365"/>
    <x v="321"/>
    <s v="Obiectivul general al proiectului îl reprezinta facilitarea accesului la procesul de învatamânt în mediul on-line în contextul pandemiei de SARS-CoV-2 prin dotarea Scolii Gimnaziale Fiscut cu echipamente mobile din domeniul tehnologiei informatiei de tipul tabletelor scolare, precum si a altor echipamente/dispozitive electronice necesare desfasurarii activitatii didactice în mediul on-line în bune conditii."/>
    <x v="138"/>
    <x v="216"/>
    <n v="85"/>
    <x v="14"/>
    <s v="Arad"/>
    <s v="Sagu"/>
    <x v="1"/>
    <x v="4"/>
    <n v="272764.95"/>
    <n v="48135"/>
    <n v="0"/>
    <x v="0"/>
    <n v="5950"/>
    <n v="326849.95"/>
    <x v="2"/>
    <m/>
    <n v="5097.96"/>
    <n v="899.64"/>
    <s v="POC/882/2/4"/>
    <n v="1"/>
    <s v="Axa 2"/>
  </r>
  <r>
    <n v="797"/>
    <x v="14"/>
    <n v="144421"/>
    <x v="366"/>
    <x v="322"/>
    <s v="Obiectivul general este asigurarea accesului elevilor la procesul de învaþare în mediul on-line. În acest sens, proiectul va asigura dotarea elevilor cu echipamente mobile din domeniul tehnologiei informatiei de tipul tabletelor scolare, precum si a altor echipamente/dispozitive electronice, astfel încât orele de pregatire din timpul activitatilor didactice sa se poata desfasura on-line."/>
    <x v="138"/>
    <x v="215"/>
    <n v="85"/>
    <x v="3"/>
    <s v="Braila"/>
    <s v="Gemenele"/>
    <x v="1"/>
    <x v="4"/>
    <n v="386341.36"/>
    <n v="59087.49"/>
    <n v="9090.4"/>
    <x v="0"/>
    <n v="10000"/>
    <n v="464519.25"/>
    <x v="2"/>
    <m/>
    <n v="5562.02"/>
    <n v="850.66"/>
    <s v="POC/882/2/4"/>
    <n v="1"/>
    <s v="Axa 2"/>
  </r>
  <r>
    <n v="799"/>
    <x v="14"/>
    <n v="144878"/>
    <x v="367"/>
    <x v="323"/>
    <s v="Obiectivul general al proiectului îl reprezinta facilitarea accesului la procesul de învatamânt în mediul on-line în contextul pandemiei de SARS-CoV-2 prin dotarea Scolii Gimnaziale Mischii cu echipamente mobile din domeniul tehnologiei informatiei de tipul tabletelor scolare, precum si a altor echipamente/dispozitive electronice necesare desfasurarii activitatii didactice în mediul on-line în bune conditii."/>
    <x v="138"/>
    <x v="216"/>
    <n v="85"/>
    <x v="8"/>
    <s v="Dolj"/>
    <s v="Mischii"/>
    <x v="1"/>
    <x v="4"/>
    <n v="164337.16"/>
    <n v="25133.9"/>
    <n v="3866.78"/>
    <x v="0"/>
    <n v="11900"/>
    <n v="205237.84"/>
    <x v="2"/>
    <m/>
    <n v="4997.6499999999996"/>
    <n v="764.34"/>
    <s v="POC/882/2/4"/>
    <n v="1"/>
    <s v="Axa 2"/>
  </r>
  <r>
    <n v="806"/>
    <x v="14"/>
    <n v="144623"/>
    <x v="368"/>
    <x v="324"/>
    <s v="Obiectivul general este dotarea elevilor cu echipamente hardware TIC respectiv tablete si echipamente/dispozitive electronice pentru uz scolar cu acces la internet si sistem de management pentru dispozitive necesare desfasurarii activitatii didactice in mediu on-line astfel incat sa se asigure in bune conditii desfasurarea activitatilor didactice."/>
    <x v="139"/>
    <x v="217"/>
    <n v="85"/>
    <x v="10"/>
    <s v="Iasi"/>
    <s v="Probota"/>
    <x v="1"/>
    <x v="4"/>
    <n v="789306.82"/>
    <n v="120711.5"/>
    <n v="18577.93"/>
    <x v="0"/>
    <n v="45962"/>
    <n v="974558.25"/>
    <x v="2"/>
    <s v="AA1"/>
    <n v="0"/>
    <n v="0"/>
    <s v="POC/882/2/4"/>
    <n v="1"/>
    <s v="Axa 2"/>
  </r>
  <r>
    <n v="809"/>
    <x v="14"/>
    <n v="144280"/>
    <x v="369"/>
    <x v="325"/>
    <s v="Obiectivul general este asigurarea unei desfasurari in bune conditii a activitatilor didactice online in anul scolar 2020 - 2021 la nivelul unitatilor scolare de pe raza comunei Simian prin achizitionarea de echipamente mobile din domeniul tehnologiei informatiei si alte echipamente /dispozitive electronice."/>
    <x v="139"/>
    <x v="218"/>
    <n v="85"/>
    <x v="8"/>
    <s v="Mehedinţi"/>
    <s v="Simian"/>
    <x v="1"/>
    <x v="4"/>
    <n v="1494506.79"/>
    <n v="228571.62"/>
    <n v="35164.870000000003"/>
    <x v="0"/>
    <n v="5950"/>
    <n v="1764193.2800000003"/>
    <x v="2"/>
    <m/>
    <n v="0"/>
    <n v="0"/>
    <s v="POC/882/2/4"/>
    <n v="1"/>
    <s v="Axa 2"/>
  </r>
  <r>
    <n v="816"/>
    <x v="14"/>
    <n v="144823"/>
    <x v="370"/>
    <x v="326"/>
    <s v="Obiectivul general este asigurararea accesului elevilor la procesul de invatare in mediul on-line, prin dotarea cu echipamente mobile hardware TIC respectiv tablete si echipamente/dispozitive electronice pentru uz scolar cu acces la internet si sistem de  management pentru dispozitive astfel incat orele de pregatire din timpul activitatilor didactice sa se poata desfasura on-line."/>
    <x v="139"/>
    <x v="217"/>
    <n v="85"/>
    <x v="10"/>
    <s v="Vaslui"/>
    <s v="Grivita"/>
    <x v="1"/>
    <x v="4"/>
    <n v="513340.52"/>
    <n v="78510.899999999994"/>
    <n v="12078.6"/>
    <x v="0"/>
    <n v="45635.4"/>
    <n v="649565.42000000004"/>
    <x v="2"/>
    <s v="AA1"/>
    <n v="0"/>
    <n v="0"/>
    <s v="POC/882/2/4"/>
    <n v="1"/>
    <s v="Axa 2"/>
  </r>
  <r>
    <n v="820"/>
    <x v="14"/>
    <n v="144202"/>
    <x v="371"/>
    <x v="327"/>
    <s v="Obiectivul general este asigurarea desfasurării în bune condiţii a serviciului public de educaþie prin dotarea elevilor din unitatile de învatamânt preuniversitar de stat din ciclul gimnazial cu echipamente mobile IT de tipul tabletelor pentru uz scolar si a altor echipamente/dispozitive electronice necesare desfasurarii activitatii didactice în mediu online."/>
    <x v="140"/>
    <x v="219"/>
    <n v="85"/>
    <x v="3"/>
    <s v="Buzau"/>
    <s v="Breaza"/>
    <x v="1"/>
    <x v="4"/>
    <n v="217698.84"/>
    <n v="33297.46"/>
    <n v="5119.9799999999996"/>
    <x v="0"/>
    <n v="12649.84"/>
    <n v="268766.12"/>
    <x v="2"/>
    <s v="AA1"/>
    <n v="0"/>
    <n v="0"/>
    <s v="POC/882/2/4"/>
    <n v="1"/>
    <s v="Axa 2"/>
  </r>
  <r>
    <n v="822"/>
    <x v="14"/>
    <n v="145439"/>
    <x v="372"/>
    <x v="328"/>
    <s v="Obiectivul general al proiectului îl reprezinta asigurarea accesului elevilor la procesul de învatare în mediul on-line si desfasurarea în bune conditii a procesului educational în Scoala Gimnaziala, comuna Sutesti, judetul Vâlcea, atât pentru elevi, cât si pentru cadrele didactice în contextul crizei pandemice create de coronavirusul SARS-CoV-2."/>
    <x v="140"/>
    <x v="220"/>
    <n v="85"/>
    <x v="8"/>
    <s v="Valcea"/>
    <s v="Sutesti"/>
    <x v="1"/>
    <x v="4"/>
    <n v="334240.15000000002"/>
    <n v="58983.55"/>
    <n v="0"/>
    <x v="0"/>
    <n v="14280"/>
    <n v="407503.7"/>
    <x v="2"/>
    <s v="AA1"/>
    <n v="0"/>
    <n v="0"/>
    <s v="POC/882/2/4"/>
    <n v="1"/>
    <s v="Axa 2"/>
  </r>
  <r>
    <n v="823"/>
    <x v="14"/>
    <n v="144993"/>
    <x v="373"/>
    <x v="329"/>
    <s v="Obiectivul general este asigurarea accesului elevilor la procesul de invatare in mediul on-line, prin dotarea cu echipamente mobile hardware TIC respectiv tablete si echipamente/dispozitive electronice pentru uz scolar cu acces la internet si sistem de management pentru dispozitive astfel incat orele de pregatire din timpul activitatilor didactice sa se poata desfasura on-line_x000a_hardware TIC respectiv tablete si echipamente/dispozitive electronice pentru uz scolar cu acces la internet si sistem de management_x000a_pentru dispozitive astfel incat orele de pregatire din timpul activitatilor didactice sa se poata desfasura on-line,"/>
    <x v="140"/>
    <x v="136"/>
    <n v="85"/>
    <x v="10"/>
    <s v="Vaslui"/>
    <s v="Oltenesti"/>
    <x v="1"/>
    <x v="4"/>
    <n v="525582.86"/>
    <n v="80383.25"/>
    <n v="12366.66"/>
    <x v="0"/>
    <n v="46045.4"/>
    <n v="664378.17000000004"/>
    <x v="2"/>
    <s v="AA1"/>
    <n v="0"/>
    <n v="0"/>
    <s v="POC/882/2/4"/>
    <n v="1"/>
    <s v="Axa 2"/>
  </r>
  <r>
    <n v="824"/>
    <x v="14"/>
    <n v="144965"/>
    <x v="374"/>
    <x v="330"/>
    <s v="Obiectivul general este asigurarea dreptului la educatie de calitate bazata pe Resurse si Tehnologii digitale pentru elevii din Comuna Ghidigeni, judetul Galati."/>
    <x v="140"/>
    <x v="220"/>
    <n v="85"/>
    <x v="3"/>
    <s v="Galati"/>
    <s v="Ghidigeni"/>
    <x v="1"/>
    <x v="4"/>
    <n v="1223866.73"/>
    <n v="187179.63"/>
    <n v="28796.86"/>
    <x v="0"/>
    <n v="60499.85"/>
    <n v="1500343.07"/>
    <x v="2"/>
    <s v="AA1"/>
    <n v="8058"/>
    <n v="1232.4000000000001"/>
    <s v="POC/882/2/4"/>
    <n v="1"/>
    <s v="Axa 2"/>
  </r>
  <r>
    <n v="825"/>
    <x v="14"/>
    <n v="145392"/>
    <x v="375"/>
    <x v="331"/>
    <s v="Obiectivul general este achizitionarea echipamentelor IT pentru desfasurarea în bune conditii a procesului educational atât pentru elevi, cât si pentru cadrele didactice în contextul crizei pandemice create de coronavirusul SARS - COV - 2, pentru a evita o crestere rapida a infectiei cu acest virus in comuna Mileanca, judetul Botosani._x000a_Cu ajutorul acestora respectiv cu ajutorul platformelor Google Classroom/Servio si Google Meet se va reusi eficientizarea invatamantului_x000a_in mediul online contribuind la limitarea raspandirii virusului SARS - COV"/>
    <x v="140"/>
    <x v="199"/>
    <n v="85"/>
    <x v="10"/>
    <s v="Botosani"/>
    <s v="Mileanca"/>
    <x v="1"/>
    <x v="4"/>
    <n v="590062.56999999995"/>
    <n v="90244.85"/>
    <n v="13883.84"/>
    <x v="0"/>
    <n v="36985.199999999997"/>
    <n v="731176.45999999985"/>
    <x v="2"/>
    <m/>
    <n v="4046"/>
    <n v="618.79999999999995"/>
    <s v="POC/882/2/4"/>
    <n v="1"/>
    <s v="Axa 2"/>
  </r>
  <r>
    <n v="826"/>
    <x v="14"/>
    <n v="145248"/>
    <x v="376"/>
    <x v="332"/>
    <s v="Obiectivul general al proiectului este asigurarea accesului elevilor la procesul de invatare on-line prin dotarea acestora cu echipamente mobile din domeniul tehnologiei informatiei de tipul tabletelor scolare cu abonament la internet pe o perioada de 24 luni inclus, precum si a echipamentelor electronice necesare la nivelul unitatilor de invatamant preuniversitar pentru a desfasura in bune conditii activitatile didactice (in mediul on-line), obiectiv ce va conduce la cresterea gradului de utilizare a internetului in mediul rural."/>
    <x v="140"/>
    <x v="220"/>
    <n v="85"/>
    <x v="3"/>
    <s v="Braila"/>
    <s v="Silistea"/>
    <x v="1"/>
    <x v="4"/>
    <n v="319681.78000000003"/>
    <n v="48892.5"/>
    <n v="7521.93"/>
    <x v="0"/>
    <n v="21180"/>
    <n v="397276.21"/>
    <x v="2"/>
    <s v="AA1"/>
    <n v="0"/>
    <n v="0"/>
    <s v="POC/882/2/4"/>
    <n v="1"/>
    <s v="Axa 2"/>
  </r>
  <r>
    <n v="828"/>
    <x v="15"/>
    <n v="142466"/>
    <x v="377"/>
    <x v="179"/>
    <s v="Obiectivul general al proiectului este realizarea unui produs inovativ, precum si a serviciilor inovative asociate acestuia, bazat pe o_x000a_infrastructura de cloud hibrid, cu caracteristici unice in Romania, care sa vina atat in spijinul operatorii economici privati, cat si a_x000a_autoritatilor publice din Romania. Astfel, se urmareste implementarea unei platforme inovative de tip big data, respectiv o platforma de_x000a_cloud hibrid care va oferi atat servicii de IaaS (infrastructure as a service), PaaS (platform as a service) cat si SaaS (software as a service)_x000a_pentru clientii societatii BinBox."/>
    <x v="140"/>
    <x v="221"/>
    <n v="85"/>
    <x v="7"/>
    <s v="Prahova"/>
    <s v="Ploiesti"/>
    <x v="0"/>
    <x v="0"/>
    <n v="20980528.75"/>
    <n v="3702446.25"/>
    <n v="10330375"/>
    <x v="0"/>
    <n v="6798073.5"/>
    <n v="41811423.5"/>
    <x v="2"/>
    <m/>
    <n v="97750"/>
    <n v="17250"/>
    <s v="POC/875/2/2"/>
    <n v="1"/>
    <s v="Axa 2"/>
  </r>
  <r>
    <n v="831"/>
    <x v="14"/>
    <n v="144721"/>
    <x v="378"/>
    <x v="333"/>
    <s v="Obiectivul general al proiectului consta în asigurarea accesului elevilor din scolile speciale amplasate pe raza teritoriala a Judetului Harghita la procesul de învatare în mediul on-line, prin dotarea elevilor cu echipamente mobile din domeniul tehnologiei informaþiei de tipul tabletelor scolare si a cadrelor didactice cu laptop-uri, astfel încât orele de pregatire din timpul activitatilor didactice sa se poata desfasura on-line"/>
    <x v="141"/>
    <x v="145"/>
    <n v="85"/>
    <x v="4"/>
    <s v="Harghita"/>
    <s v="Miercurea Ciuc"/>
    <x v="1"/>
    <x v="4"/>
    <n v="242123.97"/>
    <n v="37030.720000000001"/>
    <n v="5697.04"/>
    <x v="0"/>
    <n v="4998"/>
    <n v="289849.73"/>
    <x v="2"/>
    <s v="AA1"/>
    <n v="0"/>
    <n v="0"/>
    <s v="POC/882/2/4"/>
    <n v="1"/>
    <s v="Axa 2"/>
  </r>
  <r>
    <n v="834"/>
    <x v="14"/>
    <n v="144600"/>
    <x v="379"/>
    <x v="334"/>
    <s v="Obiectivul general al proiectului îl reprezinta asigurarea accesului elevilor la procesul de invatare in mediul on-line, prin dotarea unitatii de învatamânt de pe raza comunei Noslac, cu echipamente mobile din domeniul tehnologiei informatiei de tipul tabletelor scolare, precum si a altor echipamente/dispozitive electronice."/>
    <x v="141"/>
    <x v="222"/>
    <n v="85"/>
    <x v="4"/>
    <s v="Alba"/>
    <s v="Noslac"/>
    <x v="1"/>
    <x v="4"/>
    <n v="163685.9"/>
    <n v="25034.33"/>
    <n v="3851.42"/>
    <x v="0"/>
    <n v="24837"/>
    <n v="217408.65"/>
    <x v="2"/>
    <s v="AA1"/>
    <n v="0"/>
    <n v="0"/>
    <s v="POC/882/2/4"/>
    <n v="1"/>
    <s v="Axa 2"/>
  </r>
  <r>
    <n v="840"/>
    <x v="14"/>
    <n v="145331"/>
    <x v="380"/>
    <x v="335"/>
    <s v="Obiectivul general al proiectului: Cresterea cu 360 a numarului de utilizatori de instrumente OER (Resurse Educationale Deschise) pana la sfarsitul perioadei de durabilitate a proiectului. "/>
    <x v="141"/>
    <x v="223"/>
    <n v="85"/>
    <x v="10"/>
    <s v="Vaslui"/>
    <s v="Falciu"/>
    <x v="1"/>
    <x v="4"/>
    <n v="756341.37"/>
    <n v="133472.01"/>
    <n v="0"/>
    <x v="0"/>
    <n v="34219.99"/>
    <n v="924033.37"/>
    <x v="2"/>
    <s v="AA1"/>
    <n v="0"/>
    <n v="0"/>
    <s v="POC/882/2/4"/>
    <n v="1"/>
    <s v="Axa 2"/>
  </r>
  <r>
    <n v="841"/>
    <x v="14"/>
    <n v="145145"/>
    <x v="381"/>
    <x v="336"/>
    <s v="Obiectivul general al proiectului îl reprezinta asigurarea accesului elevilor la procesul de învatare în mediul on-line si desfasurarea în bune conditii a procesului educational în Scoala Gimnaziala, comuna Amarasti, judetul Vâlcea, atât pentru elevi, cât si pentru cadrele didactice în contextul crizei pandemice create de coronavirusul SARS-CoV-2, pentru a evita o crestere rapida a infecþiei cu coronavirus, dar si_x000a_pentru a crea condiþiile necesare desfasurarii activitaþilor didactice. "/>
    <x v="141"/>
    <x v="222"/>
    <n v="85"/>
    <x v="8"/>
    <s v="Valcea"/>
    <s v="Amarasti"/>
    <x v="1"/>
    <x v="4"/>
    <n v="215474.6"/>
    <n v="38024.92"/>
    <n v="0"/>
    <x v="0"/>
    <n v="14280"/>
    <n v="267779.52"/>
    <x v="2"/>
    <s v="AA1"/>
    <n v="0"/>
    <n v="0"/>
    <s v="POC/882/2/4"/>
    <n v="1"/>
    <s v="Axa 2"/>
  </r>
  <r>
    <n v="844"/>
    <x v="14"/>
    <n v="144880"/>
    <x v="382"/>
    <x v="337"/>
    <s v="Obiectivul general al proiectului îl reprezinta asigurarea accesului elevilor la procesul de învatare în mediul on-line si desfasurarea în bune conditii a procesului educational în Scoala Gimnaziala, comuna Creteni, judetul Vâlcea, atât pentru elevi, cât si pentru cadrele didactice în contextul crizei pandemice create de coronavirusul SARS-CoV-2, pentru a evita o crestere rapida a infectiei cu coronavirus, dar si pentru a crea conditiile necesare desfasurarii activitatilor didactice."/>
    <x v="141"/>
    <x v="222"/>
    <n v="85"/>
    <x v="8"/>
    <s v="Valcea"/>
    <s v="Creteni"/>
    <x v="1"/>
    <x v="4"/>
    <n v="276293.42"/>
    <n v="48757.67"/>
    <n v="0"/>
    <x v="0"/>
    <n v="14280"/>
    <n v="339331.08999999997"/>
    <x v="2"/>
    <s v="AA1"/>
    <n v="0"/>
    <n v="0"/>
    <s v="POC/882/2/4"/>
    <n v="1"/>
    <s v="Axa 2"/>
  </r>
  <r>
    <n v="848"/>
    <x v="14"/>
    <n v="144542"/>
    <x v="383"/>
    <x v="338"/>
    <s v="Obiectivul general esre crearea infrastructurii necesare în procesul educational la nivelul Scolii Gimnaziale „Sfântul Gheorghe” Sângeorgiu de Mures prin asigurarea circumstantelor necesare în vederea desfasurarii activitatilor educationale în conditii optime atât pentru elevi, cât si pentru cadre didactice cu scopul reducerii riscului de infectare cu noul coronavirus SARS-Cov2."/>
    <x v="142"/>
    <x v="224"/>
    <n v="85"/>
    <x v="4"/>
    <s v="Mures"/>
    <s v="Sangeorgiu de Mures"/>
    <x v="1"/>
    <x v="4"/>
    <n v="1141597.25"/>
    <n v="174597.22"/>
    <n v="26861.11"/>
    <x v="0"/>
    <n v="111890.7"/>
    <n v="1454946.28"/>
    <x v="2"/>
    <s v="AA1"/>
    <n v="0"/>
    <n v="0"/>
    <s v="POC/882/2/4"/>
    <n v="1"/>
    <s v="Axa 2"/>
  </r>
  <r>
    <n v="849"/>
    <x v="14"/>
    <n v="144036"/>
    <x v="384"/>
    <x v="339"/>
    <s v="Obiectivul general al proiectului: Cresterea cu 1081 a numarului de utilizatori de instrumente OER (Resurse Educationale Deschise) pana la sfarsitul perioadei de durabilitate a proiectului."/>
    <x v="142"/>
    <x v="177"/>
    <n v="85"/>
    <x v="10"/>
    <s v="Vaslui"/>
    <s v="Zorleni"/>
    <x v="1"/>
    <x v="4"/>
    <n v="1577096.25"/>
    <n v="241202.96"/>
    <n v="37108.15"/>
    <x v="0"/>
    <n v="51913.74"/>
    <n v="1907321.0999999999"/>
    <x v="2"/>
    <s v="AA1"/>
    <n v="0"/>
    <n v="0"/>
    <s v="POC/882/2/4"/>
    <n v="1"/>
    <s v="Axa 2"/>
  </r>
  <r>
    <n v="850"/>
    <x v="14"/>
    <n v="145258"/>
    <x v="385"/>
    <x v="340"/>
    <s v="Obiectivul general al proiectului il reprezinta consolidarea capacitatii unitatilor de invatamant preuniversitar de stat din comuna Vatra Moldovitei, jud. Suceava de a desfasura activitati didactice in mediul on-line prin achizitia de echipamente/dispozitive electronice. "/>
    <x v="142"/>
    <x v="225"/>
    <n v="85"/>
    <x v="10"/>
    <s v="Suceava"/>
    <s v="Vatra Moldovitei"/>
    <x v="1"/>
    <x v="4"/>
    <n v="908391.62"/>
    <n v="138930.47"/>
    <n v="21373.93"/>
    <x v="0"/>
    <n v="47600"/>
    <n v="1116296.02"/>
    <x v="2"/>
    <m/>
    <n v="106000"/>
    <n v="0"/>
    <s v="POC/882/2/4"/>
    <n v="1"/>
    <s v="Axa 2"/>
  </r>
  <r>
    <n v="851"/>
    <x v="14"/>
    <n v="145338"/>
    <x v="386"/>
    <x v="341"/>
    <s v="Crearea infrastructurii necesare în procesul educational la nivelul Scolii Gimnaziale Fântânele prin asigurarea circumstantelor necesare în vederea desfasurarii activitatilor educationale în conditii optime atât pentru elevi, cât si pentru cadre didactice cu scopul reducerii riscului de infectare cu noul coronavirus SARS-Cov2."/>
    <x v="142"/>
    <x v="224"/>
    <n v="85"/>
    <x v="4"/>
    <s v="Mures"/>
    <s v="Fantanele"/>
    <x v="1"/>
    <x v="4"/>
    <n v="723580.21"/>
    <n v="110665.2"/>
    <n v="17025.419999999998"/>
    <x v="0"/>
    <n v="101106.12"/>
    <n v="952376.95"/>
    <x v="2"/>
    <s v="AA1"/>
    <n v="0"/>
    <n v="0"/>
    <s v="POC/882/2/4"/>
    <n v="1"/>
    <s v="Axa 2"/>
  </r>
  <r>
    <n v="855"/>
    <x v="14"/>
    <n v="144584"/>
    <x v="387"/>
    <x v="342"/>
    <s v="Obiectivul general al proiectului îl reprezinta facilitarea accesului la procesul de învatamânt în mediul on-line în contextul pandemiei de SARS-CoV-2 prin dotarea Scolii Gimnaziale „Platon Mocanu”, Drajna de Jos, cu echipamente mobile din domeniul tehnologiei informatiei de tipul tabletelor scolare, precum si a altor echipamente/dispozitive electronice necesare desfasurarii activitatii didactice în mediul on-line în bune conditii."/>
    <x v="142"/>
    <x v="177"/>
    <n v="85"/>
    <x v="7"/>
    <s v="Prahova"/>
    <s v="Drajna"/>
    <x v="1"/>
    <x v="4"/>
    <n v="716283.39"/>
    <n v="109549.2"/>
    <n v="16853.740000000002"/>
    <x v="0"/>
    <n v="18800"/>
    <n v="861486.33"/>
    <x v="2"/>
    <m/>
    <n v="5099.66"/>
    <n v="779.95"/>
    <s v="POC/882/2/4"/>
    <n v="1"/>
    <s v="Axa 2"/>
  </r>
  <r>
    <n v="872"/>
    <x v="14"/>
    <n v="144528"/>
    <x v="388"/>
    <x v="343"/>
    <s v="Obiectivul general al proiectului  este asigurarea accesului elevilor unitatilor de invatamant din comuna Stolniceni-Prajescu, judetul Iasi la procesul de invatare in mediul on-line pentru desfasurarea in bune conditii a activitatii didactice."/>
    <x v="143"/>
    <x v="226"/>
    <n v="85"/>
    <x v="10"/>
    <s v="Iasi"/>
    <s v="Stolniceni-Prajescu"/>
    <x v="1"/>
    <x v="4"/>
    <n v="816451.54"/>
    <n v="124869.06"/>
    <n v="19210.63"/>
    <x v="0"/>
    <n v="30700"/>
    <n v="991231.2300000001"/>
    <x v="2"/>
    <m/>
    <n v="0"/>
    <n v="0"/>
    <s v="POC/882/2/4"/>
    <n v="1"/>
    <s v="Axa 2"/>
  </r>
  <r>
    <n v="875"/>
    <x v="14"/>
    <n v="144116"/>
    <x v="389"/>
    <x v="344"/>
    <s v="Obiectivul general al proiectului îl reprezinta asigurarea accesului elevilor la procesul de invatare in mediul on-line, prin dotarea unitatilor de învatamânt de pe raza comunei Unguras, cu echipamente mobile din domeniul tehnologiei informatiei de tipul tabletelor scolare, precum si a altor echipamente/dispozitive electronice."/>
    <x v="143"/>
    <x v="226"/>
    <n v="85"/>
    <x v="2"/>
    <s v="Cluj"/>
    <s v="Unguras"/>
    <x v="1"/>
    <x v="4"/>
    <n v="372295.65"/>
    <n v="56939.33"/>
    <n v="8759.89"/>
    <x v="0"/>
    <n v="35707.99"/>
    <n v="473702.86000000004"/>
    <x v="2"/>
    <m/>
    <n v="104345.86"/>
    <n v="15958.79"/>
    <s v="POC/882/2/4"/>
    <n v="1"/>
    <s v="Axa 2"/>
  </r>
  <r>
    <n v="879"/>
    <x v="14"/>
    <n v="145400"/>
    <x v="390"/>
    <x v="345"/>
    <s v="Obiectivul general este asigurarea desfasurarii în conditii de siguranta a activitatilor didactice în anul universitar 2020-2021, prin dotarea cu echipamente IT destinate studentilor din cadrul Universitaþii POLITEHNICA din Bucuresti care îndeplinesc criteriile pentru a beneficia de burse sociale de stat si burse sociale ocazionale, în contextul crizei pandemice create de coronavirusul SARS-CoV-2."/>
    <x v="144"/>
    <x v="227"/>
    <n v="80"/>
    <x v="5"/>
    <s v="Bucuresti"/>
    <s v="Bucuresti"/>
    <x v="1"/>
    <x v="4"/>
    <n v="6403651.5199999996"/>
    <n v="1440821.59"/>
    <n v="160091.29"/>
    <x v="0"/>
    <n v="0"/>
    <n v="8004564.3999999994"/>
    <x v="2"/>
    <m/>
    <n v="0"/>
    <n v="0"/>
    <s v="POC/882/2/4"/>
    <n v="1"/>
    <s v="Axa 2"/>
  </r>
  <r>
    <n v="880"/>
    <x v="14"/>
    <n v="144097"/>
    <x v="391"/>
    <x v="346"/>
    <s v="Obiectivul general al proiectului îl reprezinta asigurarea accesului elevilor la procesul de invatare in mediul on-line, prin dotarea unitatii de învatamânt de pe raza comunei Bucerdea Granoasa, cu echipamente mobile din domeniul tehnologiei informatiei de_x000a_tipul tabletelor scolare, precum si a altor echipamente/dispozitive electronice. "/>
    <x v="144"/>
    <x v="202"/>
    <n v="85"/>
    <x v="4"/>
    <s v="Alba"/>
    <s v="Bucerdea Granoasa"/>
    <x v="1"/>
    <x v="4"/>
    <n v="464892.29"/>
    <n v="71101.179999999993"/>
    <n v="10938.64"/>
    <x v="0"/>
    <n v="36899.5"/>
    <n v="583831.61"/>
    <x v="2"/>
    <s v="AA1"/>
    <n v="96372.26"/>
    <n v="14739.29"/>
    <s v="POC/882/2/4"/>
    <n v="1"/>
    <s v="Axa 2"/>
  </r>
  <r>
    <n v="881"/>
    <x v="14"/>
    <n v="145252"/>
    <x v="392"/>
    <x v="347"/>
    <s v="Obiectivul general al proiectului face referire la consolidarea aplicatiilor TIC pentru pentru e-guvernare, e-învatare, e-incluziune, e-cultura, e-sanatate pentru a raspunde într-o maniera flexibila la nevoile aparute în contextul pandemiei. "/>
    <x v="144"/>
    <x v="146"/>
    <n v="85"/>
    <x v="10"/>
    <s v="Botosani"/>
    <s v="Vlasinesti"/>
    <x v="1"/>
    <x v="4"/>
    <n v="771567.14"/>
    <n v="118004.37"/>
    <n v="18154.54"/>
    <x v="0"/>
    <n v="42840"/>
    <n v="950566.05"/>
    <x v="2"/>
    <m/>
    <n v="4046"/>
    <n v="618.79999999999995"/>
    <s v="POC/882/2/4"/>
    <n v="1"/>
    <s v="Axa 2"/>
  </r>
  <r>
    <n v="882"/>
    <x v="14"/>
    <n v="144521"/>
    <x v="393"/>
    <x v="348"/>
    <s v="Obiectivul general al proiectului este ”Îmbunatatirea continutului digital al infrastructurii TIC a Universitaþii Tehnice din Cluj-Napoca, în contextul pandemiei de coronavirus Covid -19, prin achizitia de tablete cu acces la internet pentru studentii UTC-N, beneficiari ai burselor sociale si ai burselor sociale ocazionale, precum si prin achizitia de echipamente/dispozitive electronice necesare desfasurarii activitatii didactice în mediul on-line, pentru dotarea salilor de curs/seminar si a cadrelor didactice”."/>
    <x v="145"/>
    <x v="228"/>
    <n v="85"/>
    <x v="23"/>
    <s v="Cluj; Bistrita Nasaud; Maramures; ; Satu Mare; Salaj; Alba;"/>
    <s v="Cluj Napoca; Bistrita; ; Baia Mare; ; Satu Mare; Zalau; Alba Iulia"/>
    <x v="1"/>
    <x v="4"/>
    <n v="4620741.38"/>
    <n v="706701.62"/>
    <n v="108723.34"/>
    <x v="0"/>
    <n v="0"/>
    <n v="5436166.3399999999"/>
    <x v="2"/>
    <m/>
    <n v="0"/>
    <n v="0"/>
    <s v="POC/882/2/4"/>
    <n v="1"/>
    <s v="Axa 2"/>
  </r>
  <r>
    <n v="883"/>
    <x v="14"/>
    <n v="150176"/>
    <x v="394"/>
    <x v="349"/>
    <s v="Obiectivul general al proiectului este asigurarea infrastructurii IT necesara pentru desfasurarea de activitati didactice în anul scolar 2020/2021 care presupune o serie de masuri necesare pentru desfasurarea în bune conditii a procesului educational atât pentru studenţi, cât si pentru cadrele didactice în contextul crizei pandemice create de coronavirusul SARS-CoV-."/>
    <x v="146"/>
    <x v="229"/>
    <n v="85"/>
    <x v="7"/>
    <s v="Prahova"/>
    <s v="Ploiesti"/>
    <x v="1"/>
    <x v="4"/>
    <n v="763857.45"/>
    <n v="116825.25"/>
    <n v="17973.12"/>
    <x v="0"/>
    <n v="0"/>
    <n v="898655.82"/>
    <x v="2"/>
    <m/>
    <n v="89860"/>
    <n v="0"/>
    <s v="POC/882/2/4"/>
    <n v="1"/>
    <s v="Axa 2"/>
  </r>
  <r>
    <n v="884"/>
    <x v="14"/>
    <n v="150048"/>
    <x v="395"/>
    <x v="350"/>
    <s v="Obiectivul general al prezentului proiect este de a asigura echipamentele, sustenabilitatea, mentenanþa si suportul TIC necesar de la nivelul UNIVERSITATEA PENTRU STIINTELE VIETII &quot;ION IONESCU DE LA BRAD&quot; DIN IASI în vederea desfasurarii în conditii optime a_x000a_procesului de învatamânt on-line, în contextul crizei pandemice create de coronavirusul SARS-CoV-2."/>
    <x v="147"/>
    <x v="230"/>
    <n v="85"/>
    <x v="10"/>
    <s v="Iasi"/>
    <s v="Iasi"/>
    <x v="1"/>
    <x v="4"/>
    <n v="956221.89"/>
    <n v="146245.70000000001"/>
    <n v="22499.34"/>
    <x v="0"/>
    <n v="40700"/>
    <n v="1165666.9300000002"/>
    <x v="2"/>
    <m/>
    <n v="0"/>
    <n v="0"/>
    <s v="POC/882/2/4"/>
    <n v="1"/>
    <s v="Axa 2"/>
  </r>
  <r>
    <n v="885"/>
    <x v="14"/>
    <n v="145081"/>
    <x v="396"/>
    <x v="351"/>
    <s v="Obiectivul general al proiectului este dezvoltarea si modernizarea sistemului educational preuniversitar prin crearea de competente digitale, de utilizare a tehnologiei informatiei, pentru cunoasterea si rezolvarea de probleme, inclusiv competente axiologice sau de valorizare, necesare pentru participarea activa si responsabila a grupului de beneficiari vizati, pe toata perioada de pandemie, perioada determinata de virusul SARS-COV-2."/>
    <x v="147"/>
    <x v="231"/>
    <n v="85"/>
    <x v="4"/>
    <s v="Sibiu"/>
    <s v="Racovita"/>
    <x v="1"/>
    <x v="4"/>
    <n v="611350.76"/>
    <n v="93500.68"/>
    <n v="14384.74"/>
    <x v="0"/>
    <n v="88415.11"/>
    <n v="807651.28999999992"/>
    <x v="2"/>
    <s v="AA1"/>
    <n v="0"/>
    <n v="0"/>
    <s v="POC/882/2/4"/>
    <n v="1"/>
    <s v="Axa 2"/>
  </r>
  <r>
    <n v="886"/>
    <x v="14"/>
    <n v="145387"/>
    <x v="397"/>
    <x v="352"/>
    <s v="Obiectivul general este dotarea elevilor cu echipamente hardware TIC respectiv tablete si echipamente/dispozitive electronice pentru uz scolar cu acces la internet si sistem de management pentru dispozitive necesare desfasurarii activitatii didactice in mediu on-line astfel incat sa se asigure in bune conditii desfasurarea activitatilor didactice in anul scolar 2020-2021."/>
    <x v="147"/>
    <x v="232"/>
    <n v="85"/>
    <x v="10"/>
    <s v="Vaslui"/>
    <s v="Gagesti"/>
    <x v="1"/>
    <x v="4"/>
    <n v="502865.04"/>
    <n v="76908.78"/>
    <n v="11832.12"/>
    <x v="0"/>
    <n v="45884.7"/>
    <n v="637490.6399999999"/>
    <x v="2"/>
    <s v="AA1"/>
    <n v="0"/>
    <n v="0"/>
    <s v="POC/882/2/4"/>
    <n v="1"/>
    <s v="Axa 2"/>
  </r>
  <r>
    <n v="887"/>
    <x v="14"/>
    <n v="146061"/>
    <x v="398"/>
    <x v="353"/>
    <s v="Obiectivul General al proiectului il reprezinta asigurarea conditiilor optime pentru digitalizarea sistemului de învatamânt universitar din cadrul Universitatii din Oradea, în vederea facilitarii accesului echitabil al tuturor studentilor la procesul de învatare din mediul on-line."/>
    <x v="147"/>
    <x v="233"/>
    <n v="85"/>
    <x v="2"/>
    <s v="Bihor"/>
    <s v="Oradea"/>
    <x v="1"/>
    <x v="4"/>
    <n v="1692667.3"/>
    <n v="258878.53"/>
    <n v="39827.46"/>
    <x v="0"/>
    <n v="0"/>
    <n v="1991373.29"/>
    <x v="2"/>
    <m/>
    <n v="0"/>
    <n v="0"/>
    <s v="POC/882/2/4"/>
    <n v="1"/>
    <s v="Axa 2"/>
  </r>
  <r>
    <n v="888"/>
    <x v="14"/>
    <n v="144108"/>
    <x v="399"/>
    <x v="354"/>
    <s v="Obiectivul general al proiectului îl reprezinta asigurarea accesului elevilor la procesul de invatare in mediul on-line, prin dotarea unitatii de învatamânt Scoala Gimnaziala „Mihai Viteazu” Selimbar, si a subunitatii - Scoala Gimnaziala Vestem, cu echipamente mobile din domeniul tehnologiei informatiei de tipul tabletelor scolare, precum si a altor echipamente/dispozitive electronice."/>
    <x v="147"/>
    <x v="234"/>
    <n v="85"/>
    <x v="4"/>
    <s v="Sibiu"/>
    <s v="Selimbar"/>
    <x v="1"/>
    <x v="4"/>
    <n v="516801.37"/>
    <n v="91200.24"/>
    <n v="0"/>
    <x v="0"/>
    <n v="79928.17"/>
    <n v="687929.78"/>
    <x v="2"/>
    <m/>
    <n v="0"/>
    <n v="0"/>
    <s v="POC/882/2/4"/>
    <n v="1"/>
    <s v="Axa 2"/>
  </r>
  <r>
    <n v="890"/>
    <x v="14"/>
    <n v="144694"/>
    <x v="400"/>
    <x v="355"/>
    <s v="Obiectivul general este crearea infrastructurii necesare în procesul educational la nivelul Scolii Gimnaziale „Szentivani Mihaly” Galesti prin asigurarea circumstanþelor necesare în vederea desfasurarii activitatilor educationale în conditii optime atât pentru elevi, cât si pentru cadre didactice cu scopul reducerii riscului de infectare cu noul coronavirus SARS-Cov2."/>
    <x v="147"/>
    <x v="234"/>
    <n v="85"/>
    <x v="4"/>
    <s v="Mures"/>
    <s v="Galesti"/>
    <x v="1"/>
    <x v="4"/>
    <n v="432958.24"/>
    <n v="66217.14"/>
    <n v="10187.25"/>
    <x v="0"/>
    <n v="74986.990000000005"/>
    <n v="584349.62"/>
    <x v="2"/>
    <m/>
    <n v="0"/>
    <n v="0"/>
    <s v="POC/882/2/4"/>
    <n v="1"/>
    <s v="Axa 2"/>
  </r>
  <r>
    <n v="897"/>
    <x v="14"/>
    <n v="144110"/>
    <x v="401"/>
    <x v="356"/>
    <s v="Obiectivul general al proiectului îl reprezinta asigurarea accesului elevilor la procesul de invatare in mediul on-line, prin dotarea unitatilor de învatamânt de pe raza comunei Branistea, cu echipamente mobile din domeniul tehnologiei informatiei de tipul tabletelor scolare, precum si a altor echipamente/dispozitive electronice."/>
    <x v="148"/>
    <x v="235"/>
    <n v="85"/>
    <x v="2"/>
    <s v="Bistrita Nasaud"/>
    <s v="Branistea"/>
    <x v="1"/>
    <x v="4"/>
    <n v="327914.78999999998"/>
    <n v="50151.68"/>
    <n v="7715.64"/>
    <x v="0"/>
    <n v="35671.300000000003"/>
    <n v="421453.41"/>
    <x v="2"/>
    <s v="AA1"/>
    <n v="209290.4"/>
    <n v="32009.119999999999"/>
    <s v="POC/882/2/4"/>
    <n v="1"/>
    <s v="Axa 2"/>
  </r>
  <r>
    <n v="898"/>
    <x v="14"/>
    <n v="144437"/>
    <x v="402"/>
    <x v="357"/>
    <s v="Obiectivul general al proiectului îl reprezinta facilitarea accesului la procesul de învatamânt în mediul on-line în contextul pandemiei de SARS-CoV-2 prin dotarea Scolii Gimnaziale Magiresti cu echipamente mobile din domeniul tehnologiei informaþiei de tipul tabletelor scolare, precum si a altor echipamente/dispozitive electronice necesare desfasurarii activitatii didactice în mediul on-line în bune conditii în anul scolar 2020-2021."/>
    <x v="148"/>
    <x v="235"/>
    <n v="85"/>
    <x v="10"/>
    <s v="Bacau"/>
    <s v="Magiresti"/>
    <x v="1"/>
    <x v="4"/>
    <n v="337740.09"/>
    <n v="51654.32"/>
    <n v="7946.87"/>
    <x v="0"/>
    <n v="30700"/>
    <n v="428041.28"/>
    <x v="2"/>
    <m/>
    <n v="849.66"/>
    <n v="129.94"/>
    <s v="POC/882/2/4"/>
    <n v="1"/>
    <s v="Axa 2"/>
  </r>
  <r>
    <n v="899"/>
    <x v="14"/>
    <n v="145045"/>
    <x v="403"/>
    <x v="358"/>
    <s v="Obiectivul general al proiectului îl reprezinta facilitarea accesului la procesul de învatamânt în mediul on-line în contextul pandemiei de SARS-CoV-2 prin dotarea SCOLII GIMNAZIALE NR. 1 MOISEI cu echipamente mobile din domeniul tehnologiei informatiei de tipul tabletelor scolare, precum si a altor echipamente/dispozitive electronice necesare desfasurarii activitatii didactice în mediul on-line în bune conditii în anul scolar 2020-2021."/>
    <x v="148"/>
    <x v="235"/>
    <n v="85"/>
    <x v="2"/>
    <s v="Maramures"/>
    <s v="Moisei"/>
    <x v="1"/>
    <x v="4"/>
    <n v="550225.1"/>
    <n v="97098.54"/>
    <n v="0"/>
    <x v="0"/>
    <n v="10470"/>
    <n v="657793.64"/>
    <x v="2"/>
    <m/>
    <n v="4421.09"/>
    <n v="780.19"/>
    <s v="POC/882/2/4"/>
    <n v="1"/>
    <s v="Axa 2"/>
  </r>
  <r>
    <n v="900"/>
    <x v="14"/>
    <n v="144960"/>
    <x v="404"/>
    <x v="359"/>
    <s v="Obiectivul general al proiectului îl reprezinta facilitarea accesului la procesul de învatamânt în mediul on-line în contextul pandemiei de SARS-CoV-2 prin dotarea SCOLII GIMNAZIALE “DRAGO? VODA” MOISEI cu echipamente mobile din domeniul tehnologiei informatiei de tipul tabletelor scolare, precum si a altor echipamente/dispozitive electronice necesare desfasurarii activitatii didactice în mediul on-line în bune condiþii în anul scolar 2020-2021."/>
    <x v="148"/>
    <x v="235"/>
    <n v="85"/>
    <x v="2"/>
    <s v="Maramures"/>
    <s v="Moisei"/>
    <x v="1"/>
    <x v="4"/>
    <n v="478894.44"/>
    <n v="84510.78"/>
    <n v="0"/>
    <x v="0"/>
    <n v="10470"/>
    <n v="573875.22"/>
    <x v="2"/>
    <m/>
    <n v="4421.09"/>
    <n v="780.19"/>
    <s v="POC/882/2/4"/>
    <n v="1"/>
    <s v="Axa 2"/>
  </r>
  <r>
    <n v="901"/>
    <x v="14"/>
    <n v="144826"/>
    <x v="405"/>
    <x v="360"/>
    <s v="Obiectivul general este dotarea elevilor cu echipamente hardware TIC respectiv tablete si echipamente/dispozitive electronice pentru uz scolar cu acces la internet si sistem de management pentru dispozitive necesare desfasurarii activitatii didactice in mediu on-line astfel incat sa se asigure in bune conditii desfasurarea activitatilor didactice in anul scolar 2020-2021."/>
    <x v="148"/>
    <x v="236"/>
    <n v="85"/>
    <x v="10"/>
    <s v="Vaslui"/>
    <s v="Hoceni"/>
    <x v="1"/>
    <x v="4"/>
    <n v="687596.97"/>
    <n v="105161.9"/>
    <n v="16178.74"/>
    <x v="0"/>
    <n v="46213.7"/>
    <n v="855151.30999999994"/>
    <x v="2"/>
    <s v="AA1"/>
    <n v="0"/>
    <n v="0"/>
    <s v="POC/882/2/4"/>
    <n v="1"/>
    <s v="Axa 2"/>
  </r>
  <r>
    <n v="903"/>
    <x v="14"/>
    <n v="144946"/>
    <x v="406"/>
    <x v="361"/>
    <s v="Obiectivul general al proiectului il reprezinta dotarea Scolii Gimnaziale, Comuna Sirineasa, Judetul Valcea, cu echipamente mobile din domeniul tehnologiei informatiei de tipul tabletelor scolare precum si a altor echipamente/dispozitive electronice necesare desfasurarii activitatii didactice in mediul on-line astfel incat sa se asigure in bune conditii desfasurarea activitatilor didactice in anul scolar 2020-2021,"/>
    <x v="148"/>
    <x v="237"/>
    <n v="85"/>
    <x v="8"/>
    <s v="Valcea"/>
    <s v="Sirineasa"/>
    <x v="1"/>
    <x v="4"/>
    <n v="360563.02"/>
    <n v="63628.76"/>
    <n v="0"/>
    <x v="0"/>
    <n v="30700"/>
    <n v="454891.78"/>
    <x v="2"/>
    <s v="AA1"/>
    <n v="0"/>
    <n v="0"/>
    <s v="POC/882/2/4"/>
    <n v="1"/>
    <s v="Axa 2"/>
  </r>
  <r>
    <n v="904"/>
    <x v="14"/>
    <n v="144119"/>
    <x v="407"/>
    <x v="362"/>
    <s v="Obiectivul general al proiectului  îl reprezinta asigurarea accesului elevilor la procesul de invatare in mediul on-line, prin dotarea unitatili de învatamânt de pe raza comunei Cricau (Scoala Gimnaziala ”Decebal” Cricau), cu echipamente mobile din domeniul tehnologiei informatiei de tipul tabletelor scolare, precum si a altor echipamente/dispozitive electronice."/>
    <x v="148"/>
    <x v="88"/>
    <n v="85"/>
    <x v="4"/>
    <s v="Alba"/>
    <s v="Cricau"/>
    <x v="1"/>
    <x v="4"/>
    <n v="213020.38"/>
    <n v="32579.59"/>
    <n v="5012.25"/>
    <x v="0"/>
    <n v="36773.5"/>
    <n v="287385.71999999997"/>
    <x v="2"/>
    <m/>
    <n v="63581.84"/>
    <n v="9724.2800000000007"/>
    <s v="POC/882/2/4"/>
    <n v="1"/>
    <s v="Axa 2"/>
  </r>
  <r>
    <n v="905"/>
    <x v="14"/>
    <n v="149674"/>
    <x v="408"/>
    <x v="363"/>
    <s v="Obiectivul general al proiectului îl constituie asigurarea accesului la activitati didactice on-line în anii universitari 2020-2021 si 2021-2022, prin asigurarea egalitatii de sanse în educatie, a unui numar de 526 de studenti ai Universitaþii ”Lucian Blaga” din Sibiu, care îndeplinesc_x000a_criteriile pentru a beneficia de burse sociale si burse sociale ocazionale. "/>
    <x v="148"/>
    <x v="155"/>
    <n v="85"/>
    <x v="4"/>
    <s v="Sibiu"/>
    <s v="Sibiu"/>
    <x v="1"/>
    <x v="4"/>
    <n v="936699.83"/>
    <n v="143259.97"/>
    <n v="22040"/>
    <x v="0"/>
    <n v="0"/>
    <n v="1101999.8"/>
    <x v="2"/>
    <m/>
    <n v="0"/>
    <n v="0"/>
    <s v="POC/882/2/4"/>
    <n v="1"/>
    <s v="Axa 2"/>
  </r>
  <r>
    <n v="910"/>
    <x v="14"/>
    <n v="144129"/>
    <x v="409"/>
    <x v="364"/>
    <s v="Obiectivul general este dotarea elevilor cu echipamente hardware TIC respectiv tablete si echipamente/dispozitive electronice pentru uz scolar cu acces la internet si sistem de management pentru dispozitive necesare desfasurarii activitatii didactice in mediu on-line astfel incat sa se asigure in bune conditii desfasurarea activitatilor didactice in anul scolar 2020-2021."/>
    <x v="149"/>
    <x v="187"/>
    <n v="85"/>
    <x v="10"/>
    <s v="Suceava"/>
    <s v="Zamostea"/>
    <x v="1"/>
    <x v="4"/>
    <n v="603179.63"/>
    <n v="92251"/>
    <n v="14192.47"/>
    <x v="0"/>
    <n v="28320"/>
    <n v="737943.1"/>
    <x v="2"/>
    <s v="AA1"/>
    <n v="0"/>
    <n v="0"/>
    <s v="POC/882/2/4"/>
    <n v="1"/>
    <s v="Axa 2"/>
  </r>
  <r>
    <n v="912"/>
    <x v="14"/>
    <n v="145421"/>
    <x v="410"/>
    <x v="365"/>
    <s v="Obiectivul general este cresterea cu 238 a numarului de utilizatori de instrumente OER (Resurse Educationale Deschise) pana la sfarsitul perioadei de durabilitate a proiectului."/>
    <x v="149"/>
    <x v="238"/>
    <n v="85"/>
    <x v="10"/>
    <s v="Vaslui"/>
    <s v="Osesti"/>
    <x v="1"/>
    <x v="4"/>
    <n v="487220.8"/>
    <n v="85980.14"/>
    <n v="0"/>
    <x v="0"/>
    <n v="25697.81"/>
    <n v="598898.75"/>
    <x v="2"/>
    <s v="AA1"/>
    <n v="0"/>
    <n v="0"/>
    <s v="POC/882/2/4"/>
    <n v="1"/>
    <s v="Axa 2"/>
  </r>
  <r>
    <n v="913"/>
    <x v="14"/>
    <n v="144693"/>
    <x v="411"/>
    <x v="366"/>
    <s v="Obiectivul general este asigurarea accesului elevilor si cadrelor didactice la procesul de învatare în mediul on-line, in acest sens, proiectul are în vedere dotarea a 118 de elevi si a cadrelor didactice care frecventeaza cursurile Scolii gimnaziale Amarastii de Sus,_x000a_judetul Dolj, cu echipamente mobile din domeniul tehnologiei informatiei de tipul tabletelor scolare, leptopuri, routere wireless, tabla interactiva, camere web si sitem All-in-One, astfel încât orele de pregatire din timpul activitatilor didactice sa se poata desfasura on-line."/>
    <x v="149"/>
    <x v="239"/>
    <n v="85"/>
    <x v="8"/>
    <s v="Dolj"/>
    <s v="Amarastii de Sus"/>
    <x v="1"/>
    <x v="4"/>
    <n v="251861.45"/>
    <n v="38519.99"/>
    <n v="5926.15"/>
    <x v="0"/>
    <n v="11000"/>
    <n v="307307.59000000003"/>
    <x v="2"/>
    <s v="AA1"/>
    <n v="0"/>
    <n v="0"/>
    <s v="POC/882/2/4"/>
    <n v="1"/>
    <s v="Axa 2"/>
  </r>
  <r>
    <n v="914"/>
    <x v="14"/>
    <n v="144800"/>
    <x v="412"/>
    <x v="367"/>
    <s v="Obiectivul general al proiectulului este de a asigura accesul studentilor UBB care indeplinesc criteriile pentru a beneficia de burse sociale si burse sociale ocazionale, la activitatile dididactice in mediul on-line, ca raspuns la pandemia cu coronavirus."/>
    <x v="149"/>
    <x v="156"/>
    <n v="85"/>
    <x v="2"/>
    <s v="Cluj"/>
    <s v="Cluj Napoca"/>
    <x v="1"/>
    <x v="4"/>
    <n v="6175840.75"/>
    <n v="944540.35"/>
    <n v="145313.9"/>
    <x v="0"/>
    <n v="0"/>
    <n v="7265695"/>
    <x v="2"/>
    <m/>
    <n v="0"/>
    <n v="0"/>
    <s v="POC/882/2/4"/>
    <n v="1"/>
    <s v="Axa 2"/>
  </r>
  <r>
    <n v="915"/>
    <x v="14"/>
    <n v="146058"/>
    <x v="413"/>
    <x v="368"/>
    <s v="Obiectiv General: Desfasurarea in bune conditii a procesului educational in cadrul Universitatii Alexandru Ioan Cuza din Iasi, pentru 1600 de studenti care indeplinesc criteriile pentru a beneficia de burse sociale si burse sociale ocazionale, in contextul crizei pandemice create de coronavirusul SARS-CoV-2, pentru perioada de implementare a proiectului."/>
    <x v="149"/>
    <x v="86"/>
    <n v="85"/>
    <x v="10"/>
    <s v="Iasi"/>
    <s v="Iasi"/>
    <x v="1"/>
    <x v="4"/>
    <n v="1964122.61"/>
    <n v="300395.21999999997"/>
    <n v="46214.65"/>
    <x v="0"/>
    <n v="0"/>
    <n v="2310732.48"/>
    <x v="2"/>
    <m/>
    <n v="9796.08"/>
    <n v="0"/>
    <s v="POC/882/2/4"/>
    <n v="1"/>
    <s v="Axa 2"/>
  </r>
  <r>
    <n v="916"/>
    <x v="14"/>
    <n v="149656"/>
    <x v="414"/>
    <x v="369"/>
    <s v="Obiectivul general al proiectului sanse egale pentru e-educatie de calitate vizeaza promovarea investitiilor necesare pentru asigurarea accesului, în cele mai bune conditii, studentilor cu dificultati materiale (beneficiari ai burselor sociale si ocazionale) la procesul de învatare în mediul on-line."/>
    <x v="149"/>
    <x v="156"/>
    <n v="85"/>
    <x v="8"/>
    <s v="Dolj; Mehedinti;"/>
    <s v="Craiova; Drobeta Turnu Severin"/>
    <x v="1"/>
    <x v="4"/>
    <n v="3371624.98"/>
    <n v="515660.28"/>
    <n v="79332.36"/>
    <x v="0"/>
    <n v="0"/>
    <n v="3966617.6199999996"/>
    <x v="2"/>
    <m/>
    <n v="0"/>
    <n v="0"/>
    <s v="POC/882/2/4"/>
    <n v="1"/>
    <s v="Axa 2"/>
  </r>
  <r>
    <n v="918"/>
    <x v="14"/>
    <n v="145038"/>
    <x v="415"/>
    <x v="370"/>
    <s v="Obiectivul general al proiectului este sprijinirea cu echipamente mobile IT pentru a participa la cursuri online a studenþilor USV care indeplinesc criteriile pentru burse sociale si burse sociale ocazionale, în contextul evitarii riscului de infectie cu coronavirus SARS-CoV-2."/>
    <x v="150"/>
    <x v="240"/>
    <n v="85"/>
    <x v="10"/>
    <s v="Suceava"/>
    <s v="Suceava"/>
    <x v="1"/>
    <x v="4"/>
    <n v="1047292.69"/>
    <n v="160174.18"/>
    <n v="24642.18"/>
    <x v="0"/>
    <n v="0"/>
    <n v="1232109.0499999998"/>
    <x v="2"/>
    <m/>
    <n v="0"/>
    <n v="0"/>
    <s v="POC/882/2/4"/>
    <n v="1"/>
    <s v="Axa 2"/>
  </r>
  <r>
    <n v="919"/>
    <x v="14"/>
    <n v="149725"/>
    <x v="416"/>
    <x v="371"/>
    <s v="Obiectivul general al proiectului consta in dotarea cu echipamente/ dispozitive electronice pentru desfasurarea activitatii didactice in mediul online, respectiv crearea unei retele LAN si cu accesibilitate wireless care sa sustina activitatile didactice desfasurate in regim online pentru 921 de studenti care beneficiaza de burse sociale si burse sociale ocazionale din cadrul Universitatii de Vest din Timisoara, in vederea cresterii gradului de accesibilitate si conectivitate in invatamantul universitar."/>
    <x v="150"/>
    <x v="241"/>
    <n v="85"/>
    <x v="14"/>
    <s v="Timis"/>
    <s v="Timisoara"/>
    <x v="1"/>
    <x v="4"/>
    <n v="674935.62"/>
    <n v="103225.44"/>
    <n v="15880.84"/>
    <x v="0"/>
    <n v="0"/>
    <n v="794041.9"/>
    <x v="2"/>
    <m/>
    <n v="0"/>
    <n v="0"/>
    <s v="POC/882/2/4"/>
    <n v="1"/>
    <s v="Axa 2"/>
  </r>
  <r>
    <n v="920"/>
    <x v="14"/>
    <n v="150076"/>
    <x v="417"/>
    <x v="372"/>
    <s v="Obiectivul general al proiectului consta în asigurarea conditiilor optime de derulare a procesului educational în maniera bidirectionala (de la cadrele didactice catre studenti, precum si de la studenti catre cadrele didactice), astfel încât contextul epidemiologic_x000a_actual sa nu altereze calitatea activitatilor didactice (transmiterea informatiei/cunostintelor teoretice si practice catre beneficiarii de competente - studentii cu burse sociale, respectiv transmiterea feedbackului catre furnizorii de competente - cadrele didactice). "/>
    <x v="150"/>
    <x v="242"/>
    <n v="85"/>
    <x v="2"/>
    <s v="Cluj"/>
    <s v="Cluj Napoca; Cojocna;"/>
    <x v="1"/>
    <x v="4"/>
    <n v="1470198.69"/>
    <n v="224853.9"/>
    <n v="34592.910000000003"/>
    <x v="0"/>
    <n v="0"/>
    <n v="1729645.4999999998"/>
    <x v="2"/>
    <m/>
    <n v="0"/>
    <n v="0"/>
    <s v="POC/882/2/4"/>
    <n v="1"/>
    <s v="Axa 2"/>
  </r>
  <r>
    <n v="921"/>
    <x v="14"/>
    <n v="144164"/>
    <x v="418"/>
    <x v="373"/>
    <s v="Obiectivul general al proiectului îl constituie îmbunatatirea calitatii infrastructurii TIC de educatie si a dotarii scolilor din comuna Motca, pentru asigurarea unui proces educational la standarde europene si a cresterii participarii populatiei scolare la procesul educational."/>
    <x v="150"/>
    <x v="189"/>
    <n v="85"/>
    <x v="10"/>
    <s v="Iasi"/>
    <s v="Motca"/>
    <x v="1"/>
    <x v="4"/>
    <n v="467981.43"/>
    <n v="71573.62"/>
    <n v="11011.34"/>
    <x v="0"/>
    <n v="45000"/>
    <n v="595566.39"/>
    <x v="2"/>
    <s v="AA1"/>
    <n v="0"/>
    <n v="0"/>
    <s v="POC/882/2/4"/>
    <n v="1"/>
    <s v="Axa 2"/>
  </r>
  <r>
    <n v="924"/>
    <x v="14"/>
    <n v="144446"/>
    <x v="419"/>
    <x v="374"/>
    <s v="Obiectivul general se refera la asigurarea accesului elevilor la procesul de învatare în mediul on-line, in acest sens, masura are în vedere dotarea elevilor cu echipamente mobile din domeniul tehnologiei informatiei de tipul tabletelor scolare, precum si a altor echipamente/dispozitive electronice, astfel încât orele de pregatire din timpul activitatilor didactice sa se poata desfasura on-."/>
    <x v="151"/>
    <x v="243"/>
    <n v="85"/>
    <x v="14"/>
    <s v="Arad"/>
    <s v="Sagu"/>
    <x v="1"/>
    <x v="4"/>
    <n v="355173.19"/>
    <n v="62677.62"/>
    <n v="0"/>
    <x v="0"/>
    <n v="5950"/>
    <n v="423800.81"/>
    <x v="2"/>
    <m/>
    <n v="5097.96"/>
    <n v="899.64"/>
    <s v="POC/882/2/4"/>
    <n v="1"/>
    <s v="Axa 2"/>
  </r>
  <r>
    <n v="925"/>
    <x v="14"/>
    <n v="145172"/>
    <x v="420"/>
    <x v="375"/>
    <s v="Obiectivul general se refera la asigurarea accesului elevilor la procesul de învatare în mediul on-line, in acest sens, masura are în vedere dotarea elevilor cu echipamente mobile din domeniul tehnologiei informatiei de tipul tabletelor scolare, precum si a altor echipamente/dispozitive electronice, astfel încât orele de pregatire din timpul activitatilor didactice sa se poata desfasura on-line."/>
    <x v="151"/>
    <x v="158"/>
    <n v="85"/>
    <x v="8"/>
    <s v="Mehedinţi"/>
    <s v="Gruia"/>
    <x v="1"/>
    <x v="4"/>
    <n v="676453.32"/>
    <n v="103457.56"/>
    <n v="15916.55"/>
    <x v="0"/>
    <n v="27000"/>
    <n v="822827.42999999993"/>
    <x v="2"/>
    <m/>
    <n v="4250"/>
    <n v="0"/>
    <s v="POC/882/2/4"/>
    <n v="1"/>
    <s v="Axa 2"/>
  </r>
  <r>
    <n v="926"/>
    <x v="14"/>
    <n v="144093"/>
    <x v="421"/>
    <x v="376"/>
    <s v="Obiectivul general al proiectului îl reprezinta asigurarea accesului elevilor la procesul de invatare in mediul on-line, prin dotarea unitatilor de învatamânt de pe raza comunei Bocsa, cu echipamente mobile din domeniul tehnologiei informatiei de tipul tabletelor scolare, precum si a altor echipamente/dispozitive electronice."/>
    <x v="151"/>
    <x v="244"/>
    <n v="85"/>
    <x v="2"/>
    <s v="Salaj"/>
    <s v="Bocsa"/>
    <x v="1"/>
    <x v="4"/>
    <n v="625235.36"/>
    <n v="95624.24"/>
    <n v="14711.42"/>
    <x v="0"/>
    <n v="37064.99"/>
    <n v="772636.01"/>
    <x v="2"/>
    <m/>
    <n v="133408.62"/>
    <n v="20403.66"/>
    <s v="POC/882/2/4"/>
    <n v="1"/>
    <s v="Axa 2"/>
  </r>
  <r>
    <n v="933"/>
    <x v="14"/>
    <n v="149868"/>
    <x v="422"/>
    <x v="377"/>
    <s v="Oobiectivul general al proiectului il reprezinta dotarea studentilor beneficiari de burse sociale din cadrul Universitatii „Vasile Alecsandri” din Bacau, precum si a cadrelor didactice din cadrul Universitatii si dotarea salilor de curs din campusurile Universitatii pentru_x000a_a facilita predarea catre studentii aflati in categorii vulnerabile si sunt beneficiari de burse sociale."/>
    <x v="152"/>
    <x v="245"/>
    <n v="85"/>
    <x v="10"/>
    <s v="Bacau"/>
    <s v="Bacau"/>
    <x v="1"/>
    <x v="4"/>
    <n v="366009"/>
    <n v="55977.83"/>
    <n v="8611.98"/>
    <x v="0"/>
    <n v="43282.7"/>
    <n v="473881.51"/>
    <x v="2"/>
    <s v="AA1"/>
    <n v="0"/>
    <n v="0"/>
    <s v="POC/882/2/4"/>
    <n v="1"/>
    <s v="Axa 2"/>
  </r>
  <r>
    <n v="935"/>
    <x v="14"/>
    <n v="144867"/>
    <x v="423"/>
    <x v="378"/>
    <s v="Obiectivul general este asigurarea unei infrastructuri tehnologice decenta la nivelul cadrelor didactice, dar mai ales la nivelul elevilor, ce vor dobandi abilitare consistenta în zona competentelor digitale, cu acces la platforme online dedicate, de tipul Virtual Learning Environment sau Virtual Classroom, cu resurse didactice digitale si multimedia optime. "/>
    <x v="152"/>
    <x v="100"/>
    <n v="85"/>
    <x v="4"/>
    <s v="Brasov"/>
    <s v="Bran"/>
    <x v="1"/>
    <x v="4"/>
    <n v="714073.59"/>
    <n v="109211.31"/>
    <n v="16801.68"/>
    <x v="0"/>
    <n v="12649.84"/>
    <n v="852736.41999999993"/>
    <x v="2"/>
    <s v="AA1"/>
    <n v="0"/>
    <n v="0"/>
    <s v="POC/882/2/4"/>
    <n v="1"/>
    <s v="Axa 2"/>
  </r>
  <r>
    <n v="938"/>
    <x v="15"/>
    <n v="143488"/>
    <x v="424"/>
    <x v="18"/>
    <s v="Obiectivul general al proiectul îl reprezinta sustinerea inovarii si cresterea productivitatii la SC KNOWLEDGE INVESTMENT GROUP SRL prin realizarea unui produs inovativ complex si a unor servicii inovative, bazate pe acest produs. Prin proiectul SOLIS - “Sistem Omogen multi-Locatie cu functionalitati Inteligente si Sustenabile”, se urmareste cercetarea si dezvoltarea unui sistem bazat atat pe stadiul actual al tehnologiei si cercetarii in domenii ca Inteligenta Artificiala (AI), Internetul Lucrurilor (IoT), Cloud Computing, dar mai ales pe propriile cercetari si inovari in domeniile enumerate. Sistemul va include intr-o abordare holistica multiple module inteligente atat cu impact social, cat si cu orientare strict comerciala/business."/>
    <x v="152"/>
    <x v="245"/>
    <n v="80"/>
    <x v="5"/>
    <s v="Bucuresti"/>
    <s v="Bucuresti"/>
    <x v="0"/>
    <x v="0"/>
    <n v="4759623.78"/>
    <n v="1189905.94"/>
    <n v="2001975.28"/>
    <x v="0"/>
    <n v="1006706.45"/>
    <n v="8958211.4500000011"/>
    <x v="2"/>
    <m/>
    <n v="1015936.58"/>
    <n v="253984.15"/>
    <s v="POC/875/2/2"/>
    <n v="1"/>
    <s v="Axa 2"/>
  </r>
  <r>
    <n v="939"/>
    <x v="15"/>
    <n v="143458"/>
    <x v="425"/>
    <x v="379"/>
    <s v="Obiectivul general al proiectului il reprezinta sustinerea inovarii, diversificarea si cresterea productivitatii S.C. PLASTIFLEX S.R.L. prin realizarea unei platforme informatice inovative MARKETPLACE pentru crearea, personalizarea si administrarea produselor producatorilor romani intr-un cadru comercial prietenos de tip magazin online."/>
    <x v="153"/>
    <x v="246"/>
    <n v="85"/>
    <x v="8"/>
    <s v="Valcea"/>
    <s v="Bujoreni"/>
    <x v="0"/>
    <x v="0"/>
    <n v="11900765"/>
    <n v="2100135"/>
    <n v="5275450"/>
    <x v="0"/>
    <n v="3665124.5"/>
    <n v="22941474.5"/>
    <x v="2"/>
    <m/>
    <n v="106250"/>
    <n v="18750"/>
    <s v="POC/875/2/2"/>
    <n v="1"/>
    <s v="Axa 2"/>
  </r>
  <r>
    <n v="940"/>
    <x v="14"/>
    <n v="149371"/>
    <x v="426"/>
    <x v="380"/>
    <s v="Obiectivul general al proiectului propus este asigurarea accesului studentilor cu burse sociale ai Universitatii Aurel Vlaicu Arad, in mod principal, la procesul de invatare in mediul on-line. In acest sens, masura are in vedere dotarea studentilor cu echipamente mobile din domeniul tehnologiei informatiei de tipul tabletelor scolare si a laptopurilor, precum si a altor echipamente/dispozitive electronice, astfel incat orele de pregatire din timpul activitatilor didactice sa se poata desfasura on-line dar si hybrid, pentru a evita contactul direct al studentilor cu profesorii si cu ceilalti colegi, precum si pentru a preveni riscul de infectare cu coronavirusul SARS-CoV-2."/>
    <x v="153"/>
    <x v="247"/>
    <n v="85"/>
    <x v="14"/>
    <s v="Arad"/>
    <s v="Arad"/>
    <x v="1"/>
    <x v="4"/>
    <n v="697862.7"/>
    <n v="106731.92"/>
    <n v="16420.32"/>
    <x v="0"/>
    <n v="0"/>
    <n v="821014.94"/>
    <x v="2"/>
    <m/>
    <n v="82101"/>
    <n v="0"/>
    <s v="POC/882/2/4"/>
    <n v="1"/>
    <s v="Axa 2"/>
  </r>
  <r>
    <n v="941"/>
    <x v="14"/>
    <n v="144326"/>
    <x v="427"/>
    <x v="381"/>
    <s v="Obiectivul general al proiectului: Asigurarea accesului elevilor la procesul de învatare online si implementarea unui sistem eficient de e-educatie la nivelul Scolii Gimnaziale Platonesti."/>
    <x v="153"/>
    <x v="162"/>
    <n v="85"/>
    <x v="7"/>
    <s v="Ialomita"/>
    <s v="Platonesti"/>
    <x v="1"/>
    <x v="4"/>
    <n v="345737.95"/>
    <n v="61012.58"/>
    <n v="0"/>
    <x v="0"/>
    <n v="999.99"/>
    <n v="407750.52"/>
    <x v="2"/>
    <m/>
    <n v="70039.490000000005"/>
    <n v="12359.91"/>
    <s v="POC/882/2/4"/>
    <n v="1"/>
    <s v="Axa 2"/>
  </r>
  <r>
    <n v="942"/>
    <x v="14"/>
    <n v="145705"/>
    <x v="428"/>
    <x v="382"/>
    <s v="Obiectivul general al proiectului este imbunatatirea conditiilor necesare desfasurarii procesului educational in anul universitar 2020-2021, atat pentru studenti cat si pentru personalul didactic din cadrul Universitatii Dunarea de Jos din Galati, in contextul pandemiei COVID 19. "/>
    <x v="153"/>
    <x v="162"/>
    <n v="85"/>
    <x v="3"/>
    <s v="Galati; Braila;"/>
    <s v="Galati; Braila;"/>
    <x v="1"/>
    <x v="4"/>
    <n v="1743751.61"/>
    <n v="307720.86"/>
    <n v="41866.79"/>
    <x v="0"/>
    <n v="0"/>
    <n v="2093339.2600000002"/>
    <x v="2"/>
    <m/>
    <n v="0"/>
    <n v="0"/>
    <s v="POC/882/2/4"/>
    <n v="1"/>
    <s v="Axa 2"/>
  </r>
  <r>
    <n v="943"/>
    <x v="14"/>
    <n v="144963"/>
    <x v="429"/>
    <x v="383"/>
    <s v="Obiectivul general al proiectului este asigurarea accesului elevilor la procesul de învatare în mediul on-line. Scopul proiectului este asigurarea desfasurarii în bune conditii a procesului educational atât pentru elevi, cât si pentru cadrele didactice în contextul crizei pandemice create de coronavirusul SARS-CoV-2."/>
    <x v="153"/>
    <x v="248"/>
    <n v="85"/>
    <x v="2"/>
    <s v="Salaj"/>
    <s v="Pericei"/>
    <x v="1"/>
    <x v="4"/>
    <n v="212795.36"/>
    <n v="32545.18"/>
    <n v="5006.95"/>
    <x v="0"/>
    <n v="0"/>
    <n v="250347.49"/>
    <x v="2"/>
    <s v="AA1"/>
    <n v="0"/>
    <n v="0"/>
    <s v="POC/882/2/4"/>
    <n v="1"/>
    <s v="Axa 2"/>
  </r>
  <r>
    <n v="946"/>
    <x v="14"/>
    <n v="144260"/>
    <x v="430"/>
    <x v="384"/>
    <s v="Obiectivul general vizeaza dotarea elevilor cu echipamente mobile din domeniul tehnologiei informatiei de tipul tabletelor scolare cu acces inclus la Internet pe o perioada de minim 2 ani, astfel încât orele de pregatire din timpul activitatilor didactice sa se poata desfasura on-line, pentru a evita contactul direct al elevilor cu profesorii si ceilalti elevi, precum si pentru a preveni riscul de infectare cu coronavirulul SARS-CoV-2."/>
    <x v="153"/>
    <x v="249"/>
    <n v="85"/>
    <x v="3"/>
    <s v="Tulcea"/>
    <s v="Greci"/>
    <x v="1"/>
    <x v="4"/>
    <n v="237534.21"/>
    <n v="36328.75"/>
    <n v="5589.05"/>
    <x v="0"/>
    <n v="1190"/>
    <n v="280642.00999999995"/>
    <x v="2"/>
    <s v="AA1"/>
    <n v="171635.37"/>
    <n v="26250.1"/>
    <s v="POC/882/2/4"/>
    <n v="1"/>
    <s v="Axa 2"/>
  </r>
  <r>
    <n v="951"/>
    <x v="14"/>
    <n v="150245"/>
    <x v="431"/>
    <x v="385"/>
    <s v="Obiectivul general este facilitarea desfasurarii activitatiilor didactice incepand cu anul scolar 2020-2021 la nivelul unitatii de invatamant universitar- Universitatea de Medicina si Farmacie din Craiova, prin dotarea acesteia cu infrastructura IT necesara pentru desfasurarea în bune conditii a procesului educational atât pentru studenti, cât si pentru cadrele didactice în contextul crizei create de coronavirusul SARS-CoV-2."/>
    <x v="154"/>
    <x v="250"/>
    <n v="85"/>
    <x v="8"/>
    <s v="Dolj"/>
    <s v="Craiova"/>
    <x v="1"/>
    <x v="4"/>
    <n v="742545.73"/>
    <n v="113565.82"/>
    <n v="17471.669999999998"/>
    <x v="0"/>
    <n v="0"/>
    <n v="873583.22000000009"/>
    <x v="2"/>
    <m/>
    <n v="0"/>
    <n v="0"/>
    <s v="POC/882/2/4"/>
    <n v="1"/>
    <s v="Axa 2"/>
  </r>
  <r>
    <n v="952"/>
    <x v="14"/>
    <n v="146739"/>
    <x v="432"/>
    <x v="386"/>
    <s v="Obiectivul general al proiectului este dotarea studentilor care indeplinesc criteriile pentru a beneficia de burse sociale si burse sociale ocazionale cu echipamente mobile din domeniul tehnologiei informatiei de tipul tabletelor scolare astfel încât orele de_x000a_pregatire din timpul activitatilor didactice sa se poata desfasura on-line, pentru a evita contactul direct al studentilor cu profesorii si cu ceilalti studenti, precum si pentru a preveni riscul de infectare cu coronavirusul SARS-CoV-2, fapt care ar pune în pericol desfasurarea în conditii normale a tuturor activitatilor didactice necesare procesului de învatamânt."/>
    <x v="155"/>
    <x v="251"/>
    <n v="85"/>
    <x v="4"/>
    <s v="Alba"/>
    <s v="Alba Iulia"/>
    <x v="1"/>
    <x v="4"/>
    <n v="487811.93"/>
    <n v="86084.47"/>
    <n v="11712.17"/>
    <x v="0"/>
    <n v="3377.34"/>
    <n v="588985.91"/>
    <x v="2"/>
    <m/>
    <n v="0"/>
    <n v="0"/>
    <s v="POC/882/2/4"/>
    <n v="1"/>
    <s v="Axa 2"/>
  </r>
  <r>
    <n v="953"/>
    <x v="14"/>
    <n v="150323"/>
    <x v="433"/>
    <x v="387"/>
    <s v="Obiectivul general al proiectului il reprezinta consolidarea capacitatii institutionale si cresterea nivelului de educatie al studentilor prin imbunataþirea conþinutului digital si a infrastructurii TIC pentru o pregatire profesionala de calitate, adaptata nivelului de dezvoltare tehnologica si cerintelor specifice mediului economic."/>
    <x v="155"/>
    <x v="252"/>
    <n v="80"/>
    <x v="5"/>
    <s v="Bucuresti"/>
    <s v="Bucuresti"/>
    <x v="1"/>
    <x v="4"/>
    <n v="108320"/>
    <n v="24372"/>
    <n v="2708"/>
    <x v="0"/>
    <n v="3000"/>
    <n v="138400"/>
    <x v="2"/>
    <m/>
    <n v="0"/>
    <n v="0"/>
    <s v="POC/882/2/4"/>
    <n v="1"/>
    <s v="Axa 2"/>
  </r>
  <r>
    <n v="954"/>
    <x v="14"/>
    <n v="150060"/>
    <x v="434"/>
    <x v="388"/>
    <s v="Obiectivul general vizeaza îmbunatatirea eficientei si eficacitatii procesului educational la toate nivelurile, prin asigurarea accesului la informatie prin dispozitive mobile destinate studentilor care îndeplinesc criteriile pentru a beneficia de burse sociale si burse sociale ocazionale."/>
    <x v="155"/>
    <x v="252"/>
    <s v="80.00; 85.00"/>
    <x v="24"/>
    <s v="Bucuresti; Calarasi; Olt;"/>
    <s v="Bucuresti; Calarasi; Slatina;"/>
    <x v="1"/>
    <x v="4"/>
    <n v="2676625.96"/>
    <n v="593126.68000000005"/>
    <n v="66729.64"/>
    <x v="0"/>
    <n v="0"/>
    <n v="3336482.2800000003"/>
    <x v="2"/>
    <s v="AA1"/>
    <n v="2665366.37"/>
    <n v="590605.04"/>
    <s v="POC/882/2/4"/>
    <n v="1"/>
    <s v="Axa 2"/>
  </r>
  <r>
    <n v="955"/>
    <x v="14"/>
    <n v="144698"/>
    <x v="435"/>
    <x v="389"/>
    <s v="Obiectivul general al proiectului reprezintă achizitionarea urmatoarelor echipamente IT: tablete, laptop-uri, sisteme desktop + monitoare, sisteme Allin- One, camere web, camera web videoconferinte, proiectoare, ecrane de proiectie, table interactive, routere wireless, sisteme management dispozitive, tablete grafice precum si retele LAN."/>
    <x v="155"/>
    <x v="253"/>
    <n v="85"/>
    <x v="10"/>
    <s v="Botosani"/>
    <s v="Hiliseu-Horia"/>
    <x v="1"/>
    <x v="4"/>
    <n v="984574.88"/>
    <n v="150582.04"/>
    <n v="23166.47"/>
    <x v="0"/>
    <n v="36890"/>
    <n v="1195213.3899999999"/>
    <x v="2"/>
    <m/>
    <n v="4046"/>
    <n v="618.79999999999995"/>
    <s v="POC/882/2/4"/>
    <n v="1"/>
    <s v="Axa 2"/>
  </r>
  <r>
    <n v="956"/>
    <x v="14"/>
    <n v="144345"/>
    <x v="436"/>
    <x v="390"/>
    <s v="Obiectivul general al proiectului este asigurarea unei infrastructuri tehnologice decenta la nivelul cadrelor didactice, dar mai ales la nivelul elevilor, ce vor dobandi abilitare consistenta în zona competentelor digitale, cu acces la platforme online dedicate, de tipul Virtual Learning Environment sau Virtual Classroom, cu resurse didactice digitale si multimedia optime. "/>
    <x v="156"/>
    <x v="114"/>
    <n v="85"/>
    <x v="2"/>
    <s v="Maramures"/>
    <s v="Cicarlau"/>
    <x v="1"/>
    <x v="4"/>
    <n v="580035.43999999994"/>
    <n v="88711.31"/>
    <n v="13647.89"/>
    <x v="0"/>
    <n v="12649.84"/>
    <n v="695044.48"/>
    <x v="0"/>
    <m/>
    <n v="0"/>
    <n v="0"/>
    <s v="POC/882/2/4"/>
    <n v="1"/>
    <s v="Axa 2"/>
  </r>
  <r>
    <n v="957"/>
    <x v="14"/>
    <n v="148345"/>
    <x v="437"/>
    <x v="391"/>
    <s v="Obiectivul general al proiectului este cresterea gradului de acces la procesul de învatare în mediul online pentru 600 de studenti din cadrul Universitaþii Politehnica Timisoara in vederea desfasurarii în conditii de preventie a activitatilor didactice aferente anului scolar 2020/2021 în contextul riscului de infectie cu coronavirus SARS-CoV-2 in institutiile de învatamânt superior de stat din Regiunea Vest ( judetele Timis si Hunedoara)."/>
    <x v="157"/>
    <x v="254"/>
    <n v="85"/>
    <x v="14"/>
    <s v="Timis; Hunedoara;"/>
    <s v="Timisoara; Hunedoara;"/>
    <x v="1"/>
    <x v="4"/>
    <n v="1856680.74"/>
    <n v="283962.93"/>
    <n v="43686.61"/>
    <x v="0"/>
    <n v="0"/>
    <n v="2184330.2799999998"/>
    <x v="2"/>
    <m/>
    <n v="0"/>
    <n v="0"/>
    <s v="POC/882/2/4"/>
    <n v="1"/>
    <s v="Axa 2"/>
  </r>
  <r>
    <n v="958"/>
    <x v="14"/>
    <n v="150049"/>
    <x v="438"/>
    <x v="392"/>
    <s v="Obiectivul general il reprezinta imbunatatirea capacitatii ACADEMIEI DE STUDII ECONOMICE DIN BUCURESTI de a furniza studentilor calificari superioare relevante pentru cerintele in schimbare ale pietei muncii si de a imbunatati oportunitatile de invatare in ciclul de studii universitare, utilizand si promovand abordarea tridimensionale a TIC."/>
    <x v="157"/>
    <x v="254"/>
    <n v="80"/>
    <x v="5"/>
    <s v="Bucuresti"/>
    <s v="Bucuresti"/>
    <x v="1"/>
    <x v="4"/>
    <n v="1723082.69"/>
    <n v="387693.59"/>
    <n v="43077.08"/>
    <x v="0"/>
    <n v="0"/>
    <n v="2153853.36"/>
    <x v="2"/>
    <m/>
    <n v="0"/>
    <n v="0"/>
    <s v="POC/882/2/4"/>
    <n v="1"/>
    <s v="Axa 2"/>
  </r>
  <r>
    <n v="959"/>
    <x v="14"/>
    <n v="150105"/>
    <x v="439"/>
    <x v="393"/>
    <s v="Obiectivul general al proiectului este asigurarea echipamentelor tehnice necesare studentilor universitatii, care îndeplinesc conditiile pentru a beneficia de burse sociale si burse sociale ocazionale pentru participarea, în bune conditii, la activitatile didactice desfasurate în conditiile pandemiei SARS CoV 2."/>
    <x v="157"/>
    <x v="254"/>
    <n v="85"/>
    <x v="7"/>
    <s v="Dambovita; Teleorman;"/>
    <s v="Targoviste; Alexandria"/>
    <x v="1"/>
    <x v="4"/>
    <n v="241583.63"/>
    <n v="36948.080000000002"/>
    <n v="5684.32"/>
    <x v="0"/>
    <n v="0"/>
    <n v="284216.03000000003"/>
    <x v="2"/>
    <s v="AA1"/>
    <n v="0"/>
    <n v="0"/>
    <s v="POC/882/2/4"/>
    <n v="1"/>
    <s v="Axa 2"/>
  </r>
  <r>
    <n v="960"/>
    <x v="14"/>
    <n v="144658"/>
    <x v="440"/>
    <x v="394"/>
    <s v="Obiectivul general al proiectului il reprezinta consolidarea capacitatii unitatilor de invatamant preuniversitar de stat din comuna Horodnic de Sus, jud. Suceava de a desfasura activitati didactice in mediul on-line prin achizitia de echipamente/dispozitive electronice."/>
    <x v="157"/>
    <x v="92"/>
    <n v="85"/>
    <x v="10"/>
    <s v="Suceava"/>
    <s v="Horodnic de Sus"/>
    <x v="1"/>
    <x v="4"/>
    <n v="892247.06"/>
    <n v="136461.32"/>
    <n v="20994.05"/>
    <x v="0"/>
    <n v="54500"/>
    <n v="1104202.4300000002"/>
    <x v="2"/>
    <s v="AA1"/>
    <n v="104000"/>
    <n v="0"/>
    <s v="POC/882/2/4"/>
    <n v="1"/>
    <s v="Axa 2"/>
  </r>
  <r>
    <n v="961"/>
    <x v="15"/>
    <n v="143454"/>
    <x v="441"/>
    <x v="395"/>
    <s v="Obiectivul general al proiectului Sistemului Inteligent Criptografic Integrat – SICI.AI de catre compania CryptoDATA este cresterea si eficientizarea productivitatii companiei prin dezvoltarea unei platforme cu elemente hardware si software ce asigura comunicarea, transferul si integrarea datelor intr-un mod securizat, dar care asigura si sortarea, verificarea si validarea acestora cu ajutorul inteligentei artificiale."/>
    <x v="158"/>
    <x v="255"/>
    <n v="85"/>
    <x v="7"/>
    <s v="Prahova"/>
    <s v="Brazi"/>
    <x v="0"/>
    <x v="0"/>
    <n v="16777250.390000001"/>
    <n v="2960691.23"/>
    <n v="5772692.4400000004"/>
    <x v="0"/>
    <n v="0"/>
    <n v="25510634.060000002"/>
    <x v="2"/>
    <m/>
    <n v="7895176.6500000004"/>
    <n v="0"/>
    <s v="POC/875/2/2"/>
    <n v="1"/>
    <s v="Axa 2"/>
  </r>
  <r>
    <n v="962"/>
    <x v="14"/>
    <n v="150190"/>
    <x v="442"/>
    <x v="396"/>
    <s v="Obiectivul general este asigurarea accesului studentilor care îndeplinesc criteriile pentru a beneficia de burse sociale si burse sociale ocazionale la procesul de învatare în mediul on-line. În acest sens, masura are în vedere dotarea studentilor cu echipamente mobile de tipul laptopurilor, din domeniul tehnologiei informatiei, astfel încât orele de pregatire din timpul activitatilor didactice sa se poata desfasura on-line."/>
    <x v="159"/>
    <x v="256"/>
    <n v="80"/>
    <x v="5"/>
    <s v="Bucuresti"/>
    <s v="Bucuresti"/>
    <x v="1"/>
    <x v="4"/>
    <n v="1086514.3799999999"/>
    <n v="244465.73"/>
    <n v="27162.86"/>
    <x v="0"/>
    <n v="0"/>
    <n v="1358142.97"/>
    <x v="2"/>
    <m/>
    <n v="1239.55"/>
    <n v="278.89999999999998"/>
    <s v="POC/882/2/4"/>
    <n v="1"/>
    <s v="Axa 2"/>
  </r>
  <r>
    <n v="963"/>
    <x v="14"/>
    <n v="149760"/>
    <x v="443"/>
    <x v="397"/>
    <s v="Obiectivul general al proiectului este îmbunatatirea accesului la e-educatie prin dotarea infrastructurii IT necesara pentru desfasurarea in bune conditii a procesului educational pentru studentii care indeplinesc criteriile pentru a beneficia de burse sociale si burse sociale ocazionale, in contextul crizei create de coronavirusul SARS-CoV-2,  la procesul de invatare in mediul on-line."/>
    <x v="160"/>
    <x v="257"/>
    <n v="85"/>
    <x v="4"/>
    <s v="Mures"/>
    <s v="Targu Mures"/>
    <x v="1"/>
    <x v="4"/>
    <n v="1540832.66"/>
    <n v="235656.75"/>
    <n v="36254.89"/>
    <x v="0"/>
    <n v="0"/>
    <n v="1812744.2999999998"/>
    <x v="2"/>
    <m/>
    <n v="0"/>
    <n v="0"/>
    <s v="POC/882/2/4"/>
    <n v="1"/>
    <s v="Axa 2"/>
  </r>
  <r>
    <n v="969"/>
    <x v="14"/>
    <n v="149875"/>
    <x v="444"/>
    <x v="398"/>
    <s v="Obiectivul general al proiectului il reprezinta dezvoltarea infrastructurii TIC de predare-invatare a Universitatii Tehnice ”Gheorghe Asachi” din Iasi pentru a asigura desfasurarea in bune conditii a activitatilor didactice in scenariul online sau hibrid si pentru a asigura egalitatea de sanse in aceste scenarii pentru toti studentii universitatii."/>
    <x v="161"/>
    <x v="258"/>
    <n v="85"/>
    <x v="10"/>
    <s v="Iasi"/>
    <s v="Iasi"/>
    <x v="1"/>
    <x v="4"/>
    <n v="6124894.29"/>
    <n v="936748.52"/>
    <n v="144115.18"/>
    <x v="0"/>
    <n v="110495"/>
    <n v="7316252.9900000002"/>
    <x v="2"/>
    <m/>
    <n v="0"/>
    <n v="0"/>
    <s v="POC/882/2/4"/>
    <n v="1"/>
    <s v="Axa 2"/>
  </r>
  <r>
    <n v="984"/>
    <x v="14"/>
    <n v="145956"/>
    <x v="445"/>
    <x v="399"/>
    <s v="Obiectivul general al proiectului, în contextul generat de pandemia cu coronavirusul SARS-Cov-2, îl reprezinta dotarea studentilor care îndeplinesc criteriile de acordare de burselor sociale si burse sociale ocazionale cu echipamente mobile din domeniul tehnologiei informatiei de tip tableta precum si asigurarea accesului la educatie prin asigurarea altor echipamente/dispozitive electronice necesare desfasurarii activitatii didactice în mediu on-line precum si a conectivitatii de tip LAN Wifi astfel încât sa se asigure în bune conditii desfasurarea activitatilor didactice."/>
    <x v="162"/>
    <x v="259"/>
    <n v="80"/>
    <x v="5"/>
    <s v="Bucuresti"/>
    <s v="Bucuresti"/>
    <x v="1"/>
    <x v="4"/>
    <n v="3061184.21"/>
    <n v="688766.4"/>
    <n v="76529.649999999994"/>
    <x v="0"/>
    <n v="0"/>
    <n v="3826480.26"/>
    <x v="2"/>
    <m/>
    <n v="0"/>
    <n v="0"/>
    <s v="POC/882/2/4"/>
    <n v="1"/>
    <s v="Axa 2"/>
  </r>
  <r>
    <n v="1094"/>
    <x v="14"/>
    <n v="145499"/>
    <x v="446"/>
    <x v="400"/>
    <s v="Obiectivul general al proiectului este reprezentat de ”Imbunatatirea conditiilor necesare desfasurarii procesului educational in anul scolar 2020-2021 atat pentru elevi cat si pentru cadrele didactice, in contextul crizei pandemice create de raspandirea virusului SARS-CoV-2 prin dotarea unitatii de invatamant aflata pe raza Comunei Desa cu echipamente IT mobile de tip tableta si dispozitive electronice (dotarea salilor de clasa precum si sprijinirea cadrelor didactice cu echipamente specifice) necesare desfasurarii activitatii didactice in mediul online."/>
    <x v="163"/>
    <x v="260"/>
    <n v="85"/>
    <x v="8"/>
    <s v="Dolj"/>
    <s v="Desa"/>
    <x v="1"/>
    <x v="4"/>
    <n v="713422.37"/>
    <n v="109111.65"/>
    <n v="16786.419999999998"/>
    <x v="0"/>
    <n v="36900"/>
    <n v="876220.44000000006"/>
    <x v="2"/>
    <m/>
    <n v="0"/>
    <n v="0"/>
    <s v="POC/882/2/4"/>
    <n v="1"/>
    <s v="Axa 2"/>
  </r>
  <r>
    <n v="1121"/>
    <x v="14"/>
    <n v="144463"/>
    <x v="447"/>
    <x v="401"/>
    <s v="Obiectivul general al proiectului consta in imbunatatirea infrastructurii TIC in domeniul e-educatie pentru asigurarea accesului elevilor la procesul de învatare în mediul on-line în contextul pandemiei generate de virusul SARS-CoV-2, in cadrul Liceului Tehnologic Topoloveni si a Liceului Teoretic &quot;Ion Mihalache&quot; din orasul Topoloveni, Judetul Arges."/>
    <x v="164"/>
    <x v="261"/>
    <n v="85"/>
    <x v="7"/>
    <s v="Arges"/>
    <s v="Topoloveni"/>
    <x v="1"/>
    <x v="4"/>
    <n v="2150230.1"/>
    <n v="328858.73"/>
    <n v="50593.65"/>
    <x v="0"/>
    <n v="23800"/>
    <n v="2553482.48"/>
    <x v="2"/>
    <m/>
    <n v="1325901.93"/>
    <n v="202785.01"/>
    <s v="POC/882/2/4"/>
    <n v="1"/>
    <s v="Axa 2"/>
  </r>
  <r>
    <n v="1130"/>
    <x v="14"/>
    <n v="145289"/>
    <x v="448"/>
    <x v="402"/>
    <s v="Obiectivul general este asigurarea accesului elevilor la procesul de învatare online si implementarea unui sistem eficient de E-Educatie la nivelul Comunei Independenta."/>
    <x v="165"/>
    <x v="262"/>
    <n v="85"/>
    <x v="7"/>
    <s v="Calarasi"/>
    <s v="Independenta"/>
    <x v="1"/>
    <x v="4"/>
    <n v="622497.19999999995"/>
    <n v="95205.45"/>
    <n v="14647"/>
    <x v="0"/>
    <n v="1000"/>
    <n v="733349.64999999991"/>
    <x v="2"/>
    <m/>
    <n v="127255.48"/>
    <n v="19462.599999999999"/>
    <s v="POC/882/2/4"/>
    <n v="1"/>
    <s v="Axa 2"/>
  </r>
  <r>
    <n v="1146"/>
    <x v="14"/>
    <n v="144656"/>
    <x v="449"/>
    <x v="403"/>
    <s v="Obiectivul general este: Asigurarea accesului elevilor Scolii Gimnaziale &quot;Ioan Murariu&quot; Cristinesti la procesul de invatare in mediul on-line si desfasurarea in bune conditii a activitatilor didactice desfasurate on-line în contextul crizei pandemice create de coronavirusul SARS-CoV-2."/>
    <x v="166"/>
    <x v="263"/>
    <n v="85"/>
    <x v="10"/>
    <s v="Botosani"/>
    <s v="Cristinesti"/>
    <x v="1"/>
    <x v="4"/>
    <n v="1156745.02"/>
    <n v="204131.46"/>
    <n v="0"/>
    <x v="0"/>
    <n v="0"/>
    <n v="1360876.48"/>
    <x v="2"/>
    <m/>
    <n v="0"/>
    <n v="0"/>
    <s v="POC/882/2/4"/>
    <n v="1"/>
    <s v="Axa 2"/>
  </r>
  <r>
    <n v="1149"/>
    <x v="14"/>
    <n v="144808"/>
    <x v="450"/>
    <x v="404"/>
    <s v="Obiectivul general al proiectului este asigurarea accesului elevilor si cadrelor didactice la procesul de învatare în mediul on-line prin_x000a_achizitia de tabletele scolare si alte echipamente IT."/>
    <x v="167"/>
    <x v="264"/>
    <n v="85"/>
    <x v="10"/>
    <s v="Vaslui"/>
    <s v="Puscas"/>
    <x v="1"/>
    <x v="4"/>
    <n v="465994.17"/>
    <n v="71269.7"/>
    <n v="10964.57"/>
    <x v="0"/>
    <n v="21180"/>
    <n v="569408.43999999994"/>
    <x v="2"/>
    <m/>
    <n v="0"/>
    <n v="0"/>
    <s v="POC/882/2/4"/>
    <n v="1"/>
    <s v="Axa 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
  <r>
    <x v="0"/>
    <n v="462850719.94000006"/>
    <n v="274224746.83000004"/>
    <n v="48392602.239999995"/>
    <n v="57356835.349999994"/>
  </r>
  <r>
    <x v="0"/>
    <n v="294753178.91000003"/>
    <n v="202250270.31999999"/>
    <n v="35691224.18"/>
    <n v="0"/>
  </r>
  <r>
    <x v="1"/>
    <n v="487351017.1099999"/>
    <n v="269351765.65000004"/>
    <n v="54146606.63000001"/>
    <n v="136321303.13"/>
  </r>
  <r>
    <x v="1"/>
    <n v="1317007847.8600006"/>
    <n v="721530447.7100004"/>
    <n v="130907948.16000001"/>
    <n v="313892774.75000018"/>
  </r>
  <r>
    <x v="1"/>
    <n v="399724368.29000002"/>
    <n v="216448137.50999999"/>
    <n v="39160761.799999997"/>
    <n v="94839739.379999995"/>
  </r>
  <r>
    <x v="2"/>
    <n v="26515598.140000001"/>
    <n v="21916196.200000003"/>
    <n v="4068995.13"/>
    <n v="530310.03"/>
  </r>
  <r>
    <x v="2"/>
    <n v="224189267.80000001"/>
    <n v="177358385.41"/>
    <n v="32937646.020000003"/>
    <n v="0"/>
  </r>
  <r>
    <x v="2"/>
    <n v="189384127.86000001"/>
    <n v="159728628.80000001"/>
    <n v="29655499.059999999"/>
    <n v="0"/>
  </r>
  <r>
    <x v="2"/>
    <n v="284735042.46000004"/>
    <n v="240148552.66999999"/>
    <n v="44586404.109999999"/>
    <n v="0"/>
  </r>
  <r>
    <x v="2"/>
    <n v="401630901.44"/>
    <n v="338714563.81999999"/>
    <n v="40274042.159999996"/>
    <n v="22612301.459999997"/>
  </r>
  <r>
    <x v="2"/>
    <n v="276322494"/>
    <n v="233049175"/>
    <n v="43268321"/>
    <n v="0"/>
  </r>
  <r>
    <x v="2"/>
    <n v="102950590.75"/>
    <n v="86829645.530000001"/>
    <n v="16120945.219999999"/>
    <n v="0"/>
  </r>
  <r>
    <x v="3"/>
    <n v="53242265.319999993"/>
    <n v="43648529.549999997"/>
    <n v="8103863.0199999996"/>
    <n v="0"/>
  </r>
  <r>
    <x v="3"/>
    <n v="666107014.75999999"/>
    <n v="561801885.36000001"/>
    <n v="94584443.149999991"/>
    <n v="4615068.0599999996"/>
  </r>
  <r>
    <x v="3"/>
    <n v="324189234.14999998"/>
    <n v="261371582.73999998"/>
    <n v="49230814.980000004"/>
    <n v="5780698.4300000006"/>
  </r>
  <r>
    <x v="3"/>
    <n v="202089952.73000002"/>
    <n v="170436428.67000002"/>
    <n v="367431.36"/>
    <n v="31276096.699999999"/>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631">
  <r>
    <s v="AFG"/>
    <x v="0"/>
    <n v="-71.393531799316406"/>
    <s v="All"/>
    <s v="Business Pulse Surveys"/>
    <n v="371"/>
    <s v="change_sales"/>
    <s v="June"/>
    <x v="0"/>
    <s v="South Asia"/>
    <s v="SAR"/>
    <s v="Low income"/>
    <n v="2065.036376953125"/>
    <n v="7.6329030990600586"/>
    <n v="82.466453552246094"/>
    <m/>
    <n v="26"/>
    <x v="0"/>
    <s v="All"/>
    <s v="All"/>
    <n v="2020"/>
    <x v="0"/>
    <s v="17 May 2021"/>
    <n v="1"/>
    <s v="All"/>
    <s v="The indicator for this country was asked in a different timeframe than in the standard BPS questionnaire (last 30 days relative to same period in 2019). In this case, the establishment was asked for employment changes in last 60 days relative to same period 2019"/>
  </r>
  <r>
    <s v="AFG"/>
    <x v="0"/>
    <n v="-71.393531799316406"/>
    <s v="All"/>
    <s v="Business Pulse Surveys"/>
    <n v="371"/>
    <s v="change_sales"/>
    <s v="June"/>
    <x v="0"/>
    <s v="South Asia"/>
    <s v="SAR"/>
    <s v="Low income"/>
    <n v="2065.036376953125"/>
    <n v="7.6329030990600586"/>
    <n v="82.466453552246094"/>
    <m/>
    <n v="26"/>
    <x v="0"/>
    <s v="All"/>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last 60 days relative to same period 2019"/>
  </r>
  <r>
    <s v="AFG"/>
    <x v="1"/>
    <n v="92.452830076217651"/>
    <s v="All"/>
    <s v="Business Pulse Surveys"/>
    <n v="371"/>
    <s v="dropsales"/>
    <s v="June"/>
    <x v="0"/>
    <s v="South Asia"/>
    <s v="SAR"/>
    <s v="Low income"/>
    <n v="2065.036376953125"/>
    <n v="7.6329030990600586"/>
    <n v="82.466453552246094"/>
    <m/>
    <n v="27"/>
    <x v="0"/>
    <s v="All"/>
    <s v="All"/>
    <n v="2020"/>
    <x v="0"/>
    <s v="17 May 2021"/>
    <n v="1"/>
    <s v="All"/>
    <s v="The indicator for this country was asked in a different timeframe than in the standard BPS questionnaire (last 30 days relative to same period in 2019). In this case, the establishment was asked for employment changes in last 60 days relative to same period 2019"/>
  </r>
  <r>
    <s v="AFG"/>
    <x v="1"/>
    <n v="92.452830076217651"/>
    <s v="All"/>
    <s v="Business Pulse Surveys"/>
    <n v="371"/>
    <s v="dropsales"/>
    <s v="June"/>
    <x v="0"/>
    <s v="South Asia"/>
    <s v="SAR"/>
    <s v="Low income"/>
    <n v="2065.036376953125"/>
    <n v="7.6329030990600586"/>
    <n v="82.466453552246094"/>
    <m/>
    <n v="27"/>
    <x v="0"/>
    <s v="All"/>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last 60 days relative to same period 2019"/>
  </r>
  <r>
    <s v="AFG"/>
    <x v="2"/>
    <n v="0.25906735099852085"/>
    <s v="All"/>
    <s v="Business Pulse Surveys"/>
    <n v="386"/>
    <s v="rcv_policy2"/>
    <s v="June"/>
    <x v="0"/>
    <s v="South Asia"/>
    <s v="SAR"/>
    <s v="Low income"/>
    <n v="2065.036376953125"/>
    <n v="7.6329030990600586"/>
    <n v="82.466453552246094"/>
    <m/>
    <n v="28"/>
    <x v="0"/>
    <s v="All"/>
    <s v="All"/>
    <n v="2020"/>
    <x v="1"/>
    <s v="17 May 2021"/>
    <n v="1"/>
    <s v="All"/>
    <s v=""/>
  </r>
  <r>
    <s v="AFG"/>
    <x v="2"/>
    <n v="0.25906735099852085"/>
    <s v="All"/>
    <s v="Business Pulse Surveys"/>
    <n v="386"/>
    <s v="rcv_policy2"/>
    <s v="June"/>
    <x v="0"/>
    <s v="South Asia"/>
    <s v="SAR"/>
    <s v="Low income"/>
    <n v="2065.036376953125"/>
    <n v="7.6329030990600586"/>
    <n v="82.466453552246094"/>
    <m/>
    <n v="28"/>
    <x v="0"/>
    <s v="All"/>
    <s v="All"/>
    <n v="2020"/>
    <x v="1"/>
    <s v="17 May 2021"/>
    <n v="1"/>
    <s v="Business Pulse Survey"/>
    <s v=""/>
  </r>
  <r>
    <s v="AFG"/>
    <x v="3"/>
    <n v="1.295336801558733"/>
    <s v="All"/>
    <s v="Business Pulse Surveys"/>
    <n v="386"/>
    <s v="rcv_policy4"/>
    <s v="June"/>
    <x v="0"/>
    <s v="South Asia"/>
    <s v="SAR"/>
    <s v="Low income"/>
    <n v="2065.036376953125"/>
    <n v="7.6329030990600586"/>
    <n v="82.466453552246094"/>
    <m/>
    <n v="29"/>
    <x v="0"/>
    <s v="All"/>
    <s v="All"/>
    <n v="2020"/>
    <x v="1"/>
    <s v="17 May 2021"/>
    <n v="1"/>
    <s v="All"/>
    <s v=""/>
  </r>
  <r>
    <s v="AFG"/>
    <x v="3"/>
    <n v="1.295336801558733"/>
    <s v="All"/>
    <s v="Business Pulse Surveys"/>
    <n v="386"/>
    <s v="rcv_policy4"/>
    <s v="June"/>
    <x v="0"/>
    <s v="South Asia"/>
    <s v="SAR"/>
    <s v="Low income"/>
    <n v="2065.036376953125"/>
    <n v="7.6329030990600586"/>
    <n v="82.466453552246094"/>
    <m/>
    <n v="29"/>
    <x v="0"/>
    <s v="All"/>
    <s v="All"/>
    <n v="2020"/>
    <x v="1"/>
    <s v="17 May 2021"/>
    <n v="1"/>
    <s v="Business Pulse Survey"/>
    <s v=""/>
  </r>
  <r>
    <s v="AFG"/>
    <x v="4"/>
    <n v="2.0471203327178955"/>
    <s v="All"/>
    <s v="Business Pulse Surveys"/>
    <n v="382"/>
    <s v="remote_workers"/>
    <s v="June"/>
    <x v="0"/>
    <s v="South Asia"/>
    <s v="SAR"/>
    <s v="Low income"/>
    <n v="2065.036376953125"/>
    <n v="7.6329030990600586"/>
    <n v="82.466453552246094"/>
    <m/>
    <n v="30"/>
    <x v="0"/>
    <s v="All"/>
    <s v="All"/>
    <n v="2020"/>
    <x v="0"/>
    <s v="17 May 2021"/>
    <n v="1"/>
    <s v="All"/>
    <s v=""/>
  </r>
  <r>
    <s v="AFG"/>
    <x v="4"/>
    <n v="2.0471203327178955"/>
    <s v="All"/>
    <s v="Business Pulse Surveys"/>
    <n v="382"/>
    <s v="remote_workers"/>
    <s v="June"/>
    <x v="0"/>
    <s v="South Asia"/>
    <s v="SAR"/>
    <s v="Low income"/>
    <n v="2065.036376953125"/>
    <n v="7.6329030990600586"/>
    <n v="82.466453552246094"/>
    <m/>
    <n v="30"/>
    <x v="0"/>
    <s v="All"/>
    <s v="All"/>
    <n v="2020"/>
    <x v="0"/>
    <s v="17 May 2021"/>
    <n v="1"/>
    <s v="Business Pulse Survey"/>
    <s v=""/>
  </r>
  <r>
    <s v="AFG"/>
    <x v="5"/>
    <n v="74.09326434135437"/>
    <s v="All"/>
    <s v="Business Pulse Surveys"/>
    <n v="386"/>
    <s v="arrears"/>
    <s v="June"/>
    <x v="0"/>
    <s v="South Asia"/>
    <s v="SAR"/>
    <s v="Low income"/>
    <n v="2065.036376953125"/>
    <n v="7.6329030990600586"/>
    <n v="82.466453552246094"/>
    <m/>
    <n v="31"/>
    <x v="0"/>
    <s v="All"/>
    <s v="All"/>
    <n v="2020"/>
    <x v="2"/>
    <s v="17 May 2021"/>
    <n v="1"/>
    <s v="All"/>
    <s v=""/>
  </r>
  <r>
    <s v="AFG"/>
    <x v="5"/>
    <n v="74.09326434135437"/>
    <s v="All"/>
    <s v="Business Pulse Surveys"/>
    <n v="386"/>
    <s v="arrears"/>
    <s v="June"/>
    <x v="0"/>
    <s v="South Asia"/>
    <s v="SAR"/>
    <s v="Low income"/>
    <n v="2065.036376953125"/>
    <n v="7.6329030990600586"/>
    <n v="82.466453552246094"/>
    <m/>
    <n v="31"/>
    <x v="0"/>
    <s v="All"/>
    <s v="All"/>
    <n v="2020"/>
    <x v="2"/>
    <s v="17 May 2021"/>
    <n v="1"/>
    <s v="Business Pulse Survey"/>
    <s v=""/>
  </r>
  <r>
    <s v="AFG"/>
    <x v="6"/>
    <n v="37.564766407012939"/>
    <s v="All"/>
    <s v="Business Pulse Surveys"/>
    <n v="386"/>
    <s v="plants_fired"/>
    <s v="June"/>
    <x v="0"/>
    <s v="South Asia"/>
    <s v="SAR"/>
    <s v="Low income"/>
    <n v="2065.036376953125"/>
    <n v="7.6329030990600586"/>
    <n v="82.466453552246094"/>
    <m/>
    <n v="32"/>
    <x v="0"/>
    <s v="All"/>
    <s v="All"/>
    <n v="2020"/>
    <x v="0"/>
    <s v="17 May 2021"/>
    <n v="1"/>
    <s v="All"/>
    <s v="The indicator for this country was asked in a different timeframe than in the standard BPS questionnaire (last 30 days). In this case, the establishment was asked for employment changes in last 60 days"/>
  </r>
  <r>
    <s v="AFG"/>
    <x v="6"/>
    <n v="37.564766407012939"/>
    <s v="All"/>
    <s v="Business Pulse Surveys"/>
    <n v="386"/>
    <s v="plants_fired"/>
    <s v="June"/>
    <x v="0"/>
    <s v="South Asia"/>
    <s v="SAR"/>
    <s v="Low income"/>
    <n v="2065.036376953125"/>
    <n v="7.6329030990600586"/>
    <n v="82.466453552246094"/>
    <m/>
    <n v="32"/>
    <x v="0"/>
    <s v="All"/>
    <s v="All"/>
    <n v="2020"/>
    <x v="0"/>
    <s v="17 May 2021"/>
    <n v="1"/>
    <s v="Business Pulse Survey"/>
    <s v="The indicator for this country was asked in a different timeframe than in the standard BPS questionnaire (last 30 days). In this case, the establishment was asked for employment changes in last 60 days"/>
  </r>
  <r>
    <s v="AFG"/>
    <x v="7"/>
    <n v="69.430053234100342"/>
    <s v="All"/>
    <s v="Business Pulse Surveys"/>
    <n v="386"/>
    <s v="plants_absence"/>
    <s v="June"/>
    <x v="0"/>
    <s v="South Asia"/>
    <s v="SAR"/>
    <s v="Low income"/>
    <n v="2065.036376953125"/>
    <n v="7.6329030990600586"/>
    <n v="82.466453552246094"/>
    <m/>
    <n v="33"/>
    <x v="0"/>
    <s v="All"/>
    <s v="All"/>
    <n v="2020"/>
    <x v="0"/>
    <s v="17 May 2021"/>
    <n v="1"/>
    <s v="All"/>
    <s v="The indicator for this country was asked in a different timeframe than in the standard BPS questionnaire (last 30 days). In this case, the establishment was asked for employment changes in last 60 days"/>
  </r>
  <r>
    <s v="AFG"/>
    <x v="7"/>
    <n v="69.430053234100342"/>
    <s v="All"/>
    <s v="Business Pulse Surveys"/>
    <n v="386"/>
    <s v="plants_absence"/>
    <s v="June"/>
    <x v="0"/>
    <s v="South Asia"/>
    <s v="SAR"/>
    <s v="Low income"/>
    <n v="2065.036376953125"/>
    <n v="7.6329030990600586"/>
    <n v="82.466453552246094"/>
    <m/>
    <n v="33"/>
    <x v="0"/>
    <s v="All"/>
    <s v="All"/>
    <n v="2020"/>
    <x v="0"/>
    <s v="17 May 2021"/>
    <n v="1"/>
    <s v="Business Pulse Survey"/>
    <s v="The indicator for this country was asked in a different timeframe than in the standard BPS questionnaire (last 30 days). In this case, the establishment was asked for employment changes in last 60 days"/>
  </r>
  <r>
    <s v="AFG"/>
    <x v="8"/>
    <n v="6.4766839146614075"/>
    <s v="All"/>
    <s v="Business Pulse Surveys"/>
    <n v="386"/>
    <s v="plants_hired"/>
    <s v="June"/>
    <x v="0"/>
    <s v="South Asia"/>
    <s v="SAR"/>
    <s v="Low income"/>
    <n v="2065.036376953125"/>
    <n v="7.6329030990600586"/>
    <n v="82.466453552246094"/>
    <m/>
    <n v="34"/>
    <x v="0"/>
    <s v="All"/>
    <s v="All"/>
    <n v="2020"/>
    <x v="0"/>
    <s v="17 May 2021"/>
    <n v="1"/>
    <s v="All"/>
    <s v="The indicator for this country was asked in a different timeframe than in the standard BPS questionnaire (last 30 days). In this case, the establishment was asked for employment changes in last 60 days"/>
  </r>
  <r>
    <s v="AFG"/>
    <x v="8"/>
    <n v="6.4766839146614075"/>
    <s v="All"/>
    <s v="Business Pulse Surveys"/>
    <n v="386"/>
    <s v="plants_hired"/>
    <s v="June"/>
    <x v="0"/>
    <s v="South Asia"/>
    <s v="SAR"/>
    <s v="Low income"/>
    <n v="2065.036376953125"/>
    <n v="7.6329030990600586"/>
    <n v="82.466453552246094"/>
    <m/>
    <n v="34"/>
    <x v="0"/>
    <s v="All"/>
    <s v="All"/>
    <n v="2020"/>
    <x v="0"/>
    <s v="17 May 2021"/>
    <n v="1"/>
    <s v="Business Pulse Survey"/>
    <s v="The indicator for this country was asked in a different timeframe than in the standard BPS questionnaire (last 30 days). In this case, the establishment was asked for employment changes in last 60 days"/>
  </r>
  <r>
    <s v="AFG"/>
    <x v="9"/>
    <n v="1.8134715035557747"/>
    <s v="All"/>
    <s v="Business Pulse Surveys"/>
    <n v="386"/>
    <s v="access"/>
    <s v="June"/>
    <x v="0"/>
    <s v="South Asia"/>
    <s v="SAR"/>
    <s v="Low income"/>
    <n v="2065.036376953125"/>
    <n v="7.6329030990600586"/>
    <n v="82.466453552246094"/>
    <m/>
    <n v="35"/>
    <x v="0"/>
    <s v="All"/>
    <s v="All"/>
    <n v="2020"/>
    <x v="1"/>
    <s v="17 May 2021"/>
    <n v="1"/>
    <s v="All"/>
    <s v=""/>
  </r>
  <r>
    <s v="AFG"/>
    <x v="9"/>
    <n v="1.8134715035557747"/>
    <s v="All"/>
    <s v="Business Pulse Surveys"/>
    <n v="386"/>
    <s v="access"/>
    <s v="June"/>
    <x v="0"/>
    <s v="South Asia"/>
    <s v="SAR"/>
    <s v="Low income"/>
    <n v="2065.036376953125"/>
    <n v="7.6329030990600586"/>
    <n v="82.466453552246094"/>
    <m/>
    <n v="35"/>
    <x v="0"/>
    <s v="All"/>
    <s v="All"/>
    <n v="2020"/>
    <x v="1"/>
    <s v="17 May 2021"/>
    <n v="1"/>
    <s v="Business Pulse Survey"/>
    <s v=""/>
  </r>
  <r>
    <s v="AFG"/>
    <x v="10"/>
    <n v="17.357513308525085"/>
    <s v="All"/>
    <s v="Business Pulse Surveys"/>
    <n v="386"/>
    <s v="plants_hours_cut"/>
    <s v="June"/>
    <x v="0"/>
    <s v="South Asia"/>
    <s v="SAR"/>
    <s v="Low income"/>
    <n v="2065.036376953125"/>
    <n v="7.6329030990600586"/>
    <n v="82.466453552246094"/>
    <m/>
    <n v="36"/>
    <x v="0"/>
    <s v="All"/>
    <s v="All"/>
    <n v="2020"/>
    <x v="0"/>
    <s v="17 May 2021"/>
    <n v="1"/>
    <s v="All"/>
    <s v="The indicator for this country was asked in a different timeframe than in the standard BPS questionnaire (last 30 days). In this case, the establishment was asked for employment changes in last 60 days"/>
  </r>
  <r>
    <s v="AFG"/>
    <x v="10"/>
    <n v="17.357513308525085"/>
    <s v="All"/>
    <s v="Business Pulse Surveys"/>
    <n v="386"/>
    <s v="plants_hours_cut"/>
    <s v="June"/>
    <x v="0"/>
    <s v="South Asia"/>
    <s v="SAR"/>
    <s v="Low income"/>
    <n v="2065.036376953125"/>
    <n v="7.6329030990600586"/>
    <n v="82.466453552246094"/>
    <m/>
    <n v="36"/>
    <x v="0"/>
    <s v="All"/>
    <s v="All"/>
    <n v="2020"/>
    <x v="0"/>
    <s v="17 May 2021"/>
    <n v="1"/>
    <s v="Business Pulse Survey"/>
    <s v="The indicator for this country was asked in a different timeframe than in the standard BPS questionnaire (last 30 days). In this case, the establishment was asked for employment changes in last 60 days"/>
  </r>
  <r>
    <s v="AFG"/>
    <x v="11"/>
    <n v="16.580310463905334"/>
    <s v="All"/>
    <s v="Business Pulse Surveys"/>
    <n v="386"/>
    <s v="plants_wages_cut"/>
    <s v="June"/>
    <x v="0"/>
    <s v="South Asia"/>
    <s v="SAR"/>
    <s v="Low income"/>
    <n v="2065.036376953125"/>
    <n v="7.6329030990600586"/>
    <n v="82.466453552246094"/>
    <m/>
    <n v="37"/>
    <x v="0"/>
    <s v="All"/>
    <s v="All"/>
    <n v="2020"/>
    <x v="0"/>
    <s v="17 May 2021"/>
    <n v="1"/>
    <s v="All"/>
    <s v="The indicator for this country was asked in a different timeframe than in the standard BPS questionnaire (last 30 days). In this case, the establishment was asked for employment changes in last 60 days"/>
  </r>
  <r>
    <s v="AFG"/>
    <x v="11"/>
    <n v="16.580310463905334"/>
    <s v="All"/>
    <s v="Business Pulse Surveys"/>
    <n v="386"/>
    <s v="plants_wages_cut"/>
    <s v="June"/>
    <x v="0"/>
    <s v="South Asia"/>
    <s v="SAR"/>
    <s v="Low income"/>
    <n v="2065.036376953125"/>
    <n v="7.6329030990600586"/>
    <n v="82.466453552246094"/>
    <m/>
    <n v="37"/>
    <x v="0"/>
    <s v="All"/>
    <s v="All"/>
    <n v="2020"/>
    <x v="0"/>
    <s v="17 May 2021"/>
    <n v="1"/>
    <s v="Business Pulse Survey"/>
    <s v="The indicator for this country was asked in a different timeframe than in the standard BPS questionnaire (last 30 days). In this case, the establishment was asked for employment changes in last 60 days"/>
  </r>
  <r>
    <s v="AFG"/>
    <x v="12"/>
    <n v="50"/>
    <s v="All"/>
    <s v="Business Pulse Surveys"/>
    <n v="386"/>
    <s v="use_digital"/>
    <s v="June"/>
    <x v="0"/>
    <s v="South Asia"/>
    <s v="SAR"/>
    <s v="Low income"/>
    <n v="2065.036376953125"/>
    <n v="7.6329030990600586"/>
    <n v="82.466453552246094"/>
    <m/>
    <n v="38"/>
    <x v="0"/>
    <s v="All"/>
    <s v="All"/>
    <n v="2020"/>
    <x v="0"/>
    <s v="17 May 2021"/>
    <n v="1"/>
    <s v="All"/>
    <s v=""/>
  </r>
  <r>
    <s v="AFG"/>
    <x v="12"/>
    <n v="50"/>
    <s v="All"/>
    <s v="Business Pulse Surveys"/>
    <n v="386"/>
    <s v="use_digital"/>
    <s v="June"/>
    <x v="0"/>
    <s v="South Asia"/>
    <s v="SAR"/>
    <s v="Low income"/>
    <n v="2065.036376953125"/>
    <n v="7.6329030990600586"/>
    <n v="82.466453552246094"/>
    <m/>
    <n v="38"/>
    <x v="0"/>
    <s v="All"/>
    <s v="All"/>
    <n v="2020"/>
    <x v="0"/>
    <s v="17 May 2021"/>
    <n v="1"/>
    <s v="Business Pulse Survey"/>
    <s v=""/>
  </r>
  <r>
    <s v="AFG"/>
    <x v="13"/>
    <n v="29.314916610717773"/>
    <s v="All"/>
    <s v="Business Pulse Surveys"/>
    <n v="181"/>
    <s v="online_sales"/>
    <s v="June"/>
    <x v="0"/>
    <s v="South Asia"/>
    <s v="SAR"/>
    <s v="Low income"/>
    <n v="2065.036376953125"/>
    <n v="7.6329030990600586"/>
    <n v="82.466453552246094"/>
    <m/>
    <n v="39"/>
    <x v="0"/>
    <s v="All"/>
    <s v="All"/>
    <n v="2020"/>
    <x v="0"/>
    <s v="17 May 2021"/>
    <n v="1"/>
    <s v="All"/>
    <s v=""/>
  </r>
  <r>
    <s v="AFG"/>
    <x v="13"/>
    <n v="29.314916610717773"/>
    <s v="All"/>
    <s v="Business Pulse Surveys"/>
    <n v="181"/>
    <s v="online_sales"/>
    <s v="June"/>
    <x v="0"/>
    <s v="South Asia"/>
    <s v="SAR"/>
    <s v="Low income"/>
    <n v="2065.036376953125"/>
    <n v="7.6329030990600586"/>
    <n v="82.466453552246094"/>
    <m/>
    <n v="39"/>
    <x v="0"/>
    <s v="All"/>
    <s v="All"/>
    <n v="2020"/>
    <x v="0"/>
    <s v="17 May 2021"/>
    <n v="1"/>
    <s v="Business Pulse Survey"/>
    <s v=""/>
  </r>
  <r>
    <s v="AFG"/>
    <x v="0"/>
    <n v="-75.210258483886719"/>
    <s v="Small (5-19)"/>
    <s v="Business Pulse Surveys"/>
    <n v="195"/>
    <s v="change_sales"/>
    <s v="June"/>
    <x v="0"/>
    <s v="South Asia"/>
    <s v="SAR"/>
    <s v="Low income"/>
    <n v="2065.036376953125"/>
    <n v="7.6329030990600586"/>
    <n v="82.466453552246094"/>
    <m/>
    <n v="13"/>
    <x v="0"/>
    <s v="Small (5-19)"/>
    <s v="All"/>
    <n v="2020"/>
    <x v="0"/>
    <s v="17 May 2021"/>
    <n v="1"/>
    <s v="All"/>
    <s v="The indicator for this country was asked in a different timeframe than in the standard BPS questionnaire (last 30 days relative to same period in 2019). In this case, the establishment was asked for employment changes in last 60 days relative to same period 2019"/>
  </r>
  <r>
    <s v="AFG"/>
    <x v="0"/>
    <n v="-75.210258483886719"/>
    <s v="Small (5-19)"/>
    <s v="Business Pulse Surveys"/>
    <n v="195"/>
    <s v="change_sales"/>
    <s v="June"/>
    <x v="0"/>
    <s v="South Asia"/>
    <s v="SAR"/>
    <s v="Low income"/>
    <n v="2065.036376953125"/>
    <n v="7.6329030990600586"/>
    <n v="82.466453552246094"/>
    <m/>
    <n v="13"/>
    <x v="0"/>
    <s v="Small (5-19)"/>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last 60 days relative to same period 2019"/>
  </r>
  <r>
    <s v="AFG"/>
    <x v="1"/>
    <n v="93.333333730697632"/>
    <s v="Small (5-19)"/>
    <s v="Business Pulse Surveys"/>
    <n v="195"/>
    <s v="dropsales"/>
    <s v="June"/>
    <x v="0"/>
    <s v="South Asia"/>
    <s v="SAR"/>
    <s v="Low income"/>
    <n v="2065.036376953125"/>
    <n v="7.6329030990600586"/>
    <n v="82.466453552246094"/>
    <m/>
    <n v="14"/>
    <x v="0"/>
    <s v="Small (5-19)"/>
    <s v="All"/>
    <n v="2020"/>
    <x v="0"/>
    <s v="17 May 2021"/>
    <n v="1"/>
    <s v="All"/>
    <s v="The indicator for this country was asked in a different timeframe than in the standard BPS questionnaire (last 30 days relative to same period in 2019). In this case, the establishment was asked for employment changes in last 60 days relative to same period 2019"/>
  </r>
  <r>
    <s v="AFG"/>
    <x v="1"/>
    <n v="93.333333730697632"/>
    <s v="Small (5-19)"/>
    <s v="Business Pulse Surveys"/>
    <n v="195"/>
    <s v="dropsales"/>
    <s v="June"/>
    <x v="0"/>
    <s v="South Asia"/>
    <s v="SAR"/>
    <s v="Low income"/>
    <n v="2065.036376953125"/>
    <n v="7.6329030990600586"/>
    <n v="82.466453552246094"/>
    <m/>
    <n v="14"/>
    <x v="0"/>
    <s v="Small (5-19)"/>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last 60 days relative to same period 2019"/>
  </r>
  <r>
    <s v="AFG"/>
    <x v="3"/>
    <n v="1.4705882407724857"/>
    <s v="Small (5-19)"/>
    <s v="Business Pulse Surveys"/>
    <n v="204"/>
    <s v="rcv_policy4"/>
    <s v="June"/>
    <x v="0"/>
    <s v="South Asia"/>
    <s v="SAR"/>
    <s v="Low income"/>
    <n v="2065.036376953125"/>
    <n v="7.6329030990600586"/>
    <n v="82.466453552246094"/>
    <m/>
    <n v="15"/>
    <x v="0"/>
    <s v="Small (5-19)"/>
    <s v="All"/>
    <n v="2020"/>
    <x v="1"/>
    <s v="17 May 2021"/>
    <n v="1"/>
    <s v="All"/>
    <s v=""/>
  </r>
  <r>
    <s v="AFG"/>
    <x v="3"/>
    <n v="1.4705882407724857"/>
    <s v="Small (5-19)"/>
    <s v="Business Pulse Surveys"/>
    <n v="204"/>
    <s v="rcv_policy4"/>
    <s v="June"/>
    <x v="0"/>
    <s v="South Asia"/>
    <s v="SAR"/>
    <s v="Low income"/>
    <n v="2065.036376953125"/>
    <n v="7.6329030990600586"/>
    <n v="82.466453552246094"/>
    <m/>
    <n v="15"/>
    <x v="0"/>
    <s v="Small (5-19)"/>
    <s v="All"/>
    <n v="2020"/>
    <x v="1"/>
    <s v="17 May 2021"/>
    <n v="1"/>
    <s v="Business Pulse Survey"/>
    <s v=""/>
  </r>
  <r>
    <s v="AFG"/>
    <x v="4"/>
    <n v="71.782177686691284"/>
    <s v="Small (5-19)"/>
    <s v="Business Pulse Surveys"/>
    <n v="202"/>
    <s v="remote_workers"/>
    <s v="June"/>
    <x v="0"/>
    <s v="South Asia"/>
    <s v="SAR"/>
    <s v="Low income"/>
    <n v="2065.036376953125"/>
    <n v="7.6329030990600586"/>
    <n v="82.466453552246094"/>
    <m/>
    <n v="16"/>
    <x v="0"/>
    <s v="Small (5-19)"/>
    <s v="All"/>
    <n v="2020"/>
    <x v="0"/>
    <s v="17 May 2021"/>
    <n v="1"/>
    <s v="All"/>
    <s v=""/>
  </r>
  <r>
    <s v="AFG"/>
    <x v="4"/>
    <n v="71.782177686691284"/>
    <s v="Small (5-19)"/>
    <s v="Business Pulse Surveys"/>
    <n v="202"/>
    <s v="remote_workers"/>
    <s v="June"/>
    <x v="0"/>
    <s v="South Asia"/>
    <s v="SAR"/>
    <s v="Low income"/>
    <n v="2065.036376953125"/>
    <n v="7.6329030990600586"/>
    <n v="82.466453552246094"/>
    <m/>
    <n v="16"/>
    <x v="0"/>
    <s v="Small (5-19)"/>
    <s v="All"/>
    <n v="2020"/>
    <x v="0"/>
    <s v="17 May 2021"/>
    <n v="1"/>
    <s v="Business Pulse Survey"/>
    <s v=""/>
  </r>
  <r>
    <s v="AFG"/>
    <x v="5"/>
    <n v="73.039215803146362"/>
    <s v="Small (5-19)"/>
    <s v="Business Pulse Surveys"/>
    <n v="204"/>
    <s v="arrears"/>
    <s v="June"/>
    <x v="0"/>
    <s v="South Asia"/>
    <s v="SAR"/>
    <s v="Low income"/>
    <n v="2065.036376953125"/>
    <n v="7.6329030990600586"/>
    <n v="82.466453552246094"/>
    <m/>
    <n v="17"/>
    <x v="0"/>
    <s v="Small (5-19)"/>
    <s v="All"/>
    <n v="2020"/>
    <x v="2"/>
    <s v="17 May 2021"/>
    <n v="1"/>
    <s v="All"/>
    <s v=""/>
  </r>
  <r>
    <s v="AFG"/>
    <x v="5"/>
    <n v="73.039215803146362"/>
    <s v="Small (5-19)"/>
    <s v="Business Pulse Surveys"/>
    <n v="204"/>
    <s v="arrears"/>
    <s v="June"/>
    <x v="0"/>
    <s v="South Asia"/>
    <s v="SAR"/>
    <s v="Low income"/>
    <n v="2065.036376953125"/>
    <n v="7.6329030990600586"/>
    <n v="82.466453552246094"/>
    <m/>
    <n v="17"/>
    <x v="0"/>
    <s v="Small (5-19)"/>
    <s v="All"/>
    <n v="2020"/>
    <x v="2"/>
    <s v="17 May 2021"/>
    <n v="1"/>
    <s v="Business Pulse Survey"/>
    <s v=""/>
  </r>
  <r>
    <s v="AFG"/>
    <x v="6"/>
    <n v="34.803920984268188"/>
    <s v="Small (5-19)"/>
    <s v="Business Pulse Surveys"/>
    <n v="204"/>
    <s v="plants_fired"/>
    <s v="June"/>
    <x v="0"/>
    <s v="South Asia"/>
    <s v="SAR"/>
    <s v="Low income"/>
    <n v="2065.036376953125"/>
    <n v="7.6329030990600586"/>
    <n v="82.466453552246094"/>
    <m/>
    <n v="18"/>
    <x v="0"/>
    <s v="Small (5-19)"/>
    <s v="All"/>
    <n v="2020"/>
    <x v="0"/>
    <s v="17 May 2021"/>
    <n v="1"/>
    <s v="All"/>
    <s v="The indicator for this country was asked in a different timeframe than in the standard BPS questionnaire (last 30 days). In this case, the establishment was asked for employment changes in last 60 days"/>
  </r>
  <r>
    <s v="AFG"/>
    <x v="6"/>
    <n v="34.803920984268188"/>
    <s v="Small (5-19)"/>
    <s v="Business Pulse Surveys"/>
    <n v="204"/>
    <s v="plants_fired"/>
    <s v="June"/>
    <x v="0"/>
    <s v="South Asia"/>
    <s v="SAR"/>
    <s v="Low income"/>
    <n v="2065.036376953125"/>
    <n v="7.6329030990600586"/>
    <n v="82.466453552246094"/>
    <m/>
    <n v="18"/>
    <x v="0"/>
    <s v="Small (5-19)"/>
    <s v="All"/>
    <n v="2020"/>
    <x v="0"/>
    <s v="17 May 2021"/>
    <n v="1"/>
    <s v="Business Pulse Survey"/>
    <s v="The indicator for this country was asked in a different timeframe than in the standard BPS questionnaire (last 30 days). In this case, the establishment was asked for employment changes in last 60 days"/>
  </r>
  <r>
    <s v="AFG"/>
    <x v="7"/>
    <n v="67.156863212585449"/>
    <s v="Small (5-19)"/>
    <s v="Business Pulse Surveys"/>
    <n v="204"/>
    <s v="plants_absence"/>
    <s v="June"/>
    <x v="0"/>
    <s v="South Asia"/>
    <s v="SAR"/>
    <s v="Low income"/>
    <n v="2065.036376953125"/>
    <n v="7.6329030990600586"/>
    <n v="82.466453552246094"/>
    <m/>
    <n v="19"/>
    <x v="0"/>
    <s v="Small (5-19)"/>
    <s v="All"/>
    <n v="2020"/>
    <x v="0"/>
    <s v="17 May 2021"/>
    <n v="1"/>
    <s v="All"/>
    <s v="The indicator for this country was asked in a different timeframe than in the standard BPS questionnaire (last 30 days). In this case, the establishment was asked for employment changes in last 60 days"/>
  </r>
  <r>
    <s v="AFG"/>
    <x v="7"/>
    <n v="67.156863212585449"/>
    <s v="Small (5-19)"/>
    <s v="Business Pulse Surveys"/>
    <n v="204"/>
    <s v="plants_absence"/>
    <s v="June"/>
    <x v="0"/>
    <s v="South Asia"/>
    <s v="SAR"/>
    <s v="Low income"/>
    <n v="2065.036376953125"/>
    <n v="7.6329030990600586"/>
    <n v="82.466453552246094"/>
    <m/>
    <n v="19"/>
    <x v="0"/>
    <s v="Small (5-19)"/>
    <s v="All"/>
    <n v="2020"/>
    <x v="0"/>
    <s v="17 May 2021"/>
    <n v="1"/>
    <s v="Business Pulse Survey"/>
    <s v="The indicator for this country was asked in a different timeframe than in the standard BPS questionnaire (last 30 days). In this case, the establishment was asked for employment changes in last 60 days"/>
  </r>
  <r>
    <s v="AFG"/>
    <x v="8"/>
    <n v="4.4117648154497147"/>
    <s v="Small (5-19)"/>
    <s v="Business Pulse Surveys"/>
    <n v="204"/>
    <s v="plants_hired"/>
    <s v="June"/>
    <x v="0"/>
    <s v="South Asia"/>
    <s v="SAR"/>
    <s v="Low income"/>
    <n v="2065.036376953125"/>
    <n v="7.6329030990600586"/>
    <n v="82.466453552246094"/>
    <m/>
    <n v="20"/>
    <x v="0"/>
    <s v="Small (5-19)"/>
    <s v="All"/>
    <n v="2020"/>
    <x v="0"/>
    <s v="17 May 2021"/>
    <n v="1"/>
    <s v="All"/>
    <s v="The indicator for this country was asked in a different timeframe than in the standard BPS questionnaire (last 30 days). In this case, the establishment was asked for employment changes in last 60 days"/>
  </r>
  <r>
    <s v="AFG"/>
    <x v="8"/>
    <n v="4.4117648154497147"/>
    <s v="Small (5-19)"/>
    <s v="Business Pulse Surveys"/>
    <n v="204"/>
    <s v="plants_hired"/>
    <s v="June"/>
    <x v="0"/>
    <s v="South Asia"/>
    <s v="SAR"/>
    <s v="Low income"/>
    <n v="2065.036376953125"/>
    <n v="7.6329030990600586"/>
    <n v="82.466453552246094"/>
    <m/>
    <n v="20"/>
    <x v="0"/>
    <s v="Small (5-19)"/>
    <s v="All"/>
    <n v="2020"/>
    <x v="0"/>
    <s v="17 May 2021"/>
    <n v="1"/>
    <s v="Business Pulse Survey"/>
    <s v="The indicator for this country was asked in a different timeframe than in the standard BPS questionnaire (last 30 days). In this case, the establishment was asked for employment changes in last 60 days"/>
  </r>
  <r>
    <s v="AFG"/>
    <x v="9"/>
    <n v="1.9607843831181526"/>
    <s v="Small (5-19)"/>
    <s v="Business Pulse Surveys"/>
    <n v="204"/>
    <s v="access"/>
    <s v="June"/>
    <x v="0"/>
    <s v="South Asia"/>
    <s v="SAR"/>
    <s v="Low income"/>
    <n v="2065.036376953125"/>
    <n v="7.6329030990600586"/>
    <n v="82.466453552246094"/>
    <m/>
    <n v="21"/>
    <x v="0"/>
    <s v="Small (5-19)"/>
    <s v="All"/>
    <n v="2020"/>
    <x v="1"/>
    <s v="17 May 2021"/>
    <n v="1"/>
    <s v="All"/>
    <s v=""/>
  </r>
  <r>
    <s v="AFG"/>
    <x v="9"/>
    <n v="1.9607843831181526"/>
    <s v="Small (5-19)"/>
    <s v="Business Pulse Surveys"/>
    <n v="204"/>
    <s v="access"/>
    <s v="June"/>
    <x v="0"/>
    <s v="South Asia"/>
    <s v="SAR"/>
    <s v="Low income"/>
    <n v="2065.036376953125"/>
    <n v="7.6329030990600586"/>
    <n v="82.466453552246094"/>
    <m/>
    <n v="21"/>
    <x v="0"/>
    <s v="Small (5-19)"/>
    <s v="All"/>
    <n v="2020"/>
    <x v="1"/>
    <s v="17 May 2021"/>
    <n v="1"/>
    <s v="Business Pulse Survey"/>
    <s v=""/>
  </r>
  <r>
    <s v="AFG"/>
    <x v="10"/>
    <n v="13.725490868091583"/>
    <s v="Small (5-19)"/>
    <s v="Business Pulse Surveys"/>
    <n v="204"/>
    <s v="plants_hours_cut"/>
    <s v="June"/>
    <x v="0"/>
    <s v="South Asia"/>
    <s v="SAR"/>
    <s v="Low income"/>
    <n v="2065.036376953125"/>
    <n v="7.6329030990600586"/>
    <n v="82.466453552246094"/>
    <m/>
    <n v="22"/>
    <x v="0"/>
    <s v="Small (5-19)"/>
    <s v="All"/>
    <n v="2020"/>
    <x v="0"/>
    <s v="17 May 2021"/>
    <n v="1"/>
    <s v="All"/>
    <s v="The indicator for this country was asked in a different timeframe than in the standard BPS questionnaire (last 30 days). In this case, the establishment was asked for employment changes in last 60 days"/>
  </r>
  <r>
    <s v="AFG"/>
    <x v="10"/>
    <n v="13.725490868091583"/>
    <s v="Small (5-19)"/>
    <s v="Business Pulse Surveys"/>
    <n v="204"/>
    <s v="plants_hours_cut"/>
    <s v="June"/>
    <x v="0"/>
    <s v="South Asia"/>
    <s v="SAR"/>
    <s v="Low income"/>
    <n v="2065.036376953125"/>
    <n v="7.6329030990600586"/>
    <n v="82.466453552246094"/>
    <m/>
    <n v="22"/>
    <x v="0"/>
    <s v="Small (5-19)"/>
    <s v="All"/>
    <n v="2020"/>
    <x v="0"/>
    <s v="17 May 2021"/>
    <n v="1"/>
    <s v="Business Pulse Survey"/>
    <s v="The indicator for this country was asked in a different timeframe than in the standard BPS questionnaire (last 30 days). In this case, the establishment was asked for employment changes in last 60 days"/>
  </r>
  <r>
    <s v="AFG"/>
    <x v="11"/>
    <n v="16.17647111415863"/>
    <s v="Small (5-19)"/>
    <s v="Business Pulse Surveys"/>
    <n v="204"/>
    <s v="plants_wages_cut"/>
    <s v="June"/>
    <x v="0"/>
    <s v="South Asia"/>
    <s v="SAR"/>
    <s v="Low income"/>
    <n v="2065.036376953125"/>
    <n v="7.6329030990600586"/>
    <n v="82.466453552246094"/>
    <m/>
    <n v="23"/>
    <x v="0"/>
    <s v="Small (5-19)"/>
    <s v="All"/>
    <n v="2020"/>
    <x v="0"/>
    <s v="17 May 2021"/>
    <n v="1"/>
    <s v="All"/>
    <s v="The indicator for this country was asked in a different timeframe than in the standard BPS questionnaire (last 30 days). In this case, the establishment was asked for employment changes in last 60 days"/>
  </r>
  <r>
    <s v="AFG"/>
    <x v="11"/>
    <n v="16.17647111415863"/>
    <s v="Small (5-19)"/>
    <s v="Business Pulse Surveys"/>
    <n v="204"/>
    <s v="plants_wages_cut"/>
    <s v="June"/>
    <x v="0"/>
    <s v="South Asia"/>
    <s v="SAR"/>
    <s v="Low income"/>
    <n v="2065.036376953125"/>
    <n v="7.6329030990600586"/>
    <n v="82.466453552246094"/>
    <m/>
    <n v="23"/>
    <x v="0"/>
    <s v="Small (5-19)"/>
    <s v="All"/>
    <n v="2020"/>
    <x v="0"/>
    <s v="17 May 2021"/>
    <n v="1"/>
    <s v="Business Pulse Survey"/>
    <s v="The indicator for this country was asked in a different timeframe than in the standard BPS questionnaire (last 30 days). In this case, the establishment was asked for employment changes in last 60 days"/>
  </r>
  <r>
    <s v="AFG"/>
    <x v="12"/>
    <n v="50.49019455909729"/>
    <s v="Small (5-19)"/>
    <s v="Business Pulse Surveys"/>
    <n v="204"/>
    <s v="use_digital"/>
    <s v="June"/>
    <x v="0"/>
    <s v="South Asia"/>
    <s v="SAR"/>
    <s v="Low income"/>
    <n v="2065.036376953125"/>
    <n v="7.6329030990600586"/>
    <n v="82.466453552246094"/>
    <m/>
    <n v="24"/>
    <x v="0"/>
    <s v="Small (5-19)"/>
    <s v="All"/>
    <n v="2020"/>
    <x v="0"/>
    <s v="17 May 2021"/>
    <n v="1"/>
    <s v="All"/>
    <s v=""/>
  </r>
  <r>
    <s v="AFG"/>
    <x v="12"/>
    <n v="50.49019455909729"/>
    <s v="Small (5-19)"/>
    <s v="Business Pulse Surveys"/>
    <n v="204"/>
    <s v="use_digital"/>
    <s v="June"/>
    <x v="0"/>
    <s v="South Asia"/>
    <s v="SAR"/>
    <s v="Low income"/>
    <n v="2065.036376953125"/>
    <n v="7.6329030990600586"/>
    <n v="82.466453552246094"/>
    <m/>
    <n v="24"/>
    <x v="0"/>
    <s v="Small (5-19)"/>
    <s v="All"/>
    <n v="2020"/>
    <x v="0"/>
    <s v="17 May 2021"/>
    <n v="1"/>
    <s v="Business Pulse Survey"/>
    <s v=""/>
  </r>
  <r>
    <s v="AFG"/>
    <x v="13"/>
    <n v="31.739583969116211"/>
    <s v="Small (5-19)"/>
    <s v="Business Pulse Surveys"/>
    <n v="96"/>
    <s v="online_sales"/>
    <s v="June"/>
    <x v="0"/>
    <s v="South Asia"/>
    <s v="SAR"/>
    <s v="Low income"/>
    <n v="2065.036376953125"/>
    <n v="7.6329030990600586"/>
    <n v="82.466453552246094"/>
    <m/>
    <n v="25"/>
    <x v="0"/>
    <s v="Small (5-19)"/>
    <s v="All"/>
    <n v="2020"/>
    <x v="0"/>
    <s v="17 May 2021"/>
    <n v="1"/>
    <s v="All"/>
    <s v=""/>
  </r>
  <r>
    <s v="AFG"/>
    <x v="13"/>
    <n v="31.739583969116211"/>
    <s v="Small (5-19)"/>
    <s v="Business Pulse Surveys"/>
    <n v="96"/>
    <s v="online_sales"/>
    <s v="June"/>
    <x v="0"/>
    <s v="South Asia"/>
    <s v="SAR"/>
    <s v="Low income"/>
    <n v="2065.036376953125"/>
    <n v="7.6329030990600586"/>
    <n v="82.466453552246094"/>
    <m/>
    <n v="25"/>
    <x v="0"/>
    <s v="Small (5-19)"/>
    <s v="All"/>
    <n v="2020"/>
    <x v="0"/>
    <s v="17 May 2021"/>
    <n v="1"/>
    <s v="Business Pulse Survey"/>
    <s v=""/>
  </r>
  <r>
    <s v="AFG"/>
    <x v="0"/>
    <n v="-69.11029052734375"/>
    <s v="Medium (20-99)"/>
    <s v="Business Pulse Surveys"/>
    <n v="136"/>
    <s v="change_sales"/>
    <s v="June"/>
    <x v="0"/>
    <s v="South Asia"/>
    <s v="SAR"/>
    <s v="Low income"/>
    <n v="2065.036376953125"/>
    <n v="7.6329030990600586"/>
    <n v="82.466453552246094"/>
    <m/>
    <n v="63"/>
    <x v="0"/>
    <s v="Medium (20-99)"/>
    <s v="All"/>
    <n v="2020"/>
    <x v="0"/>
    <s v="17 May 2021"/>
    <n v="1"/>
    <s v="All"/>
    <s v="The indicator for this country was asked in a different timeframe than in the standard BPS questionnaire (last 30 days relative to same period in 2019). In this case, the establishment was asked for employment changes in last 60 days relative to same period 2019"/>
  </r>
  <r>
    <s v="AFG"/>
    <x v="0"/>
    <n v="-69.11029052734375"/>
    <s v="Medium (20-99)"/>
    <s v="Business Pulse Surveys"/>
    <n v="136"/>
    <s v="change_sales"/>
    <s v="June"/>
    <x v="0"/>
    <s v="South Asia"/>
    <s v="SAR"/>
    <s v="Low income"/>
    <n v="2065.036376953125"/>
    <n v="7.6329030990600586"/>
    <n v="82.466453552246094"/>
    <m/>
    <n v="63"/>
    <x v="0"/>
    <s v="Medium (20-99)"/>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last 60 days relative to same period 2019"/>
  </r>
  <r>
    <s v="AFG"/>
    <x v="1"/>
    <n v="92.647057771682739"/>
    <s v="Medium (20-99)"/>
    <s v="Business Pulse Surveys"/>
    <n v="136"/>
    <s v="dropsales"/>
    <s v="June"/>
    <x v="0"/>
    <s v="South Asia"/>
    <s v="SAR"/>
    <s v="Low income"/>
    <n v="2065.036376953125"/>
    <n v="7.6329030990600586"/>
    <n v="82.466453552246094"/>
    <m/>
    <n v="64"/>
    <x v="0"/>
    <s v="Medium (20-99)"/>
    <s v="All"/>
    <n v="2020"/>
    <x v="0"/>
    <s v="17 May 2021"/>
    <n v="1"/>
    <s v="All"/>
    <s v="The indicator for this country was asked in a different timeframe than in the standard BPS questionnaire (last 30 days relative to same period in 2019). In this case, the establishment was asked for employment changes in last 60 days relative to same period 2019"/>
  </r>
  <r>
    <s v="AFG"/>
    <x v="1"/>
    <n v="92.647057771682739"/>
    <s v="Medium (20-99)"/>
    <s v="Business Pulse Surveys"/>
    <n v="136"/>
    <s v="dropsales"/>
    <s v="June"/>
    <x v="0"/>
    <s v="South Asia"/>
    <s v="SAR"/>
    <s v="Low income"/>
    <n v="2065.036376953125"/>
    <n v="7.6329030990600586"/>
    <n v="82.466453552246094"/>
    <m/>
    <n v="64"/>
    <x v="0"/>
    <s v="Medium (20-99)"/>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last 60 days relative to same period 2019"/>
  </r>
  <r>
    <s v="AFG"/>
    <x v="3"/>
    <n v="1.4285714365541935"/>
    <s v="Medium (20-99)"/>
    <s v="Business Pulse Surveys"/>
    <n v="140"/>
    <s v="rcv_policy4"/>
    <s v="June"/>
    <x v="0"/>
    <s v="South Asia"/>
    <s v="SAR"/>
    <s v="Low income"/>
    <n v="2065.036376953125"/>
    <n v="7.6329030990600586"/>
    <n v="82.466453552246094"/>
    <m/>
    <n v="65"/>
    <x v="0"/>
    <s v="Medium (20-99)"/>
    <s v="All"/>
    <n v="2020"/>
    <x v="1"/>
    <s v="17 May 2021"/>
    <n v="1"/>
    <s v="All"/>
    <s v=""/>
  </r>
  <r>
    <s v="AFG"/>
    <x v="3"/>
    <n v="1.4285714365541935"/>
    <s v="Medium (20-99)"/>
    <s v="Business Pulse Surveys"/>
    <n v="140"/>
    <s v="rcv_policy4"/>
    <s v="June"/>
    <x v="0"/>
    <s v="South Asia"/>
    <s v="SAR"/>
    <s v="Low income"/>
    <n v="2065.036376953125"/>
    <n v="7.6329030990600586"/>
    <n v="82.466453552246094"/>
    <m/>
    <n v="65"/>
    <x v="0"/>
    <s v="Medium (20-99)"/>
    <s v="All"/>
    <n v="2020"/>
    <x v="1"/>
    <s v="17 May 2021"/>
    <n v="1"/>
    <s v="Business Pulse Survey"/>
    <s v=""/>
  </r>
  <r>
    <s v="AFG"/>
    <x v="4"/>
    <n v="2.9928572177886963"/>
    <s v="Medium (20-99)"/>
    <s v="Business Pulse Surveys"/>
    <n v="140"/>
    <s v="remote_workers"/>
    <s v="June"/>
    <x v="0"/>
    <s v="South Asia"/>
    <s v="SAR"/>
    <s v="Low income"/>
    <n v="2065.036376953125"/>
    <n v="7.6329030990600586"/>
    <n v="82.466453552246094"/>
    <m/>
    <n v="66"/>
    <x v="0"/>
    <s v="Medium (20-99)"/>
    <s v="All"/>
    <n v="2020"/>
    <x v="0"/>
    <s v="17 May 2021"/>
    <n v="1"/>
    <s v="All"/>
    <s v=""/>
  </r>
  <r>
    <s v="AFG"/>
    <x v="4"/>
    <n v="2.9928572177886963"/>
    <s v="Medium (20-99)"/>
    <s v="Business Pulse Surveys"/>
    <n v="140"/>
    <s v="remote_workers"/>
    <s v="June"/>
    <x v="0"/>
    <s v="South Asia"/>
    <s v="SAR"/>
    <s v="Low income"/>
    <n v="2065.036376953125"/>
    <n v="7.6329030990600586"/>
    <n v="82.466453552246094"/>
    <m/>
    <n v="66"/>
    <x v="0"/>
    <s v="Medium (20-99)"/>
    <s v="All"/>
    <n v="2020"/>
    <x v="0"/>
    <s v="17 May 2021"/>
    <n v="1"/>
    <s v="Business Pulse Survey"/>
    <s v=""/>
  </r>
  <r>
    <s v="AFG"/>
    <x v="5"/>
    <n v="75.714284181594849"/>
    <s v="Medium (20-99)"/>
    <s v="Business Pulse Surveys"/>
    <n v="140"/>
    <s v="arrears"/>
    <s v="June"/>
    <x v="0"/>
    <s v="South Asia"/>
    <s v="SAR"/>
    <s v="Low income"/>
    <n v="2065.036376953125"/>
    <n v="7.6329030990600586"/>
    <n v="82.466453552246094"/>
    <m/>
    <n v="67"/>
    <x v="0"/>
    <s v="Medium (20-99)"/>
    <s v="All"/>
    <n v="2020"/>
    <x v="2"/>
    <s v="17 May 2021"/>
    <n v="1"/>
    <s v="All"/>
    <s v=""/>
  </r>
  <r>
    <s v="AFG"/>
    <x v="5"/>
    <n v="75.714284181594849"/>
    <s v="Medium (20-99)"/>
    <s v="Business Pulse Surveys"/>
    <n v="140"/>
    <s v="arrears"/>
    <s v="June"/>
    <x v="0"/>
    <s v="South Asia"/>
    <s v="SAR"/>
    <s v="Low income"/>
    <n v="2065.036376953125"/>
    <n v="7.6329030990600586"/>
    <n v="82.466453552246094"/>
    <m/>
    <n v="67"/>
    <x v="0"/>
    <s v="Medium (20-99)"/>
    <s v="All"/>
    <n v="2020"/>
    <x v="2"/>
    <s v="17 May 2021"/>
    <n v="1"/>
    <s v="Business Pulse Survey"/>
    <s v=""/>
  </r>
  <r>
    <s v="AFG"/>
    <x v="6"/>
    <n v="42.142856121063232"/>
    <s v="Medium (20-99)"/>
    <s v="Business Pulse Surveys"/>
    <n v="140"/>
    <s v="plants_fired"/>
    <s v="June"/>
    <x v="0"/>
    <s v="South Asia"/>
    <s v="SAR"/>
    <s v="Low income"/>
    <n v="2065.036376953125"/>
    <n v="7.6329030990600586"/>
    <n v="82.466453552246094"/>
    <m/>
    <n v="68"/>
    <x v="0"/>
    <s v="Medium (20-99)"/>
    <s v="All"/>
    <n v="2020"/>
    <x v="0"/>
    <s v="17 May 2021"/>
    <n v="1"/>
    <s v="All"/>
    <s v="The indicator for this country was asked in a different timeframe than in the standard BPS questionnaire (last 30 days). In this case, the establishment was asked for employment changes in last 60 days"/>
  </r>
  <r>
    <s v="AFG"/>
    <x v="6"/>
    <n v="42.142856121063232"/>
    <s v="Medium (20-99)"/>
    <s v="Business Pulse Surveys"/>
    <n v="140"/>
    <s v="plants_fired"/>
    <s v="June"/>
    <x v="0"/>
    <s v="South Asia"/>
    <s v="SAR"/>
    <s v="Low income"/>
    <n v="2065.036376953125"/>
    <n v="7.6329030990600586"/>
    <n v="82.466453552246094"/>
    <m/>
    <n v="68"/>
    <x v="0"/>
    <s v="Medium (20-99)"/>
    <s v="All"/>
    <n v="2020"/>
    <x v="0"/>
    <s v="17 May 2021"/>
    <n v="1"/>
    <s v="Business Pulse Survey"/>
    <s v="The indicator for this country was asked in a different timeframe than in the standard BPS questionnaire (last 30 days). In this case, the establishment was asked for employment changes in last 60 days"/>
  </r>
  <r>
    <s v="AFG"/>
    <x v="7"/>
    <n v="69.285714626312256"/>
    <s v="Medium (20-99)"/>
    <s v="Business Pulse Surveys"/>
    <n v="140"/>
    <s v="plants_absence"/>
    <s v="June"/>
    <x v="0"/>
    <s v="South Asia"/>
    <s v="SAR"/>
    <s v="Low income"/>
    <n v="2065.036376953125"/>
    <n v="7.6329030990600586"/>
    <n v="82.466453552246094"/>
    <m/>
    <n v="69"/>
    <x v="0"/>
    <s v="Medium (20-99)"/>
    <s v="All"/>
    <n v="2020"/>
    <x v="0"/>
    <s v="17 May 2021"/>
    <n v="1"/>
    <s v="All"/>
    <s v="The indicator for this country was asked in a different timeframe than in the standard BPS questionnaire (last 30 days). In this case, the establishment was asked for employment changes in last 60 days"/>
  </r>
  <r>
    <s v="AFG"/>
    <x v="7"/>
    <n v="69.285714626312256"/>
    <s v="Medium (20-99)"/>
    <s v="Business Pulse Surveys"/>
    <n v="140"/>
    <s v="plants_absence"/>
    <s v="June"/>
    <x v="0"/>
    <s v="South Asia"/>
    <s v="SAR"/>
    <s v="Low income"/>
    <n v="2065.036376953125"/>
    <n v="7.6329030990600586"/>
    <n v="82.466453552246094"/>
    <m/>
    <n v="69"/>
    <x v="0"/>
    <s v="Medium (20-99)"/>
    <s v="All"/>
    <n v="2020"/>
    <x v="0"/>
    <s v="17 May 2021"/>
    <n v="1"/>
    <s v="Business Pulse Survey"/>
    <s v="The indicator for this country was asked in a different timeframe than in the standard BPS questionnaire (last 30 days). In this case, the establishment was asked for employment changes in last 60 days"/>
  </r>
  <r>
    <s v="AFG"/>
    <x v="8"/>
    <n v="7.8571431338787079"/>
    <s v="Medium (20-99)"/>
    <s v="Business Pulse Surveys"/>
    <n v="140"/>
    <s v="plants_hired"/>
    <s v="June"/>
    <x v="0"/>
    <s v="South Asia"/>
    <s v="SAR"/>
    <s v="Low income"/>
    <n v="2065.036376953125"/>
    <n v="7.6329030990600586"/>
    <n v="82.466453552246094"/>
    <m/>
    <n v="70"/>
    <x v="0"/>
    <s v="Medium (20-99)"/>
    <s v="All"/>
    <n v="2020"/>
    <x v="0"/>
    <s v="17 May 2021"/>
    <n v="1"/>
    <s v="All"/>
    <s v="The indicator for this country was asked in a different timeframe than in the standard BPS questionnaire (last 30 days). In this case, the establishment was asked for employment changes in last 60 days"/>
  </r>
  <r>
    <s v="AFG"/>
    <x v="8"/>
    <n v="7.8571431338787079"/>
    <s v="Medium (20-99)"/>
    <s v="Business Pulse Surveys"/>
    <n v="140"/>
    <s v="plants_hired"/>
    <s v="June"/>
    <x v="0"/>
    <s v="South Asia"/>
    <s v="SAR"/>
    <s v="Low income"/>
    <n v="2065.036376953125"/>
    <n v="7.6329030990600586"/>
    <n v="82.466453552246094"/>
    <m/>
    <n v="70"/>
    <x v="0"/>
    <s v="Medium (20-99)"/>
    <s v="All"/>
    <n v="2020"/>
    <x v="0"/>
    <s v="17 May 2021"/>
    <n v="1"/>
    <s v="Business Pulse Survey"/>
    <s v="The indicator for this country was asked in a different timeframe than in the standard BPS questionnaire (last 30 days). In this case, the establishment was asked for employment changes in last 60 days"/>
  </r>
  <r>
    <s v="AFG"/>
    <x v="9"/>
    <n v="1.4285714365541935"/>
    <s v="Medium (20-99)"/>
    <s v="Business Pulse Surveys"/>
    <n v="140"/>
    <s v="access"/>
    <s v="June"/>
    <x v="0"/>
    <s v="South Asia"/>
    <s v="SAR"/>
    <s v="Low income"/>
    <n v="2065.036376953125"/>
    <n v="7.6329030990600586"/>
    <n v="82.466453552246094"/>
    <m/>
    <n v="71"/>
    <x v="0"/>
    <s v="Medium (20-99)"/>
    <s v="All"/>
    <n v="2020"/>
    <x v="1"/>
    <s v="17 May 2021"/>
    <n v="1"/>
    <s v="All"/>
    <s v=""/>
  </r>
  <r>
    <s v="AFG"/>
    <x v="9"/>
    <n v="1.4285714365541935"/>
    <s v="Medium (20-99)"/>
    <s v="Business Pulse Surveys"/>
    <n v="140"/>
    <s v="access"/>
    <s v="June"/>
    <x v="0"/>
    <s v="South Asia"/>
    <s v="SAR"/>
    <s v="Low income"/>
    <n v="2065.036376953125"/>
    <n v="7.6329030990600586"/>
    <n v="82.466453552246094"/>
    <m/>
    <n v="71"/>
    <x v="0"/>
    <s v="Medium (20-99)"/>
    <s v="All"/>
    <n v="2020"/>
    <x v="1"/>
    <s v="17 May 2021"/>
    <n v="1"/>
    <s v="Business Pulse Survey"/>
    <s v=""/>
  </r>
  <r>
    <s v="AFG"/>
    <x v="10"/>
    <n v="20.000000298023224"/>
    <s v="Medium (20-99)"/>
    <s v="Business Pulse Surveys"/>
    <n v="140"/>
    <s v="plants_hours_cut"/>
    <s v="June"/>
    <x v="0"/>
    <s v="South Asia"/>
    <s v="SAR"/>
    <s v="Low income"/>
    <n v="2065.036376953125"/>
    <n v="7.6329030990600586"/>
    <n v="82.466453552246094"/>
    <m/>
    <n v="72"/>
    <x v="0"/>
    <s v="Medium (20-99)"/>
    <s v="All"/>
    <n v="2020"/>
    <x v="0"/>
    <s v="17 May 2021"/>
    <n v="1"/>
    <s v="All"/>
    <s v="The indicator for this country was asked in a different timeframe than in the standard BPS questionnaire (last 30 days). In this case, the establishment was asked for employment changes in last 60 days"/>
  </r>
  <r>
    <s v="AFG"/>
    <x v="10"/>
    <n v="20.000000298023224"/>
    <s v="Medium (20-99)"/>
    <s v="Business Pulse Surveys"/>
    <n v="140"/>
    <s v="plants_hours_cut"/>
    <s v="June"/>
    <x v="0"/>
    <s v="South Asia"/>
    <s v="SAR"/>
    <s v="Low income"/>
    <n v="2065.036376953125"/>
    <n v="7.6329030990600586"/>
    <n v="82.466453552246094"/>
    <m/>
    <n v="72"/>
    <x v="0"/>
    <s v="Medium (20-99)"/>
    <s v="All"/>
    <n v="2020"/>
    <x v="0"/>
    <s v="17 May 2021"/>
    <n v="1"/>
    <s v="Business Pulse Survey"/>
    <s v="The indicator for this country was asked in a different timeframe than in the standard BPS questionnaire (last 30 days). In this case, the establishment was asked for employment changes in last 60 days"/>
  </r>
  <r>
    <s v="AFG"/>
    <x v="11"/>
    <n v="17.142857611179352"/>
    <s v="Medium (20-99)"/>
    <s v="Business Pulse Surveys"/>
    <n v="140"/>
    <s v="plants_wages_cut"/>
    <s v="June"/>
    <x v="0"/>
    <s v="South Asia"/>
    <s v="SAR"/>
    <s v="Low income"/>
    <n v="2065.036376953125"/>
    <n v="7.6329030990600586"/>
    <n v="82.466453552246094"/>
    <m/>
    <n v="73"/>
    <x v="0"/>
    <s v="Medium (20-99)"/>
    <s v="All"/>
    <n v="2020"/>
    <x v="0"/>
    <s v="17 May 2021"/>
    <n v="1"/>
    <s v="All"/>
    <s v="The indicator for this country was asked in a different timeframe than in the standard BPS questionnaire (last 30 days). In this case, the establishment was asked for employment changes in last 60 days"/>
  </r>
  <r>
    <s v="AFG"/>
    <x v="11"/>
    <n v="17.142857611179352"/>
    <s v="Medium (20-99)"/>
    <s v="Business Pulse Surveys"/>
    <n v="140"/>
    <s v="plants_wages_cut"/>
    <s v="June"/>
    <x v="0"/>
    <s v="South Asia"/>
    <s v="SAR"/>
    <s v="Low income"/>
    <n v="2065.036376953125"/>
    <n v="7.6329030990600586"/>
    <n v="82.466453552246094"/>
    <m/>
    <n v="73"/>
    <x v="0"/>
    <s v="Medium (20-99)"/>
    <s v="All"/>
    <n v="2020"/>
    <x v="0"/>
    <s v="17 May 2021"/>
    <n v="1"/>
    <s v="Business Pulse Survey"/>
    <s v="The indicator for this country was asked in a different timeframe than in the standard BPS questionnaire (last 30 days). In this case, the establishment was asked for employment changes in last 60 days"/>
  </r>
  <r>
    <s v="AFG"/>
    <x v="12"/>
    <n v="49.285712838172913"/>
    <s v="Medium (20-99)"/>
    <s v="Business Pulse Surveys"/>
    <n v="140"/>
    <s v="use_digital"/>
    <s v="June"/>
    <x v="0"/>
    <s v="South Asia"/>
    <s v="SAR"/>
    <s v="Low income"/>
    <n v="2065.036376953125"/>
    <n v="7.6329030990600586"/>
    <n v="82.466453552246094"/>
    <m/>
    <n v="74"/>
    <x v="0"/>
    <s v="Medium (20-99)"/>
    <s v="All"/>
    <n v="2020"/>
    <x v="0"/>
    <s v="17 May 2021"/>
    <n v="1"/>
    <s v="All"/>
    <s v=""/>
  </r>
  <r>
    <s v="AFG"/>
    <x v="12"/>
    <n v="49.285712838172913"/>
    <s v="Medium (20-99)"/>
    <s v="Business Pulse Surveys"/>
    <n v="140"/>
    <s v="use_digital"/>
    <s v="June"/>
    <x v="0"/>
    <s v="South Asia"/>
    <s v="SAR"/>
    <s v="Low income"/>
    <n v="2065.036376953125"/>
    <n v="7.6329030990600586"/>
    <n v="82.466453552246094"/>
    <m/>
    <n v="74"/>
    <x v="0"/>
    <s v="Medium (20-99)"/>
    <s v="All"/>
    <n v="2020"/>
    <x v="0"/>
    <s v="17 May 2021"/>
    <n v="1"/>
    <s v="Business Pulse Survey"/>
    <s v=""/>
  </r>
  <r>
    <s v="AFG"/>
    <x v="13"/>
    <n v="22.820896148681641"/>
    <s v="Medium (20-99)"/>
    <s v="Business Pulse Surveys"/>
    <n v="67"/>
    <s v="online_sales"/>
    <s v="June"/>
    <x v="0"/>
    <s v="South Asia"/>
    <s v="SAR"/>
    <s v="Low income"/>
    <n v="2065.036376953125"/>
    <n v="7.6329030990600586"/>
    <n v="82.466453552246094"/>
    <m/>
    <n v="75"/>
    <x v="0"/>
    <s v="Medium (20-99)"/>
    <s v="All"/>
    <n v="2020"/>
    <x v="0"/>
    <s v="17 May 2021"/>
    <n v="1"/>
    <s v="All"/>
    <s v=""/>
  </r>
  <r>
    <s v="AFG"/>
    <x v="13"/>
    <n v="22.820896148681641"/>
    <s v="Medium (20-99)"/>
    <s v="Business Pulse Surveys"/>
    <n v="67"/>
    <s v="online_sales"/>
    <s v="June"/>
    <x v="0"/>
    <s v="South Asia"/>
    <s v="SAR"/>
    <s v="Low income"/>
    <n v="2065.036376953125"/>
    <n v="7.6329030990600586"/>
    <n v="82.466453552246094"/>
    <m/>
    <n v="75"/>
    <x v="0"/>
    <s v="Medium (20-99)"/>
    <s v="All"/>
    <n v="2020"/>
    <x v="0"/>
    <s v="17 May 2021"/>
    <n v="1"/>
    <s v="Business Pulse Survey"/>
    <s v=""/>
  </r>
  <r>
    <s v="AFG"/>
    <x v="0"/>
    <n v="-60.549999237060547"/>
    <s v="Large (100+)"/>
    <s v="Business Pulse Surveys"/>
    <n v="40"/>
    <s v="change_sales"/>
    <s v="June"/>
    <x v="0"/>
    <s v="South Asia"/>
    <s v="SAR"/>
    <s v="Low income"/>
    <n v="2065.036376953125"/>
    <n v="7.6329030990600586"/>
    <n v="82.466453552246094"/>
    <m/>
    <n v="1"/>
    <x v="0"/>
    <s v="Large (100+)"/>
    <s v="All"/>
    <n v="2020"/>
    <x v="0"/>
    <s v="17 May 2021"/>
    <n v="1"/>
    <s v="All"/>
    <s v="The indicator for this country was asked in a different timeframe than in the standard BPS questionnaire (last 30 days relative to same period in 2019). In this case, the establishment was asked for employment changes in last 60 days relative to same period 2019"/>
  </r>
  <r>
    <s v="AFG"/>
    <x v="0"/>
    <n v="-60.549999237060547"/>
    <s v="Large (100+)"/>
    <s v="Business Pulse Surveys"/>
    <n v="40"/>
    <s v="change_sales"/>
    <s v="June"/>
    <x v="0"/>
    <s v="South Asia"/>
    <s v="SAR"/>
    <s v="Low income"/>
    <n v="2065.036376953125"/>
    <n v="7.6329030990600586"/>
    <n v="82.466453552246094"/>
    <m/>
    <n v="1"/>
    <x v="0"/>
    <s v="Large (100+)"/>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last 60 days relative to same period 2019"/>
  </r>
  <r>
    <s v="AFG"/>
    <x v="1"/>
    <n v="87.5"/>
    <s v="Large (100+)"/>
    <s v="Business Pulse Surveys"/>
    <n v="40"/>
    <s v="dropsales"/>
    <s v="June"/>
    <x v="0"/>
    <s v="South Asia"/>
    <s v="SAR"/>
    <s v="Low income"/>
    <n v="2065.036376953125"/>
    <n v="7.6329030990600586"/>
    <n v="82.466453552246094"/>
    <m/>
    <n v="2"/>
    <x v="0"/>
    <s v="Large (100+)"/>
    <s v="All"/>
    <n v="2020"/>
    <x v="0"/>
    <s v="17 May 2021"/>
    <n v="1"/>
    <s v="All"/>
    <s v="The indicator for this country was asked in a different timeframe than in the standard BPS questionnaire (last 30 days relative to same period in 2019). In this case, the establishment was asked for employment changes in last 60 days relative to same period 2019"/>
  </r>
  <r>
    <s v="AFG"/>
    <x v="1"/>
    <n v="87.5"/>
    <s v="Large (100+)"/>
    <s v="Business Pulse Surveys"/>
    <n v="40"/>
    <s v="dropsales"/>
    <s v="June"/>
    <x v="0"/>
    <s v="South Asia"/>
    <s v="SAR"/>
    <s v="Low income"/>
    <n v="2065.036376953125"/>
    <n v="7.6329030990600586"/>
    <n v="82.466453552246094"/>
    <m/>
    <n v="2"/>
    <x v="0"/>
    <s v="Large (100+)"/>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last 60 days relative to same period 2019"/>
  </r>
  <r>
    <s v="AFG"/>
    <x v="2"/>
    <n v="2.380952425301075"/>
    <s v="Large (100+)"/>
    <s v="Business Pulse Surveys"/>
    <n v="42"/>
    <s v="rcv_policy2"/>
    <s v="June"/>
    <x v="0"/>
    <s v="South Asia"/>
    <s v="SAR"/>
    <s v="Low income"/>
    <n v="2065.036376953125"/>
    <n v="7.6329030990600586"/>
    <n v="82.466453552246094"/>
    <m/>
    <n v="3"/>
    <x v="0"/>
    <s v="Large (100+)"/>
    <s v="All"/>
    <n v="2020"/>
    <x v="1"/>
    <s v="17 May 2021"/>
    <n v="1"/>
    <s v="All"/>
    <s v=""/>
  </r>
  <r>
    <s v="AFG"/>
    <x v="2"/>
    <n v="2.380952425301075"/>
    <s v="Large (100+)"/>
    <s v="Business Pulse Surveys"/>
    <n v="42"/>
    <s v="rcv_policy2"/>
    <s v="June"/>
    <x v="0"/>
    <s v="South Asia"/>
    <s v="SAR"/>
    <s v="Low income"/>
    <n v="2065.036376953125"/>
    <n v="7.6329030990600586"/>
    <n v="82.466453552246094"/>
    <m/>
    <n v="3"/>
    <x v="0"/>
    <s v="Large (100+)"/>
    <s v="All"/>
    <n v="2020"/>
    <x v="1"/>
    <s v="17 May 2021"/>
    <n v="1"/>
    <s v="Business Pulse Survey"/>
    <s v=""/>
  </r>
  <r>
    <s v="AFG"/>
    <x v="4"/>
    <n v="5.4499998092651367"/>
    <s v="Large (100+)"/>
    <s v="Business Pulse Surveys"/>
    <n v="40"/>
    <s v="remote_workers"/>
    <s v="June"/>
    <x v="0"/>
    <s v="South Asia"/>
    <s v="SAR"/>
    <s v="Low income"/>
    <n v="2065.036376953125"/>
    <n v="7.6329030990600586"/>
    <n v="82.466453552246094"/>
    <m/>
    <n v="4"/>
    <x v="0"/>
    <s v="Large (100+)"/>
    <s v="All"/>
    <n v="2020"/>
    <x v="0"/>
    <s v="17 May 2021"/>
    <n v="1"/>
    <s v="All"/>
    <s v=""/>
  </r>
  <r>
    <s v="AFG"/>
    <x v="4"/>
    <n v="5.4499998092651367"/>
    <s v="Large (100+)"/>
    <s v="Business Pulse Surveys"/>
    <n v="40"/>
    <s v="remote_workers"/>
    <s v="June"/>
    <x v="0"/>
    <s v="South Asia"/>
    <s v="SAR"/>
    <s v="Low income"/>
    <n v="2065.036376953125"/>
    <n v="7.6329030990600586"/>
    <n v="82.466453552246094"/>
    <m/>
    <n v="4"/>
    <x v="0"/>
    <s v="Large (100+)"/>
    <s v="All"/>
    <n v="2020"/>
    <x v="0"/>
    <s v="17 May 2021"/>
    <n v="1"/>
    <s v="Business Pulse Survey"/>
    <s v=""/>
  </r>
  <r>
    <s v="AFG"/>
    <x v="5"/>
    <n v="73.809522390365601"/>
    <s v="Large (100+)"/>
    <s v="Business Pulse Surveys"/>
    <n v="42"/>
    <s v="arrears"/>
    <s v="June"/>
    <x v="0"/>
    <s v="South Asia"/>
    <s v="SAR"/>
    <s v="Low income"/>
    <n v="2065.036376953125"/>
    <n v="7.6329030990600586"/>
    <n v="82.466453552246094"/>
    <m/>
    <n v="5"/>
    <x v="0"/>
    <s v="Large (100+)"/>
    <s v="All"/>
    <n v="2020"/>
    <x v="2"/>
    <s v="17 May 2021"/>
    <n v="1"/>
    <s v="All"/>
    <s v=""/>
  </r>
  <r>
    <s v="AFG"/>
    <x v="5"/>
    <n v="73.809522390365601"/>
    <s v="Large (100+)"/>
    <s v="Business Pulse Surveys"/>
    <n v="42"/>
    <s v="arrears"/>
    <s v="June"/>
    <x v="0"/>
    <s v="South Asia"/>
    <s v="SAR"/>
    <s v="Low income"/>
    <n v="2065.036376953125"/>
    <n v="7.6329030990600586"/>
    <n v="82.466453552246094"/>
    <m/>
    <n v="5"/>
    <x v="0"/>
    <s v="Large (100+)"/>
    <s v="All"/>
    <n v="2020"/>
    <x v="2"/>
    <s v="17 May 2021"/>
    <n v="1"/>
    <s v="Business Pulse Survey"/>
    <s v=""/>
  </r>
  <r>
    <s v="AFG"/>
    <x v="6"/>
    <n v="35.71428656578064"/>
    <s v="Large (100+)"/>
    <s v="Business Pulse Surveys"/>
    <n v="42"/>
    <s v="plants_fired"/>
    <s v="June"/>
    <x v="0"/>
    <s v="South Asia"/>
    <s v="SAR"/>
    <s v="Low income"/>
    <n v="2065.036376953125"/>
    <n v="7.6329030990600586"/>
    <n v="82.466453552246094"/>
    <m/>
    <n v="6"/>
    <x v="0"/>
    <s v="Large (100+)"/>
    <s v="All"/>
    <n v="2020"/>
    <x v="0"/>
    <s v="17 May 2021"/>
    <n v="1"/>
    <s v="All"/>
    <s v="The indicator for this country was asked in a different timeframe than in the standard BPS questionnaire (last 30 days). In this case, the establishment was asked for employment changes in last 60 days"/>
  </r>
  <r>
    <s v="AFG"/>
    <x v="6"/>
    <n v="35.71428656578064"/>
    <s v="Large (100+)"/>
    <s v="Business Pulse Surveys"/>
    <n v="42"/>
    <s v="plants_fired"/>
    <s v="June"/>
    <x v="0"/>
    <s v="South Asia"/>
    <s v="SAR"/>
    <s v="Low income"/>
    <n v="2065.036376953125"/>
    <n v="7.6329030990600586"/>
    <n v="82.466453552246094"/>
    <m/>
    <n v="6"/>
    <x v="0"/>
    <s v="Large (100+)"/>
    <s v="All"/>
    <n v="2020"/>
    <x v="0"/>
    <s v="17 May 2021"/>
    <n v="1"/>
    <s v="Business Pulse Survey"/>
    <s v="The indicator for this country was asked in a different timeframe than in the standard BPS questionnaire (last 30 days). In this case, the establishment was asked for employment changes in last 60 days"/>
  </r>
  <r>
    <s v="AFG"/>
    <x v="7"/>
    <n v="80.95238208770752"/>
    <s v="Large (100+)"/>
    <s v="Business Pulse Surveys"/>
    <n v="42"/>
    <s v="plants_absence"/>
    <s v="June"/>
    <x v="0"/>
    <s v="South Asia"/>
    <s v="SAR"/>
    <s v="Low income"/>
    <n v="2065.036376953125"/>
    <n v="7.6329030990600586"/>
    <n v="82.466453552246094"/>
    <m/>
    <n v="7"/>
    <x v="0"/>
    <s v="Large (100+)"/>
    <s v="All"/>
    <n v="2020"/>
    <x v="0"/>
    <s v="17 May 2021"/>
    <n v="1"/>
    <s v="All"/>
    <s v="The indicator for this country was asked in a different timeframe than in the standard BPS questionnaire (last 30 days). In this case, the establishment was asked for employment changes in last 60 days"/>
  </r>
  <r>
    <s v="AFG"/>
    <x v="7"/>
    <n v="80.95238208770752"/>
    <s v="Large (100+)"/>
    <s v="Business Pulse Surveys"/>
    <n v="42"/>
    <s v="plants_absence"/>
    <s v="June"/>
    <x v="0"/>
    <s v="South Asia"/>
    <s v="SAR"/>
    <s v="Low income"/>
    <n v="2065.036376953125"/>
    <n v="7.6329030990600586"/>
    <n v="82.466453552246094"/>
    <m/>
    <n v="7"/>
    <x v="0"/>
    <s v="Large (100+)"/>
    <s v="All"/>
    <n v="2020"/>
    <x v="0"/>
    <s v="17 May 2021"/>
    <n v="1"/>
    <s v="Business Pulse Survey"/>
    <s v="The indicator for this country was asked in a different timeframe than in the standard BPS questionnaire (last 30 days). In this case, the establishment was asked for employment changes in last 60 days"/>
  </r>
  <r>
    <s v="AFG"/>
    <x v="8"/>
    <n v="11.90476194024086"/>
    <s v="Large (100+)"/>
    <s v="Business Pulse Surveys"/>
    <n v="42"/>
    <s v="plants_hired"/>
    <s v="June"/>
    <x v="0"/>
    <s v="South Asia"/>
    <s v="SAR"/>
    <s v="Low income"/>
    <n v="2065.036376953125"/>
    <n v="7.6329030990600586"/>
    <n v="82.466453552246094"/>
    <m/>
    <n v="8"/>
    <x v="0"/>
    <s v="Large (100+)"/>
    <s v="All"/>
    <n v="2020"/>
    <x v="0"/>
    <s v="17 May 2021"/>
    <n v="1"/>
    <s v="All"/>
    <s v="The indicator for this country was asked in a different timeframe than in the standard BPS questionnaire (last 30 days). In this case, the establishment was asked for employment changes in last 60 days"/>
  </r>
  <r>
    <s v="AFG"/>
    <x v="8"/>
    <n v="11.90476194024086"/>
    <s v="Large (100+)"/>
    <s v="Business Pulse Surveys"/>
    <n v="42"/>
    <s v="plants_hired"/>
    <s v="June"/>
    <x v="0"/>
    <s v="South Asia"/>
    <s v="SAR"/>
    <s v="Low income"/>
    <n v="2065.036376953125"/>
    <n v="7.6329030990600586"/>
    <n v="82.466453552246094"/>
    <m/>
    <n v="8"/>
    <x v="0"/>
    <s v="Large (100+)"/>
    <s v="All"/>
    <n v="2020"/>
    <x v="0"/>
    <s v="17 May 2021"/>
    <n v="1"/>
    <s v="Business Pulse Survey"/>
    <s v="The indicator for this country was asked in a different timeframe than in the standard BPS questionnaire (last 30 days). In this case, the establishment was asked for employment changes in last 60 days"/>
  </r>
  <r>
    <s v="AFG"/>
    <x v="9"/>
    <n v="2.380952425301075"/>
    <s v="Large (100+)"/>
    <s v="Business Pulse Surveys"/>
    <n v="42"/>
    <s v="access"/>
    <s v="June"/>
    <x v="0"/>
    <s v="South Asia"/>
    <s v="SAR"/>
    <s v="Low income"/>
    <n v="2065.036376953125"/>
    <n v="7.6329030990600586"/>
    <n v="82.466453552246094"/>
    <m/>
    <n v="9"/>
    <x v="0"/>
    <s v="Large (100+)"/>
    <s v="All"/>
    <n v="2020"/>
    <x v="1"/>
    <s v="17 May 2021"/>
    <n v="1"/>
    <s v="All"/>
    <s v=""/>
  </r>
  <r>
    <s v="AFG"/>
    <x v="9"/>
    <n v="2.380952425301075"/>
    <s v="Large (100+)"/>
    <s v="Business Pulse Surveys"/>
    <n v="42"/>
    <s v="access"/>
    <s v="June"/>
    <x v="0"/>
    <s v="South Asia"/>
    <s v="SAR"/>
    <s v="Low income"/>
    <n v="2065.036376953125"/>
    <n v="7.6329030990600586"/>
    <n v="82.466453552246094"/>
    <m/>
    <n v="9"/>
    <x v="0"/>
    <s v="Large (100+)"/>
    <s v="All"/>
    <n v="2020"/>
    <x v="1"/>
    <s v="17 May 2021"/>
    <n v="1"/>
    <s v="Business Pulse Survey"/>
    <s v=""/>
  </r>
  <r>
    <s v="AFG"/>
    <x v="10"/>
    <n v="26.190477609634399"/>
    <s v="Large (100+)"/>
    <s v="Business Pulse Surveys"/>
    <n v="42"/>
    <s v="plants_hours_cut"/>
    <s v="June"/>
    <x v="0"/>
    <s v="South Asia"/>
    <s v="SAR"/>
    <s v="Low income"/>
    <n v="2065.036376953125"/>
    <n v="7.6329030990600586"/>
    <n v="82.466453552246094"/>
    <m/>
    <n v="10"/>
    <x v="0"/>
    <s v="Large (100+)"/>
    <s v="All"/>
    <n v="2020"/>
    <x v="0"/>
    <s v="17 May 2021"/>
    <n v="1"/>
    <s v="All"/>
    <s v="The indicator for this country was asked in a different timeframe than in the standard BPS questionnaire (last 30 days). In this case, the establishment was asked for employment changes in last 60 days"/>
  </r>
  <r>
    <s v="AFG"/>
    <x v="10"/>
    <n v="26.190477609634399"/>
    <s v="Large (100+)"/>
    <s v="Business Pulse Surveys"/>
    <n v="42"/>
    <s v="plants_hours_cut"/>
    <s v="June"/>
    <x v="0"/>
    <s v="South Asia"/>
    <s v="SAR"/>
    <s v="Low income"/>
    <n v="2065.036376953125"/>
    <n v="7.6329030990600586"/>
    <n v="82.466453552246094"/>
    <m/>
    <n v="10"/>
    <x v="0"/>
    <s v="Large (100+)"/>
    <s v="All"/>
    <n v="2020"/>
    <x v="0"/>
    <s v="17 May 2021"/>
    <n v="1"/>
    <s v="Business Pulse Survey"/>
    <s v="The indicator for this country was asked in a different timeframe than in the standard BPS questionnaire (last 30 days). In this case, the establishment was asked for employment changes in last 60 days"/>
  </r>
  <r>
    <s v="AFG"/>
    <x v="11"/>
    <n v="16.66666716337204"/>
    <s v="Large (100+)"/>
    <s v="Business Pulse Surveys"/>
    <n v="42"/>
    <s v="plants_wages_cut"/>
    <s v="June"/>
    <x v="0"/>
    <s v="South Asia"/>
    <s v="SAR"/>
    <s v="Low income"/>
    <n v="2065.036376953125"/>
    <n v="7.6329030990600586"/>
    <n v="82.466453552246094"/>
    <m/>
    <n v="11"/>
    <x v="0"/>
    <s v="Large (100+)"/>
    <s v="All"/>
    <n v="2020"/>
    <x v="0"/>
    <s v="17 May 2021"/>
    <n v="1"/>
    <s v="All"/>
    <s v="The indicator for this country was asked in a different timeframe than in the standard BPS questionnaire (last 30 days). In this case, the establishment was asked for employment changes in last 60 days"/>
  </r>
  <r>
    <s v="AFG"/>
    <x v="11"/>
    <n v="16.66666716337204"/>
    <s v="Large (100+)"/>
    <s v="Business Pulse Surveys"/>
    <n v="42"/>
    <s v="plants_wages_cut"/>
    <s v="June"/>
    <x v="0"/>
    <s v="South Asia"/>
    <s v="SAR"/>
    <s v="Low income"/>
    <n v="2065.036376953125"/>
    <n v="7.6329030990600586"/>
    <n v="82.466453552246094"/>
    <m/>
    <n v="11"/>
    <x v="0"/>
    <s v="Large (100+)"/>
    <s v="All"/>
    <n v="2020"/>
    <x v="0"/>
    <s v="17 May 2021"/>
    <n v="1"/>
    <s v="Business Pulse Survey"/>
    <s v="The indicator for this country was asked in a different timeframe than in the standard BPS questionnaire (last 30 days). In this case, the establishment was asked for employment changes in last 60 days"/>
  </r>
  <r>
    <s v="AFG"/>
    <x v="12"/>
    <n v="50"/>
    <s v="Large (100+)"/>
    <s v="Business Pulse Surveys"/>
    <n v="42"/>
    <s v="use_digital"/>
    <s v="June"/>
    <x v="0"/>
    <s v="South Asia"/>
    <s v="SAR"/>
    <s v="Low income"/>
    <n v="2065.036376953125"/>
    <n v="7.6329030990600586"/>
    <n v="82.466453552246094"/>
    <m/>
    <n v="12"/>
    <x v="0"/>
    <s v="Large (100+)"/>
    <s v="All"/>
    <n v="2020"/>
    <x v="0"/>
    <s v="17 May 2021"/>
    <n v="1"/>
    <s v="All"/>
    <s v=""/>
  </r>
  <r>
    <s v="AFG"/>
    <x v="12"/>
    <n v="50"/>
    <s v="Large (100+)"/>
    <s v="Business Pulse Surveys"/>
    <n v="42"/>
    <s v="use_digital"/>
    <s v="June"/>
    <x v="0"/>
    <s v="South Asia"/>
    <s v="SAR"/>
    <s v="Low income"/>
    <n v="2065.036376953125"/>
    <n v="7.6329030990600586"/>
    <n v="82.466453552246094"/>
    <m/>
    <n v="12"/>
    <x v="0"/>
    <s v="Large (100+)"/>
    <s v="All"/>
    <n v="2020"/>
    <x v="0"/>
    <s v="17 May 2021"/>
    <n v="1"/>
    <s v="Business Pulse Survey"/>
    <s v=""/>
  </r>
  <r>
    <s v="AFG"/>
    <x v="0"/>
    <n v="-66.25"/>
    <s v="Agriculture"/>
    <s v="Business Pulse Surveys"/>
    <n v="32"/>
    <s v="change_sales"/>
    <s v="June"/>
    <x v="0"/>
    <s v="South Asia"/>
    <s v="SAR"/>
    <s v="Low income"/>
    <n v="2065.036376953125"/>
    <n v="7.6329030990600586"/>
    <n v="82.466453552246094"/>
    <m/>
    <n v="40"/>
    <x v="0"/>
    <s v="All"/>
    <s v="Agriculture"/>
    <n v="2020"/>
    <x v="0"/>
    <s v="17 May 2021"/>
    <n v="1"/>
    <s v="All"/>
    <s v="The indicator for this country was asked in a different timeframe than in the standard BPS questionnaire (last 30 days relative to same period in 2019). In this case, the establishment was asked for employment changes in last 60 days relative to same period 2019"/>
  </r>
  <r>
    <s v="AFG"/>
    <x v="0"/>
    <n v="-66.25"/>
    <s v="Agriculture"/>
    <s v="Business Pulse Surveys"/>
    <n v="32"/>
    <s v="change_sales"/>
    <s v="June"/>
    <x v="0"/>
    <s v="South Asia"/>
    <s v="SAR"/>
    <s v="Low income"/>
    <n v="2065.036376953125"/>
    <n v="7.6329030990600586"/>
    <n v="82.466453552246094"/>
    <m/>
    <n v="40"/>
    <x v="0"/>
    <s v="All"/>
    <s v="Agriculture"/>
    <n v="2020"/>
    <x v="0"/>
    <s v="17 May 2021"/>
    <n v="1"/>
    <s v="Business Pulse Survey"/>
    <s v="The indicator for this country was asked in a different timeframe than in the standard BPS questionnaire (last 30 days relative to same period in 2019). In this case, the establishment was asked for employment changes in last 60 days relative to same period 2019"/>
  </r>
  <r>
    <s v="AFG"/>
    <x v="1"/>
    <n v="87.5"/>
    <s v="Agriculture"/>
    <s v="Business Pulse Surveys"/>
    <n v="32"/>
    <s v="dropsales"/>
    <s v="June"/>
    <x v="0"/>
    <s v="South Asia"/>
    <s v="SAR"/>
    <s v="Low income"/>
    <n v="2065.036376953125"/>
    <n v="7.6329030990600586"/>
    <n v="82.466453552246094"/>
    <m/>
    <n v="41"/>
    <x v="0"/>
    <s v="All"/>
    <s v="Agriculture"/>
    <n v="2020"/>
    <x v="0"/>
    <s v="17 May 2021"/>
    <n v="1"/>
    <s v="All"/>
    <s v="The indicator for this country was asked in a different timeframe than in the standard BPS questionnaire (last 30 days relative to same period in 2019). In this case, the establishment was asked for employment changes in last 60 days relative to same period 2019"/>
  </r>
  <r>
    <s v="AFG"/>
    <x v="1"/>
    <n v="87.5"/>
    <s v="Agriculture"/>
    <s v="Business Pulse Surveys"/>
    <n v="32"/>
    <s v="dropsales"/>
    <s v="June"/>
    <x v="0"/>
    <s v="South Asia"/>
    <s v="SAR"/>
    <s v="Low income"/>
    <n v="2065.036376953125"/>
    <n v="7.6329030990600586"/>
    <n v="82.466453552246094"/>
    <m/>
    <n v="41"/>
    <x v="0"/>
    <s v="All"/>
    <s v="Agriculture"/>
    <n v="2020"/>
    <x v="0"/>
    <s v="17 May 2021"/>
    <n v="1"/>
    <s v="Business Pulse Survey"/>
    <s v="The indicator for this country was asked in a different timeframe than in the standard BPS questionnaire (last 30 days relative to same period in 2019). In this case, the establishment was asked for employment changes in last 60 days relative to same period 2019"/>
  </r>
  <r>
    <s v="AFG"/>
    <x v="4"/>
    <n v="91.176468133926392"/>
    <s v="Agriculture"/>
    <s v="Business Pulse Surveys"/>
    <n v="34"/>
    <s v="remote_workers"/>
    <s v="June"/>
    <x v="0"/>
    <s v="South Asia"/>
    <s v="SAR"/>
    <s v="Low income"/>
    <n v="2065.036376953125"/>
    <n v="7.6329030990600586"/>
    <n v="82.466453552246094"/>
    <m/>
    <n v="42"/>
    <x v="0"/>
    <s v="All"/>
    <s v="Agriculture"/>
    <n v="2020"/>
    <x v="0"/>
    <s v="17 May 2021"/>
    <n v="1"/>
    <s v="All"/>
    <s v=""/>
  </r>
  <r>
    <s v="AFG"/>
    <x v="4"/>
    <n v="91.176468133926392"/>
    <s v="Agriculture"/>
    <s v="Business Pulse Surveys"/>
    <n v="34"/>
    <s v="remote_workers"/>
    <s v="June"/>
    <x v="0"/>
    <s v="South Asia"/>
    <s v="SAR"/>
    <s v="Low income"/>
    <n v="2065.036376953125"/>
    <n v="7.6329030990600586"/>
    <n v="82.466453552246094"/>
    <m/>
    <n v="42"/>
    <x v="0"/>
    <s v="All"/>
    <s v="Agriculture"/>
    <n v="2020"/>
    <x v="0"/>
    <s v="17 May 2021"/>
    <n v="1"/>
    <s v="Business Pulse Survey"/>
    <s v=""/>
  </r>
  <r>
    <s v="AFG"/>
    <x v="5"/>
    <n v="64.705884456634521"/>
    <s v="Agriculture"/>
    <s v="Business Pulse Surveys"/>
    <n v="34"/>
    <s v="arrears"/>
    <s v="June"/>
    <x v="0"/>
    <s v="South Asia"/>
    <s v="SAR"/>
    <s v="Low income"/>
    <n v="2065.036376953125"/>
    <n v="7.6329030990600586"/>
    <n v="82.466453552246094"/>
    <m/>
    <n v="43"/>
    <x v="0"/>
    <s v="All"/>
    <s v="Agriculture"/>
    <n v="2020"/>
    <x v="2"/>
    <s v="17 May 2021"/>
    <n v="1"/>
    <s v="All"/>
    <s v=""/>
  </r>
  <r>
    <s v="AFG"/>
    <x v="5"/>
    <n v="64.705884456634521"/>
    <s v="Agriculture"/>
    <s v="Business Pulse Surveys"/>
    <n v="34"/>
    <s v="arrears"/>
    <s v="June"/>
    <x v="0"/>
    <s v="South Asia"/>
    <s v="SAR"/>
    <s v="Low income"/>
    <n v="2065.036376953125"/>
    <n v="7.6329030990600586"/>
    <n v="82.466453552246094"/>
    <m/>
    <n v="43"/>
    <x v="0"/>
    <s v="All"/>
    <s v="Agriculture"/>
    <n v="2020"/>
    <x v="2"/>
    <s v="17 May 2021"/>
    <n v="1"/>
    <s v="Business Pulse Survey"/>
    <s v=""/>
  </r>
  <r>
    <s v="AFG"/>
    <x v="6"/>
    <n v="38.235294818878174"/>
    <s v="Agriculture"/>
    <s v="Business Pulse Surveys"/>
    <n v="34"/>
    <s v="plants_fired"/>
    <s v="June"/>
    <x v="0"/>
    <s v="South Asia"/>
    <s v="SAR"/>
    <s v="Low income"/>
    <n v="2065.036376953125"/>
    <n v="7.6329030990600586"/>
    <n v="82.466453552246094"/>
    <m/>
    <n v="44"/>
    <x v="0"/>
    <s v="All"/>
    <s v="Agriculture"/>
    <n v="2020"/>
    <x v="0"/>
    <s v="17 May 2021"/>
    <n v="1"/>
    <s v="All"/>
    <s v="The indicator for this country was asked in a different timeframe than in the standard BPS questionnaire (last 30 days). In this case, the establishment was asked for employment changes in last 60 days"/>
  </r>
  <r>
    <s v="AFG"/>
    <x v="6"/>
    <n v="38.235294818878174"/>
    <s v="Agriculture"/>
    <s v="Business Pulse Surveys"/>
    <n v="34"/>
    <s v="plants_fired"/>
    <s v="June"/>
    <x v="0"/>
    <s v="South Asia"/>
    <s v="SAR"/>
    <s v="Low income"/>
    <n v="2065.036376953125"/>
    <n v="7.6329030990600586"/>
    <n v="82.466453552246094"/>
    <m/>
    <n v="44"/>
    <x v="0"/>
    <s v="All"/>
    <s v="Agriculture"/>
    <n v="2020"/>
    <x v="0"/>
    <s v="17 May 2021"/>
    <n v="1"/>
    <s v="Business Pulse Survey"/>
    <s v="The indicator for this country was asked in a different timeframe than in the standard BPS questionnaire (last 30 days). In this case, the establishment was asked for employment changes in last 60 days"/>
  </r>
  <r>
    <s v="AFG"/>
    <x v="7"/>
    <n v="47.058823704719543"/>
    <s v="Agriculture"/>
    <s v="Business Pulse Surveys"/>
    <n v="34"/>
    <s v="plants_absence"/>
    <s v="June"/>
    <x v="0"/>
    <s v="South Asia"/>
    <s v="SAR"/>
    <s v="Low income"/>
    <n v="2065.036376953125"/>
    <n v="7.6329030990600586"/>
    <n v="82.466453552246094"/>
    <m/>
    <n v="45"/>
    <x v="0"/>
    <s v="All"/>
    <s v="Agriculture"/>
    <n v="2020"/>
    <x v="0"/>
    <s v="17 May 2021"/>
    <n v="1"/>
    <s v="All"/>
    <s v="The indicator for this country was asked in a different timeframe than in the standard BPS questionnaire (last 30 days). In this case, the establishment was asked for employment changes in last 60 days"/>
  </r>
  <r>
    <s v="AFG"/>
    <x v="7"/>
    <n v="47.058823704719543"/>
    <s v="Agriculture"/>
    <s v="Business Pulse Surveys"/>
    <n v="34"/>
    <s v="plants_absence"/>
    <s v="June"/>
    <x v="0"/>
    <s v="South Asia"/>
    <s v="SAR"/>
    <s v="Low income"/>
    <n v="2065.036376953125"/>
    <n v="7.6329030990600586"/>
    <n v="82.466453552246094"/>
    <m/>
    <n v="45"/>
    <x v="0"/>
    <s v="All"/>
    <s v="Agriculture"/>
    <n v="2020"/>
    <x v="0"/>
    <s v="17 May 2021"/>
    <n v="1"/>
    <s v="Business Pulse Survey"/>
    <s v="The indicator for this country was asked in a different timeframe than in the standard BPS questionnaire (last 30 days). In this case, the establishment was asked for employment changes in last 60 days"/>
  </r>
  <r>
    <s v="AFG"/>
    <x v="8"/>
    <n v="11.764705926179886"/>
    <s v="Agriculture"/>
    <s v="Business Pulse Surveys"/>
    <n v="34"/>
    <s v="plants_hired"/>
    <s v="June"/>
    <x v="0"/>
    <s v="South Asia"/>
    <s v="SAR"/>
    <s v="Low income"/>
    <n v="2065.036376953125"/>
    <n v="7.6329030990600586"/>
    <n v="82.466453552246094"/>
    <m/>
    <n v="46"/>
    <x v="0"/>
    <s v="All"/>
    <s v="Agriculture"/>
    <n v="2020"/>
    <x v="0"/>
    <s v="17 May 2021"/>
    <n v="1"/>
    <s v="All"/>
    <s v="The indicator for this country was asked in a different timeframe than in the standard BPS questionnaire (last 30 days). In this case, the establishment was asked for employment changes in last 60 days"/>
  </r>
  <r>
    <s v="AFG"/>
    <x v="8"/>
    <n v="11.764705926179886"/>
    <s v="Agriculture"/>
    <s v="Business Pulse Surveys"/>
    <n v="34"/>
    <s v="plants_hired"/>
    <s v="June"/>
    <x v="0"/>
    <s v="South Asia"/>
    <s v="SAR"/>
    <s v="Low income"/>
    <n v="2065.036376953125"/>
    <n v="7.6329030990600586"/>
    <n v="82.466453552246094"/>
    <m/>
    <n v="46"/>
    <x v="0"/>
    <s v="All"/>
    <s v="Agriculture"/>
    <n v="2020"/>
    <x v="0"/>
    <s v="17 May 2021"/>
    <n v="1"/>
    <s v="Business Pulse Survey"/>
    <s v="The indicator for this country was asked in a different timeframe than in the standard BPS questionnaire (last 30 days). In this case, the establishment was asked for employment changes in last 60 days"/>
  </r>
  <r>
    <s v="AFG"/>
    <x v="10"/>
    <n v="20.588235557079315"/>
    <s v="Agriculture"/>
    <s v="Business Pulse Surveys"/>
    <n v="34"/>
    <s v="plants_hours_cut"/>
    <s v="June"/>
    <x v="0"/>
    <s v="South Asia"/>
    <s v="SAR"/>
    <s v="Low income"/>
    <n v="2065.036376953125"/>
    <n v="7.6329030990600586"/>
    <n v="82.466453552246094"/>
    <m/>
    <n v="47"/>
    <x v="0"/>
    <s v="All"/>
    <s v="Agriculture"/>
    <n v="2020"/>
    <x v="0"/>
    <s v="17 May 2021"/>
    <n v="1"/>
    <s v="All"/>
    <s v="The indicator for this country was asked in a different timeframe than in the standard BPS questionnaire (last 30 days). In this case, the establishment was asked for employment changes in last 60 days"/>
  </r>
  <r>
    <s v="AFG"/>
    <x v="10"/>
    <n v="20.588235557079315"/>
    <s v="Agriculture"/>
    <s v="Business Pulse Surveys"/>
    <n v="34"/>
    <s v="plants_hours_cut"/>
    <s v="June"/>
    <x v="0"/>
    <s v="South Asia"/>
    <s v="SAR"/>
    <s v="Low income"/>
    <n v="2065.036376953125"/>
    <n v="7.6329030990600586"/>
    <n v="82.466453552246094"/>
    <m/>
    <n v="47"/>
    <x v="0"/>
    <s v="All"/>
    <s v="Agriculture"/>
    <n v="2020"/>
    <x v="0"/>
    <s v="17 May 2021"/>
    <n v="1"/>
    <s v="Business Pulse Survey"/>
    <s v="The indicator for this country was asked in a different timeframe than in the standard BPS questionnaire (last 30 days). In this case, the establishment was asked for employment changes in last 60 days"/>
  </r>
  <r>
    <s v="AFG"/>
    <x v="11"/>
    <n v="11.764705926179886"/>
    <s v="Agriculture"/>
    <s v="Business Pulse Surveys"/>
    <n v="34"/>
    <s v="plants_wages_cut"/>
    <s v="June"/>
    <x v="0"/>
    <s v="South Asia"/>
    <s v="SAR"/>
    <s v="Low income"/>
    <n v="2065.036376953125"/>
    <n v="7.6329030990600586"/>
    <n v="82.466453552246094"/>
    <m/>
    <n v="48"/>
    <x v="0"/>
    <s v="All"/>
    <s v="Agriculture"/>
    <n v="2020"/>
    <x v="0"/>
    <s v="17 May 2021"/>
    <n v="1"/>
    <s v="All"/>
    <s v="The indicator for this country was asked in a different timeframe than in the standard BPS questionnaire (last 30 days). In this case, the establishment was asked for employment changes in last 60 days"/>
  </r>
  <r>
    <s v="AFG"/>
    <x v="11"/>
    <n v="11.764705926179886"/>
    <s v="Agriculture"/>
    <s v="Business Pulse Surveys"/>
    <n v="34"/>
    <s v="plants_wages_cut"/>
    <s v="June"/>
    <x v="0"/>
    <s v="South Asia"/>
    <s v="SAR"/>
    <s v="Low income"/>
    <n v="2065.036376953125"/>
    <n v="7.6329030990600586"/>
    <n v="82.466453552246094"/>
    <m/>
    <n v="48"/>
    <x v="0"/>
    <s v="All"/>
    <s v="Agriculture"/>
    <n v="2020"/>
    <x v="0"/>
    <s v="17 May 2021"/>
    <n v="1"/>
    <s v="Business Pulse Survey"/>
    <s v="The indicator for this country was asked in a different timeframe than in the standard BPS questionnaire (last 30 days). In this case, the establishment was asked for employment changes in last 60 days"/>
  </r>
  <r>
    <s v="AFG"/>
    <x v="12"/>
    <n v="61.764705181121826"/>
    <s v="Agriculture"/>
    <s v="Business Pulse Surveys"/>
    <n v="34"/>
    <s v="use_digital"/>
    <s v="June"/>
    <x v="0"/>
    <s v="South Asia"/>
    <s v="SAR"/>
    <s v="Low income"/>
    <n v="2065.036376953125"/>
    <n v="7.6329030990600586"/>
    <n v="82.466453552246094"/>
    <m/>
    <n v="49"/>
    <x v="0"/>
    <s v="All"/>
    <s v="Agriculture"/>
    <n v="2020"/>
    <x v="0"/>
    <s v="17 May 2021"/>
    <n v="1"/>
    <s v="All"/>
    <s v=""/>
  </r>
  <r>
    <s v="AFG"/>
    <x v="12"/>
    <n v="61.764705181121826"/>
    <s v="Agriculture"/>
    <s v="Business Pulse Surveys"/>
    <n v="34"/>
    <s v="use_digital"/>
    <s v="June"/>
    <x v="0"/>
    <s v="South Asia"/>
    <s v="SAR"/>
    <s v="Low income"/>
    <n v="2065.036376953125"/>
    <n v="7.6329030990600586"/>
    <n v="82.466453552246094"/>
    <m/>
    <n v="49"/>
    <x v="0"/>
    <s v="All"/>
    <s v="Agriculture"/>
    <n v="2020"/>
    <x v="0"/>
    <s v="17 May 2021"/>
    <n v="1"/>
    <s v="Business Pulse Survey"/>
    <s v=""/>
  </r>
  <r>
    <s v="AFG"/>
    <x v="0"/>
    <n v="-69.5"/>
    <s v="Manufacturing"/>
    <s v="Business Pulse Surveys"/>
    <n v="134"/>
    <s v="change_sales"/>
    <s v="June"/>
    <x v="0"/>
    <s v="South Asia"/>
    <s v="SAR"/>
    <s v="Low income"/>
    <n v="2065.036376953125"/>
    <n v="7.6329030990600586"/>
    <n v="82.466453552246094"/>
    <m/>
    <n v="50"/>
    <x v="0"/>
    <s v="All"/>
    <s v="Manufacturing"/>
    <n v="2020"/>
    <x v="0"/>
    <s v="17 May 2021"/>
    <n v="1"/>
    <s v="All"/>
    <s v="The indicator for this country was asked in a different timeframe than in the standard BPS questionnaire (last 30 days relative to same period in 2019). In this case, the establishment was asked for employment changes in last 60 days relative to same period 2019"/>
  </r>
  <r>
    <s v="AFG"/>
    <x v="0"/>
    <n v="-69.5"/>
    <s v="Manufacturing"/>
    <s v="Business Pulse Surveys"/>
    <n v="134"/>
    <s v="change_sales"/>
    <s v="June"/>
    <x v="0"/>
    <s v="South Asia"/>
    <s v="SAR"/>
    <s v="Low income"/>
    <n v="2065.036376953125"/>
    <n v="7.6329030990600586"/>
    <n v="82.466453552246094"/>
    <m/>
    <n v="50"/>
    <x v="0"/>
    <s v="All"/>
    <s v="Manufacturing"/>
    <n v="2020"/>
    <x v="0"/>
    <s v="17 May 2021"/>
    <n v="1"/>
    <s v="Business Pulse Survey"/>
    <s v="The indicator for this country was asked in a different timeframe than in the standard BPS questionnaire (last 30 days relative to same period in 2019). In this case, the establishment was asked for employment changes in last 60 days relative to same period 2019"/>
  </r>
  <r>
    <s v="AFG"/>
    <x v="1"/>
    <n v="91.044777631759644"/>
    <s v="Manufacturing"/>
    <s v="Business Pulse Surveys"/>
    <n v="134"/>
    <s v="dropsales"/>
    <s v="June"/>
    <x v="0"/>
    <s v="South Asia"/>
    <s v="SAR"/>
    <s v="Low income"/>
    <n v="2065.036376953125"/>
    <n v="7.6329030990600586"/>
    <n v="82.466453552246094"/>
    <m/>
    <n v="51"/>
    <x v="0"/>
    <s v="All"/>
    <s v="Manufacturing"/>
    <n v="2020"/>
    <x v="0"/>
    <s v="17 May 2021"/>
    <n v="1"/>
    <s v="All"/>
    <s v="The indicator for this country was asked in a different timeframe than in the standard BPS questionnaire (last 30 days relative to same period in 2019). In this case, the establishment was asked for employment changes in last 60 days relative to same period 2019"/>
  </r>
  <r>
    <s v="AFG"/>
    <x v="1"/>
    <n v="91.044777631759644"/>
    <s v="Manufacturing"/>
    <s v="Business Pulse Surveys"/>
    <n v="134"/>
    <s v="dropsales"/>
    <s v="June"/>
    <x v="0"/>
    <s v="South Asia"/>
    <s v="SAR"/>
    <s v="Low income"/>
    <n v="2065.036376953125"/>
    <n v="7.6329030990600586"/>
    <n v="82.466453552246094"/>
    <m/>
    <n v="51"/>
    <x v="0"/>
    <s v="All"/>
    <s v="Manufacturing"/>
    <n v="2020"/>
    <x v="0"/>
    <s v="17 May 2021"/>
    <n v="1"/>
    <s v="Business Pulse Survey"/>
    <s v="The indicator for this country was asked in a different timeframe than in the standard BPS questionnaire (last 30 days relative to same period in 2019). In this case, the establishment was asked for employment changes in last 60 days relative to same period 2019"/>
  </r>
  <r>
    <s v="AFG"/>
    <x v="3"/>
    <n v="0.7042253389954567"/>
    <s v="Manufacturing"/>
    <s v="Business Pulse Surveys"/>
    <n v="142"/>
    <s v="rcv_policy4"/>
    <s v="June"/>
    <x v="0"/>
    <s v="South Asia"/>
    <s v="SAR"/>
    <s v="Low income"/>
    <n v="2065.036376953125"/>
    <n v="7.6329030990600586"/>
    <n v="82.466453552246094"/>
    <m/>
    <n v="52"/>
    <x v="0"/>
    <s v="All"/>
    <s v="Manufacturing"/>
    <n v="2020"/>
    <x v="1"/>
    <s v="17 May 2021"/>
    <n v="1"/>
    <s v="All"/>
    <s v=""/>
  </r>
  <r>
    <s v="AFG"/>
    <x v="3"/>
    <n v="0.7042253389954567"/>
    <s v="Manufacturing"/>
    <s v="Business Pulse Surveys"/>
    <n v="142"/>
    <s v="rcv_policy4"/>
    <s v="June"/>
    <x v="0"/>
    <s v="South Asia"/>
    <s v="SAR"/>
    <s v="Low income"/>
    <n v="2065.036376953125"/>
    <n v="7.6329030990600586"/>
    <n v="82.466453552246094"/>
    <m/>
    <n v="52"/>
    <x v="0"/>
    <s v="All"/>
    <s v="Manufacturing"/>
    <n v="2020"/>
    <x v="1"/>
    <s v="17 May 2021"/>
    <n v="1"/>
    <s v="Business Pulse Survey"/>
    <s v=""/>
  </r>
  <r>
    <s v="AFG"/>
    <x v="4"/>
    <n v="2.3785715103149414"/>
    <s v="Manufacturing"/>
    <s v="Business Pulse Surveys"/>
    <n v="140"/>
    <s v="remote_workers"/>
    <s v="June"/>
    <x v="0"/>
    <s v="South Asia"/>
    <s v="SAR"/>
    <s v="Low income"/>
    <n v="2065.036376953125"/>
    <n v="7.6329030990600586"/>
    <n v="82.466453552246094"/>
    <m/>
    <n v="53"/>
    <x v="0"/>
    <s v="All"/>
    <s v="Manufacturing"/>
    <n v="2020"/>
    <x v="0"/>
    <s v="17 May 2021"/>
    <n v="1"/>
    <s v="All"/>
    <s v=""/>
  </r>
  <r>
    <s v="AFG"/>
    <x v="4"/>
    <n v="2.3785715103149414"/>
    <s v="Manufacturing"/>
    <s v="Business Pulse Surveys"/>
    <n v="140"/>
    <s v="remote_workers"/>
    <s v="June"/>
    <x v="0"/>
    <s v="South Asia"/>
    <s v="SAR"/>
    <s v="Low income"/>
    <n v="2065.036376953125"/>
    <n v="7.6329030990600586"/>
    <n v="82.466453552246094"/>
    <m/>
    <n v="53"/>
    <x v="0"/>
    <s v="All"/>
    <s v="Manufacturing"/>
    <n v="2020"/>
    <x v="0"/>
    <s v="17 May 2021"/>
    <n v="1"/>
    <s v="Business Pulse Survey"/>
    <s v=""/>
  </r>
  <r>
    <s v="AFG"/>
    <x v="5"/>
    <n v="67.605632543563843"/>
    <s v="Manufacturing"/>
    <s v="Business Pulse Surveys"/>
    <n v="142"/>
    <s v="arrears"/>
    <s v="June"/>
    <x v="0"/>
    <s v="South Asia"/>
    <s v="SAR"/>
    <s v="Low income"/>
    <n v="2065.036376953125"/>
    <n v="7.6329030990600586"/>
    <n v="82.466453552246094"/>
    <m/>
    <n v="54"/>
    <x v="0"/>
    <s v="All"/>
    <s v="Manufacturing"/>
    <n v="2020"/>
    <x v="2"/>
    <s v="17 May 2021"/>
    <n v="1"/>
    <s v="All"/>
    <s v=""/>
  </r>
  <r>
    <s v="AFG"/>
    <x v="5"/>
    <n v="67.605632543563843"/>
    <s v="Manufacturing"/>
    <s v="Business Pulse Surveys"/>
    <n v="142"/>
    <s v="arrears"/>
    <s v="June"/>
    <x v="0"/>
    <s v="South Asia"/>
    <s v="SAR"/>
    <s v="Low income"/>
    <n v="2065.036376953125"/>
    <n v="7.6329030990600586"/>
    <n v="82.466453552246094"/>
    <m/>
    <n v="54"/>
    <x v="0"/>
    <s v="All"/>
    <s v="Manufacturing"/>
    <n v="2020"/>
    <x v="2"/>
    <s v="17 May 2021"/>
    <n v="1"/>
    <s v="Business Pulse Survey"/>
    <s v=""/>
  </r>
  <r>
    <s v="AFG"/>
    <x v="6"/>
    <n v="45.070421695709229"/>
    <s v="Manufacturing"/>
    <s v="Business Pulse Surveys"/>
    <n v="142"/>
    <s v="plants_fired"/>
    <s v="June"/>
    <x v="0"/>
    <s v="South Asia"/>
    <s v="SAR"/>
    <s v="Low income"/>
    <n v="2065.036376953125"/>
    <n v="7.6329030990600586"/>
    <n v="82.466453552246094"/>
    <m/>
    <n v="55"/>
    <x v="0"/>
    <s v="All"/>
    <s v="Manufacturing"/>
    <n v="2020"/>
    <x v="0"/>
    <s v="17 May 2021"/>
    <n v="1"/>
    <s v="All"/>
    <s v="The indicator for this country was asked in a different timeframe than in the standard BPS questionnaire (last 30 days). In this case, the establishment was asked for employment changes in last 60 days"/>
  </r>
  <r>
    <s v="AFG"/>
    <x v="6"/>
    <n v="45.070421695709229"/>
    <s v="Manufacturing"/>
    <s v="Business Pulse Surveys"/>
    <n v="142"/>
    <s v="plants_fired"/>
    <s v="June"/>
    <x v="0"/>
    <s v="South Asia"/>
    <s v="SAR"/>
    <s v="Low income"/>
    <n v="2065.036376953125"/>
    <n v="7.6329030990600586"/>
    <n v="82.466453552246094"/>
    <m/>
    <n v="55"/>
    <x v="0"/>
    <s v="All"/>
    <s v="Manufacturing"/>
    <n v="2020"/>
    <x v="0"/>
    <s v="17 May 2021"/>
    <n v="1"/>
    <s v="Business Pulse Survey"/>
    <s v="The indicator for this country was asked in a different timeframe than in the standard BPS questionnaire (last 30 days). In this case, the establishment was asked for employment changes in last 60 days"/>
  </r>
  <r>
    <s v="AFG"/>
    <x v="7"/>
    <n v="64.788734912872314"/>
    <s v="Manufacturing"/>
    <s v="Business Pulse Surveys"/>
    <n v="142"/>
    <s v="plants_absence"/>
    <s v="June"/>
    <x v="0"/>
    <s v="South Asia"/>
    <s v="SAR"/>
    <s v="Low income"/>
    <n v="2065.036376953125"/>
    <n v="7.6329030990600586"/>
    <n v="82.466453552246094"/>
    <m/>
    <n v="56"/>
    <x v="0"/>
    <s v="All"/>
    <s v="Manufacturing"/>
    <n v="2020"/>
    <x v="0"/>
    <s v="17 May 2021"/>
    <n v="1"/>
    <s v="All"/>
    <s v="The indicator for this country was asked in a different timeframe than in the standard BPS questionnaire (last 30 days). In this case, the establishment was asked for employment changes in last 60 days"/>
  </r>
  <r>
    <s v="AFG"/>
    <x v="7"/>
    <n v="64.788734912872314"/>
    <s v="Manufacturing"/>
    <s v="Business Pulse Surveys"/>
    <n v="142"/>
    <s v="plants_absence"/>
    <s v="June"/>
    <x v="0"/>
    <s v="South Asia"/>
    <s v="SAR"/>
    <s v="Low income"/>
    <n v="2065.036376953125"/>
    <n v="7.6329030990600586"/>
    <n v="82.466453552246094"/>
    <m/>
    <n v="56"/>
    <x v="0"/>
    <s v="All"/>
    <s v="Manufacturing"/>
    <n v="2020"/>
    <x v="0"/>
    <s v="17 May 2021"/>
    <n v="1"/>
    <s v="Business Pulse Survey"/>
    <s v="The indicator for this country was asked in a different timeframe than in the standard BPS questionnaire (last 30 days). In this case, the establishment was asked for employment changes in last 60 days"/>
  </r>
  <r>
    <s v="AFG"/>
    <x v="8"/>
    <n v="6.3380278646945953"/>
    <s v="Manufacturing"/>
    <s v="Business Pulse Surveys"/>
    <n v="142"/>
    <s v="plants_hired"/>
    <s v="June"/>
    <x v="0"/>
    <s v="South Asia"/>
    <s v="SAR"/>
    <s v="Low income"/>
    <n v="2065.036376953125"/>
    <n v="7.6329030990600586"/>
    <n v="82.466453552246094"/>
    <m/>
    <n v="57"/>
    <x v="0"/>
    <s v="All"/>
    <s v="Manufacturing"/>
    <n v="2020"/>
    <x v="0"/>
    <s v="17 May 2021"/>
    <n v="1"/>
    <s v="All"/>
    <s v="The indicator for this country was asked in a different timeframe than in the standard BPS questionnaire (last 30 days). In this case, the establishment was asked for employment changes in last 60 days"/>
  </r>
  <r>
    <s v="AFG"/>
    <x v="8"/>
    <n v="6.3380278646945953"/>
    <s v="Manufacturing"/>
    <s v="Business Pulse Surveys"/>
    <n v="142"/>
    <s v="plants_hired"/>
    <s v="June"/>
    <x v="0"/>
    <s v="South Asia"/>
    <s v="SAR"/>
    <s v="Low income"/>
    <n v="2065.036376953125"/>
    <n v="7.6329030990600586"/>
    <n v="82.466453552246094"/>
    <m/>
    <n v="57"/>
    <x v="0"/>
    <s v="All"/>
    <s v="Manufacturing"/>
    <n v="2020"/>
    <x v="0"/>
    <s v="17 May 2021"/>
    <n v="1"/>
    <s v="Business Pulse Survey"/>
    <s v="The indicator for this country was asked in a different timeframe than in the standard BPS questionnaire (last 30 days). In this case, the establishment was asked for employment changes in last 60 days"/>
  </r>
  <r>
    <s v="AFG"/>
    <x v="9"/>
    <n v="0.7042253389954567"/>
    <s v="Manufacturing"/>
    <s v="Business Pulse Surveys"/>
    <n v="142"/>
    <s v="access"/>
    <s v="June"/>
    <x v="0"/>
    <s v="South Asia"/>
    <s v="SAR"/>
    <s v="Low income"/>
    <n v="2065.036376953125"/>
    <n v="7.6329030990600586"/>
    <n v="82.466453552246094"/>
    <m/>
    <n v="58"/>
    <x v="0"/>
    <s v="All"/>
    <s v="Manufacturing"/>
    <n v="2020"/>
    <x v="1"/>
    <s v="17 May 2021"/>
    <n v="1"/>
    <s v="All"/>
    <s v=""/>
  </r>
  <r>
    <s v="AFG"/>
    <x v="9"/>
    <n v="0.7042253389954567"/>
    <s v="Manufacturing"/>
    <s v="Business Pulse Surveys"/>
    <n v="142"/>
    <s v="access"/>
    <s v="June"/>
    <x v="0"/>
    <s v="South Asia"/>
    <s v="SAR"/>
    <s v="Low income"/>
    <n v="2065.036376953125"/>
    <n v="7.6329030990600586"/>
    <n v="82.466453552246094"/>
    <m/>
    <n v="58"/>
    <x v="0"/>
    <s v="All"/>
    <s v="Manufacturing"/>
    <n v="2020"/>
    <x v="1"/>
    <s v="17 May 2021"/>
    <n v="1"/>
    <s v="Business Pulse Survey"/>
    <s v=""/>
  </r>
  <r>
    <s v="AFG"/>
    <x v="10"/>
    <n v="15.492957830429077"/>
    <s v="Manufacturing"/>
    <s v="Business Pulse Surveys"/>
    <n v="142"/>
    <s v="plants_hours_cut"/>
    <s v="June"/>
    <x v="0"/>
    <s v="South Asia"/>
    <s v="SAR"/>
    <s v="Low income"/>
    <n v="2065.036376953125"/>
    <n v="7.6329030990600586"/>
    <n v="82.466453552246094"/>
    <m/>
    <n v="59"/>
    <x v="0"/>
    <s v="All"/>
    <s v="Manufacturing"/>
    <n v="2020"/>
    <x v="0"/>
    <s v="17 May 2021"/>
    <n v="1"/>
    <s v="All"/>
    <s v="The indicator for this country was asked in a different timeframe than in the standard BPS questionnaire (last 30 days). In this case, the establishment was asked for employment changes in last 60 days"/>
  </r>
  <r>
    <s v="AFG"/>
    <x v="10"/>
    <n v="15.492957830429077"/>
    <s v="Manufacturing"/>
    <s v="Business Pulse Surveys"/>
    <n v="142"/>
    <s v="plants_hours_cut"/>
    <s v="June"/>
    <x v="0"/>
    <s v="South Asia"/>
    <s v="SAR"/>
    <s v="Low income"/>
    <n v="2065.036376953125"/>
    <n v="7.6329030990600586"/>
    <n v="82.466453552246094"/>
    <m/>
    <n v="59"/>
    <x v="0"/>
    <s v="All"/>
    <s v="Manufacturing"/>
    <n v="2020"/>
    <x v="0"/>
    <s v="17 May 2021"/>
    <n v="1"/>
    <s v="Business Pulse Survey"/>
    <s v="The indicator for this country was asked in a different timeframe than in the standard BPS questionnaire (last 30 days). In this case, the establishment was asked for employment changes in last 60 days"/>
  </r>
  <r>
    <s v="AFG"/>
    <x v="11"/>
    <n v="12.676055729389191"/>
    <s v="Manufacturing"/>
    <s v="Business Pulse Surveys"/>
    <n v="142"/>
    <s v="plants_wages_cut"/>
    <s v="June"/>
    <x v="0"/>
    <s v="South Asia"/>
    <s v="SAR"/>
    <s v="Low income"/>
    <n v="2065.036376953125"/>
    <n v="7.6329030990600586"/>
    <n v="82.466453552246094"/>
    <m/>
    <n v="60"/>
    <x v="0"/>
    <s v="All"/>
    <s v="Manufacturing"/>
    <n v="2020"/>
    <x v="0"/>
    <s v="17 May 2021"/>
    <n v="1"/>
    <s v="All"/>
    <s v="The indicator for this country was asked in a different timeframe than in the standard BPS questionnaire (last 30 days). In this case, the establishment was asked for employment changes in last 60 days"/>
  </r>
  <r>
    <s v="AFG"/>
    <x v="11"/>
    <n v="12.676055729389191"/>
    <s v="Manufacturing"/>
    <s v="Business Pulse Surveys"/>
    <n v="142"/>
    <s v="plants_wages_cut"/>
    <s v="June"/>
    <x v="0"/>
    <s v="South Asia"/>
    <s v="SAR"/>
    <s v="Low income"/>
    <n v="2065.036376953125"/>
    <n v="7.6329030990600586"/>
    <n v="82.466453552246094"/>
    <m/>
    <n v="60"/>
    <x v="0"/>
    <s v="All"/>
    <s v="Manufacturing"/>
    <n v="2020"/>
    <x v="0"/>
    <s v="17 May 2021"/>
    <n v="1"/>
    <s v="Business Pulse Survey"/>
    <s v="The indicator for this country was asked in a different timeframe than in the standard BPS questionnaire (last 30 days). In this case, the establishment was asked for employment changes in last 60 days"/>
  </r>
  <r>
    <s v="AFG"/>
    <x v="12"/>
    <n v="40.845069289207458"/>
    <s v="Manufacturing"/>
    <s v="Business Pulse Surveys"/>
    <n v="142"/>
    <s v="use_digital"/>
    <s v="June"/>
    <x v="0"/>
    <s v="South Asia"/>
    <s v="SAR"/>
    <s v="Low income"/>
    <n v="2065.036376953125"/>
    <n v="7.6329030990600586"/>
    <n v="82.466453552246094"/>
    <m/>
    <n v="61"/>
    <x v="0"/>
    <s v="All"/>
    <s v="Manufacturing"/>
    <n v="2020"/>
    <x v="0"/>
    <s v="17 May 2021"/>
    <n v="1"/>
    <s v="All"/>
    <s v=""/>
  </r>
  <r>
    <s v="AFG"/>
    <x v="12"/>
    <n v="40.845069289207458"/>
    <s v="Manufacturing"/>
    <s v="Business Pulse Surveys"/>
    <n v="142"/>
    <s v="use_digital"/>
    <s v="June"/>
    <x v="0"/>
    <s v="South Asia"/>
    <s v="SAR"/>
    <s v="Low income"/>
    <n v="2065.036376953125"/>
    <n v="7.6329030990600586"/>
    <n v="82.466453552246094"/>
    <m/>
    <n v="61"/>
    <x v="0"/>
    <s v="All"/>
    <s v="Manufacturing"/>
    <n v="2020"/>
    <x v="0"/>
    <s v="17 May 2021"/>
    <n v="1"/>
    <s v="Business Pulse Survey"/>
    <s v=""/>
  </r>
  <r>
    <s v="AFG"/>
    <x v="13"/>
    <n v="24.528301239013672"/>
    <s v="Manufacturing"/>
    <s v="Business Pulse Surveys"/>
    <n v="53"/>
    <s v="online_sales"/>
    <s v="June"/>
    <x v="0"/>
    <s v="South Asia"/>
    <s v="SAR"/>
    <s v="Low income"/>
    <n v="2065.036376953125"/>
    <n v="7.6329030990600586"/>
    <n v="82.466453552246094"/>
    <m/>
    <n v="62"/>
    <x v="0"/>
    <s v="All"/>
    <s v="Manufacturing"/>
    <n v="2020"/>
    <x v="0"/>
    <s v="17 May 2021"/>
    <n v="1"/>
    <s v="All"/>
    <s v=""/>
  </r>
  <r>
    <s v="AFG"/>
    <x v="13"/>
    <n v="24.528301239013672"/>
    <s v="Manufacturing"/>
    <s v="Business Pulse Surveys"/>
    <n v="53"/>
    <s v="online_sales"/>
    <s v="June"/>
    <x v="0"/>
    <s v="South Asia"/>
    <s v="SAR"/>
    <s v="Low income"/>
    <n v="2065.036376953125"/>
    <n v="7.6329030990600586"/>
    <n v="82.466453552246094"/>
    <m/>
    <n v="62"/>
    <x v="0"/>
    <s v="All"/>
    <s v="Manufacturing"/>
    <n v="2020"/>
    <x v="0"/>
    <s v="17 May 2021"/>
    <n v="1"/>
    <s v="Business Pulse Survey"/>
    <s v=""/>
  </r>
  <r>
    <s v="ALB"/>
    <x v="0"/>
    <n v="-52.405620574951172"/>
    <s v="All"/>
    <s v="Enterprise Surveys, The World Bank, http://www.enterprisesurveys.org"/>
    <n v="330"/>
    <s v="change_sales"/>
    <s v="June"/>
    <x v="1"/>
    <s v="Europe &amp; Central Asia"/>
    <s v="ECA"/>
    <s v="Upper middle income"/>
    <n v="13965.3486328125"/>
    <n v="9.5443344116210938"/>
    <n v="78.820320129394531"/>
    <n v="-24.246841430664063"/>
    <n v="102"/>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LB"/>
    <x v="0"/>
    <n v="-52.405620574951172"/>
    <s v="All"/>
    <s v="Enterprise Surveys, The World Bank, http://www.enterprisesurveys.org"/>
    <n v="330"/>
    <s v="change_sales"/>
    <s v="June"/>
    <x v="1"/>
    <s v="Europe &amp; Central Asia"/>
    <s v="ECA"/>
    <s v="Upper middle income"/>
    <n v="13965.3486328125"/>
    <n v="9.5443344116210938"/>
    <n v="78.820320129394531"/>
    <n v="-24.246841430664063"/>
    <n v="102"/>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LB"/>
    <x v="1"/>
    <n v="87.442857027053833"/>
    <s v="All"/>
    <s v="Enterprise Surveys, The World Bank, http://www.enterprisesurveys.org"/>
    <n v="330"/>
    <s v="dropsales"/>
    <s v="June"/>
    <x v="1"/>
    <s v="Europe &amp; Central Asia"/>
    <s v="ECA"/>
    <s v="Upper middle income"/>
    <n v="13965.3486328125"/>
    <n v="9.5443344116210938"/>
    <n v="78.820320129394531"/>
    <n v="-24.246841430664063"/>
    <n v="103"/>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LB"/>
    <x v="1"/>
    <n v="87.442857027053833"/>
    <s v="All"/>
    <s v="Enterprise Surveys, The World Bank, http://www.enterprisesurveys.org"/>
    <n v="330"/>
    <s v="dropsales"/>
    <s v="June"/>
    <x v="1"/>
    <s v="Europe &amp; Central Asia"/>
    <s v="ECA"/>
    <s v="Upper middle income"/>
    <n v="13965.3486328125"/>
    <n v="9.5443344116210938"/>
    <n v="78.820320129394531"/>
    <n v="-24.246841430664063"/>
    <n v="103"/>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LB"/>
    <x v="14"/>
    <n v="9.7689330577850342"/>
    <s v="All"/>
    <s v="Enterprise Surveys, The World Bank, http://www.enterprisesurveys.org"/>
    <n v="340"/>
    <s v="rcv_policy3"/>
    <s v="June"/>
    <x v="1"/>
    <s v="Europe &amp; Central Asia"/>
    <s v="ECA"/>
    <s v="Upper middle income"/>
    <n v="13965.3486328125"/>
    <n v="9.5443344116210938"/>
    <n v="78.820320129394531"/>
    <n v="-24.246841430664063"/>
    <n v="104"/>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14"/>
    <n v="9.7689330577850342"/>
    <s v="All"/>
    <s v="Enterprise Surveys, The World Bank, http://www.enterprisesurveys.org"/>
    <n v="340"/>
    <s v="rcv_policy3"/>
    <s v="June"/>
    <x v="1"/>
    <s v="Europe &amp; Central Asia"/>
    <s v="ECA"/>
    <s v="Upper middle income"/>
    <n v="13965.3486328125"/>
    <n v="9.5443344116210938"/>
    <n v="78.820320129394531"/>
    <n v="-24.246841430664063"/>
    <n v="104"/>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15"/>
    <n v="5.3895950317382813"/>
    <s v="All"/>
    <s v="Enterprise Surveys, The World Bank, http://www.enterprisesurveys.org"/>
    <n v="340"/>
    <s v="rcv_policy1"/>
    <s v="June"/>
    <x v="1"/>
    <s v="Europe &amp; Central Asia"/>
    <s v="ECA"/>
    <s v="Upper middle income"/>
    <n v="13965.3486328125"/>
    <n v="9.5443344116210938"/>
    <n v="78.820320129394531"/>
    <n v="-24.246841430664063"/>
    <n v="105"/>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15"/>
    <n v="5.3895950317382813"/>
    <s v="All"/>
    <s v="Enterprise Surveys, The World Bank, http://www.enterprisesurveys.org"/>
    <n v="340"/>
    <s v="rcv_policy1"/>
    <s v="June"/>
    <x v="1"/>
    <s v="Europe &amp; Central Asia"/>
    <s v="ECA"/>
    <s v="Upper middle income"/>
    <n v="13965.3486328125"/>
    <n v="9.5443344116210938"/>
    <n v="78.820320129394531"/>
    <n v="-24.246841430664063"/>
    <n v="105"/>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2"/>
    <n v="9.5303677022457123"/>
    <s v="All"/>
    <s v="Enterprise Surveys, The World Bank, http://www.enterprisesurveys.org"/>
    <n v="340"/>
    <s v="rcv_policy2"/>
    <s v="June"/>
    <x v="1"/>
    <s v="Europe &amp; Central Asia"/>
    <s v="ECA"/>
    <s v="Upper middle income"/>
    <n v="13965.3486328125"/>
    <n v="9.5443344116210938"/>
    <n v="78.820320129394531"/>
    <n v="-24.246841430664063"/>
    <n v="106"/>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2"/>
    <n v="9.5303677022457123"/>
    <s v="All"/>
    <s v="Enterprise Surveys, The World Bank, http://www.enterprisesurveys.org"/>
    <n v="340"/>
    <s v="rcv_policy2"/>
    <s v="June"/>
    <x v="1"/>
    <s v="Europe &amp; Central Asia"/>
    <s v="ECA"/>
    <s v="Upper middle income"/>
    <n v="13965.3486328125"/>
    <n v="9.5443344116210938"/>
    <n v="78.820320129394531"/>
    <n v="-24.246841430664063"/>
    <n v="106"/>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3"/>
    <n v="3.1209317967295647"/>
    <s v="All"/>
    <s v="Enterprise Surveys, The World Bank, http://www.enterprisesurveys.org"/>
    <n v="340"/>
    <s v="rcv_policy4"/>
    <s v="June"/>
    <x v="1"/>
    <s v="Europe &amp; Central Asia"/>
    <s v="ECA"/>
    <s v="Upper middle income"/>
    <n v="13965.3486328125"/>
    <n v="9.5443344116210938"/>
    <n v="78.820320129394531"/>
    <n v="-24.246841430664063"/>
    <n v="107"/>
    <x v="0"/>
    <s v="All"/>
    <s v="All"/>
    <n v="2020"/>
    <x v="1"/>
    <s v="17 May 2021"/>
    <n v="1"/>
    <s v="All"/>
    <s v=""/>
  </r>
  <r>
    <s v="ALB"/>
    <x v="3"/>
    <n v="3.1209317967295647"/>
    <s v="All"/>
    <s v="Enterprise Surveys, The World Bank, http://www.enterprisesurveys.org"/>
    <n v="340"/>
    <s v="rcv_policy4"/>
    <s v="June"/>
    <x v="1"/>
    <s v="Europe &amp; Central Asia"/>
    <s v="ECA"/>
    <s v="Upper middle income"/>
    <n v="13965.3486328125"/>
    <n v="9.5443344116210938"/>
    <n v="78.820320129394531"/>
    <n v="-24.246841430664063"/>
    <n v="107"/>
    <x v="0"/>
    <s v="All"/>
    <s v="All"/>
    <n v="2020"/>
    <x v="1"/>
    <s v="17 May 2021"/>
    <n v="1"/>
    <s v="World Bank Enterprise Survey"/>
    <s v=""/>
  </r>
  <r>
    <s v="ALB"/>
    <x v="16"/>
    <n v="41.623663902282715"/>
    <s v="All"/>
    <s v="Enterprise Surveys, The World Bank, http://www.enterprisesurveys.org"/>
    <n v="340"/>
    <s v="rcv_policy5"/>
    <s v="June"/>
    <x v="1"/>
    <s v="Europe &amp; Central Asia"/>
    <s v="ECA"/>
    <s v="Upper middle income"/>
    <n v="13965.3486328125"/>
    <n v="9.5443344116210938"/>
    <n v="78.820320129394531"/>
    <n v="-24.246841430664063"/>
    <n v="108"/>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16"/>
    <n v="41.623663902282715"/>
    <s v="All"/>
    <s v="Enterprise Surveys, The World Bank, http://www.enterprisesurveys.org"/>
    <n v="340"/>
    <s v="rcv_policy5"/>
    <s v="June"/>
    <x v="1"/>
    <s v="Europe &amp; Central Asia"/>
    <s v="ECA"/>
    <s v="Upper middle income"/>
    <n v="13965.3486328125"/>
    <n v="9.5443344116210938"/>
    <n v="78.820320129394531"/>
    <n v="-24.246841430664063"/>
    <n v="108"/>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4"/>
    <n v="1.9681104421615601"/>
    <s v="All"/>
    <s v="Enterprise Surveys, The World Bank, http://www.enterprisesurveys.org"/>
    <n v="302"/>
    <s v="remote_workers"/>
    <s v="June"/>
    <x v="1"/>
    <s v="Europe &amp; Central Asia"/>
    <s v="ECA"/>
    <s v="Upper middle income"/>
    <n v="13965.3486328125"/>
    <n v="9.5443344116210938"/>
    <n v="78.820320129394531"/>
    <n v="-24.246841430664063"/>
    <n v="109"/>
    <x v="0"/>
    <s v="All"/>
    <s v="All"/>
    <n v="2020"/>
    <x v="0"/>
    <s v="17 May 2021"/>
    <n v="1"/>
    <s v="All"/>
    <s v=""/>
  </r>
  <r>
    <s v="ALB"/>
    <x v="4"/>
    <n v="1.9681104421615601"/>
    <s v="All"/>
    <s v="Enterprise Surveys, The World Bank, http://www.enterprisesurveys.org"/>
    <n v="302"/>
    <s v="remote_workers"/>
    <s v="June"/>
    <x v="1"/>
    <s v="Europe &amp; Central Asia"/>
    <s v="ECA"/>
    <s v="Upper middle income"/>
    <n v="13965.3486328125"/>
    <n v="9.5443344116210938"/>
    <n v="78.820320129394531"/>
    <n v="-24.246841430664063"/>
    <n v="109"/>
    <x v="0"/>
    <s v="All"/>
    <s v="All"/>
    <n v="2020"/>
    <x v="0"/>
    <s v="17 May 2021"/>
    <n v="1"/>
    <s v="World Bank Enterprise Survey"/>
    <s v=""/>
  </r>
  <r>
    <s v="ALB"/>
    <x v="5"/>
    <n v="39.13019597530365"/>
    <s v="All"/>
    <s v="Enterprise Surveys, The World Bank, http://www.enterprisesurveys.org"/>
    <n v="276"/>
    <s v="arrears"/>
    <s v="June"/>
    <x v="1"/>
    <s v="Europe &amp; Central Asia"/>
    <s v="ECA"/>
    <s v="Upper middle income"/>
    <n v="13965.3486328125"/>
    <n v="9.5443344116210938"/>
    <n v="78.820320129394531"/>
    <n v="-24.246841430664063"/>
    <n v="110"/>
    <x v="0"/>
    <s v="All"/>
    <s v="All"/>
    <n v="2020"/>
    <x v="2"/>
    <s v="17 May 2021"/>
    <n v="1"/>
    <s v="All"/>
    <s v=""/>
  </r>
  <r>
    <s v="ALB"/>
    <x v="5"/>
    <n v="39.13019597530365"/>
    <s v="All"/>
    <s v="Enterprise Surveys, The World Bank, http://www.enterprisesurveys.org"/>
    <n v="276"/>
    <s v="arrears"/>
    <s v="June"/>
    <x v="1"/>
    <s v="Europe &amp; Central Asia"/>
    <s v="ECA"/>
    <s v="Upper middle income"/>
    <n v="13965.3486328125"/>
    <n v="9.5443344116210938"/>
    <n v="78.820320129394531"/>
    <n v="-24.246841430664063"/>
    <n v="110"/>
    <x v="0"/>
    <s v="All"/>
    <s v="All"/>
    <n v="2020"/>
    <x v="2"/>
    <s v="17 May 2021"/>
    <n v="1"/>
    <s v="World Bank Enterprise Survey"/>
    <s v=""/>
  </r>
  <r>
    <s v="ALB"/>
    <x v="6"/>
    <n v="12.322719395160675"/>
    <s v="All"/>
    <s v="Enterprise Surveys, The World Bank, http://www.enterprisesurveys.org"/>
    <n v="290"/>
    <s v="plants_fired"/>
    <s v="June"/>
    <x v="1"/>
    <s v="Europe &amp; Central Asia"/>
    <s v="ECA"/>
    <s v="Upper middle income"/>
    <n v="13965.3486328125"/>
    <n v="9.5443344116210938"/>
    <n v="78.820320129394531"/>
    <n v="-24.246841430664063"/>
    <n v="111"/>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ALB"/>
    <x v="6"/>
    <n v="12.322719395160675"/>
    <s v="All"/>
    <s v="Enterprise Surveys, The World Bank, http://www.enterprisesurveys.org"/>
    <n v="290"/>
    <s v="plants_fired"/>
    <s v="June"/>
    <x v="1"/>
    <s v="Europe &amp; Central Asia"/>
    <s v="ECA"/>
    <s v="Upper middle income"/>
    <n v="13965.3486328125"/>
    <n v="9.5443344116210938"/>
    <n v="78.820320129394531"/>
    <n v="-24.246841430664063"/>
    <n v="111"/>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ALB"/>
    <x v="7"/>
    <n v="13.452760875225067"/>
    <s v="All"/>
    <s v="Enterprise Surveys, The World Bank, http://www.enterprisesurveys.org"/>
    <n v="255"/>
    <s v="plants_absence"/>
    <s v="June"/>
    <x v="1"/>
    <s v="Europe &amp; Central Asia"/>
    <s v="ECA"/>
    <s v="Upper middle income"/>
    <n v="13965.3486328125"/>
    <n v="9.5443344116210938"/>
    <n v="78.820320129394531"/>
    <n v="-24.246841430664063"/>
    <n v="112"/>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ALB"/>
    <x v="7"/>
    <n v="13.452760875225067"/>
    <s v="All"/>
    <s v="Enterprise Surveys, The World Bank, http://www.enterprisesurveys.org"/>
    <n v="255"/>
    <s v="plants_absence"/>
    <s v="June"/>
    <x v="1"/>
    <s v="Europe &amp; Central Asia"/>
    <s v="ECA"/>
    <s v="Upper middle income"/>
    <n v="13965.3486328125"/>
    <n v="9.5443344116210938"/>
    <n v="78.820320129394531"/>
    <n v="-24.246841430664063"/>
    <n v="112"/>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ALB"/>
    <x v="9"/>
    <n v="47.588005661964417"/>
    <s v="All"/>
    <s v="Enterprise Surveys, The World Bank, http://www.enterprisesurveys.org"/>
    <n v="340"/>
    <s v="access"/>
    <s v="June"/>
    <x v="1"/>
    <s v="Europe &amp; Central Asia"/>
    <s v="ECA"/>
    <s v="Upper middle income"/>
    <n v="13965.3486328125"/>
    <n v="9.5443344116210938"/>
    <n v="78.820320129394531"/>
    <n v="-24.246841430664063"/>
    <n v="113"/>
    <x v="0"/>
    <s v="All"/>
    <s v="All"/>
    <n v="2020"/>
    <x v="1"/>
    <s v="17 May 2021"/>
    <n v="1"/>
    <s v="All"/>
    <s v=""/>
  </r>
  <r>
    <s v="ALB"/>
    <x v="9"/>
    <n v="47.588005661964417"/>
    <s v="All"/>
    <s v="Enterprise Surveys, The World Bank, http://www.enterprisesurveys.org"/>
    <n v="340"/>
    <s v="access"/>
    <s v="June"/>
    <x v="1"/>
    <s v="Europe &amp; Central Asia"/>
    <s v="ECA"/>
    <s v="Upper middle income"/>
    <n v="13965.3486328125"/>
    <n v="9.5443344116210938"/>
    <n v="78.820320129394531"/>
    <n v="-24.246841430664063"/>
    <n v="113"/>
    <x v="0"/>
    <s v="All"/>
    <s v="All"/>
    <n v="2020"/>
    <x v="1"/>
    <s v="17 May 2021"/>
    <n v="1"/>
    <s v="World Bank Enterprise Survey"/>
    <s v=""/>
  </r>
  <r>
    <s v="ALB"/>
    <x v="12"/>
    <n v="18.228316307067871"/>
    <s v="All"/>
    <s v="Enterprise Surveys, The World Bank, http://www.enterprisesurveys.org"/>
    <n v="318"/>
    <s v="use_digital"/>
    <s v="June"/>
    <x v="1"/>
    <s v="Europe &amp; Central Asia"/>
    <s v="ECA"/>
    <s v="Upper middle income"/>
    <n v="13965.3486328125"/>
    <n v="9.5443344116210938"/>
    <n v="78.820320129394531"/>
    <n v="-24.246841430664063"/>
    <n v="114"/>
    <x v="0"/>
    <s v="All"/>
    <s v="All"/>
    <n v="2020"/>
    <x v="0"/>
    <s v="17 May 2021"/>
    <n v="1"/>
    <s v="All"/>
    <s v="Indicator might differ from the Enterprise Survey dashboard. For comparability across countries, the indicator is only reported for firms that at the time of the survey had more than 5 employees"/>
  </r>
  <r>
    <s v="ALB"/>
    <x v="12"/>
    <n v="18.228316307067871"/>
    <s v="All"/>
    <s v="Enterprise Surveys, The World Bank, http://www.enterprisesurveys.org"/>
    <n v="318"/>
    <s v="use_digital"/>
    <s v="June"/>
    <x v="1"/>
    <s v="Europe &amp; Central Asia"/>
    <s v="ECA"/>
    <s v="Upper middle income"/>
    <n v="13965.3486328125"/>
    <n v="9.5443344116210938"/>
    <n v="78.820320129394531"/>
    <n v="-24.246841430664063"/>
    <n v="114"/>
    <x v="0"/>
    <s v="All"/>
    <s v="All"/>
    <n v="2020"/>
    <x v="0"/>
    <s v="17 May 2021"/>
    <n v="1"/>
    <s v="World Bank Enterprise Survey"/>
    <s v="Indicator might differ from the Enterprise Survey dashboard. For comparability across countries, the indicator is only reported for firms that at the time of the survey had more than 5 employees"/>
  </r>
  <r>
    <s v="ALB"/>
    <x v="0"/>
    <n v="-51.971317291259766"/>
    <s v="Small (5-19)"/>
    <s v="Enterprise Surveys, The World Bank, http://www.enterprisesurveys.org"/>
    <n v="98.999999511441274"/>
    <s v="change_sales"/>
    <s v="June"/>
    <x v="1"/>
    <s v="Europe &amp; Central Asia"/>
    <s v="ECA"/>
    <s v="Upper middle income"/>
    <n v="13965.3486328125"/>
    <n v="9.5443344116210938"/>
    <n v="78.820320129394531"/>
    <n v="-24.246841430664063"/>
    <n v="89"/>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LB"/>
    <x v="0"/>
    <n v="-51.971317291259766"/>
    <s v="Small (5-19)"/>
    <s v="Enterprise Surveys, The World Bank, http://www.enterprisesurveys.org"/>
    <n v="98.999999511441274"/>
    <s v="change_sales"/>
    <s v="June"/>
    <x v="1"/>
    <s v="Europe &amp; Central Asia"/>
    <s v="ECA"/>
    <s v="Upper middle income"/>
    <n v="13965.3486328125"/>
    <n v="9.5443344116210938"/>
    <n v="78.820320129394531"/>
    <n v="-24.246841430664063"/>
    <n v="89"/>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LB"/>
    <x v="1"/>
    <n v="87.432181835174561"/>
    <s v="Small (5-19)"/>
    <s v="Enterprise Surveys, The World Bank, http://www.enterprisesurveys.org"/>
    <n v="98.999999511441331"/>
    <s v="dropsales"/>
    <s v="June"/>
    <x v="1"/>
    <s v="Europe &amp; Central Asia"/>
    <s v="ECA"/>
    <s v="Upper middle income"/>
    <n v="13965.3486328125"/>
    <n v="9.5443344116210938"/>
    <n v="78.820320129394531"/>
    <n v="-24.246841430664063"/>
    <n v="90"/>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LB"/>
    <x v="1"/>
    <n v="87.432181835174561"/>
    <s v="Small (5-19)"/>
    <s v="Enterprise Surveys, The World Bank, http://www.enterprisesurveys.org"/>
    <n v="98.999999511441331"/>
    <s v="dropsales"/>
    <s v="June"/>
    <x v="1"/>
    <s v="Europe &amp; Central Asia"/>
    <s v="ECA"/>
    <s v="Upper middle income"/>
    <n v="13965.3486328125"/>
    <n v="9.5443344116210938"/>
    <n v="78.820320129394531"/>
    <n v="-24.246841430664063"/>
    <n v="90"/>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LB"/>
    <x v="14"/>
    <n v="3.8012966513633728"/>
    <s v="Small (5-19)"/>
    <s v="Enterprise Surveys, The World Bank, http://www.enterprisesurveys.org"/>
    <n v="99.999999507993493"/>
    <s v="rcv_policy3"/>
    <s v="June"/>
    <x v="1"/>
    <s v="Europe &amp; Central Asia"/>
    <s v="ECA"/>
    <s v="Upper middle income"/>
    <n v="13965.3486328125"/>
    <n v="9.5443344116210938"/>
    <n v="78.820320129394531"/>
    <n v="-24.246841430664063"/>
    <n v="91"/>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14"/>
    <n v="3.8012966513633728"/>
    <s v="Small (5-19)"/>
    <s v="Enterprise Surveys, The World Bank, http://www.enterprisesurveys.org"/>
    <n v="99.999999507993493"/>
    <s v="rcv_policy3"/>
    <s v="June"/>
    <x v="1"/>
    <s v="Europe &amp; Central Asia"/>
    <s v="ECA"/>
    <s v="Upper middle income"/>
    <n v="13965.3486328125"/>
    <n v="9.5443344116210938"/>
    <n v="78.820320129394531"/>
    <n v="-24.246841430664063"/>
    <n v="91"/>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15"/>
    <n v="6.1281718313694"/>
    <s v="Small (5-19)"/>
    <s v="Enterprise Surveys, The World Bank, http://www.enterprisesurveys.org"/>
    <n v="99.999999507993465"/>
    <s v="rcv_policy1"/>
    <s v="June"/>
    <x v="1"/>
    <s v="Europe &amp; Central Asia"/>
    <s v="ECA"/>
    <s v="Upper middle income"/>
    <n v="13965.3486328125"/>
    <n v="9.5443344116210938"/>
    <n v="78.820320129394531"/>
    <n v="-24.246841430664063"/>
    <n v="92"/>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15"/>
    <n v="6.1281718313694"/>
    <s v="Small (5-19)"/>
    <s v="Enterprise Surveys, The World Bank, http://www.enterprisesurveys.org"/>
    <n v="99.999999507993465"/>
    <s v="rcv_policy1"/>
    <s v="June"/>
    <x v="1"/>
    <s v="Europe &amp; Central Asia"/>
    <s v="ECA"/>
    <s v="Upper middle income"/>
    <n v="13965.3486328125"/>
    <n v="9.5443344116210938"/>
    <n v="78.820320129394531"/>
    <n v="-24.246841430664063"/>
    <n v="92"/>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2"/>
    <n v="10.126296430826187"/>
    <s v="Small (5-19)"/>
    <s v="Enterprise Surveys, The World Bank, http://www.enterprisesurveys.org"/>
    <n v="99.999999507993394"/>
    <s v="rcv_policy2"/>
    <s v="June"/>
    <x v="1"/>
    <s v="Europe &amp; Central Asia"/>
    <s v="ECA"/>
    <s v="Upper middle income"/>
    <n v="13965.3486328125"/>
    <n v="9.5443344116210938"/>
    <n v="78.820320129394531"/>
    <n v="-24.246841430664063"/>
    <n v="93"/>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2"/>
    <n v="10.126296430826187"/>
    <s v="Small (5-19)"/>
    <s v="Enterprise Surveys, The World Bank, http://www.enterprisesurveys.org"/>
    <n v="99.999999507993394"/>
    <s v="rcv_policy2"/>
    <s v="June"/>
    <x v="1"/>
    <s v="Europe &amp; Central Asia"/>
    <s v="ECA"/>
    <s v="Upper middle income"/>
    <n v="13965.3486328125"/>
    <n v="9.5443344116210938"/>
    <n v="78.820320129394531"/>
    <n v="-24.246841430664063"/>
    <n v="93"/>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3"/>
    <n v="3.8956198841333389"/>
    <s v="Small (5-19)"/>
    <s v="Enterprise Surveys, The World Bank, http://www.enterprisesurveys.org"/>
    <n v="99.999999507993451"/>
    <s v="rcv_policy4"/>
    <s v="June"/>
    <x v="1"/>
    <s v="Europe &amp; Central Asia"/>
    <s v="ECA"/>
    <s v="Upper middle income"/>
    <n v="13965.3486328125"/>
    <n v="9.5443344116210938"/>
    <n v="78.820320129394531"/>
    <n v="-24.246841430664063"/>
    <n v="94"/>
    <x v="0"/>
    <s v="Small (5-19)"/>
    <s v="All"/>
    <n v="2020"/>
    <x v="1"/>
    <s v="17 May 2021"/>
    <n v="1"/>
    <s v="All"/>
    <s v=""/>
  </r>
  <r>
    <s v="ALB"/>
    <x v="3"/>
    <n v="3.8956198841333389"/>
    <s v="Small (5-19)"/>
    <s v="Enterprise Surveys, The World Bank, http://www.enterprisesurveys.org"/>
    <n v="99.999999507993451"/>
    <s v="rcv_policy4"/>
    <s v="June"/>
    <x v="1"/>
    <s v="Europe &amp; Central Asia"/>
    <s v="ECA"/>
    <s v="Upper middle income"/>
    <n v="13965.3486328125"/>
    <n v="9.5443344116210938"/>
    <n v="78.820320129394531"/>
    <n v="-24.246841430664063"/>
    <n v="94"/>
    <x v="0"/>
    <s v="Small (5-19)"/>
    <s v="All"/>
    <n v="2020"/>
    <x v="1"/>
    <s v="17 May 2021"/>
    <n v="1"/>
    <s v="World Bank Enterprise Survey"/>
    <s v=""/>
  </r>
  <r>
    <s v="ALB"/>
    <x v="16"/>
    <n v="44.517311453819275"/>
    <s v="Small (5-19)"/>
    <s v="Enterprise Surveys, The World Bank, http://www.enterprisesurveys.org"/>
    <n v="99.999999507993493"/>
    <s v="rcv_policy5"/>
    <s v="June"/>
    <x v="1"/>
    <s v="Europe &amp; Central Asia"/>
    <s v="ECA"/>
    <s v="Upper middle income"/>
    <n v="13965.3486328125"/>
    <n v="9.5443344116210938"/>
    <n v="78.820320129394531"/>
    <n v="-24.246841430664063"/>
    <n v="95"/>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16"/>
    <n v="44.517311453819275"/>
    <s v="Small (5-19)"/>
    <s v="Enterprise Surveys, The World Bank, http://www.enterprisesurveys.org"/>
    <n v="99.999999507993493"/>
    <s v="rcv_policy5"/>
    <s v="June"/>
    <x v="1"/>
    <s v="Europe &amp; Central Asia"/>
    <s v="ECA"/>
    <s v="Upper middle income"/>
    <n v="13965.3486328125"/>
    <n v="9.5443344116210938"/>
    <n v="78.820320129394531"/>
    <n v="-24.246841430664063"/>
    <n v="95"/>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4"/>
    <n v="84.796804189682007"/>
    <s v="Small (5-19)"/>
    <s v="Enterprise Surveys, The World Bank, http://www.enterprisesurveys.org"/>
    <n v="93.999999403410584"/>
    <s v="remote_workers"/>
    <s v="June"/>
    <x v="1"/>
    <s v="Europe &amp; Central Asia"/>
    <s v="ECA"/>
    <s v="Upper middle income"/>
    <n v="13965.3486328125"/>
    <n v="9.5443344116210938"/>
    <n v="78.820320129394531"/>
    <n v="-24.246841430664063"/>
    <n v="96"/>
    <x v="0"/>
    <s v="Small (5-19)"/>
    <s v="All"/>
    <n v="2020"/>
    <x v="0"/>
    <s v="17 May 2021"/>
    <n v="1"/>
    <s v="All"/>
    <s v=""/>
  </r>
  <r>
    <s v="ALB"/>
    <x v="4"/>
    <n v="84.796804189682007"/>
    <s v="Small (5-19)"/>
    <s v="Enterprise Surveys, The World Bank, http://www.enterprisesurveys.org"/>
    <n v="93.999999403410584"/>
    <s v="remote_workers"/>
    <s v="June"/>
    <x v="1"/>
    <s v="Europe &amp; Central Asia"/>
    <s v="ECA"/>
    <s v="Upper middle income"/>
    <n v="13965.3486328125"/>
    <n v="9.5443344116210938"/>
    <n v="78.820320129394531"/>
    <n v="-24.246841430664063"/>
    <n v="96"/>
    <x v="0"/>
    <s v="Small (5-19)"/>
    <s v="All"/>
    <n v="2020"/>
    <x v="0"/>
    <s v="17 May 2021"/>
    <n v="1"/>
    <s v="World Bank Enterprise Survey"/>
    <s v=""/>
  </r>
  <r>
    <s v="ALB"/>
    <x v="5"/>
    <n v="37.267675995826721"/>
    <s v="Small (5-19)"/>
    <s v="Enterprise Surveys, The World Bank, http://www.enterprisesurveys.org"/>
    <n v="82.999999578832927"/>
    <s v="arrears"/>
    <s v="June"/>
    <x v="1"/>
    <s v="Europe &amp; Central Asia"/>
    <s v="ECA"/>
    <s v="Upper middle income"/>
    <n v="13965.3486328125"/>
    <n v="9.5443344116210938"/>
    <n v="78.820320129394531"/>
    <n v="-24.246841430664063"/>
    <n v="97"/>
    <x v="0"/>
    <s v="Small (5-19)"/>
    <s v="All"/>
    <n v="2020"/>
    <x v="2"/>
    <s v="17 May 2021"/>
    <n v="1"/>
    <s v="All"/>
    <s v=""/>
  </r>
  <r>
    <s v="ALB"/>
    <x v="5"/>
    <n v="37.267675995826721"/>
    <s v="Small (5-19)"/>
    <s v="Enterprise Surveys, The World Bank, http://www.enterprisesurveys.org"/>
    <n v="82.999999578832927"/>
    <s v="arrears"/>
    <s v="June"/>
    <x v="1"/>
    <s v="Europe &amp; Central Asia"/>
    <s v="ECA"/>
    <s v="Upper middle income"/>
    <n v="13965.3486328125"/>
    <n v="9.5443344116210938"/>
    <n v="78.820320129394531"/>
    <n v="-24.246841430664063"/>
    <n v="97"/>
    <x v="0"/>
    <s v="Small (5-19)"/>
    <s v="All"/>
    <n v="2020"/>
    <x v="2"/>
    <s v="17 May 2021"/>
    <n v="1"/>
    <s v="World Bank Enterprise Survey"/>
    <s v=""/>
  </r>
  <r>
    <s v="ALB"/>
    <x v="6"/>
    <n v="11.612759530544281"/>
    <s v="Small (5-19)"/>
    <s v="Enterprise Surveys, The World Bank, http://www.enterprisesurveys.org"/>
    <n v="91.999999554430929"/>
    <s v="plants_fired"/>
    <s v="June"/>
    <x v="1"/>
    <s v="Europe &amp; Central Asia"/>
    <s v="ECA"/>
    <s v="Upper middle income"/>
    <n v="13965.3486328125"/>
    <n v="9.5443344116210938"/>
    <n v="78.820320129394531"/>
    <n v="-24.246841430664063"/>
    <n v="98"/>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ALB"/>
    <x v="6"/>
    <n v="11.612759530544281"/>
    <s v="Small (5-19)"/>
    <s v="Enterprise Surveys, The World Bank, http://www.enterprisesurveys.org"/>
    <n v="91.999999554430929"/>
    <s v="plants_fired"/>
    <s v="June"/>
    <x v="1"/>
    <s v="Europe &amp; Central Asia"/>
    <s v="ECA"/>
    <s v="Upper middle income"/>
    <n v="13965.3486328125"/>
    <n v="9.5443344116210938"/>
    <n v="78.820320129394531"/>
    <n v="-24.246841430664063"/>
    <n v="98"/>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ALB"/>
    <x v="7"/>
    <n v="13.139215111732483"/>
    <s v="Small (5-19)"/>
    <s v="Enterprise Surveys, The World Bank, http://www.enterprisesurveys.org"/>
    <n v="75.999999661453103"/>
    <s v="plants_absence"/>
    <s v="June"/>
    <x v="1"/>
    <s v="Europe &amp; Central Asia"/>
    <s v="ECA"/>
    <s v="Upper middle income"/>
    <n v="13965.3486328125"/>
    <n v="9.5443344116210938"/>
    <n v="78.820320129394531"/>
    <n v="-24.246841430664063"/>
    <n v="99"/>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ALB"/>
    <x v="7"/>
    <n v="13.139215111732483"/>
    <s v="Small (5-19)"/>
    <s v="Enterprise Surveys, The World Bank, http://www.enterprisesurveys.org"/>
    <n v="75.999999661453103"/>
    <s v="plants_absence"/>
    <s v="June"/>
    <x v="1"/>
    <s v="Europe &amp; Central Asia"/>
    <s v="ECA"/>
    <s v="Upper middle income"/>
    <n v="13965.3486328125"/>
    <n v="9.5443344116210938"/>
    <n v="78.820320129394531"/>
    <n v="-24.246841430664063"/>
    <n v="99"/>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ALB"/>
    <x v="9"/>
    <n v="50.401175022125244"/>
    <s v="Small (5-19)"/>
    <s v="Enterprise Surveys, The World Bank, http://www.enterprisesurveys.org"/>
    <n v="99.999999507993493"/>
    <s v="access"/>
    <s v="June"/>
    <x v="1"/>
    <s v="Europe &amp; Central Asia"/>
    <s v="ECA"/>
    <s v="Upper middle income"/>
    <n v="13965.3486328125"/>
    <n v="9.5443344116210938"/>
    <n v="78.820320129394531"/>
    <n v="-24.246841430664063"/>
    <n v="100"/>
    <x v="0"/>
    <s v="Small (5-19)"/>
    <s v="All"/>
    <n v="2020"/>
    <x v="1"/>
    <s v="17 May 2021"/>
    <n v="1"/>
    <s v="All"/>
    <s v=""/>
  </r>
  <r>
    <s v="ALB"/>
    <x v="9"/>
    <n v="50.401175022125244"/>
    <s v="Small (5-19)"/>
    <s v="Enterprise Surveys, The World Bank, http://www.enterprisesurveys.org"/>
    <n v="99.999999507993493"/>
    <s v="access"/>
    <s v="June"/>
    <x v="1"/>
    <s v="Europe &amp; Central Asia"/>
    <s v="ECA"/>
    <s v="Upper middle income"/>
    <n v="13965.3486328125"/>
    <n v="9.5443344116210938"/>
    <n v="78.820320129394531"/>
    <n v="-24.246841430664063"/>
    <n v="100"/>
    <x v="0"/>
    <s v="Small (5-19)"/>
    <s v="All"/>
    <n v="2020"/>
    <x v="1"/>
    <s v="17 May 2021"/>
    <n v="1"/>
    <s v="World Bank Enterprise Survey"/>
    <s v=""/>
  </r>
  <r>
    <s v="ALB"/>
    <x v="12"/>
    <n v="14.334174990653992"/>
    <s v="Small (5-19)"/>
    <s v="Enterprise Surveys, The World Bank, http://www.enterprisesurveys.org"/>
    <n v="97.999999393150333"/>
    <s v="use_digital"/>
    <s v="June"/>
    <x v="1"/>
    <s v="Europe &amp; Central Asia"/>
    <s v="ECA"/>
    <s v="Upper middle income"/>
    <n v="13965.3486328125"/>
    <n v="9.5443344116210938"/>
    <n v="78.820320129394531"/>
    <n v="-24.246841430664063"/>
    <n v="101"/>
    <x v="0"/>
    <s v="Small (5-19)"/>
    <s v="All"/>
    <n v="2020"/>
    <x v="0"/>
    <s v="17 May 2021"/>
    <n v="1"/>
    <s v="All"/>
    <s v="Indicator might differ from the Enterprise Survey dashboard. For comparability across countries, the indicator is only reported for firms that at the time of the survey had more than 5 employees"/>
  </r>
  <r>
    <s v="ALB"/>
    <x v="12"/>
    <n v="14.334174990653992"/>
    <s v="Small (5-19)"/>
    <s v="Enterprise Surveys, The World Bank, http://www.enterprisesurveys.org"/>
    <n v="97.999999393150333"/>
    <s v="use_digital"/>
    <s v="June"/>
    <x v="1"/>
    <s v="Europe &amp; Central Asia"/>
    <s v="ECA"/>
    <s v="Upper middle income"/>
    <n v="13965.3486328125"/>
    <n v="9.5443344116210938"/>
    <n v="78.820320129394531"/>
    <n v="-24.246841430664063"/>
    <n v="101"/>
    <x v="0"/>
    <s v="Small (5-19)"/>
    <s v="All"/>
    <n v="2020"/>
    <x v="0"/>
    <s v="17 May 2021"/>
    <n v="1"/>
    <s v="World Bank Enterprise Survey"/>
    <s v="Indicator might differ from the Enterprise Survey dashboard. For comparability across countries, the indicator is only reported for firms that at the time of the survey had more than 5 employees"/>
  </r>
  <r>
    <s v="ALB"/>
    <x v="0"/>
    <n v="-53.74334716796875"/>
    <s v="Medium (20-99)"/>
    <s v="Enterprise Surveys, The World Bank, http://www.enterprisesurveys.org"/>
    <n v="139.99999957381345"/>
    <s v="change_sales"/>
    <s v="June"/>
    <x v="1"/>
    <s v="Europe &amp; Central Asia"/>
    <s v="ECA"/>
    <s v="Upper middle income"/>
    <n v="13965.3486328125"/>
    <n v="9.5443344116210938"/>
    <n v="78.820320129394531"/>
    <n v="-24.246841430664063"/>
    <n v="128"/>
    <x v="0"/>
    <s v="Medium (20-9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LB"/>
    <x v="0"/>
    <n v="-53.74334716796875"/>
    <s v="Medium (20-99)"/>
    <s v="Enterprise Surveys, The World Bank, http://www.enterprisesurveys.org"/>
    <n v="139.99999957381345"/>
    <s v="change_sales"/>
    <s v="June"/>
    <x v="1"/>
    <s v="Europe &amp; Central Asia"/>
    <s v="ECA"/>
    <s v="Upper middle income"/>
    <n v="13965.3486328125"/>
    <n v="9.5443344116210938"/>
    <n v="78.820320129394531"/>
    <n v="-24.246841430664063"/>
    <n v="128"/>
    <x v="0"/>
    <s v="Medium (20-9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LB"/>
    <x v="1"/>
    <n v="88.880425691604614"/>
    <s v="Medium (20-99)"/>
    <s v="Enterprise Surveys, The World Bank, http://www.enterprisesurveys.org"/>
    <n v="139.99999957381345"/>
    <s v="dropsales"/>
    <s v="June"/>
    <x v="1"/>
    <s v="Europe &amp; Central Asia"/>
    <s v="ECA"/>
    <s v="Upper middle income"/>
    <n v="13965.3486328125"/>
    <n v="9.5443344116210938"/>
    <n v="78.820320129394531"/>
    <n v="-24.246841430664063"/>
    <n v="129"/>
    <x v="0"/>
    <s v="Medium (20-9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LB"/>
    <x v="1"/>
    <n v="88.880425691604614"/>
    <s v="Medium (20-99)"/>
    <s v="Enterprise Surveys, The World Bank, http://www.enterprisesurveys.org"/>
    <n v="139.99999957381345"/>
    <s v="dropsales"/>
    <s v="June"/>
    <x v="1"/>
    <s v="Europe &amp; Central Asia"/>
    <s v="ECA"/>
    <s v="Upper middle income"/>
    <n v="13965.3486328125"/>
    <n v="9.5443344116210938"/>
    <n v="78.820320129394531"/>
    <n v="-24.246841430664063"/>
    <n v="129"/>
    <x v="0"/>
    <s v="Medium (20-9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LB"/>
    <x v="14"/>
    <n v="17.551147937774658"/>
    <s v="Medium (20-99)"/>
    <s v="Enterprise Surveys, The World Bank, http://www.enterprisesurveys.org"/>
    <n v="139.99999957381348"/>
    <s v="rcv_policy3"/>
    <s v="June"/>
    <x v="1"/>
    <s v="Europe &amp; Central Asia"/>
    <s v="ECA"/>
    <s v="Upper middle income"/>
    <n v="13965.3486328125"/>
    <n v="9.5443344116210938"/>
    <n v="78.820320129394531"/>
    <n v="-24.246841430664063"/>
    <n v="130"/>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14"/>
    <n v="17.551147937774658"/>
    <s v="Medium (20-99)"/>
    <s v="Enterprise Surveys, The World Bank, http://www.enterprisesurveys.org"/>
    <n v="139.99999957381348"/>
    <s v="rcv_policy3"/>
    <s v="June"/>
    <x v="1"/>
    <s v="Europe &amp; Central Asia"/>
    <s v="ECA"/>
    <s v="Upper middle income"/>
    <n v="13965.3486328125"/>
    <n v="9.5443344116210938"/>
    <n v="78.820320129394531"/>
    <n v="-24.246841430664063"/>
    <n v="130"/>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15"/>
    <n v="1.4956722036004066"/>
    <s v="Medium (20-99)"/>
    <s v="Enterprise Surveys, The World Bank, http://www.enterprisesurveys.org"/>
    <n v="139.99999957381343"/>
    <s v="rcv_policy1"/>
    <s v="June"/>
    <x v="1"/>
    <s v="Europe &amp; Central Asia"/>
    <s v="ECA"/>
    <s v="Upper middle income"/>
    <n v="13965.3486328125"/>
    <n v="9.5443344116210938"/>
    <n v="78.820320129394531"/>
    <n v="-24.246841430664063"/>
    <n v="131"/>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15"/>
    <n v="1.4956722036004066"/>
    <s v="Medium (20-99)"/>
    <s v="Enterprise Surveys, The World Bank, http://www.enterprisesurveys.org"/>
    <n v="139.99999957381343"/>
    <s v="rcv_policy1"/>
    <s v="June"/>
    <x v="1"/>
    <s v="Europe &amp; Central Asia"/>
    <s v="ECA"/>
    <s v="Upper middle income"/>
    <n v="13965.3486328125"/>
    <n v="9.5443344116210938"/>
    <n v="78.820320129394531"/>
    <n v="-24.246841430664063"/>
    <n v="131"/>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2"/>
    <n v="7.8886434435844421"/>
    <s v="Medium (20-99)"/>
    <s v="Enterprise Surveys, The World Bank, http://www.enterprisesurveys.org"/>
    <n v="139.99999957381345"/>
    <s v="rcv_policy2"/>
    <s v="June"/>
    <x v="1"/>
    <s v="Europe &amp; Central Asia"/>
    <s v="ECA"/>
    <s v="Upper middle income"/>
    <n v="13965.3486328125"/>
    <n v="9.5443344116210938"/>
    <n v="78.820320129394531"/>
    <n v="-24.246841430664063"/>
    <n v="132"/>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2"/>
    <n v="7.8886434435844421"/>
    <s v="Medium (20-99)"/>
    <s v="Enterprise Surveys, The World Bank, http://www.enterprisesurveys.org"/>
    <n v="139.99999957381345"/>
    <s v="rcv_policy2"/>
    <s v="June"/>
    <x v="1"/>
    <s v="Europe &amp; Central Asia"/>
    <s v="ECA"/>
    <s v="Upper middle income"/>
    <n v="13965.3486328125"/>
    <n v="9.5443344116210938"/>
    <n v="78.820320129394531"/>
    <n v="-24.246841430664063"/>
    <n v="132"/>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3"/>
    <n v="2.6589574292302132"/>
    <s v="Medium (20-99)"/>
    <s v="Enterprise Surveys, The World Bank, http://www.enterprisesurveys.org"/>
    <n v="139.99999957381345"/>
    <s v="rcv_policy4"/>
    <s v="June"/>
    <x v="1"/>
    <s v="Europe &amp; Central Asia"/>
    <s v="ECA"/>
    <s v="Upper middle income"/>
    <n v="13965.3486328125"/>
    <n v="9.5443344116210938"/>
    <n v="78.820320129394531"/>
    <n v="-24.246841430664063"/>
    <n v="133"/>
    <x v="0"/>
    <s v="Medium (20-99)"/>
    <s v="All"/>
    <n v="2020"/>
    <x v="1"/>
    <s v="17 May 2021"/>
    <n v="1"/>
    <s v="All"/>
    <s v=""/>
  </r>
  <r>
    <s v="ALB"/>
    <x v="3"/>
    <n v="2.6589574292302132"/>
    <s v="Medium (20-99)"/>
    <s v="Enterprise Surveys, The World Bank, http://www.enterprisesurveys.org"/>
    <n v="139.99999957381345"/>
    <s v="rcv_policy4"/>
    <s v="June"/>
    <x v="1"/>
    <s v="Europe &amp; Central Asia"/>
    <s v="ECA"/>
    <s v="Upper middle income"/>
    <n v="13965.3486328125"/>
    <n v="9.5443344116210938"/>
    <n v="78.820320129394531"/>
    <n v="-24.246841430664063"/>
    <n v="133"/>
    <x v="0"/>
    <s v="Medium (20-99)"/>
    <s v="All"/>
    <n v="2020"/>
    <x v="1"/>
    <s v="17 May 2021"/>
    <n v="1"/>
    <s v="World Bank Enterprise Survey"/>
    <s v=""/>
  </r>
  <r>
    <s v="ALB"/>
    <x v="16"/>
    <n v="36.549273133277893"/>
    <s v="Medium (20-99)"/>
    <s v="Enterprise Surveys, The World Bank, http://www.enterprisesurveys.org"/>
    <n v="139.99999957381345"/>
    <s v="rcv_policy5"/>
    <s v="June"/>
    <x v="1"/>
    <s v="Europe &amp; Central Asia"/>
    <s v="ECA"/>
    <s v="Upper middle income"/>
    <n v="13965.3486328125"/>
    <n v="9.5443344116210938"/>
    <n v="78.820320129394531"/>
    <n v="-24.246841430664063"/>
    <n v="134"/>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16"/>
    <n v="36.549273133277893"/>
    <s v="Medium (20-99)"/>
    <s v="Enterprise Surveys, The World Bank, http://www.enterprisesurveys.org"/>
    <n v="139.99999957381345"/>
    <s v="rcv_policy5"/>
    <s v="June"/>
    <x v="1"/>
    <s v="Europe &amp; Central Asia"/>
    <s v="ECA"/>
    <s v="Upper middle income"/>
    <n v="13965.3486328125"/>
    <n v="9.5443344116210938"/>
    <n v="78.820320129394531"/>
    <n v="-24.246841430664063"/>
    <n v="134"/>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4"/>
    <n v="3.3754663467407227"/>
    <s v="Medium (20-99)"/>
    <s v="Enterprise Surveys, The World Bank, http://www.enterprisesurveys.org"/>
    <n v="132.99999949468508"/>
    <s v="remote_workers"/>
    <s v="June"/>
    <x v="1"/>
    <s v="Europe &amp; Central Asia"/>
    <s v="ECA"/>
    <s v="Upper middle income"/>
    <n v="13965.3486328125"/>
    <n v="9.5443344116210938"/>
    <n v="78.820320129394531"/>
    <n v="-24.246841430664063"/>
    <n v="135"/>
    <x v="0"/>
    <s v="Medium (20-99)"/>
    <s v="All"/>
    <n v="2020"/>
    <x v="0"/>
    <s v="17 May 2021"/>
    <n v="1"/>
    <s v="All"/>
    <s v=""/>
  </r>
  <r>
    <s v="ALB"/>
    <x v="4"/>
    <n v="3.3754663467407227"/>
    <s v="Medium (20-99)"/>
    <s v="Enterprise Surveys, The World Bank, http://www.enterprisesurveys.org"/>
    <n v="132.99999949468508"/>
    <s v="remote_workers"/>
    <s v="June"/>
    <x v="1"/>
    <s v="Europe &amp; Central Asia"/>
    <s v="ECA"/>
    <s v="Upper middle income"/>
    <n v="13965.3486328125"/>
    <n v="9.5443344116210938"/>
    <n v="78.820320129394531"/>
    <n v="-24.246841430664063"/>
    <n v="135"/>
    <x v="0"/>
    <s v="Medium (20-99)"/>
    <s v="All"/>
    <n v="2020"/>
    <x v="0"/>
    <s v="17 May 2021"/>
    <n v="1"/>
    <s v="World Bank Enterprise Survey"/>
    <s v=""/>
  </r>
  <r>
    <s v="ALB"/>
    <x v="5"/>
    <n v="38.408032059669495"/>
    <s v="Medium (20-99)"/>
    <s v="Enterprise Surveys, The World Bank, http://www.enterprisesurveys.org"/>
    <n v="112.99999950790328"/>
    <s v="arrears"/>
    <s v="June"/>
    <x v="1"/>
    <s v="Europe &amp; Central Asia"/>
    <s v="ECA"/>
    <s v="Upper middle income"/>
    <n v="13965.3486328125"/>
    <n v="9.5443344116210938"/>
    <n v="78.820320129394531"/>
    <n v="-24.246841430664063"/>
    <n v="136"/>
    <x v="0"/>
    <s v="Medium (20-99)"/>
    <s v="All"/>
    <n v="2020"/>
    <x v="2"/>
    <s v="17 May 2021"/>
    <n v="1"/>
    <s v="All"/>
    <s v=""/>
  </r>
  <r>
    <s v="ALB"/>
    <x v="5"/>
    <n v="38.408032059669495"/>
    <s v="Medium (20-99)"/>
    <s v="Enterprise Surveys, The World Bank, http://www.enterprisesurveys.org"/>
    <n v="112.99999950790328"/>
    <s v="arrears"/>
    <s v="June"/>
    <x v="1"/>
    <s v="Europe &amp; Central Asia"/>
    <s v="ECA"/>
    <s v="Upper middle income"/>
    <n v="13965.3486328125"/>
    <n v="9.5443344116210938"/>
    <n v="78.820320129394531"/>
    <n v="-24.246841430664063"/>
    <n v="136"/>
    <x v="0"/>
    <s v="Medium (20-99)"/>
    <s v="All"/>
    <n v="2020"/>
    <x v="2"/>
    <s v="17 May 2021"/>
    <n v="1"/>
    <s v="World Bank Enterprise Survey"/>
    <s v=""/>
  </r>
  <r>
    <s v="ALB"/>
    <x v="6"/>
    <n v="13.599349558353424"/>
    <s v="Medium (20-99)"/>
    <s v="Enterprise Surveys, The World Bank, http://www.enterprisesurveys.org"/>
    <n v="121.99999963986249"/>
    <s v="plants_fired"/>
    <s v="June"/>
    <x v="1"/>
    <s v="Europe &amp; Central Asia"/>
    <s v="ECA"/>
    <s v="Upper middle income"/>
    <n v="13965.3486328125"/>
    <n v="9.5443344116210938"/>
    <n v="78.820320129394531"/>
    <n v="-24.246841430664063"/>
    <n v="137"/>
    <x v="0"/>
    <s v="Medium (20-99)"/>
    <s v="All"/>
    <n v="2020"/>
    <x v="0"/>
    <s v="17 May 2021"/>
    <n v="1"/>
    <s v="All"/>
    <s v="The indicator in Enterprise Surveys was asked in a different timeframe than in the standard BPS questionnaire (last 30 days). In this case, the establishment was asked for employment changes since the outbreak of COVID-19"/>
  </r>
  <r>
    <s v="ALB"/>
    <x v="6"/>
    <n v="13.599349558353424"/>
    <s v="Medium (20-99)"/>
    <s v="Enterprise Surveys, The World Bank, http://www.enterprisesurveys.org"/>
    <n v="121.99999963986249"/>
    <s v="plants_fired"/>
    <s v="June"/>
    <x v="1"/>
    <s v="Europe &amp; Central Asia"/>
    <s v="ECA"/>
    <s v="Upper middle income"/>
    <n v="13965.3486328125"/>
    <n v="9.5443344116210938"/>
    <n v="78.820320129394531"/>
    <n v="-24.246841430664063"/>
    <n v="137"/>
    <x v="0"/>
    <s v="Medium (20-9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ALB"/>
    <x v="7"/>
    <n v="14.557003974914551"/>
    <s v="Medium (20-99)"/>
    <s v="Enterprise Surveys, The World Bank, http://www.enterprisesurveys.org"/>
    <n v="119.99999947017542"/>
    <s v="plants_absence"/>
    <s v="June"/>
    <x v="1"/>
    <s v="Europe &amp; Central Asia"/>
    <s v="ECA"/>
    <s v="Upper middle income"/>
    <n v="13965.3486328125"/>
    <n v="9.5443344116210938"/>
    <n v="78.820320129394531"/>
    <n v="-24.246841430664063"/>
    <n v="138"/>
    <x v="0"/>
    <s v="Medium (20-99)"/>
    <s v="All"/>
    <n v="2020"/>
    <x v="0"/>
    <s v="17 May 2021"/>
    <n v="1"/>
    <s v="All"/>
    <s v="The indicator in Enterprise Surveys was asked in a different timeframe than in the standard BPS questionnaire (last 30 days). In this case, the establishment was asked for employment changes since the outbreak of COVID-19"/>
  </r>
  <r>
    <s v="ALB"/>
    <x v="7"/>
    <n v="14.557003974914551"/>
    <s v="Medium (20-99)"/>
    <s v="Enterprise Surveys, The World Bank, http://www.enterprisesurveys.org"/>
    <n v="119.99999947017542"/>
    <s v="plants_absence"/>
    <s v="June"/>
    <x v="1"/>
    <s v="Europe &amp; Central Asia"/>
    <s v="ECA"/>
    <s v="Upper middle income"/>
    <n v="13965.3486328125"/>
    <n v="9.5443344116210938"/>
    <n v="78.820320129394531"/>
    <n v="-24.246841430664063"/>
    <n v="138"/>
    <x v="0"/>
    <s v="Medium (20-9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ALB"/>
    <x v="9"/>
    <n v="41.93476140499115"/>
    <s v="Medium (20-99)"/>
    <s v="Enterprise Surveys, The World Bank, http://www.enterprisesurveys.org"/>
    <n v="139.9999995738134"/>
    <s v="access"/>
    <s v="June"/>
    <x v="1"/>
    <s v="Europe &amp; Central Asia"/>
    <s v="ECA"/>
    <s v="Upper middle income"/>
    <n v="13965.3486328125"/>
    <n v="9.5443344116210938"/>
    <n v="78.820320129394531"/>
    <n v="-24.246841430664063"/>
    <n v="139"/>
    <x v="0"/>
    <s v="Medium (20-99)"/>
    <s v="All"/>
    <n v="2020"/>
    <x v="1"/>
    <s v="17 May 2021"/>
    <n v="1"/>
    <s v="All"/>
    <s v=""/>
  </r>
  <r>
    <s v="ALB"/>
    <x v="9"/>
    <n v="41.93476140499115"/>
    <s v="Medium (20-99)"/>
    <s v="Enterprise Surveys, The World Bank, http://www.enterprisesurveys.org"/>
    <n v="139.9999995738134"/>
    <s v="access"/>
    <s v="June"/>
    <x v="1"/>
    <s v="Europe &amp; Central Asia"/>
    <s v="ECA"/>
    <s v="Upper middle income"/>
    <n v="13965.3486328125"/>
    <n v="9.5443344116210938"/>
    <n v="78.820320129394531"/>
    <n v="-24.246841430664063"/>
    <n v="139"/>
    <x v="0"/>
    <s v="Medium (20-99)"/>
    <s v="All"/>
    <n v="2020"/>
    <x v="1"/>
    <s v="17 May 2021"/>
    <n v="1"/>
    <s v="World Bank Enterprise Survey"/>
    <s v=""/>
  </r>
  <r>
    <s v="ALB"/>
    <x v="12"/>
    <n v="22.081512212753296"/>
    <s v="Medium (20-99)"/>
    <s v="Enterprise Surveys, The World Bank, http://www.enterprisesurveys.org"/>
    <n v="137.99999954925352"/>
    <s v="use_digital"/>
    <s v="June"/>
    <x v="1"/>
    <s v="Europe &amp; Central Asia"/>
    <s v="ECA"/>
    <s v="Upper middle income"/>
    <n v="13965.3486328125"/>
    <n v="9.5443344116210938"/>
    <n v="78.820320129394531"/>
    <n v="-24.246841430664063"/>
    <n v="140"/>
    <x v="0"/>
    <s v="Medium (20-99)"/>
    <s v="All"/>
    <n v="2020"/>
    <x v="0"/>
    <s v="17 May 2021"/>
    <n v="1"/>
    <s v="All"/>
    <s v="Indicator might differ from the Enterprise Survey dashboard. For comparability across countries, the indicator is only reported for firms that at the time of the survey had more than 5 employees"/>
  </r>
  <r>
    <s v="ALB"/>
    <x v="12"/>
    <n v="22.081512212753296"/>
    <s v="Medium (20-99)"/>
    <s v="Enterprise Surveys, The World Bank, http://www.enterprisesurveys.org"/>
    <n v="137.99999954925352"/>
    <s v="use_digital"/>
    <s v="June"/>
    <x v="1"/>
    <s v="Europe &amp; Central Asia"/>
    <s v="ECA"/>
    <s v="Upper middle income"/>
    <n v="13965.3486328125"/>
    <n v="9.5443344116210938"/>
    <n v="78.820320129394531"/>
    <n v="-24.246841430664063"/>
    <n v="140"/>
    <x v="0"/>
    <s v="Medium (20-99)"/>
    <s v="All"/>
    <n v="2020"/>
    <x v="0"/>
    <s v="17 May 2021"/>
    <n v="1"/>
    <s v="World Bank Enterprise Survey"/>
    <s v="Indicator might differ from the Enterprise Survey dashboard. For comparability across countries, the indicator is only reported for firms that at the time of the survey had more than 5 employees"/>
  </r>
  <r>
    <s v="ALB"/>
    <x v="0"/>
    <n v="-37.282314300537109"/>
    <s v="Large (100+)"/>
    <s v="Enterprise Surveys, The World Bank, http://www.enterprisesurveys.org"/>
    <n v="77.000000055999038"/>
    <s v="change_sales"/>
    <s v="June"/>
    <x v="1"/>
    <s v="Europe &amp; Central Asia"/>
    <s v="ECA"/>
    <s v="Upper middle income"/>
    <n v="13965.3486328125"/>
    <n v="9.5443344116210938"/>
    <n v="78.820320129394531"/>
    <n v="-24.246841430664063"/>
    <n v="76"/>
    <x v="0"/>
    <s v="Large (100+)"/>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LB"/>
    <x v="0"/>
    <n v="-37.282314300537109"/>
    <s v="Large (100+)"/>
    <s v="Enterprise Surveys, The World Bank, http://www.enterprisesurveys.org"/>
    <n v="77.000000055999038"/>
    <s v="change_sales"/>
    <s v="June"/>
    <x v="1"/>
    <s v="Europe &amp; Central Asia"/>
    <s v="ECA"/>
    <s v="Upper middle income"/>
    <n v="13965.3486328125"/>
    <n v="9.5443344116210938"/>
    <n v="78.820320129394531"/>
    <n v="-24.246841430664063"/>
    <n v="76"/>
    <x v="0"/>
    <s v="Large (100+)"/>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LB"/>
    <x v="1"/>
    <n v="75.727850198745728"/>
    <s v="Large (100+)"/>
    <s v="Enterprise Surveys, The World Bank, http://www.enterprisesurveys.org"/>
    <n v="77.000000055999038"/>
    <s v="dropsales"/>
    <s v="June"/>
    <x v="1"/>
    <s v="Europe &amp; Central Asia"/>
    <s v="ECA"/>
    <s v="Upper middle income"/>
    <n v="13965.3486328125"/>
    <n v="9.5443344116210938"/>
    <n v="78.820320129394531"/>
    <n v="-24.246841430664063"/>
    <n v="77"/>
    <x v="0"/>
    <s v="Large (100+)"/>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LB"/>
    <x v="1"/>
    <n v="75.727850198745728"/>
    <s v="Large (100+)"/>
    <s v="Enterprise Surveys, The World Bank, http://www.enterprisesurveys.org"/>
    <n v="77.000000055999038"/>
    <s v="dropsales"/>
    <s v="June"/>
    <x v="1"/>
    <s v="Europe &amp; Central Asia"/>
    <s v="ECA"/>
    <s v="Upper middle income"/>
    <n v="13965.3486328125"/>
    <n v="9.5443344116210938"/>
    <n v="78.820320129394531"/>
    <n v="-24.246841430664063"/>
    <n v="77"/>
    <x v="0"/>
    <s v="Large (100+)"/>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LB"/>
    <x v="14"/>
    <n v="10.908767580986023"/>
    <s v="Large (100+)"/>
    <s v="Enterprise Surveys, The World Bank, http://www.enterprisesurveys.org"/>
    <n v="82.000000013603483"/>
    <s v="rcv_policy3"/>
    <s v="June"/>
    <x v="1"/>
    <s v="Europe &amp; Central Asia"/>
    <s v="ECA"/>
    <s v="Upper middle income"/>
    <n v="13965.3486328125"/>
    <n v="9.5443344116210938"/>
    <n v="78.820320129394531"/>
    <n v="-24.246841430664063"/>
    <n v="78"/>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14"/>
    <n v="10.908767580986023"/>
    <s v="Large (100+)"/>
    <s v="Enterprise Surveys, The World Bank, http://www.enterprisesurveys.org"/>
    <n v="82.000000013603483"/>
    <s v="rcv_policy3"/>
    <s v="June"/>
    <x v="1"/>
    <s v="Europe &amp; Central Asia"/>
    <s v="ECA"/>
    <s v="Upper middle income"/>
    <n v="13965.3486328125"/>
    <n v="9.5443344116210938"/>
    <n v="78.820320129394531"/>
    <n v="-24.246841430664063"/>
    <n v="78"/>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15"/>
    <n v="1.2456424534320831"/>
    <s v="Large (100+)"/>
    <s v="Enterprise Surveys, The World Bank, http://www.enterprisesurveys.org"/>
    <n v="82.000000013603454"/>
    <s v="rcv_policy1"/>
    <s v="June"/>
    <x v="1"/>
    <s v="Europe &amp; Central Asia"/>
    <s v="ECA"/>
    <s v="Upper middle income"/>
    <n v="13965.3486328125"/>
    <n v="9.5443344116210938"/>
    <n v="78.820320129394531"/>
    <n v="-24.246841430664063"/>
    <n v="79"/>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15"/>
    <n v="1.2456424534320831"/>
    <s v="Large (100+)"/>
    <s v="Enterprise Surveys, The World Bank, http://www.enterprisesurveys.org"/>
    <n v="82.000000013603454"/>
    <s v="rcv_policy1"/>
    <s v="June"/>
    <x v="1"/>
    <s v="Europe &amp; Central Asia"/>
    <s v="ECA"/>
    <s v="Upper middle income"/>
    <n v="13965.3486328125"/>
    <n v="9.5443344116210938"/>
    <n v="78.820320129394531"/>
    <n v="-24.246841430664063"/>
    <n v="79"/>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2"/>
    <n v="14.872810244560242"/>
    <s v="Large (100+)"/>
    <s v="Enterprise Surveys, The World Bank, http://www.enterprisesurveys.org"/>
    <n v="82.000000013603454"/>
    <s v="rcv_policy2"/>
    <s v="June"/>
    <x v="1"/>
    <s v="Europe &amp; Central Asia"/>
    <s v="ECA"/>
    <s v="Upper middle income"/>
    <n v="13965.3486328125"/>
    <n v="9.5443344116210938"/>
    <n v="78.820320129394531"/>
    <n v="-24.246841430664063"/>
    <n v="80"/>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2"/>
    <n v="14.872810244560242"/>
    <s v="Large (100+)"/>
    <s v="Enterprise Surveys, The World Bank, http://www.enterprisesurveys.org"/>
    <n v="82.000000013603454"/>
    <s v="rcv_policy2"/>
    <s v="June"/>
    <x v="1"/>
    <s v="Europe &amp; Central Asia"/>
    <s v="ECA"/>
    <s v="Upper middle income"/>
    <n v="13965.3486328125"/>
    <n v="9.5443344116210938"/>
    <n v="78.820320129394531"/>
    <n v="-24.246841430664063"/>
    <n v="80"/>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3"/>
    <n v="0.31853634864091873"/>
    <s v="Large (100+)"/>
    <s v="Enterprise Surveys, The World Bank, http://www.enterprisesurveys.org"/>
    <n v="82.000000013603454"/>
    <s v="rcv_policy4"/>
    <s v="June"/>
    <x v="1"/>
    <s v="Europe &amp; Central Asia"/>
    <s v="ECA"/>
    <s v="Upper middle income"/>
    <n v="13965.3486328125"/>
    <n v="9.5443344116210938"/>
    <n v="78.820320129394531"/>
    <n v="-24.246841430664063"/>
    <n v="81"/>
    <x v="0"/>
    <s v="Large (100+)"/>
    <s v="All"/>
    <n v="2020"/>
    <x v="1"/>
    <s v="17 May 2021"/>
    <n v="1"/>
    <s v="All"/>
    <s v=""/>
  </r>
  <r>
    <s v="ALB"/>
    <x v="3"/>
    <n v="0.31853634864091873"/>
    <s v="Large (100+)"/>
    <s v="Enterprise Surveys, The World Bank, http://www.enterprisesurveys.org"/>
    <n v="82.000000013603454"/>
    <s v="rcv_policy4"/>
    <s v="June"/>
    <x v="1"/>
    <s v="Europe &amp; Central Asia"/>
    <s v="ECA"/>
    <s v="Upper middle income"/>
    <n v="13965.3486328125"/>
    <n v="9.5443344116210938"/>
    <n v="78.820320129394531"/>
    <n v="-24.246841430664063"/>
    <n v="81"/>
    <x v="0"/>
    <s v="Large (100+)"/>
    <s v="All"/>
    <n v="2020"/>
    <x v="1"/>
    <s v="17 May 2021"/>
    <n v="1"/>
    <s v="World Bank Enterprise Survey"/>
    <s v=""/>
  </r>
  <r>
    <s v="ALB"/>
    <x v="16"/>
    <n v="31.350603699684143"/>
    <s v="Large (100+)"/>
    <s v="Enterprise Surveys, The World Bank, http://www.enterprisesurveys.org"/>
    <n v="82.000000013603454"/>
    <s v="rcv_policy5"/>
    <s v="June"/>
    <x v="1"/>
    <s v="Europe &amp; Central Asia"/>
    <s v="ECA"/>
    <s v="Upper middle income"/>
    <n v="13965.3486328125"/>
    <n v="9.5443344116210938"/>
    <n v="78.820320129394531"/>
    <n v="-24.246841430664063"/>
    <n v="82"/>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16"/>
    <n v="31.350603699684143"/>
    <s v="Large (100+)"/>
    <s v="Enterprise Surveys, The World Bank, http://www.enterprisesurveys.org"/>
    <n v="82.000000013603454"/>
    <s v="rcv_policy5"/>
    <s v="June"/>
    <x v="1"/>
    <s v="Europe &amp; Central Asia"/>
    <s v="ECA"/>
    <s v="Upper middle income"/>
    <n v="13965.3486328125"/>
    <n v="9.5443344116210938"/>
    <n v="78.820320129394531"/>
    <n v="-24.246841430664063"/>
    <n v="82"/>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4"/>
    <n v="1.2196260690689087"/>
    <s v="Large (100+)"/>
    <s v="Enterprise Surveys, The World Bank, http://www.enterprisesurveys.org"/>
    <n v="75.000000068411651"/>
    <s v="remote_workers"/>
    <s v="June"/>
    <x v="1"/>
    <s v="Europe &amp; Central Asia"/>
    <s v="ECA"/>
    <s v="Upper middle income"/>
    <n v="13965.3486328125"/>
    <n v="9.5443344116210938"/>
    <n v="78.820320129394531"/>
    <n v="-24.246841430664063"/>
    <n v="83"/>
    <x v="0"/>
    <s v="Large (100+)"/>
    <s v="All"/>
    <n v="2020"/>
    <x v="0"/>
    <s v="17 May 2021"/>
    <n v="1"/>
    <s v="All"/>
    <s v=""/>
  </r>
  <r>
    <s v="ALB"/>
    <x v="4"/>
    <n v="1.2196260690689087"/>
    <s v="Large (100+)"/>
    <s v="Enterprise Surveys, The World Bank, http://www.enterprisesurveys.org"/>
    <n v="75.000000068411651"/>
    <s v="remote_workers"/>
    <s v="June"/>
    <x v="1"/>
    <s v="Europe &amp; Central Asia"/>
    <s v="ECA"/>
    <s v="Upper middle income"/>
    <n v="13965.3486328125"/>
    <n v="9.5443344116210938"/>
    <n v="78.820320129394531"/>
    <n v="-24.246841430664063"/>
    <n v="83"/>
    <x v="0"/>
    <s v="Large (100+)"/>
    <s v="All"/>
    <n v="2020"/>
    <x v="0"/>
    <s v="17 May 2021"/>
    <n v="1"/>
    <s v="World Bank Enterprise Survey"/>
    <s v=""/>
  </r>
  <r>
    <s v="ALB"/>
    <x v="5"/>
    <n v="29.498881101608276"/>
    <s v="Large (100+)"/>
    <s v="Enterprise Surveys, The World Bank, http://www.enterprisesurveys.org"/>
    <n v="65.000000057988302"/>
    <s v="arrears"/>
    <s v="June"/>
    <x v="1"/>
    <s v="Europe &amp; Central Asia"/>
    <s v="ECA"/>
    <s v="Upper middle income"/>
    <n v="13965.3486328125"/>
    <n v="9.5443344116210938"/>
    <n v="78.820320129394531"/>
    <n v="-24.246841430664063"/>
    <n v="84"/>
    <x v="0"/>
    <s v="Large (100+)"/>
    <s v="All"/>
    <n v="2020"/>
    <x v="2"/>
    <s v="17 May 2021"/>
    <n v="1"/>
    <s v="All"/>
    <s v=""/>
  </r>
  <r>
    <s v="ALB"/>
    <x v="5"/>
    <n v="29.498881101608276"/>
    <s v="Large (100+)"/>
    <s v="Enterprise Surveys, The World Bank, http://www.enterprisesurveys.org"/>
    <n v="65.000000057988302"/>
    <s v="arrears"/>
    <s v="June"/>
    <x v="1"/>
    <s v="Europe &amp; Central Asia"/>
    <s v="ECA"/>
    <s v="Upper middle income"/>
    <n v="13965.3486328125"/>
    <n v="9.5443344116210938"/>
    <n v="78.820320129394531"/>
    <n v="-24.246841430664063"/>
    <n v="84"/>
    <x v="0"/>
    <s v="Large (100+)"/>
    <s v="All"/>
    <n v="2020"/>
    <x v="2"/>
    <s v="17 May 2021"/>
    <n v="1"/>
    <s v="World Bank Enterprise Survey"/>
    <s v=""/>
  </r>
  <r>
    <s v="ALB"/>
    <x v="6"/>
    <n v="13.232071697711945"/>
    <s v="Large (100+)"/>
    <s v="Enterprise Surveys, The World Bank, http://www.enterprisesurveys.org"/>
    <n v="59.999999982017371"/>
    <s v="plants_fired"/>
    <s v="June"/>
    <x v="1"/>
    <s v="Europe &amp; Central Asia"/>
    <s v="ECA"/>
    <s v="Upper middle income"/>
    <n v="13965.3486328125"/>
    <n v="9.5443344116210938"/>
    <n v="78.820320129394531"/>
    <n v="-24.246841430664063"/>
    <n v="85"/>
    <x v="0"/>
    <s v="Large (100+)"/>
    <s v="All"/>
    <n v="2020"/>
    <x v="0"/>
    <s v="17 May 2021"/>
    <n v="1"/>
    <s v="All"/>
    <s v="The indicator in Enterprise Surveys was asked in a different timeframe than in the standard BPS questionnaire (last 30 days). In this case, the establishment was asked for employment changes since the outbreak of COVID-19"/>
  </r>
  <r>
    <s v="ALB"/>
    <x v="6"/>
    <n v="13.232071697711945"/>
    <s v="Large (100+)"/>
    <s v="Enterprise Surveys, The World Bank, http://www.enterprisesurveys.org"/>
    <n v="59.999999982017371"/>
    <s v="plants_fired"/>
    <s v="June"/>
    <x v="1"/>
    <s v="Europe &amp; Central Asia"/>
    <s v="ECA"/>
    <s v="Upper middle income"/>
    <n v="13965.3486328125"/>
    <n v="9.5443344116210938"/>
    <n v="78.820320129394531"/>
    <n v="-24.246841430664063"/>
    <n v="85"/>
    <x v="0"/>
    <s v="Large (100+)"/>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ALB"/>
    <x v="7"/>
    <n v="6.0660604387521744"/>
    <s v="Large (100+)"/>
    <s v="Enterprise Surveys, The World Bank, http://www.enterprisesurveys.org"/>
    <n v="51.000000004416712"/>
    <s v="plants_absence"/>
    <s v="June"/>
    <x v="1"/>
    <s v="Europe &amp; Central Asia"/>
    <s v="ECA"/>
    <s v="Upper middle income"/>
    <n v="13965.3486328125"/>
    <n v="9.5443344116210938"/>
    <n v="78.820320129394531"/>
    <n v="-24.246841430664063"/>
    <n v="86"/>
    <x v="0"/>
    <s v="Large (100+)"/>
    <s v="All"/>
    <n v="2020"/>
    <x v="0"/>
    <s v="17 May 2021"/>
    <n v="1"/>
    <s v="All"/>
    <s v="The indicator in Enterprise Surveys was asked in a different timeframe than in the standard BPS questionnaire (last 30 days). In this case, the establishment was asked for employment changes since the outbreak of COVID-19"/>
  </r>
  <r>
    <s v="ALB"/>
    <x v="7"/>
    <n v="6.0660604387521744"/>
    <s v="Large (100+)"/>
    <s v="Enterprise Surveys, The World Bank, http://www.enterprisesurveys.org"/>
    <n v="51.000000004416712"/>
    <s v="plants_absence"/>
    <s v="June"/>
    <x v="1"/>
    <s v="Europe &amp; Central Asia"/>
    <s v="ECA"/>
    <s v="Upper middle income"/>
    <n v="13965.3486328125"/>
    <n v="9.5443344116210938"/>
    <n v="78.820320129394531"/>
    <n v="-24.246841430664063"/>
    <n v="86"/>
    <x v="0"/>
    <s v="Large (100+)"/>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ALB"/>
    <x v="9"/>
    <n v="41.8852299451828"/>
    <s v="Large (100+)"/>
    <s v="Enterprise Surveys, The World Bank, http://www.enterprisesurveys.org"/>
    <n v="82.000000013603454"/>
    <s v="access"/>
    <s v="June"/>
    <x v="1"/>
    <s v="Europe &amp; Central Asia"/>
    <s v="ECA"/>
    <s v="Upper middle income"/>
    <n v="13965.3486328125"/>
    <n v="9.5443344116210938"/>
    <n v="78.820320129394531"/>
    <n v="-24.246841430664063"/>
    <n v="87"/>
    <x v="0"/>
    <s v="Large (100+)"/>
    <s v="All"/>
    <n v="2020"/>
    <x v="1"/>
    <s v="17 May 2021"/>
    <n v="1"/>
    <s v="All"/>
    <s v=""/>
  </r>
  <r>
    <s v="ALB"/>
    <x v="9"/>
    <n v="41.8852299451828"/>
    <s v="Large (100+)"/>
    <s v="Enterprise Surveys, The World Bank, http://www.enterprisesurveys.org"/>
    <n v="82.000000013603454"/>
    <s v="access"/>
    <s v="June"/>
    <x v="1"/>
    <s v="Europe &amp; Central Asia"/>
    <s v="ECA"/>
    <s v="Upper middle income"/>
    <n v="13965.3486328125"/>
    <n v="9.5443344116210938"/>
    <n v="78.820320129394531"/>
    <n v="-24.246841430664063"/>
    <n v="87"/>
    <x v="0"/>
    <s v="Large (100+)"/>
    <s v="All"/>
    <n v="2020"/>
    <x v="1"/>
    <s v="17 May 2021"/>
    <n v="1"/>
    <s v="World Bank Enterprise Survey"/>
    <s v=""/>
  </r>
  <r>
    <s v="ALB"/>
    <x v="12"/>
    <n v="20.927590131759644"/>
    <s v="Large (100+)"/>
    <s v="Enterprise Surveys, The World Bank, http://www.enterprisesurveys.org"/>
    <n v="82.000000013603469"/>
    <s v="use_digital"/>
    <s v="June"/>
    <x v="1"/>
    <s v="Europe &amp; Central Asia"/>
    <s v="ECA"/>
    <s v="Upper middle income"/>
    <n v="13965.3486328125"/>
    <n v="9.5443344116210938"/>
    <n v="78.820320129394531"/>
    <n v="-24.246841430664063"/>
    <n v="88"/>
    <x v="0"/>
    <s v="Large (100+)"/>
    <s v="All"/>
    <n v="2020"/>
    <x v="0"/>
    <s v="17 May 2021"/>
    <n v="1"/>
    <s v="All"/>
    <s v="Indicator might differ from the Enterprise Survey dashboard. For comparability across countries, the indicator is only reported for firms that at the time of the survey had more than 5 employees"/>
  </r>
  <r>
    <s v="ALB"/>
    <x v="12"/>
    <n v="20.927590131759644"/>
    <s v="Large (100+)"/>
    <s v="Enterprise Surveys, The World Bank, http://www.enterprisesurveys.org"/>
    <n v="82.000000013603469"/>
    <s v="use_digital"/>
    <s v="June"/>
    <x v="1"/>
    <s v="Europe &amp; Central Asia"/>
    <s v="ECA"/>
    <s v="Upper middle income"/>
    <n v="13965.3486328125"/>
    <n v="9.5443344116210938"/>
    <n v="78.820320129394531"/>
    <n v="-24.246841430664063"/>
    <n v="88"/>
    <x v="0"/>
    <s v="Large (100+)"/>
    <s v="All"/>
    <n v="2020"/>
    <x v="0"/>
    <s v="17 May 2021"/>
    <n v="1"/>
    <s v="World Bank Enterprise Survey"/>
    <s v="Indicator might differ from the Enterprise Survey dashboard. For comparability across countries, the indicator is only reported for firms that at the time of the survey had more than 5 employees"/>
  </r>
  <r>
    <s v="ALB"/>
    <x v="0"/>
    <n v="-45.637248992919922"/>
    <s v="Manufacturing"/>
    <s v="Enterprise Surveys, The World Bank, http://www.enterprisesurveys.org"/>
    <n v="116.00000029500146"/>
    <s v="change_sales"/>
    <s v="June"/>
    <x v="1"/>
    <s v="Europe &amp; Central Asia"/>
    <s v="ECA"/>
    <s v="Upper middle income"/>
    <n v="13965.3486328125"/>
    <n v="9.5443344116210938"/>
    <n v="78.820320129394531"/>
    <n v="-24.246841430664063"/>
    <n v="115"/>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LB"/>
    <x v="0"/>
    <n v="-45.637248992919922"/>
    <s v="Manufacturing"/>
    <s v="Enterprise Surveys, The World Bank, http://www.enterprisesurveys.org"/>
    <n v="116.00000029500146"/>
    <s v="change_sales"/>
    <s v="June"/>
    <x v="1"/>
    <s v="Europe &amp; Central Asia"/>
    <s v="ECA"/>
    <s v="Upper middle income"/>
    <n v="13965.3486328125"/>
    <n v="9.5443344116210938"/>
    <n v="78.820320129394531"/>
    <n v="-24.246841430664063"/>
    <n v="115"/>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LB"/>
    <x v="1"/>
    <n v="87.78572678565979"/>
    <s v="Manufacturing"/>
    <s v="Enterprise Surveys, The World Bank, http://www.enterprisesurveys.org"/>
    <n v="116.00000029500148"/>
    <s v="dropsales"/>
    <s v="June"/>
    <x v="1"/>
    <s v="Europe &amp; Central Asia"/>
    <s v="ECA"/>
    <s v="Upper middle income"/>
    <n v="13965.3486328125"/>
    <n v="9.5443344116210938"/>
    <n v="78.820320129394531"/>
    <n v="-24.246841430664063"/>
    <n v="116"/>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LB"/>
    <x v="1"/>
    <n v="87.78572678565979"/>
    <s v="Manufacturing"/>
    <s v="Enterprise Surveys, The World Bank, http://www.enterprisesurveys.org"/>
    <n v="116.00000029500148"/>
    <s v="dropsales"/>
    <s v="June"/>
    <x v="1"/>
    <s v="Europe &amp; Central Asia"/>
    <s v="ECA"/>
    <s v="Upper middle income"/>
    <n v="13965.3486328125"/>
    <n v="9.5443344116210938"/>
    <n v="78.820320129394531"/>
    <n v="-24.246841430664063"/>
    <n v="116"/>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LB"/>
    <x v="14"/>
    <n v="13.258185982704163"/>
    <s v="Manufacturing"/>
    <s v="Enterprise Surveys, The World Bank, http://www.enterprisesurveys.org"/>
    <n v="120.0000002301617"/>
    <s v="rcv_policy3"/>
    <s v="June"/>
    <x v="1"/>
    <s v="Europe &amp; Central Asia"/>
    <s v="ECA"/>
    <s v="Upper middle income"/>
    <n v="13965.3486328125"/>
    <n v="9.5443344116210938"/>
    <n v="78.820320129394531"/>
    <n v="-24.246841430664063"/>
    <n v="117"/>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14"/>
    <n v="13.258185982704163"/>
    <s v="Manufacturing"/>
    <s v="Enterprise Surveys, The World Bank, http://www.enterprisesurveys.org"/>
    <n v="120.0000002301617"/>
    <s v="rcv_policy3"/>
    <s v="June"/>
    <x v="1"/>
    <s v="Europe &amp; Central Asia"/>
    <s v="ECA"/>
    <s v="Upper middle income"/>
    <n v="13965.3486328125"/>
    <n v="9.5443344116210938"/>
    <n v="78.820320129394531"/>
    <n v="-24.246841430664063"/>
    <n v="117"/>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15"/>
    <n v="7.2767429053783417"/>
    <s v="Manufacturing"/>
    <s v="Enterprise Surveys, The World Bank, http://www.enterprisesurveys.org"/>
    <n v="120.00000023016173"/>
    <s v="rcv_policy1"/>
    <s v="June"/>
    <x v="1"/>
    <s v="Europe &amp; Central Asia"/>
    <s v="ECA"/>
    <s v="Upper middle income"/>
    <n v="13965.3486328125"/>
    <n v="9.5443344116210938"/>
    <n v="78.820320129394531"/>
    <n v="-24.246841430664063"/>
    <n v="118"/>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15"/>
    <n v="7.2767429053783417"/>
    <s v="Manufacturing"/>
    <s v="Enterprise Surveys, The World Bank, http://www.enterprisesurveys.org"/>
    <n v="120.00000023016173"/>
    <s v="rcv_policy1"/>
    <s v="June"/>
    <x v="1"/>
    <s v="Europe &amp; Central Asia"/>
    <s v="ECA"/>
    <s v="Upper middle income"/>
    <n v="13965.3486328125"/>
    <n v="9.5443344116210938"/>
    <n v="78.820320129394531"/>
    <n v="-24.246841430664063"/>
    <n v="118"/>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2"/>
    <n v="8.7166406214237213"/>
    <s v="Manufacturing"/>
    <s v="Enterprise Surveys, The World Bank, http://www.enterprisesurveys.org"/>
    <n v="120.00000023016173"/>
    <s v="rcv_policy2"/>
    <s v="June"/>
    <x v="1"/>
    <s v="Europe &amp; Central Asia"/>
    <s v="ECA"/>
    <s v="Upper middle income"/>
    <n v="13965.3486328125"/>
    <n v="9.5443344116210938"/>
    <n v="78.820320129394531"/>
    <n v="-24.246841430664063"/>
    <n v="119"/>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2"/>
    <n v="8.7166406214237213"/>
    <s v="Manufacturing"/>
    <s v="Enterprise Surveys, The World Bank, http://www.enterprisesurveys.org"/>
    <n v="120.00000023016173"/>
    <s v="rcv_policy2"/>
    <s v="June"/>
    <x v="1"/>
    <s v="Europe &amp; Central Asia"/>
    <s v="ECA"/>
    <s v="Upper middle income"/>
    <n v="13965.3486328125"/>
    <n v="9.5443344116210938"/>
    <n v="78.820320129394531"/>
    <n v="-24.246841430664063"/>
    <n v="119"/>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3"/>
    <n v="2.1689016371965408"/>
    <s v="Manufacturing"/>
    <s v="Enterprise Surveys, The World Bank, http://www.enterprisesurveys.org"/>
    <n v="120.00000023016176"/>
    <s v="rcv_policy4"/>
    <s v="June"/>
    <x v="1"/>
    <s v="Europe &amp; Central Asia"/>
    <s v="ECA"/>
    <s v="Upper middle income"/>
    <n v="13965.3486328125"/>
    <n v="9.5443344116210938"/>
    <n v="78.820320129394531"/>
    <n v="-24.246841430664063"/>
    <n v="120"/>
    <x v="0"/>
    <s v="All"/>
    <s v="Manufacturing"/>
    <n v="2020"/>
    <x v="1"/>
    <s v="17 May 2021"/>
    <n v="1"/>
    <s v="All"/>
    <s v=""/>
  </r>
  <r>
    <s v="ALB"/>
    <x v="3"/>
    <n v="2.1689016371965408"/>
    <s v="Manufacturing"/>
    <s v="Enterprise Surveys, The World Bank, http://www.enterprisesurveys.org"/>
    <n v="120.00000023016176"/>
    <s v="rcv_policy4"/>
    <s v="June"/>
    <x v="1"/>
    <s v="Europe &amp; Central Asia"/>
    <s v="ECA"/>
    <s v="Upper middle income"/>
    <n v="13965.3486328125"/>
    <n v="9.5443344116210938"/>
    <n v="78.820320129394531"/>
    <n v="-24.246841430664063"/>
    <n v="120"/>
    <x v="0"/>
    <s v="All"/>
    <s v="Manufacturing"/>
    <n v="2020"/>
    <x v="1"/>
    <s v="17 May 2021"/>
    <n v="1"/>
    <s v="World Bank Enterprise Survey"/>
    <s v=""/>
  </r>
  <r>
    <s v="ALB"/>
    <x v="16"/>
    <n v="42.556589841842651"/>
    <s v="Manufacturing"/>
    <s v="Enterprise Surveys, The World Bank, http://www.enterprisesurveys.org"/>
    <n v="120.00000023016176"/>
    <s v="rcv_policy5"/>
    <s v="June"/>
    <x v="1"/>
    <s v="Europe &amp; Central Asia"/>
    <s v="ECA"/>
    <s v="Upper middle income"/>
    <n v="13965.3486328125"/>
    <n v="9.5443344116210938"/>
    <n v="78.820320129394531"/>
    <n v="-24.246841430664063"/>
    <n v="121"/>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16"/>
    <n v="42.556589841842651"/>
    <s v="Manufacturing"/>
    <s v="Enterprise Surveys, The World Bank, http://www.enterprisesurveys.org"/>
    <n v="120.00000023016176"/>
    <s v="rcv_policy5"/>
    <s v="June"/>
    <x v="1"/>
    <s v="Europe &amp; Central Asia"/>
    <s v="ECA"/>
    <s v="Upper middle income"/>
    <n v="13965.3486328125"/>
    <n v="9.5443344116210938"/>
    <n v="78.820320129394531"/>
    <n v="-24.246841430664063"/>
    <n v="121"/>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4"/>
    <n v="10.507409274578094"/>
    <s v="Manufacturing"/>
    <s v="Enterprise Surveys, The World Bank, http://www.enterprisesurveys.org"/>
    <n v="105.00000016283693"/>
    <s v="remote_workers"/>
    <s v="June"/>
    <x v="1"/>
    <s v="Europe &amp; Central Asia"/>
    <s v="ECA"/>
    <s v="Upper middle income"/>
    <n v="13965.3486328125"/>
    <n v="9.5443344116210938"/>
    <n v="78.820320129394531"/>
    <n v="-24.246841430664063"/>
    <n v="122"/>
    <x v="0"/>
    <s v="All"/>
    <s v="Manufacturing"/>
    <n v="2020"/>
    <x v="0"/>
    <s v="17 May 2021"/>
    <n v="1"/>
    <s v="All"/>
    <s v=""/>
  </r>
  <r>
    <s v="ALB"/>
    <x v="4"/>
    <n v="10.507409274578094"/>
    <s v="Manufacturing"/>
    <s v="Enterprise Surveys, The World Bank, http://www.enterprisesurveys.org"/>
    <n v="105.00000016283693"/>
    <s v="remote_workers"/>
    <s v="June"/>
    <x v="1"/>
    <s v="Europe &amp; Central Asia"/>
    <s v="ECA"/>
    <s v="Upper middle income"/>
    <n v="13965.3486328125"/>
    <n v="9.5443344116210938"/>
    <n v="78.820320129394531"/>
    <n v="-24.246841430664063"/>
    <n v="122"/>
    <x v="0"/>
    <s v="All"/>
    <s v="Manufacturing"/>
    <n v="2020"/>
    <x v="0"/>
    <s v="17 May 2021"/>
    <n v="1"/>
    <s v="World Bank Enterprise Survey"/>
    <s v=""/>
  </r>
  <r>
    <s v="ALB"/>
    <x v="5"/>
    <n v="41.319522261619568"/>
    <s v="Manufacturing"/>
    <s v="Enterprise Surveys, The World Bank, http://www.enterprisesurveys.org"/>
    <n v="99.000000206771077"/>
    <s v="arrears"/>
    <s v="June"/>
    <x v="1"/>
    <s v="Europe &amp; Central Asia"/>
    <s v="ECA"/>
    <s v="Upper middle income"/>
    <n v="13965.3486328125"/>
    <n v="9.5443344116210938"/>
    <n v="78.820320129394531"/>
    <n v="-24.246841430664063"/>
    <n v="123"/>
    <x v="0"/>
    <s v="All"/>
    <s v="Manufacturing"/>
    <n v="2020"/>
    <x v="2"/>
    <s v="17 May 2021"/>
    <n v="1"/>
    <s v="All"/>
    <s v=""/>
  </r>
  <r>
    <s v="ALB"/>
    <x v="5"/>
    <n v="41.319522261619568"/>
    <s v="Manufacturing"/>
    <s v="Enterprise Surveys, The World Bank, http://www.enterprisesurveys.org"/>
    <n v="99.000000206771077"/>
    <s v="arrears"/>
    <s v="June"/>
    <x v="1"/>
    <s v="Europe &amp; Central Asia"/>
    <s v="ECA"/>
    <s v="Upper middle income"/>
    <n v="13965.3486328125"/>
    <n v="9.5443344116210938"/>
    <n v="78.820320129394531"/>
    <n v="-24.246841430664063"/>
    <n v="123"/>
    <x v="0"/>
    <s v="All"/>
    <s v="Manufacturing"/>
    <n v="2020"/>
    <x v="2"/>
    <s v="17 May 2021"/>
    <n v="1"/>
    <s v="World Bank Enterprise Survey"/>
    <s v=""/>
  </r>
  <r>
    <s v="ALB"/>
    <x v="6"/>
    <n v="12.202297896146774"/>
    <s v="Manufacturing"/>
    <s v="Enterprise Surveys, The World Bank, http://www.enterprisesurveys.org"/>
    <n v="88.000000275905407"/>
    <s v="plants_fired"/>
    <s v="June"/>
    <x v="1"/>
    <s v="Europe &amp; Central Asia"/>
    <s v="ECA"/>
    <s v="Upper middle income"/>
    <n v="13965.3486328125"/>
    <n v="9.5443344116210938"/>
    <n v="78.820320129394531"/>
    <n v="-24.246841430664063"/>
    <n v="124"/>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ALB"/>
    <x v="6"/>
    <n v="12.202297896146774"/>
    <s v="Manufacturing"/>
    <s v="Enterprise Surveys, The World Bank, http://www.enterprisesurveys.org"/>
    <n v="88.000000275905407"/>
    <s v="plants_fired"/>
    <s v="June"/>
    <x v="1"/>
    <s v="Europe &amp; Central Asia"/>
    <s v="ECA"/>
    <s v="Upper middle income"/>
    <n v="13965.3486328125"/>
    <n v="9.5443344116210938"/>
    <n v="78.820320129394531"/>
    <n v="-24.246841430664063"/>
    <n v="124"/>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ALB"/>
    <x v="7"/>
    <n v="24.295680224895477"/>
    <s v="Manufacturing"/>
    <s v="Enterprise Surveys, The World Bank, http://www.enterprisesurveys.org"/>
    <n v="84.000000096495967"/>
    <s v="plants_absence"/>
    <s v="June"/>
    <x v="1"/>
    <s v="Europe &amp; Central Asia"/>
    <s v="ECA"/>
    <s v="Upper middle income"/>
    <n v="13965.3486328125"/>
    <n v="9.5443344116210938"/>
    <n v="78.820320129394531"/>
    <n v="-24.246841430664063"/>
    <n v="125"/>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ALB"/>
    <x v="7"/>
    <n v="24.295680224895477"/>
    <s v="Manufacturing"/>
    <s v="Enterprise Surveys, The World Bank, http://www.enterprisesurveys.org"/>
    <n v="84.000000096495967"/>
    <s v="plants_absence"/>
    <s v="June"/>
    <x v="1"/>
    <s v="Europe &amp; Central Asia"/>
    <s v="ECA"/>
    <s v="Upper middle income"/>
    <n v="13965.3486328125"/>
    <n v="9.5443344116210938"/>
    <n v="78.820320129394531"/>
    <n v="-24.246841430664063"/>
    <n v="125"/>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ALB"/>
    <x v="9"/>
    <n v="51.426631212234497"/>
    <s v="Manufacturing"/>
    <s v="Enterprise Surveys, The World Bank, http://www.enterprisesurveys.org"/>
    <n v="120.00000023016175"/>
    <s v="access"/>
    <s v="June"/>
    <x v="1"/>
    <s v="Europe &amp; Central Asia"/>
    <s v="ECA"/>
    <s v="Upper middle income"/>
    <n v="13965.3486328125"/>
    <n v="9.5443344116210938"/>
    <n v="78.820320129394531"/>
    <n v="-24.246841430664063"/>
    <n v="126"/>
    <x v="0"/>
    <s v="All"/>
    <s v="Manufacturing"/>
    <n v="2020"/>
    <x v="1"/>
    <s v="17 May 2021"/>
    <n v="1"/>
    <s v="All"/>
    <s v=""/>
  </r>
  <r>
    <s v="ALB"/>
    <x v="9"/>
    <n v="51.426631212234497"/>
    <s v="Manufacturing"/>
    <s v="Enterprise Surveys, The World Bank, http://www.enterprisesurveys.org"/>
    <n v="120.00000023016175"/>
    <s v="access"/>
    <s v="June"/>
    <x v="1"/>
    <s v="Europe &amp; Central Asia"/>
    <s v="ECA"/>
    <s v="Upper middle income"/>
    <n v="13965.3486328125"/>
    <n v="9.5443344116210938"/>
    <n v="78.820320129394531"/>
    <n v="-24.246841430664063"/>
    <n v="126"/>
    <x v="0"/>
    <s v="All"/>
    <s v="Manufacturing"/>
    <n v="2020"/>
    <x v="1"/>
    <s v="17 May 2021"/>
    <n v="1"/>
    <s v="World Bank Enterprise Survey"/>
    <s v=""/>
  </r>
  <r>
    <s v="ALB"/>
    <x v="12"/>
    <n v="4.1071280837059021"/>
    <s v="Manufacturing"/>
    <s v="Enterprise Surveys, The World Bank, http://www.enterprisesurveys.org"/>
    <n v="113.00000015614137"/>
    <s v="use_digital"/>
    <s v="June"/>
    <x v="1"/>
    <s v="Europe &amp; Central Asia"/>
    <s v="ECA"/>
    <s v="Upper middle income"/>
    <n v="13965.3486328125"/>
    <n v="9.5443344116210938"/>
    <n v="78.820320129394531"/>
    <n v="-24.246841430664063"/>
    <n v="127"/>
    <x v="0"/>
    <s v="All"/>
    <s v="Manufacturing"/>
    <n v="2020"/>
    <x v="0"/>
    <s v="17 May 2021"/>
    <n v="1"/>
    <s v="All"/>
    <s v="Indicator might differ from the Enterprise Survey dashboard. For comparability across countries, the indicator is only reported for firms that at the time of the survey had more than 5 employees"/>
  </r>
  <r>
    <s v="ALB"/>
    <x v="12"/>
    <n v="4.1071280837059021"/>
    <s v="Manufacturing"/>
    <s v="Enterprise Surveys, The World Bank, http://www.enterprisesurveys.org"/>
    <n v="113.00000015614137"/>
    <s v="use_digital"/>
    <s v="June"/>
    <x v="1"/>
    <s v="Europe &amp; Central Asia"/>
    <s v="ECA"/>
    <s v="Upper middle income"/>
    <n v="13965.3486328125"/>
    <n v="9.5443344116210938"/>
    <n v="78.820320129394531"/>
    <n v="-24.246841430664063"/>
    <n v="127"/>
    <x v="0"/>
    <s v="All"/>
    <s v="Manufacturing"/>
    <n v="2020"/>
    <x v="0"/>
    <s v="17 May 2021"/>
    <n v="1"/>
    <s v="World Bank Enterprise Survey"/>
    <s v="Indicator might differ from the Enterprise Survey dashboard. For comparability across countries, the indicator is only reported for firms that at the time of the survey had more than 5 employees"/>
  </r>
  <r>
    <s v="ALB"/>
    <x v="0"/>
    <n v="-41.122745513916016"/>
    <s v="Retail"/>
    <s v="Enterprise Surveys, The World Bank, http://www.enterprisesurveys.org"/>
    <n v="115.99999943371861"/>
    <s v="change_sales"/>
    <s v="June"/>
    <x v="1"/>
    <s v="Europe &amp; Central Asia"/>
    <s v="ECA"/>
    <s v="Upper middle income"/>
    <n v="13965.3486328125"/>
    <n v="9.5443344116210938"/>
    <n v="78.820320129394531"/>
    <n v="-24.246841430664063"/>
    <n v="141"/>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LB"/>
    <x v="0"/>
    <n v="-41.122745513916016"/>
    <s v="Retail"/>
    <s v="Enterprise Surveys, The World Bank, http://www.enterprisesurveys.org"/>
    <n v="115.99999943371861"/>
    <s v="change_sales"/>
    <s v="June"/>
    <x v="1"/>
    <s v="Europe &amp; Central Asia"/>
    <s v="ECA"/>
    <s v="Upper middle income"/>
    <n v="13965.3486328125"/>
    <n v="9.5443344116210938"/>
    <n v="78.820320129394531"/>
    <n v="-24.246841430664063"/>
    <n v="141"/>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LB"/>
    <x v="1"/>
    <n v="80.605149269104004"/>
    <s v="Retail"/>
    <s v="Enterprise Surveys, The World Bank, http://www.enterprisesurveys.org"/>
    <n v="115.99999943371867"/>
    <s v="dropsales"/>
    <s v="June"/>
    <x v="1"/>
    <s v="Europe &amp; Central Asia"/>
    <s v="ECA"/>
    <s v="Upper middle income"/>
    <n v="13965.3486328125"/>
    <n v="9.5443344116210938"/>
    <n v="78.820320129394531"/>
    <n v="-24.246841430664063"/>
    <n v="142"/>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LB"/>
    <x v="1"/>
    <n v="80.605149269104004"/>
    <s v="Retail"/>
    <s v="Enterprise Surveys, The World Bank, http://www.enterprisesurveys.org"/>
    <n v="115.99999943371867"/>
    <s v="dropsales"/>
    <s v="June"/>
    <x v="1"/>
    <s v="Europe &amp; Central Asia"/>
    <s v="ECA"/>
    <s v="Upper middle income"/>
    <n v="13965.3486328125"/>
    <n v="9.5443344116210938"/>
    <n v="78.820320129394531"/>
    <n v="-24.246841430664063"/>
    <n v="142"/>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LB"/>
    <x v="14"/>
    <n v="6.8120956420898438"/>
    <s v="Retail"/>
    <s v="Enterprise Surveys, The World Bank, http://www.enterprisesurveys.org"/>
    <n v="118.99999944206115"/>
    <s v="rcv_policy3"/>
    <s v="June"/>
    <x v="1"/>
    <s v="Europe &amp; Central Asia"/>
    <s v="ECA"/>
    <s v="Upper middle income"/>
    <n v="13965.3486328125"/>
    <n v="9.5443344116210938"/>
    <n v="78.820320129394531"/>
    <n v="-24.246841430664063"/>
    <n v="143"/>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14"/>
    <n v="6.8120956420898438"/>
    <s v="Retail"/>
    <s v="Enterprise Surveys, The World Bank, http://www.enterprisesurveys.org"/>
    <n v="118.99999944206115"/>
    <s v="rcv_policy3"/>
    <s v="June"/>
    <x v="1"/>
    <s v="Europe &amp; Central Asia"/>
    <s v="ECA"/>
    <s v="Upper middle income"/>
    <n v="13965.3486328125"/>
    <n v="9.5443344116210938"/>
    <n v="78.820320129394531"/>
    <n v="-24.246841430664063"/>
    <n v="143"/>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2"/>
    <n v="11.312831938266754"/>
    <s v="Retail"/>
    <s v="Enterprise Surveys, The World Bank, http://www.enterprisesurveys.org"/>
    <n v="118.9999994420611"/>
    <s v="rcv_policy2"/>
    <s v="June"/>
    <x v="1"/>
    <s v="Europe &amp; Central Asia"/>
    <s v="ECA"/>
    <s v="Upper middle income"/>
    <n v="13965.3486328125"/>
    <n v="9.5443344116210938"/>
    <n v="78.820320129394531"/>
    <n v="-24.246841430664063"/>
    <n v="144"/>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2"/>
    <n v="11.312831938266754"/>
    <s v="Retail"/>
    <s v="Enterprise Surveys, The World Bank, http://www.enterprisesurveys.org"/>
    <n v="118.9999994420611"/>
    <s v="rcv_policy2"/>
    <s v="June"/>
    <x v="1"/>
    <s v="Europe &amp; Central Asia"/>
    <s v="ECA"/>
    <s v="Upper middle income"/>
    <n v="13965.3486328125"/>
    <n v="9.5443344116210938"/>
    <n v="78.820320129394531"/>
    <n v="-24.246841430664063"/>
    <n v="144"/>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3"/>
    <n v="1.5452444553375244"/>
    <s v="Retail"/>
    <s v="Enterprise Surveys, The World Bank, http://www.enterprisesurveys.org"/>
    <n v="118.99999944206107"/>
    <s v="rcv_policy4"/>
    <s v="June"/>
    <x v="1"/>
    <s v="Europe &amp; Central Asia"/>
    <s v="ECA"/>
    <s v="Upper middle income"/>
    <n v="13965.3486328125"/>
    <n v="9.5443344116210938"/>
    <n v="78.820320129394531"/>
    <n v="-24.246841430664063"/>
    <n v="145"/>
    <x v="0"/>
    <s v="All"/>
    <s v="Retail"/>
    <n v="2020"/>
    <x v="1"/>
    <s v="17 May 2021"/>
    <n v="1"/>
    <s v="All"/>
    <s v=""/>
  </r>
  <r>
    <s v="ALB"/>
    <x v="3"/>
    <n v="1.5452444553375244"/>
    <s v="Retail"/>
    <s v="Enterprise Surveys, The World Bank, http://www.enterprisesurveys.org"/>
    <n v="118.99999944206107"/>
    <s v="rcv_policy4"/>
    <s v="June"/>
    <x v="1"/>
    <s v="Europe &amp; Central Asia"/>
    <s v="ECA"/>
    <s v="Upper middle income"/>
    <n v="13965.3486328125"/>
    <n v="9.5443344116210938"/>
    <n v="78.820320129394531"/>
    <n v="-24.246841430664063"/>
    <n v="145"/>
    <x v="0"/>
    <s v="All"/>
    <s v="Retail"/>
    <n v="2020"/>
    <x v="1"/>
    <s v="17 May 2021"/>
    <n v="1"/>
    <s v="World Bank Enterprise Survey"/>
    <s v=""/>
  </r>
  <r>
    <s v="ALB"/>
    <x v="16"/>
    <n v="26.128342747688293"/>
    <s v="Retail"/>
    <s v="Enterprise Surveys, The World Bank, http://www.enterprisesurveys.org"/>
    <n v="118.99999944206104"/>
    <s v="rcv_policy5"/>
    <s v="June"/>
    <x v="1"/>
    <s v="Europe &amp; Central Asia"/>
    <s v="ECA"/>
    <s v="Upper middle income"/>
    <n v="13965.3486328125"/>
    <n v="9.5443344116210938"/>
    <n v="78.820320129394531"/>
    <n v="-24.246841430664063"/>
    <n v="146"/>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16"/>
    <n v="26.128342747688293"/>
    <s v="Retail"/>
    <s v="Enterprise Surveys, The World Bank, http://www.enterprisesurveys.org"/>
    <n v="118.99999944206104"/>
    <s v="rcv_policy5"/>
    <s v="June"/>
    <x v="1"/>
    <s v="Europe &amp; Central Asia"/>
    <s v="ECA"/>
    <s v="Upper middle income"/>
    <n v="13965.3486328125"/>
    <n v="9.5443344116210938"/>
    <n v="78.820320129394531"/>
    <n v="-24.246841430664063"/>
    <n v="146"/>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4"/>
    <n v="71.007567644119263"/>
    <s v="Retail"/>
    <s v="Enterprise Surveys, The World Bank, http://www.enterprisesurveys.org"/>
    <n v="109.99999943849056"/>
    <s v="remote_workers"/>
    <s v="June"/>
    <x v="1"/>
    <s v="Europe &amp; Central Asia"/>
    <s v="ECA"/>
    <s v="Upper middle income"/>
    <n v="13965.3486328125"/>
    <n v="9.5443344116210938"/>
    <n v="78.820320129394531"/>
    <n v="-24.246841430664063"/>
    <n v="147"/>
    <x v="0"/>
    <s v="All"/>
    <s v="Retail"/>
    <n v="2020"/>
    <x v="0"/>
    <s v="17 May 2021"/>
    <n v="1"/>
    <s v="All"/>
    <s v=""/>
  </r>
  <r>
    <s v="ALB"/>
    <x v="4"/>
    <n v="71.007567644119263"/>
    <s v="Retail"/>
    <s v="Enterprise Surveys, The World Bank, http://www.enterprisesurveys.org"/>
    <n v="109.99999943849056"/>
    <s v="remote_workers"/>
    <s v="June"/>
    <x v="1"/>
    <s v="Europe &amp; Central Asia"/>
    <s v="ECA"/>
    <s v="Upper middle income"/>
    <n v="13965.3486328125"/>
    <n v="9.5443344116210938"/>
    <n v="78.820320129394531"/>
    <n v="-24.246841430664063"/>
    <n v="147"/>
    <x v="0"/>
    <s v="All"/>
    <s v="Retail"/>
    <n v="2020"/>
    <x v="0"/>
    <s v="17 May 2021"/>
    <n v="1"/>
    <s v="World Bank Enterprise Survey"/>
    <s v=""/>
  </r>
  <r>
    <s v="ALB"/>
    <x v="5"/>
    <n v="37.329244613647461"/>
    <s v="Retail"/>
    <s v="Enterprise Surveys, The World Bank, http://www.enterprisesurveys.org"/>
    <n v="91.999999420302544"/>
    <s v="arrears"/>
    <s v="June"/>
    <x v="1"/>
    <s v="Europe &amp; Central Asia"/>
    <s v="ECA"/>
    <s v="Upper middle income"/>
    <n v="13965.3486328125"/>
    <n v="9.5443344116210938"/>
    <n v="78.820320129394531"/>
    <n v="-24.246841430664063"/>
    <n v="148"/>
    <x v="0"/>
    <s v="All"/>
    <s v="Retail"/>
    <n v="2020"/>
    <x v="2"/>
    <s v="17 May 2021"/>
    <n v="1"/>
    <s v="All"/>
    <s v=""/>
  </r>
  <r>
    <s v="ALB"/>
    <x v="5"/>
    <n v="37.329244613647461"/>
    <s v="Retail"/>
    <s v="Enterprise Surveys, The World Bank, http://www.enterprisesurveys.org"/>
    <n v="91.999999420302544"/>
    <s v="arrears"/>
    <s v="June"/>
    <x v="1"/>
    <s v="Europe &amp; Central Asia"/>
    <s v="ECA"/>
    <s v="Upper middle income"/>
    <n v="13965.3486328125"/>
    <n v="9.5443344116210938"/>
    <n v="78.820320129394531"/>
    <n v="-24.246841430664063"/>
    <n v="148"/>
    <x v="0"/>
    <s v="All"/>
    <s v="Retail"/>
    <n v="2020"/>
    <x v="2"/>
    <s v="17 May 2021"/>
    <n v="1"/>
    <s v="World Bank Enterprise Survey"/>
    <s v=""/>
  </r>
  <r>
    <s v="ALB"/>
    <x v="6"/>
    <n v="7.1670070290565491"/>
    <s v="Retail"/>
    <s v="Enterprise Surveys, The World Bank, http://www.enterprisesurveys.org"/>
    <n v="111.99999950385582"/>
    <s v="plants_fired"/>
    <s v="June"/>
    <x v="1"/>
    <s v="Europe &amp; Central Asia"/>
    <s v="ECA"/>
    <s v="Upper middle income"/>
    <n v="13965.3486328125"/>
    <n v="9.5443344116210938"/>
    <n v="78.820320129394531"/>
    <n v="-24.246841430664063"/>
    <n v="149"/>
    <x v="0"/>
    <s v="All"/>
    <s v="Retail"/>
    <n v="2020"/>
    <x v="0"/>
    <s v="17 May 2021"/>
    <n v="1"/>
    <s v="All"/>
    <s v="The indicator in Enterprise Surveys was asked in a different timeframe than in the standard BPS questionnaire (last 30 days). In this case, the establishment was asked for employment changes since the outbreak of COVID-19"/>
  </r>
  <r>
    <s v="ALB"/>
    <x v="6"/>
    <n v="7.1670070290565491"/>
    <s v="Retail"/>
    <s v="Enterprise Surveys, The World Bank, http://www.enterprisesurveys.org"/>
    <n v="111.99999950385582"/>
    <s v="plants_fired"/>
    <s v="June"/>
    <x v="1"/>
    <s v="Europe &amp; Central Asia"/>
    <s v="ECA"/>
    <s v="Upper middle income"/>
    <n v="13965.3486328125"/>
    <n v="9.5443344116210938"/>
    <n v="78.820320129394531"/>
    <n v="-24.246841430664063"/>
    <n v="149"/>
    <x v="0"/>
    <s v="All"/>
    <s v="Retai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ALB"/>
    <x v="7"/>
    <n v="4.5300770550966263"/>
    <s v="Retail"/>
    <s v="Enterprise Surveys, The World Bank, http://www.enterprisesurveys.org"/>
    <n v="92.999999535455103"/>
    <s v="plants_absence"/>
    <s v="June"/>
    <x v="1"/>
    <s v="Europe &amp; Central Asia"/>
    <s v="ECA"/>
    <s v="Upper middle income"/>
    <n v="13965.3486328125"/>
    <n v="9.5443344116210938"/>
    <n v="78.820320129394531"/>
    <n v="-24.246841430664063"/>
    <n v="150"/>
    <x v="0"/>
    <s v="All"/>
    <s v="Retail"/>
    <n v="2020"/>
    <x v="0"/>
    <s v="17 May 2021"/>
    <n v="1"/>
    <s v="All"/>
    <s v="The indicator in Enterprise Surveys was asked in a different timeframe than in the standard BPS questionnaire (last 30 days). In this case, the establishment was asked for employment changes since the outbreak of COVID-19"/>
  </r>
  <r>
    <s v="ALB"/>
    <x v="7"/>
    <n v="4.5300770550966263"/>
    <s v="Retail"/>
    <s v="Enterprise Surveys, The World Bank, http://www.enterprisesurveys.org"/>
    <n v="92.999999535455103"/>
    <s v="plants_absence"/>
    <s v="June"/>
    <x v="1"/>
    <s v="Europe &amp; Central Asia"/>
    <s v="ECA"/>
    <s v="Upper middle income"/>
    <n v="13965.3486328125"/>
    <n v="9.5443344116210938"/>
    <n v="78.820320129394531"/>
    <n v="-24.246841430664063"/>
    <n v="150"/>
    <x v="0"/>
    <s v="All"/>
    <s v="Retai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ALB"/>
    <x v="9"/>
    <n v="33.400854468345642"/>
    <s v="Retail"/>
    <s v="Enterprise Surveys, The World Bank, http://www.enterprisesurveys.org"/>
    <n v="118.99999944206107"/>
    <s v="access"/>
    <s v="June"/>
    <x v="1"/>
    <s v="Europe &amp; Central Asia"/>
    <s v="ECA"/>
    <s v="Upper middle income"/>
    <n v="13965.3486328125"/>
    <n v="9.5443344116210938"/>
    <n v="78.820320129394531"/>
    <n v="-24.246841430664063"/>
    <n v="151"/>
    <x v="0"/>
    <s v="All"/>
    <s v="Retail"/>
    <n v="2020"/>
    <x v="1"/>
    <s v="17 May 2021"/>
    <n v="1"/>
    <s v="All"/>
    <s v=""/>
  </r>
  <r>
    <s v="ALB"/>
    <x v="9"/>
    <n v="33.400854468345642"/>
    <s v="Retail"/>
    <s v="Enterprise Surveys, The World Bank, http://www.enterprisesurveys.org"/>
    <n v="118.99999944206107"/>
    <s v="access"/>
    <s v="June"/>
    <x v="1"/>
    <s v="Europe &amp; Central Asia"/>
    <s v="ECA"/>
    <s v="Upper middle income"/>
    <n v="13965.3486328125"/>
    <n v="9.5443344116210938"/>
    <n v="78.820320129394531"/>
    <n v="-24.246841430664063"/>
    <n v="151"/>
    <x v="0"/>
    <s v="All"/>
    <s v="Retail"/>
    <n v="2020"/>
    <x v="1"/>
    <s v="17 May 2021"/>
    <n v="1"/>
    <s v="World Bank Enterprise Survey"/>
    <s v=""/>
  </r>
  <r>
    <s v="ALB"/>
    <x v="12"/>
    <n v="18.492697179317474"/>
    <s v="Retail"/>
    <s v="Enterprise Surveys, The World Bank, http://www.enterprisesurveys.org"/>
    <n v="114.99999941456912"/>
    <s v="use_digital"/>
    <s v="June"/>
    <x v="1"/>
    <s v="Europe &amp; Central Asia"/>
    <s v="ECA"/>
    <s v="Upper middle income"/>
    <n v="13965.3486328125"/>
    <n v="9.5443344116210938"/>
    <n v="78.820320129394531"/>
    <n v="-24.246841430664063"/>
    <n v="152"/>
    <x v="0"/>
    <s v="All"/>
    <s v="Retail"/>
    <n v="2020"/>
    <x v="0"/>
    <s v="17 May 2021"/>
    <n v="1"/>
    <s v="All"/>
    <s v="Indicator might differ from the Enterprise Survey dashboard. For comparability across countries, the indicator is only reported for firms that at the time of the survey had more than 5 employees"/>
  </r>
  <r>
    <s v="ALB"/>
    <x v="12"/>
    <n v="18.492697179317474"/>
    <s v="Retail"/>
    <s v="Enterprise Surveys, The World Bank, http://www.enterprisesurveys.org"/>
    <n v="114.99999941456912"/>
    <s v="use_digital"/>
    <s v="June"/>
    <x v="1"/>
    <s v="Europe &amp; Central Asia"/>
    <s v="ECA"/>
    <s v="Upper middle income"/>
    <n v="13965.3486328125"/>
    <n v="9.5443344116210938"/>
    <n v="78.820320129394531"/>
    <n v="-24.246841430664063"/>
    <n v="152"/>
    <x v="0"/>
    <s v="All"/>
    <s v="Retail"/>
    <n v="2020"/>
    <x v="0"/>
    <s v="17 May 2021"/>
    <n v="1"/>
    <s v="World Bank Enterprise Survey"/>
    <s v="Indicator might differ from the Enterprise Survey dashboard. For comparability across countries, the indicator is only reported for firms that at the time of the survey had more than 5 employees"/>
  </r>
  <r>
    <s v="ALB"/>
    <x v="0"/>
    <n v="-64.315574645996094"/>
    <s v="Other Services"/>
    <s v="Enterprise Surveys, The World Bank, http://www.enterprisesurveys.org"/>
    <n v="97.99999949036561"/>
    <s v="change_sales"/>
    <s v="June"/>
    <x v="1"/>
    <s v="Europe &amp; Central Asia"/>
    <s v="ECA"/>
    <s v="Upper middle income"/>
    <n v="13965.3486328125"/>
    <n v="9.5443344116210938"/>
    <n v="78.820320129394531"/>
    <n v="-24.246841430664063"/>
    <n v="153"/>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LB"/>
    <x v="0"/>
    <n v="-64.315574645996094"/>
    <s v="Other Services"/>
    <s v="Enterprise Surveys, The World Bank, http://www.enterprisesurveys.org"/>
    <n v="97.99999949036561"/>
    <s v="change_sales"/>
    <s v="June"/>
    <x v="1"/>
    <s v="Europe &amp; Central Asia"/>
    <s v="ECA"/>
    <s v="Upper middle income"/>
    <n v="13965.3486328125"/>
    <n v="9.5443344116210938"/>
    <n v="78.820320129394531"/>
    <n v="-24.246841430664063"/>
    <n v="153"/>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LB"/>
    <x v="1"/>
    <n v="92.232537269592285"/>
    <s v="Other Services"/>
    <s v="Enterprise Surveys, The World Bank, http://www.enterprisesurveys.org"/>
    <n v="97.999999490365539"/>
    <s v="dropsales"/>
    <s v="June"/>
    <x v="1"/>
    <s v="Europe &amp; Central Asia"/>
    <s v="ECA"/>
    <s v="Upper middle income"/>
    <n v="13965.3486328125"/>
    <n v="9.5443344116210938"/>
    <n v="78.820320129394531"/>
    <n v="-24.246841430664063"/>
    <n v="154"/>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LB"/>
    <x v="1"/>
    <n v="92.232537269592285"/>
    <s v="Other Services"/>
    <s v="Enterprise Surveys, The World Bank, http://www.enterprisesurveys.org"/>
    <n v="97.999999490365539"/>
    <s v="dropsales"/>
    <s v="June"/>
    <x v="1"/>
    <s v="Europe &amp; Central Asia"/>
    <s v="ECA"/>
    <s v="Upper middle income"/>
    <n v="13965.3486328125"/>
    <n v="9.5443344116210938"/>
    <n v="78.820320129394531"/>
    <n v="-24.246841430664063"/>
    <n v="154"/>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LB"/>
    <x v="14"/>
    <n v="10.031899809837341"/>
    <s v="Other Services"/>
    <s v="Enterprise Surveys, The World Bank, http://www.enterprisesurveys.org"/>
    <n v="100.9999994803338"/>
    <s v="rcv_policy3"/>
    <s v="June"/>
    <x v="1"/>
    <s v="Europe &amp; Central Asia"/>
    <s v="ECA"/>
    <s v="Upper middle income"/>
    <n v="13965.3486328125"/>
    <n v="9.5443344116210938"/>
    <n v="78.820320129394531"/>
    <n v="-24.246841430664063"/>
    <n v="155"/>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14"/>
    <n v="10.031899809837341"/>
    <s v="Other Services"/>
    <s v="Enterprise Surveys, The World Bank, http://www.enterprisesurveys.org"/>
    <n v="100.9999994803338"/>
    <s v="rcv_policy3"/>
    <s v="June"/>
    <x v="1"/>
    <s v="Europe &amp; Central Asia"/>
    <s v="ECA"/>
    <s v="Upper middle income"/>
    <n v="13965.3486328125"/>
    <n v="9.5443344116210938"/>
    <n v="78.820320129394531"/>
    <n v="-24.246841430664063"/>
    <n v="155"/>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15"/>
    <n v="8.2608811557292938"/>
    <s v="Other Services"/>
    <s v="Enterprise Surveys, The World Bank, http://www.enterprisesurveys.org"/>
    <n v="100.9999994803338"/>
    <s v="rcv_policy1"/>
    <s v="June"/>
    <x v="1"/>
    <s v="Europe &amp; Central Asia"/>
    <s v="ECA"/>
    <s v="Upper middle income"/>
    <n v="13965.3486328125"/>
    <n v="9.5443344116210938"/>
    <n v="78.820320129394531"/>
    <n v="-24.246841430664063"/>
    <n v="156"/>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15"/>
    <n v="8.2608811557292938"/>
    <s v="Other Services"/>
    <s v="Enterprise Surveys, The World Bank, http://www.enterprisesurveys.org"/>
    <n v="100.9999994803338"/>
    <s v="rcv_policy1"/>
    <s v="June"/>
    <x v="1"/>
    <s v="Europe &amp; Central Asia"/>
    <s v="ECA"/>
    <s v="Upper middle income"/>
    <n v="13965.3486328125"/>
    <n v="9.5443344116210938"/>
    <n v="78.820320129394531"/>
    <n v="-24.246841430664063"/>
    <n v="156"/>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2"/>
    <n v="8.6821608245372772"/>
    <s v="Other Services"/>
    <s v="Enterprise Surveys, The World Bank, http://www.enterprisesurveys.org"/>
    <n v="100.99999948033381"/>
    <s v="rcv_policy2"/>
    <s v="June"/>
    <x v="1"/>
    <s v="Europe &amp; Central Asia"/>
    <s v="ECA"/>
    <s v="Upper middle income"/>
    <n v="13965.3486328125"/>
    <n v="9.5443344116210938"/>
    <n v="78.820320129394531"/>
    <n v="-24.246841430664063"/>
    <n v="157"/>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2"/>
    <n v="8.6821608245372772"/>
    <s v="Other Services"/>
    <s v="Enterprise Surveys, The World Bank, http://www.enterprisesurveys.org"/>
    <n v="100.99999948033381"/>
    <s v="rcv_policy2"/>
    <s v="June"/>
    <x v="1"/>
    <s v="Europe &amp; Central Asia"/>
    <s v="ECA"/>
    <s v="Upper middle income"/>
    <n v="13965.3486328125"/>
    <n v="9.5443344116210938"/>
    <n v="78.820320129394531"/>
    <n v="-24.246841430664063"/>
    <n v="157"/>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3"/>
    <n v="4.7645282000303268"/>
    <s v="Other Services"/>
    <s v="Enterprise Surveys, The World Bank, http://www.enterprisesurveys.org"/>
    <n v="100.99999948033377"/>
    <s v="rcv_policy4"/>
    <s v="June"/>
    <x v="1"/>
    <s v="Europe &amp; Central Asia"/>
    <s v="ECA"/>
    <s v="Upper middle income"/>
    <n v="13965.3486328125"/>
    <n v="9.5443344116210938"/>
    <n v="78.820320129394531"/>
    <n v="-24.246841430664063"/>
    <n v="158"/>
    <x v="0"/>
    <s v="All"/>
    <s v="Other Services"/>
    <n v="2020"/>
    <x v="1"/>
    <s v="17 May 2021"/>
    <n v="1"/>
    <s v="All"/>
    <s v=""/>
  </r>
  <r>
    <s v="ALB"/>
    <x v="3"/>
    <n v="4.7645282000303268"/>
    <s v="Other Services"/>
    <s v="Enterprise Surveys, The World Bank, http://www.enterprisesurveys.org"/>
    <n v="100.99999948033377"/>
    <s v="rcv_policy4"/>
    <s v="June"/>
    <x v="1"/>
    <s v="Europe &amp; Central Asia"/>
    <s v="ECA"/>
    <s v="Upper middle income"/>
    <n v="13965.3486328125"/>
    <n v="9.5443344116210938"/>
    <n v="78.820320129394531"/>
    <n v="-24.246841430664063"/>
    <n v="158"/>
    <x v="0"/>
    <s v="All"/>
    <s v="Other Services"/>
    <n v="2020"/>
    <x v="1"/>
    <s v="17 May 2021"/>
    <n v="1"/>
    <s v="World Bank Enterprise Survey"/>
    <s v=""/>
  </r>
  <r>
    <s v="ALB"/>
    <x v="16"/>
    <n v="52.281284332275391"/>
    <s v="Other Services"/>
    <s v="Enterprise Surveys, The World Bank, http://www.enterprisesurveys.org"/>
    <n v="100.99999948033386"/>
    <s v="rcv_policy5"/>
    <s v="June"/>
    <x v="1"/>
    <s v="Europe &amp; Central Asia"/>
    <s v="ECA"/>
    <s v="Upper middle income"/>
    <n v="13965.3486328125"/>
    <n v="9.5443344116210938"/>
    <n v="78.820320129394531"/>
    <n v="-24.246841430664063"/>
    <n v="159"/>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16"/>
    <n v="52.281284332275391"/>
    <s v="Other Services"/>
    <s v="Enterprise Surveys, The World Bank, http://www.enterprisesurveys.org"/>
    <n v="100.99999948033386"/>
    <s v="rcv_policy5"/>
    <s v="June"/>
    <x v="1"/>
    <s v="Europe &amp; Central Asia"/>
    <s v="ECA"/>
    <s v="Upper middle income"/>
    <n v="13965.3486328125"/>
    <n v="9.5443344116210938"/>
    <n v="78.820320129394531"/>
    <n v="-24.246841430664063"/>
    <n v="159"/>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LB"/>
    <x v="4"/>
    <n v="3.9091799259185791"/>
    <s v="Other Services"/>
    <s v="Enterprise Surveys, The World Bank, http://www.enterprisesurveys.org"/>
    <n v="86.999999365179733"/>
    <s v="remote_workers"/>
    <s v="June"/>
    <x v="1"/>
    <s v="Europe &amp; Central Asia"/>
    <s v="ECA"/>
    <s v="Upper middle income"/>
    <n v="13965.3486328125"/>
    <n v="9.5443344116210938"/>
    <n v="78.820320129394531"/>
    <n v="-24.246841430664063"/>
    <n v="160"/>
    <x v="0"/>
    <s v="All"/>
    <s v="Other Services"/>
    <n v="2020"/>
    <x v="0"/>
    <s v="17 May 2021"/>
    <n v="1"/>
    <s v="All"/>
    <s v=""/>
  </r>
  <r>
    <s v="ALB"/>
    <x v="4"/>
    <n v="3.9091799259185791"/>
    <s v="Other Services"/>
    <s v="Enterprise Surveys, The World Bank, http://www.enterprisesurveys.org"/>
    <n v="86.999999365179733"/>
    <s v="remote_workers"/>
    <s v="June"/>
    <x v="1"/>
    <s v="Europe &amp; Central Asia"/>
    <s v="ECA"/>
    <s v="Upper middle income"/>
    <n v="13965.3486328125"/>
    <n v="9.5443344116210938"/>
    <n v="78.820320129394531"/>
    <n v="-24.246841430664063"/>
    <n v="160"/>
    <x v="0"/>
    <s v="All"/>
    <s v="Other Services"/>
    <n v="2020"/>
    <x v="0"/>
    <s v="17 May 2021"/>
    <n v="1"/>
    <s v="World Bank Enterprise Survey"/>
    <s v=""/>
  </r>
  <r>
    <s v="ALB"/>
    <x v="5"/>
    <n v="39.104807376861572"/>
    <s v="Other Services"/>
    <s v="Enterprise Surveys, The World Bank, http://www.enterprisesurveys.org"/>
    <n v="84.999999568889109"/>
    <s v="arrears"/>
    <s v="June"/>
    <x v="1"/>
    <s v="Europe &amp; Central Asia"/>
    <s v="ECA"/>
    <s v="Upper middle income"/>
    <n v="13965.3486328125"/>
    <n v="9.5443344116210938"/>
    <n v="78.820320129394531"/>
    <n v="-24.246841430664063"/>
    <n v="161"/>
    <x v="0"/>
    <s v="All"/>
    <s v="Other Services"/>
    <n v="2020"/>
    <x v="2"/>
    <s v="17 May 2021"/>
    <n v="1"/>
    <s v="All"/>
    <s v=""/>
  </r>
  <r>
    <s v="ALB"/>
    <x v="5"/>
    <n v="39.104807376861572"/>
    <s v="Other Services"/>
    <s v="Enterprise Surveys, The World Bank, http://www.enterprisesurveys.org"/>
    <n v="84.999999568889109"/>
    <s v="arrears"/>
    <s v="June"/>
    <x v="1"/>
    <s v="Europe &amp; Central Asia"/>
    <s v="ECA"/>
    <s v="Upper middle income"/>
    <n v="13965.3486328125"/>
    <n v="9.5443344116210938"/>
    <n v="78.820320129394531"/>
    <n v="-24.246841430664063"/>
    <n v="161"/>
    <x v="0"/>
    <s v="All"/>
    <s v="Other Services"/>
    <n v="2020"/>
    <x v="2"/>
    <s v="17 May 2021"/>
    <n v="1"/>
    <s v="World Bank Enterprise Survey"/>
    <s v=""/>
  </r>
  <r>
    <s v="ALB"/>
    <x v="6"/>
    <n v="15.961113572120667"/>
    <s v="Other Services"/>
    <s v="Enterprise Surveys, The World Bank, http://www.enterprisesurveys.org"/>
    <n v="89.999999407845124"/>
    <s v="plants_fired"/>
    <s v="June"/>
    <x v="1"/>
    <s v="Europe &amp; Central Asia"/>
    <s v="ECA"/>
    <s v="Upper middle income"/>
    <n v="13965.3486328125"/>
    <n v="9.5443344116210938"/>
    <n v="78.820320129394531"/>
    <n v="-24.246841430664063"/>
    <n v="162"/>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ALB"/>
    <x v="6"/>
    <n v="15.961113572120667"/>
    <s v="Other Services"/>
    <s v="Enterprise Surveys, The World Bank, http://www.enterprisesurveys.org"/>
    <n v="89.999999407845124"/>
    <s v="plants_fired"/>
    <s v="June"/>
    <x v="1"/>
    <s v="Europe &amp; Central Asia"/>
    <s v="ECA"/>
    <s v="Upper middle income"/>
    <n v="13965.3486328125"/>
    <n v="9.5443344116210938"/>
    <n v="78.820320129394531"/>
    <n v="-24.246841430664063"/>
    <n v="162"/>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ALB"/>
    <x v="7"/>
    <n v="14.546762406826019"/>
    <s v="Other Services"/>
    <s v="Enterprise Surveys, The World Bank, http://www.enterprisesurveys.org"/>
    <n v="77.999999512466559"/>
    <s v="plants_absence"/>
    <s v="June"/>
    <x v="1"/>
    <s v="Europe &amp; Central Asia"/>
    <s v="ECA"/>
    <s v="Upper middle income"/>
    <n v="13965.3486328125"/>
    <n v="9.5443344116210938"/>
    <n v="78.820320129394531"/>
    <n v="-24.246841430664063"/>
    <n v="163"/>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ALB"/>
    <x v="7"/>
    <n v="14.546762406826019"/>
    <s v="Other Services"/>
    <s v="Enterprise Surveys, The World Bank, http://www.enterprisesurveys.org"/>
    <n v="77.999999512466559"/>
    <s v="plants_absence"/>
    <s v="June"/>
    <x v="1"/>
    <s v="Europe &amp; Central Asia"/>
    <s v="ECA"/>
    <s v="Upper middle income"/>
    <n v="13965.3486328125"/>
    <n v="9.5443344116210938"/>
    <n v="78.820320129394531"/>
    <n v="-24.246841430664063"/>
    <n v="163"/>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ALB"/>
    <x v="9"/>
    <n v="55.749881267547607"/>
    <s v="Other Services"/>
    <s v="Enterprise Surveys, The World Bank, http://www.enterprisesurveys.org"/>
    <n v="100.9999994803338"/>
    <s v="access"/>
    <s v="June"/>
    <x v="1"/>
    <s v="Europe &amp; Central Asia"/>
    <s v="ECA"/>
    <s v="Upper middle income"/>
    <n v="13965.3486328125"/>
    <n v="9.5443344116210938"/>
    <n v="78.820320129394531"/>
    <n v="-24.246841430664063"/>
    <n v="164"/>
    <x v="0"/>
    <s v="All"/>
    <s v="Other Services"/>
    <n v="2020"/>
    <x v="1"/>
    <s v="17 May 2021"/>
    <n v="1"/>
    <s v="All"/>
    <s v=""/>
  </r>
  <r>
    <s v="ALB"/>
    <x v="9"/>
    <n v="55.749881267547607"/>
    <s v="Other Services"/>
    <s v="Enterprise Surveys, The World Bank, http://www.enterprisesurveys.org"/>
    <n v="100.9999994803338"/>
    <s v="access"/>
    <s v="June"/>
    <x v="1"/>
    <s v="Europe &amp; Central Asia"/>
    <s v="ECA"/>
    <s v="Upper middle income"/>
    <n v="13965.3486328125"/>
    <n v="9.5443344116210938"/>
    <n v="78.820320129394531"/>
    <n v="-24.246841430664063"/>
    <n v="164"/>
    <x v="0"/>
    <s v="All"/>
    <s v="Other Services"/>
    <n v="2020"/>
    <x v="1"/>
    <s v="17 May 2021"/>
    <n v="1"/>
    <s v="World Bank Enterprise Survey"/>
    <s v=""/>
  </r>
  <r>
    <s v="ALB"/>
    <x v="12"/>
    <n v="26.048475503921509"/>
    <s v="Other Services"/>
    <s v="Enterprise Surveys, The World Bank, http://www.enterprisesurveys.org"/>
    <n v="89.999999385296803"/>
    <s v="use_digital"/>
    <s v="June"/>
    <x v="1"/>
    <s v="Europe &amp; Central Asia"/>
    <s v="ECA"/>
    <s v="Upper middle income"/>
    <n v="13965.3486328125"/>
    <n v="9.5443344116210938"/>
    <n v="78.820320129394531"/>
    <n v="-24.246841430664063"/>
    <n v="165"/>
    <x v="0"/>
    <s v="All"/>
    <s v="Other Services"/>
    <n v="2020"/>
    <x v="0"/>
    <s v="17 May 2021"/>
    <n v="1"/>
    <s v="All"/>
    <s v="Indicator might differ from the Enterprise Survey dashboard. For comparability across countries, the indicator is only reported for firms that at the time of the survey had more than 5 employees"/>
  </r>
  <r>
    <s v="ALB"/>
    <x v="12"/>
    <n v="26.048475503921509"/>
    <s v="Other Services"/>
    <s v="Enterprise Surveys, The World Bank, http://www.enterprisesurveys.org"/>
    <n v="89.999999385296803"/>
    <s v="use_digital"/>
    <s v="June"/>
    <x v="1"/>
    <s v="Europe &amp; Central Asia"/>
    <s v="ECA"/>
    <s v="Upper middle income"/>
    <n v="13965.3486328125"/>
    <n v="9.5443344116210938"/>
    <n v="78.820320129394531"/>
    <n v="-24.246841430664063"/>
    <n v="165"/>
    <x v="0"/>
    <s v="All"/>
    <s v="Other Services"/>
    <n v="2020"/>
    <x v="0"/>
    <s v="17 May 2021"/>
    <n v="1"/>
    <s v="World Bank Enterprise Survey"/>
    <s v="Indicator might differ from the Enterprise Survey dashboard. For comparability across countries, the indicator is only reported for firms that at the time of the survey had more than 5 employees"/>
  </r>
  <r>
    <s v="ARM"/>
    <x v="0"/>
    <n v="-61.857582092285156"/>
    <s v="All"/>
    <s v="Enterprise Surveys, The World Bank, http://www.enterprisesurveys.org"/>
    <n v="97"/>
    <s v="change_sales"/>
    <s v="June"/>
    <x v="2"/>
    <s v="Europe &amp; Central Asia"/>
    <s v="ECA"/>
    <s v="Upper middle income"/>
    <n v="13653.75"/>
    <n v="9.5217695236206055"/>
    <m/>
    <m/>
    <n v="166"/>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RM"/>
    <x v="0"/>
    <n v="-61.857582092285156"/>
    <s v="All"/>
    <s v="Enterprise Surveys, The World Bank, http://www.enterprisesurveys.org"/>
    <n v="97"/>
    <s v="change_sales"/>
    <s v="June"/>
    <x v="2"/>
    <s v="Europe &amp; Central Asia"/>
    <s v="ECA"/>
    <s v="Upper middle income"/>
    <n v="13653.75"/>
    <n v="9.5217695236206055"/>
    <m/>
    <m/>
    <n v="166"/>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RM"/>
    <x v="1"/>
    <n v="90.361076593399048"/>
    <s v="All"/>
    <s v="Enterprise Surveys, The World Bank, http://www.enterprisesurveys.org"/>
    <n v="97"/>
    <s v="dropsales"/>
    <s v="June"/>
    <x v="2"/>
    <s v="Europe &amp; Central Asia"/>
    <s v="ECA"/>
    <s v="Upper middle income"/>
    <n v="13653.75"/>
    <n v="9.5217695236206055"/>
    <m/>
    <m/>
    <n v="167"/>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RM"/>
    <x v="1"/>
    <n v="90.361076593399048"/>
    <s v="All"/>
    <s v="Enterprise Surveys, The World Bank, http://www.enterprisesurveys.org"/>
    <n v="97"/>
    <s v="dropsales"/>
    <s v="June"/>
    <x v="2"/>
    <s v="Europe &amp; Central Asia"/>
    <s v="ECA"/>
    <s v="Upper middle income"/>
    <n v="13653.75"/>
    <n v="9.5217695236206055"/>
    <m/>
    <m/>
    <n v="167"/>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RM"/>
    <x v="14"/>
    <n v="2.4361085146665573"/>
    <s v="All"/>
    <s v="Enterprise Surveys, The World Bank, http://www.enterprisesurveys.org"/>
    <n v="99"/>
    <s v="rcv_policy3"/>
    <s v="June"/>
    <x v="2"/>
    <s v="Europe &amp; Central Asia"/>
    <s v="ECA"/>
    <s v="Upper middle income"/>
    <n v="13653.75"/>
    <n v="9.5217695236206055"/>
    <m/>
    <m/>
    <n v="168"/>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RM"/>
    <x v="14"/>
    <n v="2.4361085146665573"/>
    <s v="All"/>
    <s v="Enterprise Surveys, The World Bank, http://www.enterprisesurveys.org"/>
    <n v="99"/>
    <s v="rcv_policy3"/>
    <s v="June"/>
    <x v="2"/>
    <s v="Europe &amp; Central Asia"/>
    <s v="ECA"/>
    <s v="Upper middle income"/>
    <n v="13653.75"/>
    <n v="9.5217695236206055"/>
    <m/>
    <m/>
    <n v="168"/>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RM"/>
    <x v="15"/>
    <n v="55.326420068740845"/>
    <s v="All"/>
    <s v="Enterprise Surveys, The World Bank, http://www.enterprisesurveys.org"/>
    <n v="99"/>
    <s v="rcv_policy1"/>
    <s v="June"/>
    <x v="2"/>
    <s v="Europe &amp; Central Asia"/>
    <s v="ECA"/>
    <s v="Upper middle income"/>
    <n v="13653.75"/>
    <n v="9.5217695236206055"/>
    <m/>
    <m/>
    <n v="169"/>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RM"/>
    <x v="15"/>
    <n v="55.326420068740845"/>
    <s v="All"/>
    <s v="Enterprise Surveys, The World Bank, http://www.enterprisesurveys.org"/>
    <n v="99"/>
    <s v="rcv_policy1"/>
    <s v="June"/>
    <x v="2"/>
    <s v="Europe &amp; Central Asia"/>
    <s v="ECA"/>
    <s v="Upper middle income"/>
    <n v="13653.75"/>
    <n v="9.5217695236206055"/>
    <m/>
    <m/>
    <n v="169"/>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RM"/>
    <x v="2"/>
    <n v="10.407133400440216"/>
    <s v="All"/>
    <s v="Enterprise Surveys, The World Bank, http://www.enterprisesurveys.org"/>
    <n v="99"/>
    <s v="rcv_policy2"/>
    <s v="June"/>
    <x v="2"/>
    <s v="Europe &amp; Central Asia"/>
    <s v="ECA"/>
    <s v="Upper middle income"/>
    <n v="13653.75"/>
    <n v="9.5217695236206055"/>
    <m/>
    <m/>
    <n v="170"/>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RM"/>
    <x v="2"/>
    <n v="10.407133400440216"/>
    <s v="All"/>
    <s v="Enterprise Surveys, The World Bank, http://www.enterprisesurveys.org"/>
    <n v="99"/>
    <s v="rcv_policy2"/>
    <s v="June"/>
    <x v="2"/>
    <s v="Europe &amp; Central Asia"/>
    <s v="ECA"/>
    <s v="Upper middle income"/>
    <n v="13653.75"/>
    <n v="9.5217695236206055"/>
    <m/>
    <m/>
    <n v="170"/>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RM"/>
    <x v="3"/>
    <n v="1.6201501712203026"/>
    <s v="All"/>
    <s v="Enterprise Surveys, The World Bank, http://www.enterprisesurveys.org"/>
    <n v="99"/>
    <s v="rcv_policy4"/>
    <s v="June"/>
    <x v="2"/>
    <s v="Europe &amp; Central Asia"/>
    <s v="ECA"/>
    <s v="Upper middle income"/>
    <n v="13653.75"/>
    <n v="9.5217695236206055"/>
    <m/>
    <m/>
    <n v="171"/>
    <x v="0"/>
    <s v="All"/>
    <s v="All"/>
    <n v="2020"/>
    <x v="1"/>
    <s v="17 May 2021"/>
    <n v="1"/>
    <s v="All"/>
    <s v=""/>
  </r>
  <r>
    <s v="ARM"/>
    <x v="3"/>
    <n v="1.6201501712203026"/>
    <s v="All"/>
    <s v="Enterprise Surveys, The World Bank, http://www.enterprisesurveys.org"/>
    <n v="99"/>
    <s v="rcv_policy4"/>
    <s v="June"/>
    <x v="2"/>
    <s v="Europe &amp; Central Asia"/>
    <s v="ECA"/>
    <s v="Upper middle income"/>
    <n v="13653.75"/>
    <n v="9.5217695236206055"/>
    <m/>
    <m/>
    <n v="171"/>
    <x v="0"/>
    <s v="All"/>
    <s v="All"/>
    <n v="2020"/>
    <x v="1"/>
    <s v="17 May 2021"/>
    <n v="1"/>
    <s v="World Bank Enterprise Survey"/>
    <s v=""/>
  </r>
  <r>
    <s v="ARM"/>
    <x v="16"/>
    <n v="45.562070608139038"/>
    <s v="All"/>
    <s v="Enterprise Surveys, The World Bank, http://www.enterprisesurveys.org"/>
    <n v="99"/>
    <s v="rcv_policy5"/>
    <s v="June"/>
    <x v="2"/>
    <s v="Europe &amp; Central Asia"/>
    <s v="ECA"/>
    <s v="Upper middle income"/>
    <n v="13653.75"/>
    <n v="9.5217695236206055"/>
    <m/>
    <m/>
    <n v="172"/>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RM"/>
    <x v="16"/>
    <n v="45.562070608139038"/>
    <s v="All"/>
    <s v="Enterprise Surveys, The World Bank, http://www.enterprisesurveys.org"/>
    <n v="99"/>
    <s v="rcv_policy5"/>
    <s v="June"/>
    <x v="2"/>
    <s v="Europe &amp; Central Asia"/>
    <s v="ECA"/>
    <s v="Upper middle income"/>
    <n v="13653.75"/>
    <n v="9.5217695236206055"/>
    <m/>
    <m/>
    <n v="172"/>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RM"/>
    <x v="6"/>
    <n v="12.071757018566132"/>
    <s v="All"/>
    <s v="Enterprise Surveys, The World Bank, http://www.enterprisesurveys.org"/>
    <n v="100"/>
    <s v="plants_fired"/>
    <s v="June"/>
    <x v="2"/>
    <s v="Europe &amp; Central Asia"/>
    <s v="ECA"/>
    <s v="Upper middle income"/>
    <n v="13653.75"/>
    <n v="9.5217695236206055"/>
    <m/>
    <m/>
    <n v="173"/>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ARM"/>
    <x v="6"/>
    <n v="12.071757018566132"/>
    <s v="All"/>
    <s v="Enterprise Surveys, The World Bank, http://www.enterprisesurveys.org"/>
    <n v="100"/>
    <s v="plants_fired"/>
    <s v="June"/>
    <x v="2"/>
    <s v="Europe &amp; Central Asia"/>
    <s v="ECA"/>
    <s v="Upper middle income"/>
    <n v="13653.75"/>
    <n v="9.5217695236206055"/>
    <m/>
    <m/>
    <n v="173"/>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ARM"/>
    <x v="7"/>
    <n v="48.429557681083679"/>
    <s v="All"/>
    <s v="Enterprise Surveys, The World Bank, http://www.enterprisesurveys.org"/>
    <n v="84"/>
    <s v="plants_absence"/>
    <s v="June"/>
    <x v="2"/>
    <s v="Europe &amp; Central Asia"/>
    <s v="ECA"/>
    <s v="Upper middle income"/>
    <n v="13653.75"/>
    <n v="9.5217695236206055"/>
    <m/>
    <m/>
    <n v="174"/>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ARM"/>
    <x v="7"/>
    <n v="48.429557681083679"/>
    <s v="All"/>
    <s v="Enterprise Surveys, The World Bank, http://www.enterprisesurveys.org"/>
    <n v="84"/>
    <s v="plants_absence"/>
    <s v="June"/>
    <x v="2"/>
    <s v="Europe &amp; Central Asia"/>
    <s v="ECA"/>
    <s v="Upper middle income"/>
    <n v="13653.75"/>
    <n v="9.5217695236206055"/>
    <m/>
    <m/>
    <n v="174"/>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ARM"/>
    <x v="9"/>
    <n v="71.721267700195313"/>
    <s v="All"/>
    <s v="Enterprise Surveys, The World Bank, http://www.enterprisesurveys.org"/>
    <n v="100"/>
    <s v="access"/>
    <s v="June"/>
    <x v="2"/>
    <s v="Europe &amp; Central Asia"/>
    <s v="ECA"/>
    <s v="Upper middle income"/>
    <n v="13653.75"/>
    <n v="9.5217695236206055"/>
    <m/>
    <m/>
    <n v="175"/>
    <x v="0"/>
    <s v="All"/>
    <s v="All"/>
    <n v="2020"/>
    <x v="1"/>
    <s v="17 May 2021"/>
    <n v="1"/>
    <s v="All"/>
    <s v=""/>
  </r>
  <r>
    <s v="ARM"/>
    <x v="9"/>
    <n v="71.721267700195313"/>
    <s v="All"/>
    <s v="Enterprise Surveys, The World Bank, http://www.enterprisesurveys.org"/>
    <n v="100"/>
    <s v="access"/>
    <s v="June"/>
    <x v="2"/>
    <s v="Europe &amp; Central Asia"/>
    <s v="ECA"/>
    <s v="Upper middle income"/>
    <n v="13653.75"/>
    <n v="9.5217695236206055"/>
    <m/>
    <m/>
    <n v="175"/>
    <x v="0"/>
    <s v="All"/>
    <s v="All"/>
    <n v="2020"/>
    <x v="1"/>
    <s v="17 May 2021"/>
    <n v="1"/>
    <s v="World Bank Enterprise Survey"/>
    <s v=""/>
  </r>
  <r>
    <s v="ARM"/>
    <x v="0"/>
    <n v="-61.857582092285156"/>
    <s v="Micro (0-4)"/>
    <s v="Enterprise Surveys, The World Bank, http://www.enterprisesurveys.org"/>
    <n v="96.99999839987521"/>
    <s v="change_sales"/>
    <s v="June"/>
    <x v="2"/>
    <s v="Europe &amp; Central Asia"/>
    <s v="ECA"/>
    <s v="Upper middle income"/>
    <n v="13653.75"/>
    <n v="9.5217695236206055"/>
    <m/>
    <m/>
    <n v="186"/>
    <x v="0"/>
    <s v="Micro (0-4)"/>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RM"/>
    <x v="0"/>
    <n v="-61.857582092285156"/>
    <s v="Micro (0-4)"/>
    <s v="Enterprise Surveys, The World Bank, http://www.enterprisesurveys.org"/>
    <n v="96.99999839987521"/>
    <s v="change_sales"/>
    <s v="June"/>
    <x v="2"/>
    <s v="Europe &amp; Central Asia"/>
    <s v="ECA"/>
    <s v="Upper middle income"/>
    <n v="13653.75"/>
    <n v="9.5217695236206055"/>
    <m/>
    <m/>
    <n v="186"/>
    <x v="0"/>
    <s v="Micro (0-4)"/>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RM"/>
    <x v="1"/>
    <n v="90.361076593399048"/>
    <s v="Micro (0-4)"/>
    <s v="Enterprise Surveys, The World Bank, http://www.enterprisesurveys.org"/>
    <n v="96.999998399875196"/>
    <s v="dropsales"/>
    <s v="June"/>
    <x v="2"/>
    <s v="Europe &amp; Central Asia"/>
    <s v="ECA"/>
    <s v="Upper middle income"/>
    <n v="13653.75"/>
    <n v="9.5217695236206055"/>
    <m/>
    <m/>
    <n v="187"/>
    <x v="0"/>
    <s v="Micro (0-4)"/>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RM"/>
    <x v="1"/>
    <n v="90.361076593399048"/>
    <s v="Micro (0-4)"/>
    <s v="Enterprise Surveys, The World Bank, http://www.enterprisesurveys.org"/>
    <n v="96.999998399875196"/>
    <s v="dropsales"/>
    <s v="June"/>
    <x v="2"/>
    <s v="Europe &amp; Central Asia"/>
    <s v="ECA"/>
    <s v="Upper middle income"/>
    <n v="13653.75"/>
    <n v="9.5217695236206055"/>
    <m/>
    <m/>
    <n v="187"/>
    <x v="0"/>
    <s v="Micro (0-4)"/>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RM"/>
    <x v="14"/>
    <n v="2.4361085146665573"/>
    <s v="Micro (0-4)"/>
    <s v="Enterprise Surveys, The World Bank, http://www.enterprisesurveys.org"/>
    <n v="98.999998290129327"/>
    <s v="rcv_policy3"/>
    <s v="June"/>
    <x v="2"/>
    <s v="Europe &amp; Central Asia"/>
    <s v="ECA"/>
    <s v="Upper middle income"/>
    <n v="13653.75"/>
    <n v="9.5217695236206055"/>
    <m/>
    <m/>
    <n v="188"/>
    <x v="0"/>
    <s v="Micro (0-4)"/>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RM"/>
    <x v="14"/>
    <n v="2.4361085146665573"/>
    <s v="Micro (0-4)"/>
    <s v="Enterprise Surveys, The World Bank, http://www.enterprisesurveys.org"/>
    <n v="98.999998290129327"/>
    <s v="rcv_policy3"/>
    <s v="June"/>
    <x v="2"/>
    <s v="Europe &amp; Central Asia"/>
    <s v="ECA"/>
    <s v="Upper middle income"/>
    <n v="13653.75"/>
    <n v="9.5217695236206055"/>
    <m/>
    <m/>
    <n v="188"/>
    <x v="0"/>
    <s v="Micro (0-4)"/>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RM"/>
    <x v="15"/>
    <n v="55.326420068740845"/>
    <s v="Micro (0-4)"/>
    <s v="Enterprise Surveys, The World Bank, http://www.enterprisesurveys.org"/>
    <n v="98.999998290129298"/>
    <s v="rcv_policy1"/>
    <s v="June"/>
    <x v="2"/>
    <s v="Europe &amp; Central Asia"/>
    <s v="ECA"/>
    <s v="Upper middle income"/>
    <n v="13653.75"/>
    <n v="9.5217695236206055"/>
    <m/>
    <m/>
    <n v="189"/>
    <x v="0"/>
    <s v="Micro (0-4)"/>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RM"/>
    <x v="15"/>
    <n v="55.326420068740845"/>
    <s v="Micro (0-4)"/>
    <s v="Enterprise Surveys, The World Bank, http://www.enterprisesurveys.org"/>
    <n v="98.999998290129298"/>
    <s v="rcv_policy1"/>
    <s v="June"/>
    <x v="2"/>
    <s v="Europe &amp; Central Asia"/>
    <s v="ECA"/>
    <s v="Upper middle income"/>
    <n v="13653.75"/>
    <n v="9.5217695236206055"/>
    <m/>
    <m/>
    <n v="189"/>
    <x v="0"/>
    <s v="Micro (0-4)"/>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RM"/>
    <x v="2"/>
    <n v="10.407133400440216"/>
    <s v="Micro (0-4)"/>
    <s v="Enterprise Surveys, The World Bank, http://www.enterprisesurveys.org"/>
    <n v="98.999998290129298"/>
    <s v="rcv_policy2"/>
    <s v="June"/>
    <x v="2"/>
    <s v="Europe &amp; Central Asia"/>
    <s v="ECA"/>
    <s v="Upper middle income"/>
    <n v="13653.75"/>
    <n v="9.5217695236206055"/>
    <m/>
    <m/>
    <n v="190"/>
    <x v="0"/>
    <s v="Micro (0-4)"/>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RM"/>
    <x v="2"/>
    <n v="10.407133400440216"/>
    <s v="Micro (0-4)"/>
    <s v="Enterprise Surveys, The World Bank, http://www.enterprisesurveys.org"/>
    <n v="98.999998290129298"/>
    <s v="rcv_policy2"/>
    <s v="June"/>
    <x v="2"/>
    <s v="Europe &amp; Central Asia"/>
    <s v="ECA"/>
    <s v="Upper middle income"/>
    <n v="13653.75"/>
    <n v="9.5217695236206055"/>
    <m/>
    <m/>
    <n v="190"/>
    <x v="0"/>
    <s v="Micro (0-4)"/>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RM"/>
    <x v="3"/>
    <n v="1.6201501712203026"/>
    <s v="Micro (0-4)"/>
    <s v="Enterprise Surveys, The World Bank, http://www.enterprisesurveys.org"/>
    <n v="98.999998290129298"/>
    <s v="rcv_policy4"/>
    <s v="June"/>
    <x v="2"/>
    <s v="Europe &amp; Central Asia"/>
    <s v="ECA"/>
    <s v="Upper middle income"/>
    <n v="13653.75"/>
    <n v="9.5217695236206055"/>
    <m/>
    <m/>
    <n v="191"/>
    <x v="0"/>
    <s v="Micro (0-4)"/>
    <s v="All"/>
    <n v="2020"/>
    <x v="1"/>
    <s v="17 May 2021"/>
    <n v="1"/>
    <s v="All"/>
    <s v=""/>
  </r>
  <r>
    <s v="ARM"/>
    <x v="3"/>
    <n v="1.6201501712203026"/>
    <s v="Micro (0-4)"/>
    <s v="Enterprise Surveys, The World Bank, http://www.enterprisesurveys.org"/>
    <n v="98.999998290129298"/>
    <s v="rcv_policy4"/>
    <s v="June"/>
    <x v="2"/>
    <s v="Europe &amp; Central Asia"/>
    <s v="ECA"/>
    <s v="Upper middle income"/>
    <n v="13653.75"/>
    <n v="9.5217695236206055"/>
    <m/>
    <m/>
    <n v="191"/>
    <x v="0"/>
    <s v="Micro (0-4)"/>
    <s v="All"/>
    <n v="2020"/>
    <x v="1"/>
    <s v="17 May 2021"/>
    <n v="1"/>
    <s v="World Bank Enterprise Survey"/>
    <s v=""/>
  </r>
  <r>
    <s v="ARM"/>
    <x v="16"/>
    <n v="45.562070608139038"/>
    <s v="Micro (0-4)"/>
    <s v="Enterprise Surveys, The World Bank, http://www.enterprisesurveys.org"/>
    <n v="98.999998290129298"/>
    <s v="rcv_policy5"/>
    <s v="June"/>
    <x v="2"/>
    <s v="Europe &amp; Central Asia"/>
    <s v="ECA"/>
    <s v="Upper middle income"/>
    <n v="13653.75"/>
    <n v="9.5217695236206055"/>
    <m/>
    <m/>
    <n v="192"/>
    <x v="0"/>
    <s v="Micro (0-4)"/>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RM"/>
    <x v="16"/>
    <n v="45.562070608139038"/>
    <s v="Micro (0-4)"/>
    <s v="Enterprise Surveys, The World Bank, http://www.enterprisesurveys.org"/>
    <n v="98.999998290129298"/>
    <s v="rcv_policy5"/>
    <s v="June"/>
    <x v="2"/>
    <s v="Europe &amp; Central Asia"/>
    <s v="ECA"/>
    <s v="Upper middle income"/>
    <n v="13653.75"/>
    <n v="9.5217695236206055"/>
    <m/>
    <m/>
    <n v="192"/>
    <x v="0"/>
    <s v="Micro (0-4)"/>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RM"/>
    <x v="6"/>
    <n v="12.071757018566132"/>
    <s v="Micro (0-4)"/>
    <s v="Enterprise Surveys, The World Bank, http://www.enterprisesurveys.org"/>
    <n v="99.999998290665431"/>
    <s v="plants_fired"/>
    <s v="June"/>
    <x v="2"/>
    <s v="Europe &amp; Central Asia"/>
    <s v="ECA"/>
    <s v="Upper middle income"/>
    <n v="13653.75"/>
    <n v="9.5217695236206055"/>
    <m/>
    <m/>
    <n v="193"/>
    <x v="0"/>
    <s v="Micro (0-4)"/>
    <s v="All"/>
    <n v="2020"/>
    <x v="0"/>
    <s v="17 May 2021"/>
    <n v="1"/>
    <s v="All"/>
    <s v="The indicator in Enterprise Surveys was asked in a different timeframe than in the standard BPS questionnaire (last 30 days). In this case, the establishment was asked for employment changes since the outbreak of COVID-19"/>
  </r>
  <r>
    <s v="ARM"/>
    <x v="6"/>
    <n v="12.071757018566132"/>
    <s v="Micro (0-4)"/>
    <s v="Enterprise Surveys, The World Bank, http://www.enterprisesurveys.org"/>
    <n v="99.999998290665431"/>
    <s v="plants_fired"/>
    <s v="June"/>
    <x v="2"/>
    <s v="Europe &amp; Central Asia"/>
    <s v="ECA"/>
    <s v="Upper middle income"/>
    <n v="13653.75"/>
    <n v="9.5217695236206055"/>
    <m/>
    <m/>
    <n v="193"/>
    <x v="0"/>
    <s v="Micro (0-4)"/>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ARM"/>
    <x v="7"/>
    <n v="48.429557681083679"/>
    <s v="Micro (0-4)"/>
    <s v="Enterprise Surveys, The World Bank, http://www.enterprisesurveys.org"/>
    <n v="83.999998531477416"/>
    <s v="plants_absence"/>
    <s v="June"/>
    <x v="2"/>
    <s v="Europe &amp; Central Asia"/>
    <s v="ECA"/>
    <s v="Upper middle income"/>
    <n v="13653.75"/>
    <n v="9.5217695236206055"/>
    <m/>
    <m/>
    <n v="194"/>
    <x v="0"/>
    <s v="Micro (0-4)"/>
    <s v="All"/>
    <n v="2020"/>
    <x v="0"/>
    <s v="17 May 2021"/>
    <n v="1"/>
    <s v="All"/>
    <s v="The indicator in Enterprise Surveys was asked in a different timeframe than in the standard BPS questionnaire (last 30 days). In this case, the establishment was asked for employment changes since the outbreak of COVID-19"/>
  </r>
  <r>
    <s v="ARM"/>
    <x v="7"/>
    <n v="48.429557681083679"/>
    <s v="Micro (0-4)"/>
    <s v="Enterprise Surveys, The World Bank, http://www.enterprisesurveys.org"/>
    <n v="83.999998531477416"/>
    <s v="plants_absence"/>
    <s v="June"/>
    <x v="2"/>
    <s v="Europe &amp; Central Asia"/>
    <s v="ECA"/>
    <s v="Upper middle income"/>
    <n v="13653.75"/>
    <n v="9.5217695236206055"/>
    <m/>
    <m/>
    <n v="194"/>
    <x v="0"/>
    <s v="Micro (0-4)"/>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ARM"/>
    <x v="9"/>
    <n v="71.721267700195313"/>
    <s v="Micro (0-4)"/>
    <s v="Enterprise Surveys, The World Bank, http://www.enterprisesurveys.org"/>
    <n v="99.999998260721455"/>
    <s v="access"/>
    <s v="June"/>
    <x v="2"/>
    <s v="Europe &amp; Central Asia"/>
    <s v="ECA"/>
    <s v="Upper middle income"/>
    <n v="13653.75"/>
    <n v="9.5217695236206055"/>
    <m/>
    <m/>
    <n v="195"/>
    <x v="0"/>
    <s v="Micro (0-4)"/>
    <s v="All"/>
    <n v="2020"/>
    <x v="1"/>
    <s v="17 May 2021"/>
    <n v="1"/>
    <s v="All"/>
    <s v=""/>
  </r>
  <r>
    <s v="ARM"/>
    <x v="9"/>
    <n v="71.721267700195313"/>
    <s v="Micro (0-4)"/>
    <s v="Enterprise Surveys, The World Bank, http://www.enterprisesurveys.org"/>
    <n v="99.999998260721455"/>
    <s v="access"/>
    <s v="June"/>
    <x v="2"/>
    <s v="Europe &amp; Central Asia"/>
    <s v="ECA"/>
    <s v="Upper middle income"/>
    <n v="13653.75"/>
    <n v="9.5217695236206055"/>
    <m/>
    <m/>
    <n v="195"/>
    <x v="0"/>
    <s v="Micro (0-4)"/>
    <s v="All"/>
    <n v="2020"/>
    <x v="1"/>
    <s v="17 May 2021"/>
    <n v="1"/>
    <s v="World Bank Enterprise Survey"/>
    <s v=""/>
  </r>
  <r>
    <s v="ARM"/>
    <x v="0"/>
    <n v="-62.265262603759766"/>
    <s v="Retail"/>
    <s v="Enterprise Surveys, The World Bank, http://www.enterprisesurveys.org"/>
    <n v="50.999998783308122"/>
    <s v="change_sales"/>
    <s v="June"/>
    <x v="2"/>
    <s v="Europe &amp; Central Asia"/>
    <s v="ECA"/>
    <s v="Upper middle income"/>
    <n v="13653.75"/>
    <n v="9.5217695236206055"/>
    <m/>
    <m/>
    <n v="176"/>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RM"/>
    <x v="0"/>
    <n v="-62.265262603759766"/>
    <s v="Retail"/>
    <s v="Enterprise Surveys, The World Bank, http://www.enterprisesurveys.org"/>
    <n v="50.999998783308122"/>
    <s v="change_sales"/>
    <s v="June"/>
    <x v="2"/>
    <s v="Europe &amp; Central Asia"/>
    <s v="ECA"/>
    <s v="Upper middle income"/>
    <n v="13653.75"/>
    <n v="9.5217695236206055"/>
    <m/>
    <m/>
    <n v="176"/>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RM"/>
    <x v="1"/>
    <n v="90.833461284637451"/>
    <s v="Retail"/>
    <s v="Enterprise Surveys, The World Bank, http://www.enterprisesurveys.org"/>
    <n v="50.999998783308122"/>
    <s v="dropsales"/>
    <s v="June"/>
    <x v="2"/>
    <s v="Europe &amp; Central Asia"/>
    <s v="ECA"/>
    <s v="Upper middle income"/>
    <n v="13653.75"/>
    <n v="9.5217695236206055"/>
    <m/>
    <m/>
    <n v="177"/>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RM"/>
    <x v="1"/>
    <n v="90.833461284637451"/>
    <s v="Retail"/>
    <s v="Enterprise Surveys, The World Bank, http://www.enterprisesurveys.org"/>
    <n v="50.999998783308122"/>
    <s v="dropsales"/>
    <s v="June"/>
    <x v="2"/>
    <s v="Europe &amp; Central Asia"/>
    <s v="ECA"/>
    <s v="Upper middle income"/>
    <n v="13653.75"/>
    <n v="9.5217695236206055"/>
    <m/>
    <m/>
    <n v="177"/>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ARM"/>
    <x v="14"/>
    <n v="3.3755846321582794"/>
    <s v="Retail"/>
    <s v="Enterprise Surveys, The World Bank, http://www.enterprisesurveys.org"/>
    <n v="54.99999863419734"/>
    <s v="rcv_policy3"/>
    <s v="June"/>
    <x v="2"/>
    <s v="Europe &amp; Central Asia"/>
    <s v="ECA"/>
    <s v="Upper middle income"/>
    <n v="13653.75"/>
    <n v="9.5217695236206055"/>
    <m/>
    <m/>
    <n v="178"/>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RM"/>
    <x v="14"/>
    <n v="3.3755846321582794"/>
    <s v="Retail"/>
    <s v="Enterprise Surveys, The World Bank, http://www.enterprisesurveys.org"/>
    <n v="54.99999863419734"/>
    <s v="rcv_policy3"/>
    <s v="June"/>
    <x v="2"/>
    <s v="Europe &amp; Central Asia"/>
    <s v="ECA"/>
    <s v="Upper middle income"/>
    <n v="13653.75"/>
    <n v="9.5217695236206055"/>
    <m/>
    <m/>
    <n v="178"/>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RM"/>
    <x v="15"/>
    <n v="54.641729593276978"/>
    <s v="Retail"/>
    <s v="Enterprise Surveys, The World Bank, http://www.enterprisesurveys.org"/>
    <n v="54.99999863419734"/>
    <s v="rcv_policy1"/>
    <s v="June"/>
    <x v="2"/>
    <s v="Europe &amp; Central Asia"/>
    <s v="ECA"/>
    <s v="Upper middle income"/>
    <n v="13653.75"/>
    <n v="9.5217695236206055"/>
    <m/>
    <m/>
    <n v="179"/>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RM"/>
    <x v="15"/>
    <n v="54.641729593276978"/>
    <s v="Retail"/>
    <s v="Enterprise Surveys, The World Bank, http://www.enterprisesurveys.org"/>
    <n v="54.99999863419734"/>
    <s v="rcv_policy1"/>
    <s v="June"/>
    <x v="2"/>
    <s v="Europe &amp; Central Asia"/>
    <s v="ECA"/>
    <s v="Upper middle income"/>
    <n v="13653.75"/>
    <n v="9.5217695236206055"/>
    <m/>
    <m/>
    <n v="179"/>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RM"/>
    <x v="2"/>
    <n v="11.730087548494339"/>
    <s v="Retail"/>
    <s v="Enterprise Surveys, The World Bank, http://www.enterprisesurveys.org"/>
    <n v="54.99999863419734"/>
    <s v="rcv_policy2"/>
    <s v="June"/>
    <x v="2"/>
    <s v="Europe &amp; Central Asia"/>
    <s v="ECA"/>
    <s v="Upper middle income"/>
    <n v="13653.75"/>
    <n v="9.5217695236206055"/>
    <m/>
    <m/>
    <n v="180"/>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RM"/>
    <x v="2"/>
    <n v="11.730087548494339"/>
    <s v="Retail"/>
    <s v="Enterprise Surveys, The World Bank, http://www.enterprisesurveys.org"/>
    <n v="54.99999863419734"/>
    <s v="rcv_policy2"/>
    <s v="June"/>
    <x v="2"/>
    <s v="Europe &amp; Central Asia"/>
    <s v="ECA"/>
    <s v="Upper middle income"/>
    <n v="13653.75"/>
    <n v="9.5217695236206055"/>
    <m/>
    <m/>
    <n v="180"/>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RM"/>
    <x v="3"/>
    <n v="2.2449551150202751"/>
    <s v="Retail"/>
    <s v="Enterprise Surveys, The World Bank, http://www.enterprisesurveys.org"/>
    <n v="54.99999863419734"/>
    <s v="rcv_policy4"/>
    <s v="June"/>
    <x v="2"/>
    <s v="Europe &amp; Central Asia"/>
    <s v="ECA"/>
    <s v="Upper middle income"/>
    <n v="13653.75"/>
    <n v="9.5217695236206055"/>
    <m/>
    <m/>
    <n v="181"/>
    <x v="0"/>
    <s v="All"/>
    <s v="Retail"/>
    <n v="2020"/>
    <x v="1"/>
    <s v="17 May 2021"/>
    <n v="1"/>
    <s v="All"/>
    <s v=""/>
  </r>
  <r>
    <s v="ARM"/>
    <x v="3"/>
    <n v="2.2449551150202751"/>
    <s v="Retail"/>
    <s v="Enterprise Surveys, The World Bank, http://www.enterprisesurveys.org"/>
    <n v="54.99999863419734"/>
    <s v="rcv_policy4"/>
    <s v="June"/>
    <x v="2"/>
    <s v="Europe &amp; Central Asia"/>
    <s v="ECA"/>
    <s v="Upper middle income"/>
    <n v="13653.75"/>
    <n v="9.5217695236206055"/>
    <m/>
    <m/>
    <n v="181"/>
    <x v="0"/>
    <s v="All"/>
    <s v="Retail"/>
    <n v="2020"/>
    <x v="1"/>
    <s v="17 May 2021"/>
    <n v="1"/>
    <s v="World Bank Enterprise Survey"/>
    <s v=""/>
  </r>
  <r>
    <s v="ARM"/>
    <x v="16"/>
    <n v="51.672005653381348"/>
    <s v="Retail"/>
    <s v="Enterprise Surveys, The World Bank, http://www.enterprisesurveys.org"/>
    <n v="54.99999863419734"/>
    <s v="rcv_policy5"/>
    <s v="June"/>
    <x v="2"/>
    <s v="Europe &amp; Central Asia"/>
    <s v="ECA"/>
    <s v="Upper middle income"/>
    <n v="13653.75"/>
    <n v="9.5217695236206055"/>
    <m/>
    <m/>
    <n v="182"/>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RM"/>
    <x v="16"/>
    <n v="51.672005653381348"/>
    <s v="Retail"/>
    <s v="Enterprise Surveys, The World Bank, http://www.enterprisesurveys.org"/>
    <n v="54.99999863419734"/>
    <s v="rcv_policy5"/>
    <s v="June"/>
    <x v="2"/>
    <s v="Europe &amp; Central Asia"/>
    <s v="ECA"/>
    <s v="Upper middle income"/>
    <n v="13653.75"/>
    <n v="9.5217695236206055"/>
    <m/>
    <m/>
    <n v="182"/>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ARM"/>
    <x v="6"/>
    <n v="10.266824811697006"/>
    <s v="Retail"/>
    <s v="Enterprise Surveys, The World Bank, http://www.enterprisesurveys.org"/>
    <n v="53.999998674098322"/>
    <s v="plants_fired"/>
    <s v="June"/>
    <x v="2"/>
    <s v="Europe &amp; Central Asia"/>
    <s v="ECA"/>
    <s v="Upper middle income"/>
    <n v="13653.75"/>
    <n v="9.5217695236206055"/>
    <m/>
    <m/>
    <n v="183"/>
    <x v="0"/>
    <s v="All"/>
    <s v="Retail"/>
    <n v="2020"/>
    <x v="0"/>
    <s v="17 May 2021"/>
    <n v="1"/>
    <s v="All"/>
    <s v="The indicator in Enterprise Surveys was asked in a different timeframe than in the standard BPS questionnaire (last 30 days). In this case, the establishment was asked for employment changes since the outbreak of COVID-19"/>
  </r>
  <r>
    <s v="ARM"/>
    <x v="6"/>
    <n v="10.266824811697006"/>
    <s v="Retail"/>
    <s v="Enterprise Surveys, The World Bank, http://www.enterprisesurveys.org"/>
    <n v="53.999998674098322"/>
    <s v="plants_fired"/>
    <s v="June"/>
    <x v="2"/>
    <s v="Europe &amp; Central Asia"/>
    <s v="ECA"/>
    <s v="Upper middle income"/>
    <n v="13653.75"/>
    <n v="9.5217695236206055"/>
    <m/>
    <m/>
    <n v="183"/>
    <x v="0"/>
    <s v="All"/>
    <s v="Retai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ARM"/>
    <x v="7"/>
    <n v="48.800835013389587"/>
    <s v="Retail"/>
    <s v="Enterprise Surveys, The World Bank, http://www.enterprisesurveys.org"/>
    <n v="46.999998851730915"/>
    <s v="plants_absence"/>
    <s v="June"/>
    <x v="2"/>
    <s v="Europe &amp; Central Asia"/>
    <s v="ECA"/>
    <s v="Upper middle income"/>
    <n v="13653.75"/>
    <n v="9.5217695236206055"/>
    <m/>
    <m/>
    <n v="184"/>
    <x v="0"/>
    <s v="All"/>
    <s v="Retail"/>
    <n v="2020"/>
    <x v="0"/>
    <s v="17 May 2021"/>
    <n v="1"/>
    <s v="All"/>
    <s v="The indicator in Enterprise Surveys was asked in a different timeframe than in the standard BPS questionnaire (last 30 days). In this case, the establishment was asked for employment changes since the outbreak of COVID-19"/>
  </r>
  <r>
    <s v="ARM"/>
    <x v="7"/>
    <n v="48.800835013389587"/>
    <s v="Retail"/>
    <s v="Enterprise Surveys, The World Bank, http://www.enterprisesurveys.org"/>
    <n v="46.999998851730915"/>
    <s v="plants_absence"/>
    <s v="June"/>
    <x v="2"/>
    <s v="Europe &amp; Central Asia"/>
    <s v="ECA"/>
    <s v="Upper middle income"/>
    <n v="13653.75"/>
    <n v="9.5217695236206055"/>
    <m/>
    <m/>
    <n v="184"/>
    <x v="0"/>
    <s v="All"/>
    <s v="Retai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ARM"/>
    <x v="9"/>
    <n v="72.860085964202881"/>
    <s v="Retail"/>
    <s v="Enterprise Surveys, The World Bank, http://www.enterprisesurveys.org"/>
    <n v="54.99999863419734"/>
    <s v="access"/>
    <s v="June"/>
    <x v="2"/>
    <s v="Europe &amp; Central Asia"/>
    <s v="ECA"/>
    <s v="Upper middle income"/>
    <n v="13653.75"/>
    <n v="9.5217695236206055"/>
    <m/>
    <m/>
    <n v="185"/>
    <x v="0"/>
    <s v="All"/>
    <s v="Retail"/>
    <n v="2020"/>
    <x v="1"/>
    <s v="17 May 2021"/>
    <n v="1"/>
    <s v="All"/>
    <s v=""/>
  </r>
  <r>
    <s v="ARM"/>
    <x v="9"/>
    <n v="72.860085964202881"/>
    <s v="Retail"/>
    <s v="Enterprise Surveys, The World Bank, http://www.enterprisesurveys.org"/>
    <n v="54.99999863419734"/>
    <s v="access"/>
    <s v="June"/>
    <x v="2"/>
    <s v="Europe &amp; Central Asia"/>
    <s v="ECA"/>
    <s v="Upper middle income"/>
    <n v="13653.75"/>
    <n v="9.5217695236206055"/>
    <m/>
    <m/>
    <n v="185"/>
    <x v="0"/>
    <s v="All"/>
    <s v="Retail"/>
    <n v="2020"/>
    <x v="1"/>
    <s v="17 May 2021"/>
    <n v="1"/>
    <s v="World Bank Enterprise Survey"/>
    <s v=""/>
  </r>
  <r>
    <s v="BGD"/>
    <x v="0"/>
    <n v="-61.615383148193359"/>
    <s v="All"/>
    <s v="Business Pulse Surveys"/>
    <n v="494"/>
    <s v="change_sales"/>
    <s v="June"/>
    <x v="3"/>
    <s v="South Asia"/>
    <s v="SAR"/>
    <s v="Lower middle income"/>
    <n v="4753.72705078125"/>
    <n v="8.4666843414306641"/>
    <n v="83.690322875976563"/>
    <n v="-50.032257080078125"/>
    <n v="213"/>
    <x v="0"/>
    <s v="All"/>
    <s v="All"/>
    <n v="2020"/>
    <x v="0"/>
    <s v="17 May 2021"/>
    <n v="1"/>
    <s v="All"/>
    <s v=""/>
  </r>
  <r>
    <s v="BGD"/>
    <x v="0"/>
    <n v="-61.615383148193359"/>
    <s v="All"/>
    <s v="Business Pulse Surveys"/>
    <n v="494"/>
    <s v="change_sales"/>
    <s v="June"/>
    <x v="3"/>
    <s v="South Asia"/>
    <s v="SAR"/>
    <s v="Lower middle income"/>
    <n v="4753.72705078125"/>
    <n v="8.4666843414306641"/>
    <n v="83.690322875976563"/>
    <n v="-50.032257080078125"/>
    <n v="213"/>
    <x v="0"/>
    <s v="All"/>
    <s v="All"/>
    <n v="2020"/>
    <x v="0"/>
    <s v="17 May 2021"/>
    <n v="1"/>
    <s v="Business Pulse Survey"/>
    <s v=""/>
  </r>
  <r>
    <s v="BGD"/>
    <x v="1"/>
    <n v="95.546561479568481"/>
    <s v="All"/>
    <s v="Business Pulse Surveys"/>
    <n v="494"/>
    <s v="dropsales"/>
    <s v="June"/>
    <x v="3"/>
    <s v="South Asia"/>
    <s v="SAR"/>
    <s v="Lower middle income"/>
    <n v="4753.72705078125"/>
    <n v="8.4666843414306641"/>
    <n v="83.690322875976563"/>
    <n v="-50.032257080078125"/>
    <n v="214"/>
    <x v="0"/>
    <s v="All"/>
    <s v="All"/>
    <n v="2020"/>
    <x v="0"/>
    <s v="17 May 2021"/>
    <n v="1"/>
    <s v="All"/>
    <s v=""/>
  </r>
  <r>
    <s v="BGD"/>
    <x v="1"/>
    <n v="95.546561479568481"/>
    <s v="All"/>
    <s v="Business Pulse Surveys"/>
    <n v="494"/>
    <s v="dropsales"/>
    <s v="June"/>
    <x v="3"/>
    <s v="South Asia"/>
    <s v="SAR"/>
    <s v="Lower middle income"/>
    <n v="4753.72705078125"/>
    <n v="8.4666843414306641"/>
    <n v="83.690322875976563"/>
    <n v="-50.032257080078125"/>
    <n v="214"/>
    <x v="0"/>
    <s v="All"/>
    <s v="All"/>
    <n v="2020"/>
    <x v="0"/>
    <s v="17 May 2021"/>
    <n v="1"/>
    <s v="Business Pulse Survey"/>
    <s v=""/>
  </r>
  <r>
    <s v="BGD"/>
    <x v="17"/>
    <n v="14.256618916988373"/>
    <s v="All"/>
    <s v="Business Pulse Surveys"/>
    <n v="491"/>
    <s v="reason_4"/>
    <s v="June"/>
    <x v="3"/>
    <s v="South Asia"/>
    <s v="SAR"/>
    <s v="Lower middle income"/>
    <n v="4753.72705078125"/>
    <n v="8.4666843414306641"/>
    <n v="83.690322875976563"/>
    <n v="-50.032257080078125"/>
    <n v="215"/>
    <x v="0"/>
    <s v="All"/>
    <s v="All"/>
    <n v="2020"/>
    <x v="1"/>
    <s v="17 May 2021"/>
    <n v="1"/>
    <s v="All"/>
    <s v=""/>
  </r>
  <r>
    <s v="BGD"/>
    <x v="17"/>
    <n v="14.256618916988373"/>
    <s v="All"/>
    <s v="Business Pulse Surveys"/>
    <n v="491"/>
    <s v="reason_4"/>
    <s v="June"/>
    <x v="3"/>
    <s v="South Asia"/>
    <s v="SAR"/>
    <s v="Lower middle income"/>
    <n v="4753.72705078125"/>
    <n v="8.4666843414306641"/>
    <n v="83.690322875976563"/>
    <n v="-50.032257080078125"/>
    <n v="215"/>
    <x v="0"/>
    <s v="All"/>
    <s v="All"/>
    <n v="2020"/>
    <x v="1"/>
    <s v="17 May 2021"/>
    <n v="1"/>
    <s v="Business Pulse Survey"/>
    <s v=""/>
  </r>
  <r>
    <s v="BGD"/>
    <x v="18"/>
    <n v="9.572301059961319"/>
    <s v="All"/>
    <s v="Business Pulse Surveys"/>
    <n v="491"/>
    <s v="reason_2"/>
    <s v="June"/>
    <x v="3"/>
    <s v="South Asia"/>
    <s v="SAR"/>
    <s v="Lower middle income"/>
    <n v="4753.72705078125"/>
    <n v="8.4666843414306641"/>
    <n v="83.690322875976563"/>
    <n v="-50.032257080078125"/>
    <n v="216"/>
    <x v="0"/>
    <s v="All"/>
    <s v="All"/>
    <n v="2020"/>
    <x v="1"/>
    <s v="17 May 2021"/>
    <n v="1"/>
    <s v="All"/>
    <s v=""/>
  </r>
  <r>
    <s v="BGD"/>
    <x v="18"/>
    <n v="9.572301059961319"/>
    <s v="All"/>
    <s v="Business Pulse Surveys"/>
    <n v="491"/>
    <s v="reason_2"/>
    <s v="June"/>
    <x v="3"/>
    <s v="South Asia"/>
    <s v="SAR"/>
    <s v="Lower middle income"/>
    <n v="4753.72705078125"/>
    <n v="8.4666843414306641"/>
    <n v="83.690322875976563"/>
    <n v="-50.032257080078125"/>
    <n v="216"/>
    <x v="0"/>
    <s v="All"/>
    <s v="All"/>
    <n v="2020"/>
    <x v="1"/>
    <s v="17 May 2021"/>
    <n v="1"/>
    <s v="Business Pulse Survey"/>
    <s v=""/>
  </r>
  <r>
    <s v="BGD"/>
    <x v="19"/>
    <n v="61.099797487258911"/>
    <s v="All"/>
    <s v="Business Pulse Surveys"/>
    <n v="491"/>
    <s v="reason_1"/>
    <s v="June"/>
    <x v="3"/>
    <s v="South Asia"/>
    <s v="SAR"/>
    <s v="Lower middle income"/>
    <n v="4753.72705078125"/>
    <n v="8.4666843414306641"/>
    <n v="83.690322875976563"/>
    <n v="-50.032257080078125"/>
    <n v="217"/>
    <x v="0"/>
    <s v="All"/>
    <s v="All"/>
    <n v="2020"/>
    <x v="1"/>
    <s v="17 May 2021"/>
    <n v="1"/>
    <s v="All"/>
    <s v=""/>
  </r>
  <r>
    <s v="BGD"/>
    <x v="19"/>
    <n v="61.099797487258911"/>
    <s v="All"/>
    <s v="Business Pulse Surveys"/>
    <n v="491"/>
    <s v="reason_1"/>
    <s v="June"/>
    <x v="3"/>
    <s v="South Asia"/>
    <s v="SAR"/>
    <s v="Lower middle income"/>
    <n v="4753.72705078125"/>
    <n v="8.4666843414306641"/>
    <n v="83.690322875976563"/>
    <n v="-50.032257080078125"/>
    <n v="217"/>
    <x v="0"/>
    <s v="All"/>
    <s v="All"/>
    <n v="2020"/>
    <x v="1"/>
    <s v="17 May 2021"/>
    <n v="1"/>
    <s v="Business Pulse Survey"/>
    <s v=""/>
  </r>
  <r>
    <s v="BGD"/>
    <x v="20"/>
    <n v="5.498981848359108"/>
    <s v="All"/>
    <s v="Business Pulse Surveys"/>
    <n v="491"/>
    <s v="reason_3"/>
    <s v="June"/>
    <x v="3"/>
    <s v="South Asia"/>
    <s v="SAR"/>
    <s v="Lower middle income"/>
    <n v="4753.72705078125"/>
    <n v="8.4666843414306641"/>
    <n v="83.690322875976563"/>
    <n v="-50.032257080078125"/>
    <n v="218"/>
    <x v="0"/>
    <s v="All"/>
    <s v="All"/>
    <n v="2020"/>
    <x v="1"/>
    <s v="17 May 2021"/>
    <n v="1"/>
    <s v="All"/>
    <s v=""/>
  </r>
  <r>
    <s v="BGD"/>
    <x v="20"/>
    <n v="5.498981848359108"/>
    <s v="All"/>
    <s v="Business Pulse Surveys"/>
    <n v="491"/>
    <s v="reason_3"/>
    <s v="June"/>
    <x v="3"/>
    <s v="South Asia"/>
    <s v="SAR"/>
    <s v="Lower middle income"/>
    <n v="4753.72705078125"/>
    <n v="8.4666843414306641"/>
    <n v="83.690322875976563"/>
    <n v="-50.032257080078125"/>
    <n v="218"/>
    <x v="0"/>
    <s v="All"/>
    <s v="All"/>
    <n v="2020"/>
    <x v="1"/>
    <s v="17 May 2021"/>
    <n v="1"/>
    <s v="Business Pulse Survey"/>
    <s v=""/>
  </r>
  <r>
    <s v="BGD"/>
    <x v="14"/>
    <n v="0.60000000521540642"/>
    <s v="All"/>
    <s v="Business Pulse Surveys"/>
    <n v="500"/>
    <s v="rcv_policy3"/>
    <s v="June"/>
    <x v="3"/>
    <s v="South Asia"/>
    <s v="SAR"/>
    <s v="Lower middle income"/>
    <n v="4753.72705078125"/>
    <n v="8.4666843414306641"/>
    <n v="83.690322875976563"/>
    <n v="-50.032257080078125"/>
    <n v="219"/>
    <x v="0"/>
    <s v="All"/>
    <s v="All"/>
    <n v="2020"/>
    <x v="1"/>
    <s v="17 May 2021"/>
    <n v="1"/>
    <s v="All"/>
    <s v=""/>
  </r>
  <r>
    <s v="BGD"/>
    <x v="14"/>
    <n v="0.60000000521540642"/>
    <s v="All"/>
    <s v="Business Pulse Surveys"/>
    <n v="500"/>
    <s v="rcv_policy3"/>
    <s v="June"/>
    <x v="3"/>
    <s v="South Asia"/>
    <s v="SAR"/>
    <s v="Lower middle income"/>
    <n v="4753.72705078125"/>
    <n v="8.4666843414306641"/>
    <n v="83.690322875976563"/>
    <n v="-50.032257080078125"/>
    <n v="219"/>
    <x v="0"/>
    <s v="All"/>
    <s v="All"/>
    <n v="2020"/>
    <x v="1"/>
    <s v="17 May 2021"/>
    <n v="1"/>
    <s v="Business Pulse Survey"/>
    <s v=""/>
  </r>
  <r>
    <s v="BGD"/>
    <x v="15"/>
    <n v="0.80000003799796104"/>
    <s v="All"/>
    <s v="Business Pulse Surveys"/>
    <n v="500"/>
    <s v="rcv_policy1"/>
    <s v="June"/>
    <x v="3"/>
    <s v="South Asia"/>
    <s v="SAR"/>
    <s v="Lower middle income"/>
    <n v="4753.72705078125"/>
    <n v="8.4666843414306641"/>
    <n v="83.690322875976563"/>
    <n v="-50.032257080078125"/>
    <n v="220"/>
    <x v="0"/>
    <s v="All"/>
    <s v="All"/>
    <n v="2020"/>
    <x v="1"/>
    <s v="17 May 2021"/>
    <n v="1"/>
    <s v="All"/>
    <s v=""/>
  </r>
  <r>
    <s v="BGD"/>
    <x v="15"/>
    <n v="0.80000003799796104"/>
    <s v="All"/>
    <s v="Business Pulse Surveys"/>
    <n v="500"/>
    <s v="rcv_policy1"/>
    <s v="June"/>
    <x v="3"/>
    <s v="South Asia"/>
    <s v="SAR"/>
    <s v="Lower middle income"/>
    <n v="4753.72705078125"/>
    <n v="8.4666843414306641"/>
    <n v="83.690322875976563"/>
    <n v="-50.032257080078125"/>
    <n v="220"/>
    <x v="0"/>
    <s v="All"/>
    <s v="All"/>
    <n v="2020"/>
    <x v="1"/>
    <s v="17 May 2021"/>
    <n v="1"/>
    <s v="Business Pulse Survey"/>
    <s v=""/>
  </r>
  <r>
    <s v="BGD"/>
    <x v="2"/>
    <n v="0.20000000949949026"/>
    <s v="All"/>
    <s v="Business Pulse Surveys"/>
    <n v="500"/>
    <s v="rcv_policy2"/>
    <s v="June"/>
    <x v="3"/>
    <s v="South Asia"/>
    <s v="SAR"/>
    <s v="Lower middle income"/>
    <n v="4753.72705078125"/>
    <n v="8.4666843414306641"/>
    <n v="83.690322875976563"/>
    <n v="-50.032257080078125"/>
    <n v="221"/>
    <x v="0"/>
    <s v="All"/>
    <s v="All"/>
    <n v="2020"/>
    <x v="1"/>
    <s v="17 May 2021"/>
    <n v="1"/>
    <s v="All"/>
    <s v=""/>
  </r>
  <r>
    <s v="BGD"/>
    <x v="2"/>
    <n v="0.20000000949949026"/>
    <s v="All"/>
    <s v="Business Pulse Surveys"/>
    <n v="500"/>
    <s v="rcv_policy2"/>
    <s v="June"/>
    <x v="3"/>
    <s v="South Asia"/>
    <s v="SAR"/>
    <s v="Lower middle income"/>
    <n v="4753.72705078125"/>
    <n v="8.4666843414306641"/>
    <n v="83.690322875976563"/>
    <n v="-50.032257080078125"/>
    <n v="221"/>
    <x v="0"/>
    <s v="All"/>
    <s v="All"/>
    <n v="2020"/>
    <x v="1"/>
    <s v="17 May 2021"/>
    <n v="1"/>
    <s v="Business Pulse Survey"/>
    <s v=""/>
  </r>
  <r>
    <s v="BGD"/>
    <x v="4"/>
    <n v="13.728682518005371"/>
    <s v="All"/>
    <s v="Business Pulse Surveys"/>
    <n v="129"/>
    <s v="remote_workers"/>
    <s v="June"/>
    <x v="3"/>
    <s v="South Asia"/>
    <s v="SAR"/>
    <s v="Lower middle income"/>
    <n v="4753.72705078125"/>
    <n v="8.4666843414306641"/>
    <n v="83.690322875976563"/>
    <n v="-50.032257080078125"/>
    <n v="222"/>
    <x v="0"/>
    <s v="All"/>
    <s v="All"/>
    <n v="2020"/>
    <x v="0"/>
    <s v="17 May 2021"/>
    <n v="1"/>
    <s v="All"/>
    <s v=""/>
  </r>
  <r>
    <s v="BGD"/>
    <x v="4"/>
    <n v="13.728682518005371"/>
    <s v="All"/>
    <s v="Business Pulse Surveys"/>
    <n v="129"/>
    <s v="remote_workers"/>
    <s v="June"/>
    <x v="3"/>
    <s v="South Asia"/>
    <s v="SAR"/>
    <s v="Lower middle income"/>
    <n v="4753.72705078125"/>
    <n v="8.4666843414306641"/>
    <n v="83.690322875976563"/>
    <n v="-50.032257080078125"/>
    <n v="222"/>
    <x v="0"/>
    <s v="All"/>
    <s v="All"/>
    <n v="2020"/>
    <x v="0"/>
    <s v="17 May 2021"/>
    <n v="1"/>
    <s v="Business Pulse Survey"/>
    <s v=""/>
  </r>
  <r>
    <s v="BGD"/>
    <x v="5"/>
    <n v="87.999999523162842"/>
    <s v="All"/>
    <s v="Business Pulse Surveys"/>
    <n v="175"/>
    <s v="arrears"/>
    <s v="June"/>
    <x v="3"/>
    <s v="South Asia"/>
    <s v="SAR"/>
    <s v="Lower middle income"/>
    <n v="4753.72705078125"/>
    <n v="8.4666843414306641"/>
    <n v="83.690322875976563"/>
    <n v="-50.032257080078125"/>
    <n v="223"/>
    <x v="0"/>
    <s v="All"/>
    <s v="All"/>
    <n v="2020"/>
    <x v="2"/>
    <s v="17 May 2021"/>
    <n v="1"/>
    <s v="All"/>
    <s v=""/>
  </r>
  <r>
    <s v="BGD"/>
    <x v="5"/>
    <n v="87.999999523162842"/>
    <s v="All"/>
    <s v="Business Pulse Surveys"/>
    <n v="175"/>
    <s v="arrears"/>
    <s v="June"/>
    <x v="3"/>
    <s v="South Asia"/>
    <s v="SAR"/>
    <s v="Lower middle income"/>
    <n v="4753.72705078125"/>
    <n v="8.4666843414306641"/>
    <n v="83.690322875976563"/>
    <n v="-50.032257080078125"/>
    <n v="223"/>
    <x v="0"/>
    <s v="All"/>
    <s v="All"/>
    <n v="2020"/>
    <x v="2"/>
    <s v="17 May 2021"/>
    <n v="1"/>
    <s v="Business Pulse Survey"/>
    <s v=""/>
  </r>
  <r>
    <s v="BGD"/>
    <x v="6"/>
    <n v="18.199999630451202"/>
    <s v="All"/>
    <s v="Business Pulse Surveys"/>
    <n v="500"/>
    <s v="plants_fired"/>
    <s v="June"/>
    <x v="3"/>
    <s v="South Asia"/>
    <s v="SAR"/>
    <s v="Lower middle income"/>
    <n v="4753.72705078125"/>
    <n v="8.4666843414306641"/>
    <n v="83.690322875976563"/>
    <n v="-50.032257080078125"/>
    <n v="224"/>
    <x v="0"/>
    <s v="All"/>
    <s v="All"/>
    <n v="2020"/>
    <x v="0"/>
    <s v="17 May 2021"/>
    <n v="1"/>
    <s v="All"/>
    <s v=""/>
  </r>
  <r>
    <s v="BGD"/>
    <x v="6"/>
    <n v="18.199999630451202"/>
    <s v="All"/>
    <s v="Business Pulse Surveys"/>
    <n v="500"/>
    <s v="plants_fired"/>
    <s v="June"/>
    <x v="3"/>
    <s v="South Asia"/>
    <s v="SAR"/>
    <s v="Lower middle income"/>
    <n v="4753.72705078125"/>
    <n v="8.4666843414306641"/>
    <n v="83.690322875976563"/>
    <n v="-50.032257080078125"/>
    <n v="224"/>
    <x v="0"/>
    <s v="All"/>
    <s v="All"/>
    <n v="2020"/>
    <x v="0"/>
    <s v="17 May 2021"/>
    <n v="1"/>
    <s v="Business Pulse Survey"/>
    <s v=""/>
  </r>
  <r>
    <s v="BGD"/>
    <x v="7"/>
    <n v="37.000000476837158"/>
    <s v="All"/>
    <s v="Business Pulse Surveys"/>
    <n v="500"/>
    <s v="plants_absence"/>
    <s v="June"/>
    <x v="3"/>
    <s v="South Asia"/>
    <s v="SAR"/>
    <s v="Lower middle income"/>
    <n v="4753.72705078125"/>
    <n v="8.4666843414306641"/>
    <n v="83.690322875976563"/>
    <n v="-50.032257080078125"/>
    <n v="225"/>
    <x v="0"/>
    <s v="All"/>
    <s v="All"/>
    <n v="2020"/>
    <x v="0"/>
    <s v="17 May 2021"/>
    <n v="1"/>
    <s v="All"/>
    <s v=""/>
  </r>
  <r>
    <s v="BGD"/>
    <x v="7"/>
    <n v="37.000000476837158"/>
    <s v="All"/>
    <s v="Business Pulse Surveys"/>
    <n v="500"/>
    <s v="plants_absence"/>
    <s v="June"/>
    <x v="3"/>
    <s v="South Asia"/>
    <s v="SAR"/>
    <s v="Lower middle income"/>
    <n v="4753.72705078125"/>
    <n v="8.4666843414306641"/>
    <n v="83.690322875976563"/>
    <n v="-50.032257080078125"/>
    <n v="225"/>
    <x v="0"/>
    <s v="All"/>
    <s v="All"/>
    <n v="2020"/>
    <x v="0"/>
    <s v="17 May 2021"/>
    <n v="1"/>
    <s v="Business Pulse Survey"/>
    <s v=""/>
  </r>
  <r>
    <s v="BGD"/>
    <x v="8"/>
    <n v="4.1999999433755875"/>
    <s v="All"/>
    <s v="Business Pulse Surveys"/>
    <n v="500"/>
    <s v="plants_hired"/>
    <s v="June"/>
    <x v="3"/>
    <s v="South Asia"/>
    <s v="SAR"/>
    <s v="Lower middle income"/>
    <n v="4753.72705078125"/>
    <n v="8.4666843414306641"/>
    <n v="83.690322875976563"/>
    <n v="-50.032257080078125"/>
    <n v="226"/>
    <x v="0"/>
    <s v="All"/>
    <s v="All"/>
    <n v="2020"/>
    <x v="0"/>
    <s v="17 May 2021"/>
    <n v="1"/>
    <s v="All"/>
    <s v=""/>
  </r>
  <r>
    <s v="BGD"/>
    <x v="8"/>
    <n v="4.1999999433755875"/>
    <s v="All"/>
    <s v="Business Pulse Surveys"/>
    <n v="500"/>
    <s v="plants_hired"/>
    <s v="June"/>
    <x v="3"/>
    <s v="South Asia"/>
    <s v="SAR"/>
    <s v="Lower middle income"/>
    <n v="4753.72705078125"/>
    <n v="8.4666843414306641"/>
    <n v="83.690322875976563"/>
    <n v="-50.032257080078125"/>
    <n v="226"/>
    <x v="0"/>
    <s v="All"/>
    <s v="All"/>
    <n v="2020"/>
    <x v="0"/>
    <s v="17 May 2021"/>
    <n v="1"/>
    <s v="Business Pulse Survey"/>
    <s v=""/>
  </r>
  <r>
    <s v="BGD"/>
    <x v="9"/>
    <n v="1.7999999225139618"/>
    <s v="All"/>
    <s v="Business Pulse Surveys"/>
    <n v="500"/>
    <s v="access"/>
    <s v="June"/>
    <x v="3"/>
    <s v="South Asia"/>
    <s v="SAR"/>
    <s v="Lower middle income"/>
    <n v="4753.72705078125"/>
    <n v="8.4666843414306641"/>
    <n v="83.690322875976563"/>
    <n v="-50.032257080078125"/>
    <n v="227"/>
    <x v="0"/>
    <s v="All"/>
    <s v="All"/>
    <n v="2020"/>
    <x v="1"/>
    <s v="17 May 2021"/>
    <n v="1"/>
    <s v="All"/>
    <s v=""/>
  </r>
  <r>
    <s v="BGD"/>
    <x v="9"/>
    <n v="1.7999999225139618"/>
    <s v="All"/>
    <s v="Business Pulse Surveys"/>
    <n v="500"/>
    <s v="access"/>
    <s v="June"/>
    <x v="3"/>
    <s v="South Asia"/>
    <s v="SAR"/>
    <s v="Lower middle income"/>
    <n v="4753.72705078125"/>
    <n v="8.4666843414306641"/>
    <n v="83.690322875976563"/>
    <n v="-50.032257080078125"/>
    <n v="227"/>
    <x v="0"/>
    <s v="All"/>
    <s v="All"/>
    <n v="2020"/>
    <x v="1"/>
    <s v="17 May 2021"/>
    <n v="1"/>
    <s v="Business Pulse Survey"/>
    <s v=""/>
  </r>
  <r>
    <s v="BGD"/>
    <x v="10"/>
    <n v="58.20000171661377"/>
    <s v="All"/>
    <s v="Business Pulse Surveys"/>
    <n v="500"/>
    <s v="plants_hours_cut"/>
    <s v="June"/>
    <x v="3"/>
    <s v="South Asia"/>
    <s v="SAR"/>
    <s v="Lower middle income"/>
    <n v="4753.72705078125"/>
    <n v="8.4666843414306641"/>
    <n v="83.690322875976563"/>
    <n v="-50.032257080078125"/>
    <n v="228"/>
    <x v="0"/>
    <s v="All"/>
    <s v="All"/>
    <n v="2020"/>
    <x v="0"/>
    <s v="17 May 2021"/>
    <n v="1"/>
    <s v="All"/>
    <s v=""/>
  </r>
  <r>
    <s v="BGD"/>
    <x v="10"/>
    <n v="58.20000171661377"/>
    <s v="All"/>
    <s v="Business Pulse Surveys"/>
    <n v="500"/>
    <s v="plants_hours_cut"/>
    <s v="June"/>
    <x v="3"/>
    <s v="South Asia"/>
    <s v="SAR"/>
    <s v="Lower middle income"/>
    <n v="4753.72705078125"/>
    <n v="8.4666843414306641"/>
    <n v="83.690322875976563"/>
    <n v="-50.032257080078125"/>
    <n v="228"/>
    <x v="0"/>
    <s v="All"/>
    <s v="All"/>
    <n v="2020"/>
    <x v="0"/>
    <s v="17 May 2021"/>
    <n v="1"/>
    <s v="Business Pulse Survey"/>
    <s v=""/>
  </r>
  <r>
    <s v="BGD"/>
    <x v="11"/>
    <n v="41.4000004529953"/>
    <s v="All"/>
    <s v="Business Pulse Surveys"/>
    <n v="500"/>
    <s v="plants_wages_cut"/>
    <s v="June"/>
    <x v="3"/>
    <s v="South Asia"/>
    <s v="SAR"/>
    <s v="Lower middle income"/>
    <n v="4753.72705078125"/>
    <n v="8.4666843414306641"/>
    <n v="83.690322875976563"/>
    <n v="-50.032257080078125"/>
    <n v="229"/>
    <x v="0"/>
    <s v="All"/>
    <s v="All"/>
    <n v="2020"/>
    <x v="0"/>
    <s v="17 May 2021"/>
    <n v="1"/>
    <s v="All"/>
    <s v=""/>
  </r>
  <r>
    <s v="BGD"/>
    <x v="11"/>
    <n v="41.4000004529953"/>
    <s v="All"/>
    <s v="Business Pulse Surveys"/>
    <n v="500"/>
    <s v="plants_wages_cut"/>
    <s v="June"/>
    <x v="3"/>
    <s v="South Asia"/>
    <s v="SAR"/>
    <s v="Lower middle income"/>
    <n v="4753.72705078125"/>
    <n v="8.4666843414306641"/>
    <n v="83.690322875976563"/>
    <n v="-50.032257080078125"/>
    <n v="229"/>
    <x v="0"/>
    <s v="All"/>
    <s v="All"/>
    <n v="2020"/>
    <x v="0"/>
    <s v="17 May 2021"/>
    <n v="1"/>
    <s v="Business Pulse Survey"/>
    <s v=""/>
  </r>
  <r>
    <s v="BGD"/>
    <x v="12"/>
    <n v="17.53554493188858"/>
    <s v="All"/>
    <s v="Business Pulse Surveys"/>
    <n v="211"/>
    <s v="use_digital"/>
    <s v="June"/>
    <x v="3"/>
    <s v="South Asia"/>
    <s v="SAR"/>
    <s v="Lower middle income"/>
    <n v="4753.72705078125"/>
    <n v="8.4666843414306641"/>
    <n v="83.690322875976563"/>
    <n v="-50.032257080078125"/>
    <n v="230"/>
    <x v="0"/>
    <s v="All"/>
    <s v="All"/>
    <n v="2020"/>
    <x v="0"/>
    <s v="17 May 2021"/>
    <n v="1"/>
    <s v="All"/>
    <s v=""/>
  </r>
  <r>
    <s v="BGD"/>
    <x v="12"/>
    <n v="17.53554493188858"/>
    <s v="All"/>
    <s v="Business Pulse Surveys"/>
    <n v="211"/>
    <s v="use_digital"/>
    <s v="June"/>
    <x v="3"/>
    <s v="South Asia"/>
    <s v="SAR"/>
    <s v="Lower middle income"/>
    <n v="4753.72705078125"/>
    <n v="8.4666843414306641"/>
    <n v="83.690322875976563"/>
    <n v="-50.032257080078125"/>
    <n v="230"/>
    <x v="0"/>
    <s v="All"/>
    <s v="All"/>
    <n v="2020"/>
    <x v="0"/>
    <s v="17 May 2021"/>
    <n v="1"/>
    <s v="Business Pulse Survey"/>
    <s v=""/>
  </r>
  <r>
    <s v="BGD"/>
    <x v="0"/>
    <n v="-56.590278625488281"/>
    <s v="Micro (0-4)"/>
    <s v="Business Pulse Surveys"/>
    <n v="288"/>
    <s v="change_sales"/>
    <s v="June"/>
    <x v="3"/>
    <s v="South Asia"/>
    <s v="SAR"/>
    <s v="Lower middle income"/>
    <n v="4753.72705078125"/>
    <n v="8.4666843414306641"/>
    <n v="83.690322875976563"/>
    <n v="-50.032257080078125"/>
    <n v="301"/>
    <x v="0"/>
    <s v="Micro (0-4)"/>
    <s v="All"/>
    <n v="2020"/>
    <x v="0"/>
    <s v="17 May 2021"/>
    <n v="1"/>
    <s v="All"/>
    <s v=""/>
  </r>
  <r>
    <s v="BGD"/>
    <x v="0"/>
    <n v="-56.590278625488281"/>
    <s v="Micro (0-4)"/>
    <s v="Business Pulse Surveys"/>
    <n v="288"/>
    <s v="change_sales"/>
    <s v="June"/>
    <x v="3"/>
    <s v="South Asia"/>
    <s v="SAR"/>
    <s v="Lower middle income"/>
    <n v="4753.72705078125"/>
    <n v="8.4666843414306641"/>
    <n v="83.690322875976563"/>
    <n v="-50.032257080078125"/>
    <n v="301"/>
    <x v="0"/>
    <s v="Micro (0-4)"/>
    <s v="All"/>
    <n v="2020"/>
    <x v="0"/>
    <s v="17 May 2021"/>
    <n v="1"/>
    <s v="Business Pulse Survey"/>
    <s v=""/>
  </r>
  <r>
    <s v="BGD"/>
    <x v="1"/>
    <n v="95.833331346511841"/>
    <s v="Micro (0-4)"/>
    <s v="Business Pulse Surveys"/>
    <n v="288"/>
    <s v="dropsales"/>
    <s v="June"/>
    <x v="3"/>
    <s v="South Asia"/>
    <s v="SAR"/>
    <s v="Lower middle income"/>
    <n v="4753.72705078125"/>
    <n v="8.4666843414306641"/>
    <n v="83.690322875976563"/>
    <n v="-50.032257080078125"/>
    <n v="302"/>
    <x v="0"/>
    <s v="Micro (0-4)"/>
    <s v="All"/>
    <n v="2020"/>
    <x v="0"/>
    <s v="17 May 2021"/>
    <n v="1"/>
    <s v="All"/>
    <s v=""/>
  </r>
  <r>
    <s v="BGD"/>
    <x v="1"/>
    <n v="95.833331346511841"/>
    <s v="Micro (0-4)"/>
    <s v="Business Pulse Surveys"/>
    <n v="288"/>
    <s v="dropsales"/>
    <s v="June"/>
    <x v="3"/>
    <s v="South Asia"/>
    <s v="SAR"/>
    <s v="Lower middle income"/>
    <n v="4753.72705078125"/>
    <n v="8.4666843414306641"/>
    <n v="83.690322875976563"/>
    <n v="-50.032257080078125"/>
    <n v="302"/>
    <x v="0"/>
    <s v="Micro (0-4)"/>
    <s v="All"/>
    <n v="2020"/>
    <x v="0"/>
    <s v="17 May 2021"/>
    <n v="1"/>
    <s v="Business Pulse Survey"/>
    <s v=""/>
  </r>
  <r>
    <s v="BGD"/>
    <x v="17"/>
    <n v="12.631578743457794"/>
    <s v="Micro (0-4)"/>
    <s v="Business Pulse Surveys"/>
    <n v="285"/>
    <s v="reason_4"/>
    <s v="June"/>
    <x v="3"/>
    <s v="South Asia"/>
    <s v="SAR"/>
    <s v="Lower middle income"/>
    <n v="4753.72705078125"/>
    <n v="8.4666843414306641"/>
    <n v="83.690322875976563"/>
    <n v="-50.032257080078125"/>
    <n v="303"/>
    <x v="0"/>
    <s v="Micro (0-4)"/>
    <s v="All"/>
    <n v="2020"/>
    <x v="1"/>
    <s v="17 May 2021"/>
    <n v="1"/>
    <s v="All"/>
    <s v=""/>
  </r>
  <r>
    <s v="BGD"/>
    <x v="17"/>
    <n v="12.631578743457794"/>
    <s v="Micro (0-4)"/>
    <s v="Business Pulse Surveys"/>
    <n v="285"/>
    <s v="reason_4"/>
    <s v="June"/>
    <x v="3"/>
    <s v="South Asia"/>
    <s v="SAR"/>
    <s v="Lower middle income"/>
    <n v="4753.72705078125"/>
    <n v="8.4666843414306641"/>
    <n v="83.690322875976563"/>
    <n v="-50.032257080078125"/>
    <n v="303"/>
    <x v="0"/>
    <s v="Micro (0-4)"/>
    <s v="All"/>
    <n v="2020"/>
    <x v="1"/>
    <s v="17 May 2021"/>
    <n v="1"/>
    <s v="Business Pulse Survey"/>
    <s v=""/>
  </r>
  <r>
    <s v="BGD"/>
    <x v="18"/>
    <n v="7.0175439119338989"/>
    <s v="Micro (0-4)"/>
    <s v="Business Pulse Surveys"/>
    <n v="285"/>
    <s v="reason_2"/>
    <s v="June"/>
    <x v="3"/>
    <s v="South Asia"/>
    <s v="SAR"/>
    <s v="Lower middle income"/>
    <n v="4753.72705078125"/>
    <n v="8.4666843414306641"/>
    <n v="83.690322875976563"/>
    <n v="-50.032257080078125"/>
    <n v="304"/>
    <x v="0"/>
    <s v="Micro (0-4)"/>
    <s v="All"/>
    <n v="2020"/>
    <x v="1"/>
    <s v="17 May 2021"/>
    <n v="1"/>
    <s v="All"/>
    <s v=""/>
  </r>
  <r>
    <s v="BGD"/>
    <x v="18"/>
    <n v="7.0175439119338989"/>
    <s v="Micro (0-4)"/>
    <s v="Business Pulse Surveys"/>
    <n v="285"/>
    <s v="reason_2"/>
    <s v="June"/>
    <x v="3"/>
    <s v="South Asia"/>
    <s v="SAR"/>
    <s v="Lower middle income"/>
    <n v="4753.72705078125"/>
    <n v="8.4666843414306641"/>
    <n v="83.690322875976563"/>
    <n v="-50.032257080078125"/>
    <n v="304"/>
    <x v="0"/>
    <s v="Micro (0-4)"/>
    <s v="All"/>
    <n v="2020"/>
    <x v="1"/>
    <s v="17 May 2021"/>
    <n v="1"/>
    <s v="Business Pulse Survey"/>
    <s v=""/>
  </r>
  <r>
    <s v="BGD"/>
    <x v="19"/>
    <n v="66.31578803062439"/>
    <s v="Micro (0-4)"/>
    <s v="Business Pulse Surveys"/>
    <n v="285"/>
    <s v="reason_1"/>
    <s v="June"/>
    <x v="3"/>
    <s v="South Asia"/>
    <s v="SAR"/>
    <s v="Lower middle income"/>
    <n v="4753.72705078125"/>
    <n v="8.4666843414306641"/>
    <n v="83.690322875976563"/>
    <n v="-50.032257080078125"/>
    <n v="305"/>
    <x v="0"/>
    <s v="Micro (0-4)"/>
    <s v="All"/>
    <n v="2020"/>
    <x v="1"/>
    <s v="17 May 2021"/>
    <n v="1"/>
    <s v="All"/>
    <s v=""/>
  </r>
  <r>
    <s v="BGD"/>
    <x v="19"/>
    <n v="66.31578803062439"/>
    <s v="Micro (0-4)"/>
    <s v="Business Pulse Surveys"/>
    <n v="285"/>
    <s v="reason_1"/>
    <s v="June"/>
    <x v="3"/>
    <s v="South Asia"/>
    <s v="SAR"/>
    <s v="Lower middle income"/>
    <n v="4753.72705078125"/>
    <n v="8.4666843414306641"/>
    <n v="83.690322875976563"/>
    <n v="-50.032257080078125"/>
    <n v="305"/>
    <x v="0"/>
    <s v="Micro (0-4)"/>
    <s v="All"/>
    <n v="2020"/>
    <x v="1"/>
    <s v="17 May 2021"/>
    <n v="1"/>
    <s v="Business Pulse Survey"/>
    <s v=""/>
  </r>
  <r>
    <s v="BGD"/>
    <x v="20"/>
    <n v="6.3157893717288971"/>
    <s v="Micro (0-4)"/>
    <s v="Business Pulse Surveys"/>
    <n v="285"/>
    <s v="reason_3"/>
    <s v="June"/>
    <x v="3"/>
    <s v="South Asia"/>
    <s v="SAR"/>
    <s v="Lower middle income"/>
    <n v="4753.72705078125"/>
    <n v="8.4666843414306641"/>
    <n v="83.690322875976563"/>
    <n v="-50.032257080078125"/>
    <n v="306"/>
    <x v="0"/>
    <s v="Micro (0-4)"/>
    <s v="All"/>
    <n v="2020"/>
    <x v="1"/>
    <s v="17 May 2021"/>
    <n v="1"/>
    <s v="All"/>
    <s v=""/>
  </r>
  <r>
    <s v="BGD"/>
    <x v="20"/>
    <n v="6.3157893717288971"/>
    <s v="Micro (0-4)"/>
    <s v="Business Pulse Surveys"/>
    <n v="285"/>
    <s v="reason_3"/>
    <s v="June"/>
    <x v="3"/>
    <s v="South Asia"/>
    <s v="SAR"/>
    <s v="Lower middle income"/>
    <n v="4753.72705078125"/>
    <n v="8.4666843414306641"/>
    <n v="83.690322875976563"/>
    <n v="-50.032257080078125"/>
    <n v="306"/>
    <x v="0"/>
    <s v="Micro (0-4)"/>
    <s v="All"/>
    <n v="2020"/>
    <x v="1"/>
    <s v="17 May 2021"/>
    <n v="1"/>
    <s v="Business Pulse Survey"/>
    <s v=""/>
  </r>
  <r>
    <s v="BGD"/>
    <x v="14"/>
    <n v="0.34722222480922937"/>
    <s v="Micro (0-4)"/>
    <s v="Business Pulse Surveys"/>
    <n v="288"/>
    <s v="rcv_policy3"/>
    <s v="June"/>
    <x v="3"/>
    <s v="South Asia"/>
    <s v="SAR"/>
    <s v="Lower middle income"/>
    <n v="4753.72705078125"/>
    <n v="8.4666843414306641"/>
    <n v="83.690322875976563"/>
    <n v="-50.032257080078125"/>
    <n v="307"/>
    <x v="0"/>
    <s v="Micro (0-4)"/>
    <s v="All"/>
    <n v="2020"/>
    <x v="1"/>
    <s v="17 May 2021"/>
    <n v="1"/>
    <s v="All"/>
    <s v=""/>
  </r>
  <r>
    <s v="BGD"/>
    <x v="14"/>
    <n v="0.34722222480922937"/>
    <s v="Micro (0-4)"/>
    <s v="Business Pulse Surveys"/>
    <n v="288"/>
    <s v="rcv_policy3"/>
    <s v="June"/>
    <x v="3"/>
    <s v="South Asia"/>
    <s v="SAR"/>
    <s v="Lower middle income"/>
    <n v="4753.72705078125"/>
    <n v="8.4666843414306641"/>
    <n v="83.690322875976563"/>
    <n v="-50.032257080078125"/>
    <n v="307"/>
    <x v="0"/>
    <s v="Micro (0-4)"/>
    <s v="All"/>
    <n v="2020"/>
    <x v="1"/>
    <s v="17 May 2021"/>
    <n v="1"/>
    <s v="Business Pulse Survey"/>
    <s v=""/>
  </r>
  <r>
    <s v="BGD"/>
    <x v="15"/>
    <n v="0.69444444961845875"/>
    <s v="Micro (0-4)"/>
    <s v="Business Pulse Surveys"/>
    <n v="288"/>
    <s v="rcv_policy1"/>
    <s v="June"/>
    <x v="3"/>
    <s v="South Asia"/>
    <s v="SAR"/>
    <s v="Lower middle income"/>
    <n v="4753.72705078125"/>
    <n v="8.4666843414306641"/>
    <n v="83.690322875976563"/>
    <n v="-50.032257080078125"/>
    <n v="308"/>
    <x v="0"/>
    <s v="Micro (0-4)"/>
    <s v="All"/>
    <n v="2020"/>
    <x v="1"/>
    <s v="17 May 2021"/>
    <n v="1"/>
    <s v="All"/>
    <s v=""/>
  </r>
  <r>
    <s v="BGD"/>
    <x v="15"/>
    <n v="0.69444444961845875"/>
    <s v="Micro (0-4)"/>
    <s v="Business Pulse Surveys"/>
    <n v="288"/>
    <s v="rcv_policy1"/>
    <s v="June"/>
    <x v="3"/>
    <s v="South Asia"/>
    <s v="SAR"/>
    <s v="Lower middle income"/>
    <n v="4753.72705078125"/>
    <n v="8.4666843414306641"/>
    <n v="83.690322875976563"/>
    <n v="-50.032257080078125"/>
    <n v="308"/>
    <x v="0"/>
    <s v="Micro (0-4)"/>
    <s v="All"/>
    <n v="2020"/>
    <x v="1"/>
    <s v="17 May 2021"/>
    <n v="1"/>
    <s v="Business Pulse Survey"/>
    <s v=""/>
  </r>
  <r>
    <s v="BGD"/>
    <x v="6"/>
    <n v="12.5"/>
    <s v="Micro (0-4)"/>
    <s v="Business Pulse Surveys"/>
    <n v="288"/>
    <s v="plants_fired"/>
    <s v="June"/>
    <x v="3"/>
    <s v="South Asia"/>
    <s v="SAR"/>
    <s v="Lower middle income"/>
    <n v="4753.72705078125"/>
    <n v="8.4666843414306641"/>
    <n v="83.690322875976563"/>
    <n v="-50.032257080078125"/>
    <n v="309"/>
    <x v="0"/>
    <s v="Micro (0-4)"/>
    <s v="All"/>
    <n v="2020"/>
    <x v="0"/>
    <s v="17 May 2021"/>
    <n v="1"/>
    <s v="All"/>
    <s v=""/>
  </r>
  <r>
    <s v="BGD"/>
    <x v="6"/>
    <n v="12.5"/>
    <s v="Micro (0-4)"/>
    <s v="Business Pulse Surveys"/>
    <n v="288"/>
    <s v="plants_fired"/>
    <s v="June"/>
    <x v="3"/>
    <s v="South Asia"/>
    <s v="SAR"/>
    <s v="Lower middle income"/>
    <n v="4753.72705078125"/>
    <n v="8.4666843414306641"/>
    <n v="83.690322875976563"/>
    <n v="-50.032257080078125"/>
    <n v="309"/>
    <x v="0"/>
    <s v="Micro (0-4)"/>
    <s v="All"/>
    <n v="2020"/>
    <x v="0"/>
    <s v="17 May 2021"/>
    <n v="1"/>
    <s v="Business Pulse Survey"/>
    <s v=""/>
  </r>
  <r>
    <s v="BGD"/>
    <x v="7"/>
    <n v="23.26388955116272"/>
    <s v="Micro (0-4)"/>
    <s v="Business Pulse Surveys"/>
    <n v="288"/>
    <s v="plants_absence"/>
    <s v="June"/>
    <x v="3"/>
    <s v="South Asia"/>
    <s v="SAR"/>
    <s v="Lower middle income"/>
    <n v="4753.72705078125"/>
    <n v="8.4666843414306641"/>
    <n v="83.690322875976563"/>
    <n v="-50.032257080078125"/>
    <n v="310"/>
    <x v="0"/>
    <s v="Micro (0-4)"/>
    <s v="All"/>
    <n v="2020"/>
    <x v="0"/>
    <s v="17 May 2021"/>
    <n v="1"/>
    <s v="All"/>
    <s v=""/>
  </r>
  <r>
    <s v="BGD"/>
    <x v="7"/>
    <n v="23.26388955116272"/>
    <s v="Micro (0-4)"/>
    <s v="Business Pulse Surveys"/>
    <n v="288"/>
    <s v="plants_absence"/>
    <s v="June"/>
    <x v="3"/>
    <s v="South Asia"/>
    <s v="SAR"/>
    <s v="Lower middle income"/>
    <n v="4753.72705078125"/>
    <n v="8.4666843414306641"/>
    <n v="83.690322875976563"/>
    <n v="-50.032257080078125"/>
    <n v="310"/>
    <x v="0"/>
    <s v="Micro (0-4)"/>
    <s v="All"/>
    <n v="2020"/>
    <x v="0"/>
    <s v="17 May 2021"/>
    <n v="1"/>
    <s v="Business Pulse Survey"/>
    <s v=""/>
  </r>
  <r>
    <s v="BGD"/>
    <x v="8"/>
    <n v="2.083333395421505"/>
    <s v="Micro (0-4)"/>
    <s v="Business Pulse Surveys"/>
    <n v="288"/>
    <s v="plants_hired"/>
    <s v="June"/>
    <x v="3"/>
    <s v="South Asia"/>
    <s v="SAR"/>
    <s v="Lower middle income"/>
    <n v="4753.72705078125"/>
    <n v="8.4666843414306641"/>
    <n v="83.690322875976563"/>
    <n v="-50.032257080078125"/>
    <n v="311"/>
    <x v="0"/>
    <s v="Micro (0-4)"/>
    <s v="All"/>
    <n v="2020"/>
    <x v="0"/>
    <s v="17 May 2021"/>
    <n v="1"/>
    <s v="All"/>
    <s v=""/>
  </r>
  <r>
    <s v="BGD"/>
    <x v="8"/>
    <n v="2.083333395421505"/>
    <s v="Micro (0-4)"/>
    <s v="Business Pulse Surveys"/>
    <n v="288"/>
    <s v="plants_hired"/>
    <s v="June"/>
    <x v="3"/>
    <s v="South Asia"/>
    <s v="SAR"/>
    <s v="Lower middle income"/>
    <n v="4753.72705078125"/>
    <n v="8.4666843414306641"/>
    <n v="83.690322875976563"/>
    <n v="-50.032257080078125"/>
    <n v="311"/>
    <x v="0"/>
    <s v="Micro (0-4)"/>
    <s v="All"/>
    <n v="2020"/>
    <x v="0"/>
    <s v="17 May 2021"/>
    <n v="1"/>
    <s v="Business Pulse Survey"/>
    <s v=""/>
  </r>
  <r>
    <s v="BGD"/>
    <x v="9"/>
    <n v="1.0416666977107525"/>
    <s v="Micro (0-4)"/>
    <s v="Business Pulse Surveys"/>
    <n v="288"/>
    <s v="access"/>
    <s v="June"/>
    <x v="3"/>
    <s v="South Asia"/>
    <s v="SAR"/>
    <s v="Lower middle income"/>
    <n v="4753.72705078125"/>
    <n v="8.4666843414306641"/>
    <n v="83.690322875976563"/>
    <n v="-50.032257080078125"/>
    <n v="312"/>
    <x v="0"/>
    <s v="Micro (0-4)"/>
    <s v="All"/>
    <n v="2020"/>
    <x v="1"/>
    <s v="17 May 2021"/>
    <n v="1"/>
    <s v="All"/>
    <s v=""/>
  </r>
  <r>
    <s v="BGD"/>
    <x v="9"/>
    <n v="1.0416666977107525"/>
    <s v="Micro (0-4)"/>
    <s v="Business Pulse Surveys"/>
    <n v="288"/>
    <s v="access"/>
    <s v="June"/>
    <x v="3"/>
    <s v="South Asia"/>
    <s v="SAR"/>
    <s v="Lower middle income"/>
    <n v="4753.72705078125"/>
    <n v="8.4666843414306641"/>
    <n v="83.690322875976563"/>
    <n v="-50.032257080078125"/>
    <n v="312"/>
    <x v="0"/>
    <s v="Micro (0-4)"/>
    <s v="All"/>
    <n v="2020"/>
    <x v="1"/>
    <s v="17 May 2021"/>
    <n v="1"/>
    <s v="Business Pulse Survey"/>
    <s v=""/>
  </r>
  <r>
    <s v="BGD"/>
    <x v="10"/>
    <n v="65.625"/>
    <s v="Micro (0-4)"/>
    <s v="Business Pulse Surveys"/>
    <n v="288"/>
    <s v="plants_hours_cut"/>
    <s v="June"/>
    <x v="3"/>
    <s v="South Asia"/>
    <s v="SAR"/>
    <s v="Lower middle income"/>
    <n v="4753.72705078125"/>
    <n v="8.4666843414306641"/>
    <n v="83.690322875976563"/>
    <n v="-50.032257080078125"/>
    <n v="313"/>
    <x v="0"/>
    <s v="Micro (0-4)"/>
    <s v="All"/>
    <n v="2020"/>
    <x v="0"/>
    <s v="17 May 2021"/>
    <n v="1"/>
    <s v="All"/>
    <s v=""/>
  </r>
  <r>
    <s v="BGD"/>
    <x v="10"/>
    <n v="65.625"/>
    <s v="Micro (0-4)"/>
    <s v="Business Pulse Surveys"/>
    <n v="288"/>
    <s v="plants_hours_cut"/>
    <s v="June"/>
    <x v="3"/>
    <s v="South Asia"/>
    <s v="SAR"/>
    <s v="Lower middle income"/>
    <n v="4753.72705078125"/>
    <n v="8.4666843414306641"/>
    <n v="83.690322875976563"/>
    <n v="-50.032257080078125"/>
    <n v="313"/>
    <x v="0"/>
    <s v="Micro (0-4)"/>
    <s v="All"/>
    <n v="2020"/>
    <x v="0"/>
    <s v="17 May 2021"/>
    <n v="1"/>
    <s v="Business Pulse Survey"/>
    <s v=""/>
  </r>
  <r>
    <s v="BGD"/>
    <x v="11"/>
    <n v="40.972220897674561"/>
    <s v="Micro (0-4)"/>
    <s v="Business Pulse Surveys"/>
    <n v="288"/>
    <s v="plants_wages_cut"/>
    <s v="June"/>
    <x v="3"/>
    <s v="South Asia"/>
    <s v="SAR"/>
    <s v="Lower middle income"/>
    <n v="4753.72705078125"/>
    <n v="8.4666843414306641"/>
    <n v="83.690322875976563"/>
    <n v="-50.032257080078125"/>
    <n v="314"/>
    <x v="0"/>
    <s v="Micro (0-4)"/>
    <s v="All"/>
    <n v="2020"/>
    <x v="0"/>
    <s v="17 May 2021"/>
    <n v="1"/>
    <s v="All"/>
    <s v=""/>
  </r>
  <r>
    <s v="BGD"/>
    <x v="11"/>
    <n v="40.972220897674561"/>
    <s v="Micro (0-4)"/>
    <s v="Business Pulse Surveys"/>
    <n v="288"/>
    <s v="plants_wages_cut"/>
    <s v="June"/>
    <x v="3"/>
    <s v="South Asia"/>
    <s v="SAR"/>
    <s v="Lower middle income"/>
    <n v="4753.72705078125"/>
    <n v="8.4666843414306641"/>
    <n v="83.690322875976563"/>
    <n v="-50.032257080078125"/>
    <n v="314"/>
    <x v="0"/>
    <s v="Micro (0-4)"/>
    <s v="All"/>
    <n v="2020"/>
    <x v="0"/>
    <s v="17 May 2021"/>
    <n v="1"/>
    <s v="Business Pulse Survey"/>
    <s v=""/>
  </r>
  <r>
    <s v="BGD"/>
    <x v="0"/>
    <n v="-68.302017211914063"/>
    <s v="Small (5-19)"/>
    <s v="Business Pulse Surveys"/>
    <n v="149"/>
    <s v="change_sales"/>
    <s v="June"/>
    <x v="3"/>
    <s v="South Asia"/>
    <s v="SAR"/>
    <s v="Lower middle income"/>
    <n v="4753.72705078125"/>
    <n v="8.4666843414306641"/>
    <n v="83.690322875976563"/>
    <n v="-50.032257080078125"/>
    <n v="196"/>
    <x v="0"/>
    <s v="Small (5-19)"/>
    <s v="All"/>
    <n v="2020"/>
    <x v="0"/>
    <s v="17 May 2021"/>
    <n v="1"/>
    <s v="All"/>
    <s v=""/>
  </r>
  <r>
    <s v="BGD"/>
    <x v="0"/>
    <n v="-68.302017211914063"/>
    <s v="Small (5-19)"/>
    <s v="Business Pulse Surveys"/>
    <n v="149"/>
    <s v="change_sales"/>
    <s v="June"/>
    <x v="3"/>
    <s v="South Asia"/>
    <s v="SAR"/>
    <s v="Lower middle income"/>
    <n v="4753.72705078125"/>
    <n v="8.4666843414306641"/>
    <n v="83.690322875976563"/>
    <n v="-50.032257080078125"/>
    <n v="196"/>
    <x v="0"/>
    <s v="Small (5-19)"/>
    <s v="All"/>
    <n v="2020"/>
    <x v="0"/>
    <s v="17 May 2021"/>
    <n v="1"/>
    <s v="Business Pulse Survey"/>
    <s v=""/>
  </r>
  <r>
    <s v="BGD"/>
    <x v="1"/>
    <n v="94.630873203277588"/>
    <s v="Small (5-19)"/>
    <s v="Business Pulse Surveys"/>
    <n v="149"/>
    <s v="dropsales"/>
    <s v="June"/>
    <x v="3"/>
    <s v="South Asia"/>
    <s v="SAR"/>
    <s v="Lower middle income"/>
    <n v="4753.72705078125"/>
    <n v="8.4666843414306641"/>
    <n v="83.690322875976563"/>
    <n v="-50.032257080078125"/>
    <n v="197"/>
    <x v="0"/>
    <s v="Small (5-19)"/>
    <s v="All"/>
    <n v="2020"/>
    <x v="0"/>
    <s v="17 May 2021"/>
    <n v="1"/>
    <s v="All"/>
    <s v=""/>
  </r>
  <r>
    <s v="BGD"/>
    <x v="1"/>
    <n v="94.630873203277588"/>
    <s v="Small (5-19)"/>
    <s v="Business Pulse Surveys"/>
    <n v="149"/>
    <s v="dropsales"/>
    <s v="June"/>
    <x v="3"/>
    <s v="South Asia"/>
    <s v="SAR"/>
    <s v="Lower middle income"/>
    <n v="4753.72705078125"/>
    <n v="8.4666843414306641"/>
    <n v="83.690322875976563"/>
    <n v="-50.032257080078125"/>
    <n v="197"/>
    <x v="0"/>
    <s v="Small (5-19)"/>
    <s v="All"/>
    <n v="2020"/>
    <x v="0"/>
    <s v="17 May 2021"/>
    <n v="1"/>
    <s v="Business Pulse Survey"/>
    <s v=""/>
  </r>
  <r>
    <s v="BGD"/>
    <x v="17"/>
    <n v="15.231788158416748"/>
    <s v="Small (5-19)"/>
    <s v="Business Pulse Surveys"/>
    <n v="151"/>
    <s v="reason_4"/>
    <s v="June"/>
    <x v="3"/>
    <s v="South Asia"/>
    <s v="SAR"/>
    <s v="Lower middle income"/>
    <n v="4753.72705078125"/>
    <n v="8.4666843414306641"/>
    <n v="83.690322875976563"/>
    <n v="-50.032257080078125"/>
    <n v="198"/>
    <x v="0"/>
    <s v="Small (5-19)"/>
    <s v="All"/>
    <n v="2020"/>
    <x v="1"/>
    <s v="17 May 2021"/>
    <n v="1"/>
    <s v="All"/>
    <s v=""/>
  </r>
  <r>
    <s v="BGD"/>
    <x v="17"/>
    <n v="15.231788158416748"/>
    <s v="Small (5-19)"/>
    <s v="Business Pulse Surveys"/>
    <n v="151"/>
    <s v="reason_4"/>
    <s v="June"/>
    <x v="3"/>
    <s v="South Asia"/>
    <s v="SAR"/>
    <s v="Lower middle income"/>
    <n v="4753.72705078125"/>
    <n v="8.4666843414306641"/>
    <n v="83.690322875976563"/>
    <n v="-50.032257080078125"/>
    <n v="198"/>
    <x v="0"/>
    <s v="Small (5-19)"/>
    <s v="All"/>
    <n v="2020"/>
    <x v="1"/>
    <s v="17 May 2021"/>
    <n v="1"/>
    <s v="Business Pulse Survey"/>
    <s v=""/>
  </r>
  <r>
    <s v="BGD"/>
    <x v="18"/>
    <n v="14.569535851478577"/>
    <s v="Small (5-19)"/>
    <s v="Business Pulse Surveys"/>
    <n v="151"/>
    <s v="reason_2"/>
    <s v="June"/>
    <x v="3"/>
    <s v="South Asia"/>
    <s v="SAR"/>
    <s v="Lower middle income"/>
    <n v="4753.72705078125"/>
    <n v="8.4666843414306641"/>
    <n v="83.690322875976563"/>
    <n v="-50.032257080078125"/>
    <n v="199"/>
    <x v="0"/>
    <s v="Small (5-19)"/>
    <s v="All"/>
    <n v="2020"/>
    <x v="1"/>
    <s v="17 May 2021"/>
    <n v="1"/>
    <s v="All"/>
    <s v=""/>
  </r>
  <r>
    <s v="BGD"/>
    <x v="18"/>
    <n v="14.569535851478577"/>
    <s v="Small (5-19)"/>
    <s v="Business Pulse Surveys"/>
    <n v="151"/>
    <s v="reason_2"/>
    <s v="June"/>
    <x v="3"/>
    <s v="South Asia"/>
    <s v="SAR"/>
    <s v="Lower middle income"/>
    <n v="4753.72705078125"/>
    <n v="8.4666843414306641"/>
    <n v="83.690322875976563"/>
    <n v="-50.032257080078125"/>
    <n v="199"/>
    <x v="0"/>
    <s v="Small (5-19)"/>
    <s v="All"/>
    <n v="2020"/>
    <x v="1"/>
    <s v="17 May 2021"/>
    <n v="1"/>
    <s v="Business Pulse Survey"/>
    <s v=""/>
  </r>
  <r>
    <s v="BGD"/>
    <x v="19"/>
    <n v="53.642386198043823"/>
    <s v="Small (5-19)"/>
    <s v="Business Pulse Surveys"/>
    <n v="151"/>
    <s v="reason_1"/>
    <s v="June"/>
    <x v="3"/>
    <s v="South Asia"/>
    <s v="SAR"/>
    <s v="Lower middle income"/>
    <n v="4753.72705078125"/>
    <n v="8.4666843414306641"/>
    <n v="83.690322875976563"/>
    <n v="-50.032257080078125"/>
    <n v="200"/>
    <x v="0"/>
    <s v="Small (5-19)"/>
    <s v="All"/>
    <n v="2020"/>
    <x v="1"/>
    <s v="17 May 2021"/>
    <n v="1"/>
    <s v="All"/>
    <s v=""/>
  </r>
  <r>
    <s v="BGD"/>
    <x v="19"/>
    <n v="53.642386198043823"/>
    <s v="Small (5-19)"/>
    <s v="Business Pulse Surveys"/>
    <n v="151"/>
    <s v="reason_1"/>
    <s v="June"/>
    <x v="3"/>
    <s v="South Asia"/>
    <s v="SAR"/>
    <s v="Lower middle income"/>
    <n v="4753.72705078125"/>
    <n v="8.4666843414306641"/>
    <n v="83.690322875976563"/>
    <n v="-50.032257080078125"/>
    <n v="200"/>
    <x v="0"/>
    <s v="Small (5-19)"/>
    <s v="All"/>
    <n v="2020"/>
    <x v="1"/>
    <s v="17 May 2021"/>
    <n v="1"/>
    <s v="Business Pulse Survey"/>
    <s v=""/>
  </r>
  <r>
    <s v="BGD"/>
    <x v="20"/>
    <n v="4.6357616782188416"/>
    <s v="Small (5-19)"/>
    <s v="Business Pulse Surveys"/>
    <n v="151"/>
    <s v="reason_3"/>
    <s v="June"/>
    <x v="3"/>
    <s v="South Asia"/>
    <s v="SAR"/>
    <s v="Lower middle income"/>
    <n v="4753.72705078125"/>
    <n v="8.4666843414306641"/>
    <n v="83.690322875976563"/>
    <n v="-50.032257080078125"/>
    <n v="201"/>
    <x v="0"/>
    <s v="Small (5-19)"/>
    <s v="All"/>
    <n v="2020"/>
    <x v="1"/>
    <s v="17 May 2021"/>
    <n v="1"/>
    <s v="All"/>
    <s v=""/>
  </r>
  <r>
    <s v="BGD"/>
    <x v="20"/>
    <n v="4.6357616782188416"/>
    <s v="Small (5-19)"/>
    <s v="Business Pulse Surveys"/>
    <n v="151"/>
    <s v="reason_3"/>
    <s v="June"/>
    <x v="3"/>
    <s v="South Asia"/>
    <s v="SAR"/>
    <s v="Lower middle income"/>
    <n v="4753.72705078125"/>
    <n v="8.4666843414306641"/>
    <n v="83.690322875976563"/>
    <n v="-50.032257080078125"/>
    <n v="201"/>
    <x v="0"/>
    <s v="Small (5-19)"/>
    <s v="All"/>
    <n v="2020"/>
    <x v="1"/>
    <s v="17 May 2021"/>
    <n v="1"/>
    <s v="Business Pulse Survey"/>
    <s v=""/>
  </r>
  <r>
    <s v="BGD"/>
    <x v="14"/>
    <n v="0.64935064874589443"/>
    <s v="Small (5-19)"/>
    <s v="Business Pulse Surveys"/>
    <n v="154"/>
    <s v="rcv_policy3"/>
    <s v="June"/>
    <x v="3"/>
    <s v="South Asia"/>
    <s v="SAR"/>
    <s v="Lower middle income"/>
    <n v="4753.72705078125"/>
    <n v="8.4666843414306641"/>
    <n v="83.690322875976563"/>
    <n v="-50.032257080078125"/>
    <n v="202"/>
    <x v="0"/>
    <s v="Small (5-19)"/>
    <s v="All"/>
    <n v="2020"/>
    <x v="1"/>
    <s v="17 May 2021"/>
    <n v="1"/>
    <s v="All"/>
    <s v=""/>
  </r>
  <r>
    <s v="BGD"/>
    <x v="14"/>
    <n v="0.64935064874589443"/>
    <s v="Small (5-19)"/>
    <s v="Business Pulse Surveys"/>
    <n v="154"/>
    <s v="rcv_policy3"/>
    <s v="June"/>
    <x v="3"/>
    <s v="South Asia"/>
    <s v="SAR"/>
    <s v="Lower middle income"/>
    <n v="4753.72705078125"/>
    <n v="8.4666843414306641"/>
    <n v="83.690322875976563"/>
    <n v="-50.032257080078125"/>
    <n v="202"/>
    <x v="0"/>
    <s v="Small (5-19)"/>
    <s v="All"/>
    <n v="2020"/>
    <x v="1"/>
    <s v="17 May 2021"/>
    <n v="1"/>
    <s v="Business Pulse Survey"/>
    <s v=""/>
  </r>
  <r>
    <s v="BGD"/>
    <x v="15"/>
    <n v="0.64935064874589443"/>
    <s v="Small (5-19)"/>
    <s v="Business Pulse Surveys"/>
    <n v="154"/>
    <s v="rcv_policy1"/>
    <s v="June"/>
    <x v="3"/>
    <s v="South Asia"/>
    <s v="SAR"/>
    <s v="Lower middle income"/>
    <n v="4753.72705078125"/>
    <n v="8.4666843414306641"/>
    <n v="83.690322875976563"/>
    <n v="-50.032257080078125"/>
    <n v="203"/>
    <x v="0"/>
    <s v="Small (5-19)"/>
    <s v="All"/>
    <n v="2020"/>
    <x v="1"/>
    <s v="17 May 2021"/>
    <n v="1"/>
    <s v="All"/>
    <s v=""/>
  </r>
  <r>
    <s v="BGD"/>
    <x v="15"/>
    <n v="0.64935064874589443"/>
    <s v="Small (5-19)"/>
    <s v="Business Pulse Surveys"/>
    <n v="154"/>
    <s v="rcv_policy1"/>
    <s v="June"/>
    <x v="3"/>
    <s v="South Asia"/>
    <s v="SAR"/>
    <s v="Lower middle income"/>
    <n v="4753.72705078125"/>
    <n v="8.4666843414306641"/>
    <n v="83.690322875976563"/>
    <n v="-50.032257080078125"/>
    <n v="203"/>
    <x v="0"/>
    <s v="Small (5-19)"/>
    <s v="All"/>
    <n v="2020"/>
    <x v="1"/>
    <s v="17 May 2021"/>
    <n v="1"/>
    <s v="Business Pulse Survey"/>
    <s v=""/>
  </r>
  <r>
    <s v="BGD"/>
    <x v="4"/>
    <n v="7.5274724960327148"/>
    <s v="Small (5-19)"/>
    <s v="Business Pulse Surveys"/>
    <n v="91"/>
    <s v="remote_workers"/>
    <s v="June"/>
    <x v="3"/>
    <s v="South Asia"/>
    <s v="SAR"/>
    <s v="Lower middle income"/>
    <n v="4753.72705078125"/>
    <n v="8.4666843414306641"/>
    <n v="83.690322875976563"/>
    <n v="-50.032257080078125"/>
    <n v="204"/>
    <x v="0"/>
    <s v="Small (5-19)"/>
    <s v="All"/>
    <n v="2020"/>
    <x v="0"/>
    <s v="17 May 2021"/>
    <n v="1"/>
    <s v="All"/>
    <s v=""/>
  </r>
  <r>
    <s v="BGD"/>
    <x v="4"/>
    <n v="7.5274724960327148"/>
    <s v="Small (5-19)"/>
    <s v="Business Pulse Surveys"/>
    <n v="91"/>
    <s v="remote_workers"/>
    <s v="June"/>
    <x v="3"/>
    <s v="South Asia"/>
    <s v="SAR"/>
    <s v="Lower middle income"/>
    <n v="4753.72705078125"/>
    <n v="8.4666843414306641"/>
    <n v="83.690322875976563"/>
    <n v="-50.032257080078125"/>
    <n v="204"/>
    <x v="0"/>
    <s v="Small (5-19)"/>
    <s v="All"/>
    <n v="2020"/>
    <x v="0"/>
    <s v="17 May 2021"/>
    <n v="1"/>
    <s v="Business Pulse Survey"/>
    <s v=""/>
  </r>
  <r>
    <s v="BGD"/>
    <x v="5"/>
    <n v="88.617885112762451"/>
    <s v="Small (5-19)"/>
    <s v="Business Pulse Surveys"/>
    <n v="123"/>
    <s v="arrears"/>
    <s v="June"/>
    <x v="3"/>
    <s v="South Asia"/>
    <s v="SAR"/>
    <s v="Lower middle income"/>
    <n v="4753.72705078125"/>
    <n v="8.4666843414306641"/>
    <n v="83.690322875976563"/>
    <n v="-50.032257080078125"/>
    <n v="205"/>
    <x v="0"/>
    <s v="Small (5-19)"/>
    <s v="All"/>
    <n v="2020"/>
    <x v="2"/>
    <s v="17 May 2021"/>
    <n v="1"/>
    <s v="All"/>
    <s v=""/>
  </r>
  <r>
    <s v="BGD"/>
    <x v="5"/>
    <n v="88.617885112762451"/>
    <s v="Small (5-19)"/>
    <s v="Business Pulse Surveys"/>
    <n v="123"/>
    <s v="arrears"/>
    <s v="June"/>
    <x v="3"/>
    <s v="South Asia"/>
    <s v="SAR"/>
    <s v="Lower middle income"/>
    <n v="4753.72705078125"/>
    <n v="8.4666843414306641"/>
    <n v="83.690322875976563"/>
    <n v="-50.032257080078125"/>
    <n v="205"/>
    <x v="0"/>
    <s v="Small (5-19)"/>
    <s v="All"/>
    <n v="2020"/>
    <x v="2"/>
    <s v="17 May 2021"/>
    <n v="1"/>
    <s v="Business Pulse Survey"/>
    <s v=""/>
  </r>
  <r>
    <s v="BGD"/>
    <x v="6"/>
    <n v="23.376622796058655"/>
    <s v="Small (5-19)"/>
    <s v="Business Pulse Surveys"/>
    <n v="154"/>
    <s v="plants_fired"/>
    <s v="June"/>
    <x v="3"/>
    <s v="South Asia"/>
    <s v="SAR"/>
    <s v="Lower middle income"/>
    <n v="4753.72705078125"/>
    <n v="8.4666843414306641"/>
    <n v="83.690322875976563"/>
    <n v="-50.032257080078125"/>
    <n v="206"/>
    <x v="0"/>
    <s v="Small (5-19)"/>
    <s v="All"/>
    <n v="2020"/>
    <x v="0"/>
    <s v="17 May 2021"/>
    <n v="1"/>
    <s v="All"/>
    <s v=""/>
  </r>
  <r>
    <s v="BGD"/>
    <x v="6"/>
    <n v="23.376622796058655"/>
    <s v="Small (5-19)"/>
    <s v="Business Pulse Surveys"/>
    <n v="154"/>
    <s v="plants_fired"/>
    <s v="June"/>
    <x v="3"/>
    <s v="South Asia"/>
    <s v="SAR"/>
    <s v="Lower middle income"/>
    <n v="4753.72705078125"/>
    <n v="8.4666843414306641"/>
    <n v="83.690322875976563"/>
    <n v="-50.032257080078125"/>
    <n v="206"/>
    <x v="0"/>
    <s v="Small (5-19)"/>
    <s v="All"/>
    <n v="2020"/>
    <x v="0"/>
    <s v="17 May 2021"/>
    <n v="1"/>
    <s v="Business Pulse Survey"/>
    <s v=""/>
  </r>
  <r>
    <s v="BGD"/>
    <x v="7"/>
    <n v="53.896105289459229"/>
    <s v="Small (5-19)"/>
    <s v="Business Pulse Surveys"/>
    <n v="154"/>
    <s v="plants_absence"/>
    <s v="June"/>
    <x v="3"/>
    <s v="South Asia"/>
    <s v="SAR"/>
    <s v="Lower middle income"/>
    <n v="4753.72705078125"/>
    <n v="8.4666843414306641"/>
    <n v="83.690322875976563"/>
    <n v="-50.032257080078125"/>
    <n v="207"/>
    <x v="0"/>
    <s v="Small (5-19)"/>
    <s v="All"/>
    <n v="2020"/>
    <x v="0"/>
    <s v="17 May 2021"/>
    <n v="1"/>
    <s v="All"/>
    <s v=""/>
  </r>
  <r>
    <s v="BGD"/>
    <x v="7"/>
    <n v="53.896105289459229"/>
    <s v="Small (5-19)"/>
    <s v="Business Pulse Surveys"/>
    <n v="154"/>
    <s v="plants_absence"/>
    <s v="June"/>
    <x v="3"/>
    <s v="South Asia"/>
    <s v="SAR"/>
    <s v="Lower middle income"/>
    <n v="4753.72705078125"/>
    <n v="8.4666843414306641"/>
    <n v="83.690322875976563"/>
    <n v="-50.032257080078125"/>
    <n v="207"/>
    <x v="0"/>
    <s v="Small (5-19)"/>
    <s v="All"/>
    <n v="2020"/>
    <x v="0"/>
    <s v="17 May 2021"/>
    <n v="1"/>
    <s v="Business Pulse Survey"/>
    <s v=""/>
  </r>
  <r>
    <s v="BGD"/>
    <x v="8"/>
    <n v="8.4415584802627563"/>
    <s v="Small (5-19)"/>
    <s v="Business Pulse Surveys"/>
    <n v="154"/>
    <s v="plants_hired"/>
    <s v="June"/>
    <x v="3"/>
    <s v="South Asia"/>
    <s v="SAR"/>
    <s v="Lower middle income"/>
    <n v="4753.72705078125"/>
    <n v="8.4666843414306641"/>
    <n v="83.690322875976563"/>
    <n v="-50.032257080078125"/>
    <n v="208"/>
    <x v="0"/>
    <s v="Small (5-19)"/>
    <s v="All"/>
    <n v="2020"/>
    <x v="0"/>
    <s v="17 May 2021"/>
    <n v="1"/>
    <s v="All"/>
    <s v=""/>
  </r>
  <r>
    <s v="BGD"/>
    <x v="8"/>
    <n v="8.4415584802627563"/>
    <s v="Small (5-19)"/>
    <s v="Business Pulse Surveys"/>
    <n v="154"/>
    <s v="plants_hired"/>
    <s v="June"/>
    <x v="3"/>
    <s v="South Asia"/>
    <s v="SAR"/>
    <s v="Lower middle income"/>
    <n v="4753.72705078125"/>
    <n v="8.4666843414306641"/>
    <n v="83.690322875976563"/>
    <n v="-50.032257080078125"/>
    <n v="208"/>
    <x v="0"/>
    <s v="Small (5-19)"/>
    <s v="All"/>
    <n v="2020"/>
    <x v="0"/>
    <s v="17 May 2021"/>
    <n v="1"/>
    <s v="Business Pulse Survey"/>
    <s v=""/>
  </r>
  <r>
    <s v="BGD"/>
    <x v="9"/>
    <n v="1.9480518996715546"/>
    <s v="Small (5-19)"/>
    <s v="Business Pulse Surveys"/>
    <n v="154"/>
    <s v="access"/>
    <s v="June"/>
    <x v="3"/>
    <s v="South Asia"/>
    <s v="SAR"/>
    <s v="Lower middle income"/>
    <n v="4753.72705078125"/>
    <n v="8.4666843414306641"/>
    <n v="83.690322875976563"/>
    <n v="-50.032257080078125"/>
    <n v="209"/>
    <x v="0"/>
    <s v="Small (5-19)"/>
    <s v="All"/>
    <n v="2020"/>
    <x v="1"/>
    <s v="17 May 2021"/>
    <n v="1"/>
    <s v="All"/>
    <s v=""/>
  </r>
  <r>
    <s v="BGD"/>
    <x v="9"/>
    <n v="1.9480518996715546"/>
    <s v="Small (5-19)"/>
    <s v="Business Pulse Surveys"/>
    <n v="154"/>
    <s v="access"/>
    <s v="June"/>
    <x v="3"/>
    <s v="South Asia"/>
    <s v="SAR"/>
    <s v="Lower middle income"/>
    <n v="4753.72705078125"/>
    <n v="8.4666843414306641"/>
    <n v="83.690322875976563"/>
    <n v="-50.032257080078125"/>
    <n v="209"/>
    <x v="0"/>
    <s v="Small (5-19)"/>
    <s v="All"/>
    <n v="2020"/>
    <x v="1"/>
    <s v="17 May 2021"/>
    <n v="1"/>
    <s v="Business Pulse Survey"/>
    <s v=""/>
  </r>
  <r>
    <s v="BGD"/>
    <x v="10"/>
    <n v="44.805195927619934"/>
    <s v="Small (5-19)"/>
    <s v="Business Pulse Surveys"/>
    <n v="154"/>
    <s v="plants_hours_cut"/>
    <s v="June"/>
    <x v="3"/>
    <s v="South Asia"/>
    <s v="SAR"/>
    <s v="Lower middle income"/>
    <n v="4753.72705078125"/>
    <n v="8.4666843414306641"/>
    <n v="83.690322875976563"/>
    <n v="-50.032257080078125"/>
    <n v="210"/>
    <x v="0"/>
    <s v="Small (5-19)"/>
    <s v="All"/>
    <n v="2020"/>
    <x v="0"/>
    <s v="17 May 2021"/>
    <n v="1"/>
    <s v="All"/>
    <s v=""/>
  </r>
  <r>
    <s v="BGD"/>
    <x v="10"/>
    <n v="44.805195927619934"/>
    <s v="Small (5-19)"/>
    <s v="Business Pulse Surveys"/>
    <n v="154"/>
    <s v="plants_hours_cut"/>
    <s v="June"/>
    <x v="3"/>
    <s v="South Asia"/>
    <s v="SAR"/>
    <s v="Lower middle income"/>
    <n v="4753.72705078125"/>
    <n v="8.4666843414306641"/>
    <n v="83.690322875976563"/>
    <n v="-50.032257080078125"/>
    <n v="210"/>
    <x v="0"/>
    <s v="Small (5-19)"/>
    <s v="All"/>
    <n v="2020"/>
    <x v="0"/>
    <s v="17 May 2021"/>
    <n v="1"/>
    <s v="Business Pulse Survey"/>
    <s v=""/>
  </r>
  <r>
    <s v="BGD"/>
    <x v="11"/>
    <n v="38.961037993431091"/>
    <s v="Small (5-19)"/>
    <s v="Business Pulse Surveys"/>
    <n v="154"/>
    <s v="plants_wages_cut"/>
    <s v="June"/>
    <x v="3"/>
    <s v="South Asia"/>
    <s v="SAR"/>
    <s v="Lower middle income"/>
    <n v="4753.72705078125"/>
    <n v="8.4666843414306641"/>
    <n v="83.690322875976563"/>
    <n v="-50.032257080078125"/>
    <n v="211"/>
    <x v="0"/>
    <s v="Small (5-19)"/>
    <s v="All"/>
    <n v="2020"/>
    <x v="0"/>
    <s v="17 May 2021"/>
    <n v="1"/>
    <s v="All"/>
    <s v=""/>
  </r>
  <r>
    <s v="BGD"/>
    <x v="11"/>
    <n v="38.961037993431091"/>
    <s v="Small (5-19)"/>
    <s v="Business Pulse Surveys"/>
    <n v="154"/>
    <s v="plants_wages_cut"/>
    <s v="June"/>
    <x v="3"/>
    <s v="South Asia"/>
    <s v="SAR"/>
    <s v="Lower middle income"/>
    <n v="4753.72705078125"/>
    <n v="8.4666843414306641"/>
    <n v="83.690322875976563"/>
    <n v="-50.032257080078125"/>
    <n v="211"/>
    <x v="0"/>
    <s v="Small (5-19)"/>
    <s v="All"/>
    <n v="2020"/>
    <x v="0"/>
    <s v="17 May 2021"/>
    <n v="1"/>
    <s v="Business Pulse Survey"/>
    <s v=""/>
  </r>
  <r>
    <s v="BGD"/>
    <x v="12"/>
    <n v="11.764705926179886"/>
    <s v="Small (5-19)"/>
    <s v="Business Pulse Surveys"/>
    <n v="153"/>
    <s v="use_digital"/>
    <s v="June"/>
    <x v="3"/>
    <s v="South Asia"/>
    <s v="SAR"/>
    <s v="Lower middle income"/>
    <n v="4753.72705078125"/>
    <n v="8.4666843414306641"/>
    <n v="83.690322875976563"/>
    <n v="-50.032257080078125"/>
    <n v="212"/>
    <x v="0"/>
    <s v="Small (5-19)"/>
    <s v="All"/>
    <n v="2020"/>
    <x v="0"/>
    <s v="17 May 2021"/>
    <n v="1"/>
    <s v="All"/>
    <s v=""/>
  </r>
  <r>
    <s v="BGD"/>
    <x v="12"/>
    <n v="11.764705926179886"/>
    <s v="Small (5-19)"/>
    <s v="Business Pulse Surveys"/>
    <n v="153"/>
    <s v="use_digital"/>
    <s v="June"/>
    <x v="3"/>
    <s v="South Asia"/>
    <s v="SAR"/>
    <s v="Lower middle income"/>
    <n v="4753.72705078125"/>
    <n v="8.4666843414306641"/>
    <n v="83.690322875976563"/>
    <n v="-50.032257080078125"/>
    <n v="212"/>
    <x v="0"/>
    <s v="Small (5-19)"/>
    <s v="All"/>
    <n v="2020"/>
    <x v="0"/>
    <s v="17 May 2021"/>
    <n v="1"/>
    <s v="Business Pulse Survey"/>
    <s v=""/>
  </r>
  <r>
    <s v="BGD"/>
    <x v="0"/>
    <n v="-69.488372802734375"/>
    <s v="Medium (20-99)"/>
    <s v="Business Pulse Surveys"/>
    <n v="43"/>
    <s v="change_sales"/>
    <s v="June"/>
    <x v="3"/>
    <s v="South Asia"/>
    <s v="SAR"/>
    <s v="Lower middle income"/>
    <n v="4753.72705078125"/>
    <n v="8.4666843414306641"/>
    <n v="83.690322875976563"/>
    <n v="-50.032257080078125"/>
    <n v="264"/>
    <x v="0"/>
    <s v="Medium (20-99)"/>
    <s v="All"/>
    <n v="2020"/>
    <x v="0"/>
    <s v="17 May 2021"/>
    <n v="1"/>
    <s v="All"/>
    <s v=""/>
  </r>
  <r>
    <s v="BGD"/>
    <x v="0"/>
    <n v="-69.488372802734375"/>
    <s v="Medium (20-99)"/>
    <s v="Business Pulse Surveys"/>
    <n v="43"/>
    <s v="change_sales"/>
    <s v="June"/>
    <x v="3"/>
    <s v="South Asia"/>
    <s v="SAR"/>
    <s v="Lower middle income"/>
    <n v="4753.72705078125"/>
    <n v="8.4666843414306641"/>
    <n v="83.690322875976563"/>
    <n v="-50.032257080078125"/>
    <n v="264"/>
    <x v="0"/>
    <s v="Medium (20-99)"/>
    <s v="All"/>
    <n v="2020"/>
    <x v="0"/>
    <s v="17 May 2021"/>
    <n v="1"/>
    <s v="Business Pulse Survey"/>
    <s v=""/>
  </r>
  <r>
    <s v="BGD"/>
    <x v="1"/>
    <n v="95.348834991455078"/>
    <s v="Medium (20-99)"/>
    <s v="Business Pulse Surveys"/>
    <n v="43"/>
    <s v="dropsales"/>
    <s v="June"/>
    <x v="3"/>
    <s v="South Asia"/>
    <s v="SAR"/>
    <s v="Lower middle income"/>
    <n v="4753.72705078125"/>
    <n v="8.4666843414306641"/>
    <n v="83.690322875976563"/>
    <n v="-50.032257080078125"/>
    <n v="265"/>
    <x v="0"/>
    <s v="Medium (20-99)"/>
    <s v="All"/>
    <n v="2020"/>
    <x v="0"/>
    <s v="17 May 2021"/>
    <n v="1"/>
    <s v="All"/>
    <s v=""/>
  </r>
  <r>
    <s v="BGD"/>
    <x v="1"/>
    <n v="95.348834991455078"/>
    <s v="Medium (20-99)"/>
    <s v="Business Pulse Surveys"/>
    <n v="43"/>
    <s v="dropsales"/>
    <s v="June"/>
    <x v="3"/>
    <s v="South Asia"/>
    <s v="SAR"/>
    <s v="Lower middle income"/>
    <n v="4753.72705078125"/>
    <n v="8.4666843414306641"/>
    <n v="83.690322875976563"/>
    <n v="-50.032257080078125"/>
    <n v="265"/>
    <x v="0"/>
    <s v="Medium (20-99)"/>
    <s v="All"/>
    <n v="2020"/>
    <x v="0"/>
    <s v="17 May 2021"/>
    <n v="1"/>
    <s v="Business Pulse Survey"/>
    <s v=""/>
  </r>
  <r>
    <s v="BGD"/>
    <x v="17"/>
    <n v="21.42857164144516"/>
    <s v="Medium (20-99)"/>
    <s v="Business Pulse Surveys"/>
    <n v="42"/>
    <s v="reason_4"/>
    <s v="June"/>
    <x v="3"/>
    <s v="South Asia"/>
    <s v="SAR"/>
    <s v="Lower middle income"/>
    <n v="4753.72705078125"/>
    <n v="8.4666843414306641"/>
    <n v="83.690322875976563"/>
    <n v="-50.032257080078125"/>
    <n v="266"/>
    <x v="0"/>
    <s v="Medium (20-99)"/>
    <s v="All"/>
    <n v="2020"/>
    <x v="1"/>
    <s v="17 May 2021"/>
    <n v="1"/>
    <s v="All"/>
    <s v=""/>
  </r>
  <r>
    <s v="BGD"/>
    <x v="17"/>
    <n v="21.42857164144516"/>
    <s v="Medium (20-99)"/>
    <s v="Business Pulse Surveys"/>
    <n v="42"/>
    <s v="reason_4"/>
    <s v="June"/>
    <x v="3"/>
    <s v="South Asia"/>
    <s v="SAR"/>
    <s v="Lower middle income"/>
    <n v="4753.72705078125"/>
    <n v="8.4666843414306641"/>
    <n v="83.690322875976563"/>
    <n v="-50.032257080078125"/>
    <n v="266"/>
    <x v="0"/>
    <s v="Medium (20-99)"/>
    <s v="All"/>
    <n v="2020"/>
    <x v="1"/>
    <s v="17 May 2021"/>
    <n v="1"/>
    <s v="Business Pulse Survey"/>
    <s v=""/>
  </r>
  <r>
    <s v="BGD"/>
    <x v="18"/>
    <n v="9.5238097012042999"/>
    <s v="Medium (20-99)"/>
    <s v="Business Pulse Surveys"/>
    <n v="42"/>
    <s v="reason_2"/>
    <s v="June"/>
    <x v="3"/>
    <s v="South Asia"/>
    <s v="SAR"/>
    <s v="Lower middle income"/>
    <n v="4753.72705078125"/>
    <n v="8.4666843414306641"/>
    <n v="83.690322875976563"/>
    <n v="-50.032257080078125"/>
    <n v="267"/>
    <x v="0"/>
    <s v="Medium (20-99)"/>
    <s v="All"/>
    <n v="2020"/>
    <x v="1"/>
    <s v="17 May 2021"/>
    <n v="1"/>
    <s v="All"/>
    <s v=""/>
  </r>
  <r>
    <s v="BGD"/>
    <x v="18"/>
    <n v="9.5238097012042999"/>
    <s v="Medium (20-99)"/>
    <s v="Business Pulse Surveys"/>
    <n v="42"/>
    <s v="reason_2"/>
    <s v="June"/>
    <x v="3"/>
    <s v="South Asia"/>
    <s v="SAR"/>
    <s v="Lower middle income"/>
    <n v="4753.72705078125"/>
    <n v="8.4666843414306641"/>
    <n v="83.690322875976563"/>
    <n v="-50.032257080078125"/>
    <n v="267"/>
    <x v="0"/>
    <s v="Medium (20-99)"/>
    <s v="All"/>
    <n v="2020"/>
    <x v="1"/>
    <s v="17 May 2021"/>
    <n v="1"/>
    <s v="Business Pulse Survey"/>
    <s v=""/>
  </r>
  <r>
    <s v="BGD"/>
    <x v="19"/>
    <n v="52.380955219268799"/>
    <s v="Medium (20-99)"/>
    <s v="Business Pulse Surveys"/>
    <n v="42"/>
    <s v="reason_1"/>
    <s v="June"/>
    <x v="3"/>
    <s v="South Asia"/>
    <s v="SAR"/>
    <s v="Lower middle income"/>
    <n v="4753.72705078125"/>
    <n v="8.4666843414306641"/>
    <n v="83.690322875976563"/>
    <n v="-50.032257080078125"/>
    <n v="268"/>
    <x v="0"/>
    <s v="Medium (20-99)"/>
    <s v="All"/>
    <n v="2020"/>
    <x v="1"/>
    <s v="17 May 2021"/>
    <n v="1"/>
    <s v="All"/>
    <s v=""/>
  </r>
  <r>
    <s v="BGD"/>
    <x v="19"/>
    <n v="52.380955219268799"/>
    <s v="Medium (20-99)"/>
    <s v="Business Pulse Surveys"/>
    <n v="42"/>
    <s v="reason_1"/>
    <s v="June"/>
    <x v="3"/>
    <s v="South Asia"/>
    <s v="SAR"/>
    <s v="Lower middle income"/>
    <n v="4753.72705078125"/>
    <n v="8.4666843414306641"/>
    <n v="83.690322875976563"/>
    <n v="-50.032257080078125"/>
    <n v="268"/>
    <x v="0"/>
    <s v="Medium (20-99)"/>
    <s v="All"/>
    <n v="2020"/>
    <x v="1"/>
    <s v="17 May 2021"/>
    <n v="1"/>
    <s v="Business Pulse Survey"/>
    <s v=""/>
  </r>
  <r>
    <s v="BGD"/>
    <x v="20"/>
    <n v="2.380952425301075"/>
    <s v="Medium (20-99)"/>
    <s v="Business Pulse Surveys"/>
    <n v="42"/>
    <s v="reason_3"/>
    <s v="June"/>
    <x v="3"/>
    <s v="South Asia"/>
    <s v="SAR"/>
    <s v="Lower middle income"/>
    <n v="4753.72705078125"/>
    <n v="8.4666843414306641"/>
    <n v="83.690322875976563"/>
    <n v="-50.032257080078125"/>
    <n v="269"/>
    <x v="0"/>
    <s v="Medium (20-99)"/>
    <s v="All"/>
    <n v="2020"/>
    <x v="1"/>
    <s v="17 May 2021"/>
    <n v="1"/>
    <s v="All"/>
    <s v=""/>
  </r>
  <r>
    <s v="BGD"/>
    <x v="20"/>
    <n v="2.380952425301075"/>
    <s v="Medium (20-99)"/>
    <s v="Business Pulse Surveys"/>
    <n v="42"/>
    <s v="reason_3"/>
    <s v="June"/>
    <x v="3"/>
    <s v="South Asia"/>
    <s v="SAR"/>
    <s v="Lower middle income"/>
    <n v="4753.72705078125"/>
    <n v="8.4666843414306641"/>
    <n v="83.690322875976563"/>
    <n v="-50.032257080078125"/>
    <n v="269"/>
    <x v="0"/>
    <s v="Medium (20-99)"/>
    <s v="All"/>
    <n v="2020"/>
    <x v="1"/>
    <s v="17 May 2021"/>
    <n v="1"/>
    <s v="Business Pulse Survey"/>
    <s v=""/>
  </r>
  <r>
    <s v="BGD"/>
    <x v="14"/>
    <n v="2.2727273404598236"/>
    <s v="Medium (20-99)"/>
    <s v="Business Pulse Surveys"/>
    <n v="44"/>
    <s v="rcv_policy3"/>
    <s v="June"/>
    <x v="3"/>
    <s v="South Asia"/>
    <s v="SAR"/>
    <s v="Lower middle income"/>
    <n v="4753.72705078125"/>
    <n v="8.4666843414306641"/>
    <n v="83.690322875976563"/>
    <n v="-50.032257080078125"/>
    <n v="270"/>
    <x v="0"/>
    <s v="Medium (20-99)"/>
    <s v="All"/>
    <n v="2020"/>
    <x v="1"/>
    <s v="17 May 2021"/>
    <n v="1"/>
    <s v="All"/>
    <s v=""/>
  </r>
  <r>
    <s v="BGD"/>
    <x v="14"/>
    <n v="2.2727273404598236"/>
    <s v="Medium (20-99)"/>
    <s v="Business Pulse Surveys"/>
    <n v="44"/>
    <s v="rcv_policy3"/>
    <s v="June"/>
    <x v="3"/>
    <s v="South Asia"/>
    <s v="SAR"/>
    <s v="Lower middle income"/>
    <n v="4753.72705078125"/>
    <n v="8.4666843414306641"/>
    <n v="83.690322875976563"/>
    <n v="-50.032257080078125"/>
    <n v="270"/>
    <x v="0"/>
    <s v="Medium (20-99)"/>
    <s v="All"/>
    <n v="2020"/>
    <x v="1"/>
    <s v="17 May 2021"/>
    <n v="1"/>
    <s v="Business Pulse Survey"/>
    <s v=""/>
  </r>
  <r>
    <s v="BGD"/>
    <x v="2"/>
    <n v="2.2727273404598236"/>
    <s v="Medium (20-99)"/>
    <s v="Business Pulse Surveys"/>
    <n v="44"/>
    <s v="rcv_policy2"/>
    <s v="June"/>
    <x v="3"/>
    <s v="South Asia"/>
    <s v="SAR"/>
    <s v="Lower middle income"/>
    <n v="4753.72705078125"/>
    <n v="8.4666843414306641"/>
    <n v="83.690322875976563"/>
    <n v="-50.032257080078125"/>
    <n v="271"/>
    <x v="0"/>
    <s v="Medium (20-99)"/>
    <s v="All"/>
    <n v="2020"/>
    <x v="1"/>
    <s v="17 May 2021"/>
    <n v="1"/>
    <s v="All"/>
    <s v=""/>
  </r>
  <r>
    <s v="BGD"/>
    <x v="2"/>
    <n v="2.2727273404598236"/>
    <s v="Medium (20-99)"/>
    <s v="Business Pulse Surveys"/>
    <n v="44"/>
    <s v="rcv_policy2"/>
    <s v="June"/>
    <x v="3"/>
    <s v="South Asia"/>
    <s v="SAR"/>
    <s v="Lower middle income"/>
    <n v="4753.72705078125"/>
    <n v="8.4666843414306641"/>
    <n v="83.690322875976563"/>
    <n v="-50.032257080078125"/>
    <n v="271"/>
    <x v="0"/>
    <s v="Medium (20-99)"/>
    <s v="All"/>
    <n v="2020"/>
    <x v="1"/>
    <s v="17 May 2021"/>
    <n v="1"/>
    <s v="Business Pulse Survey"/>
    <s v=""/>
  </r>
  <r>
    <s v="BGD"/>
    <x v="5"/>
    <n v="87.804877758026123"/>
    <s v="Medium (20-99)"/>
    <s v="Business Pulse Surveys"/>
    <n v="41"/>
    <s v="arrears"/>
    <s v="June"/>
    <x v="3"/>
    <s v="South Asia"/>
    <s v="SAR"/>
    <s v="Lower middle income"/>
    <n v="4753.72705078125"/>
    <n v="8.4666843414306641"/>
    <n v="83.690322875976563"/>
    <n v="-50.032257080078125"/>
    <n v="272"/>
    <x v="0"/>
    <s v="Medium (20-99)"/>
    <s v="All"/>
    <n v="2020"/>
    <x v="2"/>
    <s v="17 May 2021"/>
    <n v="1"/>
    <s v="All"/>
    <s v=""/>
  </r>
  <r>
    <s v="BGD"/>
    <x v="5"/>
    <n v="87.804877758026123"/>
    <s v="Medium (20-99)"/>
    <s v="Business Pulse Surveys"/>
    <n v="41"/>
    <s v="arrears"/>
    <s v="June"/>
    <x v="3"/>
    <s v="South Asia"/>
    <s v="SAR"/>
    <s v="Lower middle income"/>
    <n v="4753.72705078125"/>
    <n v="8.4666843414306641"/>
    <n v="83.690322875976563"/>
    <n v="-50.032257080078125"/>
    <n v="272"/>
    <x v="0"/>
    <s v="Medium (20-99)"/>
    <s v="All"/>
    <n v="2020"/>
    <x v="2"/>
    <s v="17 May 2021"/>
    <n v="1"/>
    <s v="Business Pulse Survey"/>
    <s v=""/>
  </r>
  <r>
    <s v="BGD"/>
    <x v="6"/>
    <n v="31.818181276321411"/>
    <s v="Medium (20-99)"/>
    <s v="Business Pulse Surveys"/>
    <n v="44"/>
    <s v="plants_fired"/>
    <s v="June"/>
    <x v="3"/>
    <s v="South Asia"/>
    <s v="SAR"/>
    <s v="Lower middle income"/>
    <n v="4753.72705078125"/>
    <n v="8.4666843414306641"/>
    <n v="83.690322875976563"/>
    <n v="-50.032257080078125"/>
    <n v="273"/>
    <x v="0"/>
    <s v="Medium (20-99)"/>
    <s v="All"/>
    <n v="2020"/>
    <x v="0"/>
    <s v="17 May 2021"/>
    <n v="1"/>
    <s v="All"/>
    <s v=""/>
  </r>
  <r>
    <s v="BGD"/>
    <x v="6"/>
    <n v="31.818181276321411"/>
    <s v="Medium (20-99)"/>
    <s v="Business Pulse Surveys"/>
    <n v="44"/>
    <s v="plants_fired"/>
    <s v="June"/>
    <x v="3"/>
    <s v="South Asia"/>
    <s v="SAR"/>
    <s v="Lower middle income"/>
    <n v="4753.72705078125"/>
    <n v="8.4666843414306641"/>
    <n v="83.690322875976563"/>
    <n v="-50.032257080078125"/>
    <n v="273"/>
    <x v="0"/>
    <s v="Medium (20-99)"/>
    <s v="All"/>
    <n v="2020"/>
    <x v="0"/>
    <s v="17 May 2021"/>
    <n v="1"/>
    <s v="Business Pulse Survey"/>
    <s v=""/>
  </r>
  <r>
    <s v="BGD"/>
    <x v="7"/>
    <n v="56.818181276321411"/>
    <s v="Medium (20-99)"/>
    <s v="Business Pulse Surveys"/>
    <n v="44"/>
    <s v="plants_absence"/>
    <s v="June"/>
    <x v="3"/>
    <s v="South Asia"/>
    <s v="SAR"/>
    <s v="Lower middle income"/>
    <n v="4753.72705078125"/>
    <n v="8.4666843414306641"/>
    <n v="83.690322875976563"/>
    <n v="-50.032257080078125"/>
    <n v="274"/>
    <x v="0"/>
    <s v="Medium (20-99)"/>
    <s v="All"/>
    <n v="2020"/>
    <x v="0"/>
    <s v="17 May 2021"/>
    <n v="1"/>
    <s v="All"/>
    <s v=""/>
  </r>
  <r>
    <s v="BGD"/>
    <x v="7"/>
    <n v="56.818181276321411"/>
    <s v="Medium (20-99)"/>
    <s v="Business Pulse Surveys"/>
    <n v="44"/>
    <s v="plants_absence"/>
    <s v="June"/>
    <x v="3"/>
    <s v="South Asia"/>
    <s v="SAR"/>
    <s v="Lower middle income"/>
    <n v="4753.72705078125"/>
    <n v="8.4666843414306641"/>
    <n v="83.690322875976563"/>
    <n v="-50.032257080078125"/>
    <n v="274"/>
    <x v="0"/>
    <s v="Medium (20-99)"/>
    <s v="All"/>
    <n v="2020"/>
    <x v="0"/>
    <s v="17 May 2021"/>
    <n v="1"/>
    <s v="Business Pulse Survey"/>
    <s v=""/>
  </r>
  <r>
    <s v="BGD"/>
    <x v="8"/>
    <n v="4.5454546809196472"/>
    <s v="Medium (20-99)"/>
    <s v="Business Pulse Surveys"/>
    <n v="44"/>
    <s v="plants_hired"/>
    <s v="June"/>
    <x v="3"/>
    <s v="South Asia"/>
    <s v="SAR"/>
    <s v="Lower middle income"/>
    <n v="4753.72705078125"/>
    <n v="8.4666843414306641"/>
    <n v="83.690322875976563"/>
    <n v="-50.032257080078125"/>
    <n v="275"/>
    <x v="0"/>
    <s v="Medium (20-99)"/>
    <s v="All"/>
    <n v="2020"/>
    <x v="0"/>
    <s v="17 May 2021"/>
    <n v="1"/>
    <s v="All"/>
    <s v=""/>
  </r>
  <r>
    <s v="BGD"/>
    <x v="8"/>
    <n v="4.5454546809196472"/>
    <s v="Medium (20-99)"/>
    <s v="Business Pulse Surveys"/>
    <n v="44"/>
    <s v="plants_hired"/>
    <s v="June"/>
    <x v="3"/>
    <s v="South Asia"/>
    <s v="SAR"/>
    <s v="Lower middle income"/>
    <n v="4753.72705078125"/>
    <n v="8.4666843414306641"/>
    <n v="83.690322875976563"/>
    <n v="-50.032257080078125"/>
    <n v="275"/>
    <x v="0"/>
    <s v="Medium (20-99)"/>
    <s v="All"/>
    <n v="2020"/>
    <x v="0"/>
    <s v="17 May 2021"/>
    <n v="1"/>
    <s v="Business Pulse Survey"/>
    <s v=""/>
  </r>
  <r>
    <s v="BGD"/>
    <x v="9"/>
    <n v="4.5454546809196472"/>
    <s v="Medium (20-99)"/>
    <s v="Business Pulse Surveys"/>
    <n v="44"/>
    <s v="access"/>
    <s v="June"/>
    <x v="3"/>
    <s v="South Asia"/>
    <s v="SAR"/>
    <s v="Lower middle income"/>
    <n v="4753.72705078125"/>
    <n v="8.4666843414306641"/>
    <n v="83.690322875976563"/>
    <n v="-50.032257080078125"/>
    <n v="276"/>
    <x v="0"/>
    <s v="Medium (20-99)"/>
    <s v="All"/>
    <n v="2020"/>
    <x v="1"/>
    <s v="17 May 2021"/>
    <n v="1"/>
    <s v="All"/>
    <s v=""/>
  </r>
  <r>
    <s v="BGD"/>
    <x v="9"/>
    <n v="4.5454546809196472"/>
    <s v="Medium (20-99)"/>
    <s v="Business Pulse Surveys"/>
    <n v="44"/>
    <s v="access"/>
    <s v="June"/>
    <x v="3"/>
    <s v="South Asia"/>
    <s v="SAR"/>
    <s v="Lower middle income"/>
    <n v="4753.72705078125"/>
    <n v="8.4666843414306641"/>
    <n v="83.690322875976563"/>
    <n v="-50.032257080078125"/>
    <n v="276"/>
    <x v="0"/>
    <s v="Medium (20-99)"/>
    <s v="All"/>
    <n v="2020"/>
    <x v="1"/>
    <s v="17 May 2021"/>
    <n v="1"/>
    <s v="Business Pulse Survey"/>
    <s v=""/>
  </r>
  <r>
    <s v="BGD"/>
    <x v="10"/>
    <n v="56.818181276321411"/>
    <s v="Medium (20-99)"/>
    <s v="Business Pulse Surveys"/>
    <n v="44"/>
    <s v="plants_hours_cut"/>
    <s v="June"/>
    <x v="3"/>
    <s v="South Asia"/>
    <s v="SAR"/>
    <s v="Lower middle income"/>
    <n v="4753.72705078125"/>
    <n v="8.4666843414306641"/>
    <n v="83.690322875976563"/>
    <n v="-50.032257080078125"/>
    <n v="277"/>
    <x v="0"/>
    <s v="Medium (20-99)"/>
    <s v="All"/>
    <n v="2020"/>
    <x v="0"/>
    <s v="17 May 2021"/>
    <n v="1"/>
    <s v="All"/>
    <s v=""/>
  </r>
  <r>
    <s v="BGD"/>
    <x v="10"/>
    <n v="56.818181276321411"/>
    <s v="Medium (20-99)"/>
    <s v="Business Pulse Surveys"/>
    <n v="44"/>
    <s v="plants_hours_cut"/>
    <s v="June"/>
    <x v="3"/>
    <s v="South Asia"/>
    <s v="SAR"/>
    <s v="Lower middle income"/>
    <n v="4753.72705078125"/>
    <n v="8.4666843414306641"/>
    <n v="83.690322875976563"/>
    <n v="-50.032257080078125"/>
    <n v="277"/>
    <x v="0"/>
    <s v="Medium (20-99)"/>
    <s v="All"/>
    <n v="2020"/>
    <x v="0"/>
    <s v="17 May 2021"/>
    <n v="1"/>
    <s v="Business Pulse Survey"/>
    <s v=""/>
  </r>
  <r>
    <s v="BGD"/>
    <x v="11"/>
    <n v="50"/>
    <s v="Medium (20-99)"/>
    <s v="Business Pulse Surveys"/>
    <n v="44"/>
    <s v="plants_wages_cut"/>
    <s v="June"/>
    <x v="3"/>
    <s v="South Asia"/>
    <s v="SAR"/>
    <s v="Lower middle income"/>
    <n v="4753.72705078125"/>
    <n v="8.4666843414306641"/>
    <n v="83.690322875976563"/>
    <n v="-50.032257080078125"/>
    <n v="278"/>
    <x v="0"/>
    <s v="Medium (20-99)"/>
    <s v="All"/>
    <n v="2020"/>
    <x v="0"/>
    <s v="17 May 2021"/>
    <n v="1"/>
    <s v="All"/>
    <s v=""/>
  </r>
  <r>
    <s v="BGD"/>
    <x v="11"/>
    <n v="50"/>
    <s v="Medium (20-99)"/>
    <s v="Business Pulse Surveys"/>
    <n v="44"/>
    <s v="plants_wages_cut"/>
    <s v="June"/>
    <x v="3"/>
    <s v="South Asia"/>
    <s v="SAR"/>
    <s v="Lower middle income"/>
    <n v="4753.72705078125"/>
    <n v="8.4666843414306641"/>
    <n v="83.690322875976563"/>
    <n v="-50.032257080078125"/>
    <n v="278"/>
    <x v="0"/>
    <s v="Medium (20-99)"/>
    <s v="All"/>
    <n v="2020"/>
    <x v="0"/>
    <s v="17 May 2021"/>
    <n v="1"/>
    <s v="Business Pulse Survey"/>
    <s v=""/>
  </r>
  <r>
    <s v="BGD"/>
    <x v="12"/>
    <n v="27.272728085517883"/>
    <s v="Medium (20-99)"/>
    <s v="Business Pulse Surveys"/>
    <n v="44"/>
    <s v="use_digital"/>
    <s v="June"/>
    <x v="3"/>
    <s v="South Asia"/>
    <s v="SAR"/>
    <s v="Lower middle income"/>
    <n v="4753.72705078125"/>
    <n v="8.4666843414306641"/>
    <n v="83.690322875976563"/>
    <n v="-50.032257080078125"/>
    <n v="279"/>
    <x v="0"/>
    <s v="Medium (20-99)"/>
    <s v="All"/>
    <n v="2020"/>
    <x v="0"/>
    <s v="17 May 2021"/>
    <n v="1"/>
    <s v="All"/>
    <s v=""/>
  </r>
  <r>
    <s v="BGD"/>
    <x v="12"/>
    <n v="27.272728085517883"/>
    <s v="Medium (20-99)"/>
    <s v="Business Pulse Surveys"/>
    <n v="44"/>
    <s v="use_digital"/>
    <s v="June"/>
    <x v="3"/>
    <s v="South Asia"/>
    <s v="SAR"/>
    <s v="Lower middle income"/>
    <n v="4753.72705078125"/>
    <n v="8.4666843414306641"/>
    <n v="83.690322875976563"/>
    <n v="-50.032257080078125"/>
    <n v="279"/>
    <x v="0"/>
    <s v="Medium (20-99)"/>
    <s v="All"/>
    <n v="2020"/>
    <x v="0"/>
    <s v="17 May 2021"/>
    <n v="1"/>
    <s v="Business Pulse Survey"/>
    <s v=""/>
  </r>
  <r>
    <s v="BGD"/>
    <x v="0"/>
    <n v="-41.851352691650391"/>
    <s v="Agriculture"/>
    <s v="Business Pulse Surveys"/>
    <n v="74"/>
    <s v="change_sales"/>
    <s v="June"/>
    <x v="3"/>
    <s v="South Asia"/>
    <s v="SAR"/>
    <s v="Lower middle income"/>
    <n v="4753.72705078125"/>
    <n v="8.4666843414306641"/>
    <n v="83.690322875976563"/>
    <n v="-50.032257080078125"/>
    <n v="231"/>
    <x v="0"/>
    <s v="All"/>
    <s v="Agriculture"/>
    <n v="2020"/>
    <x v="0"/>
    <s v="17 May 2021"/>
    <n v="1"/>
    <s v="All"/>
    <s v=""/>
  </r>
  <r>
    <s v="BGD"/>
    <x v="0"/>
    <n v="-41.851352691650391"/>
    <s v="Agriculture"/>
    <s v="Business Pulse Surveys"/>
    <n v="74"/>
    <s v="change_sales"/>
    <s v="June"/>
    <x v="3"/>
    <s v="South Asia"/>
    <s v="SAR"/>
    <s v="Lower middle income"/>
    <n v="4753.72705078125"/>
    <n v="8.4666843414306641"/>
    <n v="83.690322875976563"/>
    <n v="-50.032257080078125"/>
    <n v="231"/>
    <x v="0"/>
    <s v="All"/>
    <s v="Agriculture"/>
    <n v="2020"/>
    <x v="0"/>
    <s v="17 May 2021"/>
    <n v="1"/>
    <s v="Business Pulse Survey"/>
    <s v=""/>
  </r>
  <r>
    <s v="BGD"/>
    <x v="1"/>
    <n v="87.837839126586914"/>
    <s v="Agriculture"/>
    <s v="Business Pulse Surveys"/>
    <n v="74"/>
    <s v="dropsales"/>
    <s v="June"/>
    <x v="3"/>
    <s v="South Asia"/>
    <s v="SAR"/>
    <s v="Lower middle income"/>
    <n v="4753.72705078125"/>
    <n v="8.4666843414306641"/>
    <n v="83.690322875976563"/>
    <n v="-50.032257080078125"/>
    <n v="232"/>
    <x v="0"/>
    <s v="All"/>
    <s v="Agriculture"/>
    <n v="2020"/>
    <x v="0"/>
    <s v="17 May 2021"/>
    <n v="1"/>
    <s v="All"/>
    <s v=""/>
  </r>
  <r>
    <s v="BGD"/>
    <x v="1"/>
    <n v="87.837839126586914"/>
    <s v="Agriculture"/>
    <s v="Business Pulse Surveys"/>
    <n v="74"/>
    <s v="dropsales"/>
    <s v="June"/>
    <x v="3"/>
    <s v="South Asia"/>
    <s v="SAR"/>
    <s v="Lower middle income"/>
    <n v="4753.72705078125"/>
    <n v="8.4666843414306641"/>
    <n v="83.690322875976563"/>
    <n v="-50.032257080078125"/>
    <n v="232"/>
    <x v="0"/>
    <s v="All"/>
    <s v="Agriculture"/>
    <n v="2020"/>
    <x v="0"/>
    <s v="17 May 2021"/>
    <n v="1"/>
    <s v="Business Pulse Survey"/>
    <s v=""/>
  </r>
  <r>
    <s v="BGD"/>
    <x v="17"/>
    <n v="17.567567527294159"/>
    <s v="Agriculture"/>
    <s v="Business Pulse Surveys"/>
    <n v="74"/>
    <s v="reason_4"/>
    <s v="June"/>
    <x v="3"/>
    <s v="South Asia"/>
    <s v="SAR"/>
    <s v="Lower middle income"/>
    <n v="4753.72705078125"/>
    <n v="8.4666843414306641"/>
    <n v="83.690322875976563"/>
    <n v="-50.032257080078125"/>
    <n v="233"/>
    <x v="0"/>
    <s v="All"/>
    <s v="Agriculture"/>
    <n v="2020"/>
    <x v="1"/>
    <s v="17 May 2021"/>
    <n v="1"/>
    <s v="All"/>
    <s v=""/>
  </r>
  <r>
    <s v="BGD"/>
    <x v="17"/>
    <n v="17.567567527294159"/>
    <s v="Agriculture"/>
    <s v="Business Pulse Surveys"/>
    <n v="74"/>
    <s v="reason_4"/>
    <s v="June"/>
    <x v="3"/>
    <s v="South Asia"/>
    <s v="SAR"/>
    <s v="Lower middle income"/>
    <n v="4753.72705078125"/>
    <n v="8.4666843414306641"/>
    <n v="83.690322875976563"/>
    <n v="-50.032257080078125"/>
    <n v="233"/>
    <x v="0"/>
    <s v="All"/>
    <s v="Agriculture"/>
    <n v="2020"/>
    <x v="1"/>
    <s v="17 May 2021"/>
    <n v="1"/>
    <s v="Business Pulse Survey"/>
    <s v=""/>
  </r>
  <r>
    <s v="BGD"/>
    <x v="18"/>
    <n v="10.810811072587967"/>
    <s v="Agriculture"/>
    <s v="Business Pulse Surveys"/>
    <n v="74"/>
    <s v="reason_2"/>
    <s v="June"/>
    <x v="3"/>
    <s v="South Asia"/>
    <s v="SAR"/>
    <s v="Lower middle income"/>
    <n v="4753.72705078125"/>
    <n v="8.4666843414306641"/>
    <n v="83.690322875976563"/>
    <n v="-50.032257080078125"/>
    <n v="234"/>
    <x v="0"/>
    <s v="All"/>
    <s v="Agriculture"/>
    <n v="2020"/>
    <x v="1"/>
    <s v="17 May 2021"/>
    <n v="1"/>
    <s v="All"/>
    <s v=""/>
  </r>
  <r>
    <s v="BGD"/>
    <x v="18"/>
    <n v="10.810811072587967"/>
    <s v="Agriculture"/>
    <s v="Business Pulse Surveys"/>
    <n v="74"/>
    <s v="reason_2"/>
    <s v="June"/>
    <x v="3"/>
    <s v="South Asia"/>
    <s v="SAR"/>
    <s v="Lower middle income"/>
    <n v="4753.72705078125"/>
    <n v="8.4666843414306641"/>
    <n v="83.690322875976563"/>
    <n v="-50.032257080078125"/>
    <n v="234"/>
    <x v="0"/>
    <s v="All"/>
    <s v="Agriculture"/>
    <n v="2020"/>
    <x v="1"/>
    <s v="17 May 2021"/>
    <n v="1"/>
    <s v="Business Pulse Survey"/>
    <s v=""/>
  </r>
  <r>
    <s v="BGD"/>
    <x v="19"/>
    <n v="54.054051637649536"/>
    <s v="Agriculture"/>
    <s v="Business Pulse Surveys"/>
    <n v="74"/>
    <s v="reason_1"/>
    <s v="June"/>
    <x v="3"/>
    <s v="South Asia"/>
    <s v="SAR"/>
    <s v="Lower middle income"/>
    <n v="4753.72705078125"/>
    <n v="8.4666843414306641"/>
    <n v="83.690322875976563"/>
    <n v="-50.032257080078125"/>
    <n v="235"/>
    <x v="0"/>
    <s v="All"/>
    <s v="Agriculture"/>
    <n v="2020"/>
    <x v="1"/>
    <s v="17 May 2021"/>
    <n v="1"/>
    <s v="All"/>
    <s v=""/>
  </r>
  <r>
    <s v="BGD"/>
    <x v="19"/>
    <n v="54.054051637649536"/>
    <s v="Agriculture"/>
    <s v="Business Pulse Surveys"/>
    <n v="74"/>
    <s v="reason_1"/>
    <s v="June"/>
    <x v="3"/>
    <s v="South Asia"/>
    <s v="SAR"/>
    <s v="Lower middle income"/>
    <n v="4753.72705078125"/>
    <n v="8.4666843414306641"/>
    <n v="83.690322875976563"/>
    <n v="-50.032257080078125"/>
    <n v="235"/>
    <x v="0"/>
    <s v="All"/>
    <s v="Agriculture"/>
    <n v="2020"/>
    <x v="1"/>
    <s v="17 May 2021"/>
    <n v="1"/>
    <s v="Business Pulse Survey"/>
    <s v=""/>
  </r>
  <r>
    <s v="BGD"/>
    <x v="20"/>
    <n v="4.0540538728237152"/>
    <s v="Agriculture"/>
    <s v="Business Pulse Surveys"/>
    <n v="74"/>
    <s v="reason_3"/>
    <s v="June"/>
    <x v="3"/>
    <s v="South Asia"/>
    <s v="SAR"/>
    <s v="Lower middle income"/>
    <n v="4753.72705078125"/>
    <n v="8.4666843414306641"/>
    <n v="83.690322875976563"/>
    <n v="-50.032257080078125"/>
    <n v="236"/>
    <x v="0"/>
    <s v="All"/>
    <s v="Agriculture"/>
    <n v="2020"/>
    <x v="1"/>
    <s v="17 May 2021"/>
    <n v="1"/>
    <s v="All"/>
    <s v=""/>
  </r>
  <r>
    <s v="BGD"/>
    <x v="20"/>
    <n v="4.0540538728237152"/>
    <s v="Agriculture"/>
    <s v="Business Pulse Surveys"/>
    <n v="74"/>
    <s v="reason_3"/>
    <s v="June"/>
    <x v="3"/>
    <s v="South Asia"/>
    <s v="SAR"/>
    <s v="Lower middle income"/>
    <n v="4753.72705078125"/>
    <n v="8.4666843414306641"/>
    <n v="83.690322875976563"/>
    <n v="-50.032257080078125"/>
    <n v="236"/>
    <x v="0"/>
    <s v="All"/>
    <s v="Agriculture"/>
    <n v="2020"/>
    <x v="1"/>
    <s v="17 May 2021"/>
    <n v="1"/>
    <s v="Business Pulse Survey"/>
    <s v=""/>
  </r>
  <r>
    <s v="BGD"/>
    <x v="14"/>
    <n v="1.2987012974917889"/>
    <s v="Agriculture"/>
    <s v="Business Pulse Surveys"/>
    <n v="77"/>
    <s v="rcv_policy3"/>
    <s v="June"/>
    <x v="3"/>
    <s v="South Asia"/>
    <s v="SAR"/>
    <s v="Lower middle income"/>
    <n v="4753.72705078125"/>
    <n v="8.4666843414306641"/>
    <n v="83.690322875976563"/>
    <n v="-50.032257080078125"/>
    <n v="237"/>
    <x v="0"/>
    <s v="All"/>
    <s v="Agriculture"/>
    <n v="2020"/>
    <x v="1"/>
    <s v="17 May 2021"/>
    <n v="1"/>
    <s v="All"/>
    <s v=""/>
  </r>
  <r>
    <s v="BGD"/>
    <x v="14"/>
    <n v="1.2987012974917889"/>
    <s v="Agriculture"/>
    <s v="Business Pulse Surveys"/>
    <n v="77"/>
    <s v="rcv_policy3"/>
    <s v="June"/>
    <x v="3"/>
    <s v="South Asia"/>
    <s v="SAR"/>
    <s v="Lower middle income"/>
    <n v="4753.72705078125"/>
    <n v="8.4666843414306641"/>
    <n v="83.690322875976563"/>
    <n v="-50.032257080078125"/>
    <n v="237"/>
    <x v="0"/>
    <s v="All"/>
    <s v="Agriculture"/>
    <n v="2020"/>
    <x v="1"/>
    <s v="17 May 2021"/>
    <n v="1"/>
    <s v="Business Pulse Survey"/>
    <s v=""/>
  </r>
  <r>
    <s v="BGD"/>
    <x v="15"/>
    <n v="2.5974025949835777"/>
    <s v="Agriculture"/>
    <s v="Business Pulse Surveys"/>
    <n v="77"/>
    <s v="rcv_policy1"/>
    <s v="June"/>
    <x v="3"/>
    <s v="South Asia"/>
    <s v="SAR"/>
    <s v="Lower middle income"/>
    <n v="4753.72705078125"/>
    <n v="8.4666843414306641"/>
    <n v="83.690322875976563"/>
    <n v="-50.032257080078125"/>
    <n v="238"/>
    <x v="0"/>
    <s v="All"/>
    <s v="Agriculture"/>
    <n v="2020"/>
    <x v="1"/>
    <s v="17 May 2021"/>
    <n v="1"/>
    <s v="All"/>
    <s v=""/>
  </r>
  <r>
    <s v="BGD"/>
    <x v="15"/>
    <n v="2.5974025949835777"/>
    <s v="Agriculture"/>
    <s v="Business Pulse Surveys"/>
    <n v="77"/>
    <s v="rcv_policy1"/>
    <s v="June"/>
    <x v="3"/>
    <s v="South Asia"/>
    <s v="SAR"/>
    <s v="Lower middle income"/>
    <n v="4753.72705078125"/>
    <n v="8.4666843414306641"/>
    <n v="83.690322875976563"/>
    <n v="-50.032257080078125"/>
    <n v="238"/>
    <x v="0"/>
    <s v="All"/>
    <s v="Agriculture"/>
    <n v="2020"/>
    <x v="1"/>
    <s v="17 May 2021"/>
    <n v="1"/>
    <s v="Business Pulse Survey"/>
    <s v=""/>
  </r>
  <r>
    <s v="BGD"/>
    <x v="6"/>
    <n v="20.779220759868622"/>
    <s v="Agriculture"/>
    <s v="Business Pulse Surveys"/>
    <n v="77"/>
    <s v="plants_fired"/>
    <s v="June"/>
    <x v="3"/>
    <s v="South Asia"/>
    <s v="SAR"/>
    <s v="Lower middle income"/>
    <n v="4753.72705078125"/>
    <n v="8.4666843414306641"/>
    <n v="83.690322875976563"/>
    <n v="-50.032257080078125"/>
    <n v="239"/>
    <x v="0"/>
    <s v="All"/>
    <s v="Agriculture"/>
    <n v="2020"/>
    <x v="0"/>
    <s v="17 May 2021"/>
    <n v="1"/>
    <s v="All"/>
    <s v=""/>
  </r>
  <r>
    <s v="BGD"/>
    <x v="6"/>
    <n v="20.779220759868622"/>
    <s v="Agriculture"/>
    <s v="Business Pulse Surveys"/>
    <n v="77"/>
    <s v="plants_fired"/>
    <s v="June"/>
    <x v="3"/>
    <s v="South Asia"/>
    <s v="SAR"/>
    <s v="Lower middle income"/>
    <n v="4753.72705078125"/>
    <n v="8.4666843414306641"/>
    <n v="83.690322875976563"/>
    <n v="-50.032257080078125"/>
    <n v="239"/>
    <x v="0"/>
    <s v="All"/>
    <s v="Agriculture"/>
    <n v="2020"/>
    <x v="0"/>
    <s v="17 May 2021"/>
    <n v="1"/>
    <s v="Business Pulse Survey"/>
    <s v=""/>
  </r>
  <r>
    <s v="BGD"/>
    <x v="7"/>
    <n v="32.467532157897949"/>
    <s v="Agriculture"/>
    <s v="Business Pulse Surveys"/>
    <n v="77"/>
    <s v="plants_absence"/>
    <s v="June"/>
    <x v="3"/>
    <s v="South Asia"/>
    <s v="SAR"/>
    <s v="Lower middle income"/>
    <n v="4753.72705078125"/>
    <n v="8.4666843414306641"/>
    <n v="83.690322875976563"/>
    <n v="-50.032257080078125"/>
    <n v="240"/>
    <x v="0"/>
    <s v="All"/>
    <s v="Agriculture"/>
    <n v="2020"/>
    <x v="0"/>
    <s v="17 May 2021"/>
    <n v="1"/>
    <s v="All"/>
    <s v=""/>
  </r>
  <r>
    <s v="BGD"/>
    <x v="7"/>
    <n v="32.467532157897949"/>
    <s v="Agriculture"/>
    <s v="Business Pulse Surveys"/>
    <n v="77"/>
    <s v="plants_absence"/>
    <s v="June"/>
    <x v="3"/>
    <s v="South Asia"/>
    <s v="SAR"/>
    <s v="Lower middle income"/>
    <n v="4753.72705078125"/>
    <n v="8.4666843414306641"/>
    <n v="83.690322875976563"/>
    <n v="-50.032257080078125"/>
    <n v="240"/>
    <x v="0"/>
    <s v="All"/>
    <s v="Agriculture"/>
    <n v="2020"/>
    <x v="0"/>
    <s v="17 May 2021"/>
    <n v="1"/>
    <s v="Business Pulse Survey"/>
    <s v=""/>
  </r>
  <r>
    <s v="BGD"/>
    <x v="8"/>
    <n v="19.480518996715546"/>
    <s v="Agriculture"/>
    <s v="Business Pulse Surveys"/>
    <n v="77"/>
    <s v="plants_hired"/>
    <s v="June"/>
    <x v="3"/>
    <s v="South Asia"/>
    <s v="SAR"/>
    <s v="Lower middle income"/>
    <n v="4753.72705078125"/>
    <n v="8.4666843414306641"/>
    <n v="83.690322875976563"/>
    <n v="-50.032257080078125"/>
    <n v="241"/>
    <x v="0"/>
    <s v="All"/>
    <s v="Agriculture"/>
    <n v="2020"/>
    <x v="0"/>
    <s v="17 May 2021"/>
    <n v="1"/>
    <s v="All"/>
    <s v=""/>
  </r>
  <r>
    <s v="BGD"/>
    <x v="8"/>
    <n v="19.480518996715546"/>
    <s v="Agriculture"/>
    <s v="Business Pulse Surveys"/>
    <n v="77"/>
    <s v="plants_hired"/>
    <s v="June"/>
    <x v="3"/>
    <s v="South Asia"/>
    <s v="SAR"/>
    <s v="Lower middle income"/>
    <n v="4753.72705078125"/>
    <n v="8.4666843414306641"/>
    <n v="83.690322875976563"/>
    <n v="-50.032257080078125"/>
    <n v="241"/>
    <x v="0"/>
    <s v="All"/>
    <s v="Agriculture"/>
    <n v="2020"/>
    <x v="0"/>
    <s v="17 May 2021"/>
    <n v="1"/>
    <s v="Business Pulse Survey"/>
    <s v=""/>
  </r>
  <r>
    <s v="BGD"/>
    <x v="9"/>
    <n v="3.8961037993431091"/>
    <s v="Agriculture"/>
    <s v="Business Pulse Surveys"/>
    <n v="77"/>
    <s v="access"/>
    <s v="June"/>
    <x v="3"/>
    <s v="South Asia"/>
    <s v="SAR"/>
    <s v="Lower middle income"/>
    <n v="4753.72705078125"/>
    <n v="8.4666843414306641"/>
    <n v="83.690322875976563"/>
    <n v="-50.032257080078125"/>
    <n v="242"/>
    <x v="0"/>
    <s v="All"/>
    <s v="Agriculture"/>
    <n v="2020"/>
    <x v="1"/>
    <s v="17 May 2021"/>
    <n v="1"/>
    <s v="All"/>
    <s v=""/>
  </r>
  <r>
    <s v="BGD"/>
    <x v="9"/>
    <n v="3.8961037993431091"/>
    <s v="Agriculture"/>
    <s v="Business Pulse Surveys"/>
    <n v="77"/>
    <s v="access"/>
    <s v="June"/>
    <x v="3"/>
    <s v="South Asia"/>
    <s v="SAR"/>
    <s v="Lower middle income"/>
    <n v="4753.72705078125"/>
    <n v="8.4666843414306641"/>
    <n v="83.690322875976563"/>
    <n v="-50.032257080078125"/>
    <n v="242"/>
    <x v="0"/>
    <s v="All"/>
    <s v="Agriculture"/>
    <n v="2020"/>
    <x v="1"/>
    <s v="17 May 2021"/>
    <n v="1"/>
    <s v="Business Pulse Survey"/>
    <s v=""/>
  </r>
  <r>
    <s v="BGD"/>
    <x v="10"/>
    <n v="25.974026322364807"/>
    <s v="Agriculture"/>
    <s v="Business Pulse Surveys"/>
    <n v="77"/>
    <s v="plants_hours_cut"/>
    <s v="June"/>
    <x v="3"/>
    <s v="South Asia"/>
    <s v="SAR"/>
    <s v="Lower middle income"/>
    <n v="4753.72705078125"/>
    <n v="8.4666843414306641"/>
    <n v="83.690322875976563"/>
    <n v="-50.032257080078125"/>
    <n v="243"/>
    <x v="0"/>
    <s v="All"/>
    <s v="Agriculture"/>
    <n v="2020"/>
    <x v="0"/>
    <s v="17 May 2021"/>
    <n v="1"/>
    <s v="All"/>
    <s v=""/>
  </r>
  <r>
    <s v="BGD"/>
    <x v="10"/>
    <n v="25.974026322364807"/>
    <s v="Agriculture"/>
    <s v="Business Pulse Surveys"/>
    <n v="77"/>
    <s v="plants_hours_cut"/>
    <s v="June"/>
    <x v="3"/>
    <s v="South Asia"/>
    <s v="SAR"/>
    <s v="Lower middle income"/>
    <n v="4753.72705078125"/>
    <n v="8.4666843414306641"/>
    <n v="83.690322875976563"/>
    <n v="-50.032257080078125"/>
    <n v="243"/>
    <x v="0"/>
    <s v="All"/>
    <s v="Agriculture"/>
    <n v="2020"/>
    <x v="0"/>
    <s v="17 May 2021"/>
    <n v="1"/>
    <s v="Business Pulse Survey"/>
    <s v=""/>
  </r>
  <r>
    <s v="BGD"/>
    <x v="11"/>
    <n v="22.077922523021698"/>
    <s v="Agriculture"/>
    <s v="Business Pulse Surveys"/>
    <n v="77"/>
    <s v="plants_wages_cut"/>
    <s v="June"/>
    <x v="3"/>
    <s v="South Asia"/>
    <s v="SAR"/>
    <s v="Lower middle income"/>
    <n v="4753.72705078125"/>
    <n v="8.4666843414306641"/>
    <n v="83.690322875976563"/>
    <n v="-50.032257080078125"/>
    <n v="244"/>
    <x v="0"/>
    <s v="All"/>
    <s v="Agriculture"/>
    <n v="2020"/>
    <x v="0"/>
    <s v="17 May 2021"/>
    <n v="1"/>
    <s v="All"/>
    <s v=""/>
  </r>
  <r>
    <s v="BGD"/>
    <x v="11"/>
    <n v="22.077922523021698"/>
    <s v="Agriculture"/>
    <s v="Business Pulse Surveys"/>
    <n v="77"/>
    <s v="plants_wages_cut"/>
    <s v="June"/>
    <x v="3"/>
    <s v="South Asia"/>
    <s v="SAR"/>
    <s v="Lower middle income"/>
    <n v="4753.72705078125"/>
    <n v="8.4666843414306641"/>
    <n v="83.690322875976563"/>
    <n v="-50.032257080078125"/>
    <n v="244"/>
    <x v="0"/>
    <s v="All"/>
    <s v="Agriculture"/>
    <n v="2020"/>
    <x v="0"/>
    <s v="17 May 2021"/>
    <n v="1"/>
    <s v="Business Pulse Survey"/>
    <s v=""/>
  </r>
  <r>
    <s v="BGD"/>
    <x v="12"/>
    <n v="7.6923079788684845"/>
    <s v="Agriculture"/>
    <s v="Business Pulse Surveys"/>
    <n v="39"/>
    <s v="use_digital"/>
    <s v="June"/>
    <x v="3"/>
    <s v="South Asia"/>
    <s v="SAR"/>
    <s v="Lower middle income"/>
    <n v="4753.72705078125"/>
    <n v="8.4666843414306641"/>
    <n v="83.690322875976563"/>
    <n v="-50.032257080078125"/>
    <n v="245"/>
    <x v="0"/>
    <s v="All"/>
    <s v="Agriculture"/>
    <n v="2020"/>
    <x v="0"/>
    <s v="17 May 2021"/>
    <n v="1"/>
    <s v="All"/>
    <s v=""/>
  </r>
  <r>
    <s v="BGD"/>
    <x v="12"/>
    <n v="7.6923079788684845"/>
    <s v="Agriculture"/>
    <s v="Business Pulse Surveys"/>
    <n v="39"/>
    <s v="use_digital"/>
    <s v="June"/>
    <x v="3"/>
    <s v="South Asia"/>
    <s v="SAR"/>
    <s v="Lower middle income"/>
    <n v="4753.72705078125"/>
    <n v="8.4666843414306641"/>
    <n v="83.690322875976563"/>
    <n v="-50.032257080078125"/>
    <n v="245"/>
    <x v="0"/>
    <s v="All"/>
    <s v="Agriculture"/>
    <n v="2020"/>
    <x v="0"/>
    <s v="17 May 2021"/>
    <n v="1"/>
    <s v="Business Pulse Survey"/>
    <s v=""/>
  </r>
  <r>
    <s v="BGD"/>
    <x v="0"/>
    <n v="-72.4375"/>
    <s v="Manufacturing"/>
    <s v="Business Pulse Surveys"/>
    <n v="224"/>
    <s v="change_sales"/>
    <s v="June"/>
    <x v="3"/>
    <s v="South Asia"/>
    <s v="SAR"/>
    <s v="Lower middle income"/>
    <n v="4753.72705078125"/>
    <n v="8.4666843414306641"/>
    <n v="83.690322875976563"/>
    <n v="-50.032257080078125"/>
    <n v="246"/>
    <x v="0"/>
    <s v="All"/>
    <s v="Manufacturing"/>
    <n v="2020"/>
    <x v="0"/>
    <s v="17 May 2021"/>
    <n v="1"/>
    <s v="All"/>
    <s v=""/>
  </r>
  <r>
    <s v="BGD"/>
    <x v="0"/>
    <n v="-72.4375"/>
    <s v="Manufacturing"/>
    <s v="Business Pulse Surveys"/>
    <n v="224"/>
    <s v="change_sales"/>
    <s v="June"/>
    <x v="3"/>
    <s v="South Asia"/>
    <s v="SAR"/>
    <s v="Lower middle income"/>
    <n v="4753.72705078125"/>
    <n v="8.4666843414306641"/>
    <n v="83.690322875976563"/>
    <n v="-50.032257080078125"/>
    <n v="246"/>
    <x v="0"/>
    <s v="All"/>
    <s v="Manufacturing"/>
    <n v="2020"/>
    <x v="0"/>
    <s v="17 May 2021"/>
    <n v="1"/>
    <s v="Business Pulse Survey"/>
    <s v=""/>
  </r>
  <r>
    <s v="BGD"/>
    <x v="1"/>
    <n v="96.875"/>
    <s v="Manufacturing"/>
    <s v="Business Pulse Surveys"/>
    <n v="224"/>
    <s v="dropsales"/>
    <s v="June"/>
    <x v="3"/>
    <s v="South Asia"/>
    <s v="SAR"/>
    <s v="Lower middle income"/>
    <n v="4753.72705078125"/>
    <n v="8.4666843414306641"/>
    <n v="83.690322875976563"/>
    <n v="-50.032257080078125"/>
    <n v="247"/>
    <x v="0"/>
    <s v="All"/>
    <s v="Manufacturing"/>
    <n v="2020"/>
    <x v="0"/>
    <s v="17 May 2021"/>
    <n v="1"/>
    <s v="All"/>
    <s v=""/>
  </r>
  <r>
    <s v="BGD"/>
    <x v="1"/>
    <n v="96.875"/>
    <s v="Manufacturing"/>
    <s v="Business Pulse Surveys"/>
    <n v="224"/>
    <s v="dropsales"/>
    <s v="June"/>
    <x v="3"/>
    <s v="South Asia"/>
    <s v="SAR"/>
    <s v="Lower middle income"/>
    <n v="4753.72705078125"/>
    <n v="8.4666843414306641"/>
    <n v="83.690322875976563"/>
    <n v="-50.032257080078125"/>
    <n v="247"/>
    <x v="0"/>
    <s v="All"/>
    <s v="Manufacturing"/>
    <n v="2020"/>
    <x v="0"/>
    <s v="17 May 2021"/>
    <n v="1"/>
    <s v="Business Pulse Survey"/>
    <s v=""/>
  </r>
  <r>
    <s v="BGD"/>
    <x v="17"/>
    <n v="14.479638636112213"/>
    <s v="Manufacturing"/>
    <s v="Business Pulse Surveys"/>
    <n v="221"/>
    <s v="reason_4"/>
    <s v="June"/>
    <x v="3"/>
    <s v="South Asia"/>
    <s v="SAR"/>
    <s v="Lower middle income"/>
    <n v="4753.72705078125"/>
    <n v="8.4666843414306641"/>
    <n v="83.690322875976563"/>
    <n v="-50.032257080078125"/>
    <n v="248"/>
    <x v="0"/>
    <s v="All"/>
    <s v="Manufacturing"/>
    <n v="2020"/>
    <x v="1"/>
    <s v="17 May 2021"/>
    <n v="1"/>
    <s v="All"/>
    <s v=""/>
  </r>
  <r>
    <s v="BGD"/>
    <x v="17"/>
    <n v="14.479638636112213"/>
    <s v="Manufacturing"/>
    <s v="Business Pulse Surveys"/>
    <n v="221"/>
    <s v="reason_4"/>
    <s v="June"/>
    <x v="3"/>
    <s v="South Asia"/>
    <s v="SAR"/>
    <s v="Lower middle income"/>
    <n v="4753.72705078125"/>
    <n v="8.4666843414306641"/>
    <n v="83.690322875976563"/>
    <n v="-50.032257080078125"/>
    <n v="248"/>
    <x v="0"/>
    <s v="All"/>
    <s v="Manufacturing"/>
    <n v="2020"/>
    <x v="1"/>
    <s v="17 May 2021"/>
    <n v="1"/>
    <s v="Business Pulse Survey"/>
    <s v=""/>
  </r>
  <r>
    <s v="BGD"/>
    <x v="18"/>
    <n v="10.407239943742752"/>
    <s v="Manufacturing"/>
    <s v="Business Pulse Surveys"/>
    <n v="221"/>
    <s v="reason_2"/>
    <s v="June"/>
    <x v="3"/>
    <s v="South Asia"/>
    <s v="SAR"/>
    <s v="Lower middle income"/>
    <n v="4753.72705078125"/>
    <n v="8.4666843414306641"/>
    <n v="83.690322875976563"/>
    <n v="-50.032257080078125"/>
    <n v="249"/>
    <x v="0"/>
    <s v="All"/>
    <s v="Manufacturing"/>
    <n v="2020"/>
    <x v="1"/>
    <s v="17 May 2021"/>
    <n v="1"/>
    <s v="All"/>
    <s v=""/>
  </r>
  <r>
    <s v="BGD"/>
    <x v="18"/>
    <n v="10.407239943742752"/>
    <s v="Manufacturing"/>
    <s v="Business Pulse Surveys"/>
    <n v="221"/>
    <s v="reason_2"/>
    <s v="June"/>
    <x v="3"/>
    <s v="South Asia"/>
    <s v="SAR"/>
    <s v="Lower middle income"/>
    <n v="4753.72705078125"/>
    <n v="8.4666843414306641"/>
    <n v="83.690322875976563"/>
    <n v="-50.032257080078125"/>
    <n v="249"/>
    <x v="0"/>
    <s v="All"/>
    <s v="Manufacturing"/>
    <n v="2020"/>
    <x v="1"/>
    <s v="17 May 2021"/>
    <n v="1"/>
    <s v="Business Pulse Survey"/>
    <s v=""/>
  </r>
  <r>
    <s v="BGD"/>
    <x v="19"/>
    <n v="62.443441152572632"/>
    <s v="Manufacturing"/>
    <s v="Business Pulse Surveys"/>
    <n v="221"/>
    <s v="reason_1"/>
    <s v="June"/>
    <x v="3"/>
    <s v="South Asia"/>
    <s v="SAR"/>
    <s v="Lower middle income"/>
    <n v="4753.72705078125"/>
    <n v="8.4666843414306641"/>
    <n v="83.690322875976563"/>
    <n v="-50.032257080078125"/>
    <n v="250"/>
    <x v="0"/>
    <s v="All"/>
    <s v="Manufacturing"/>
    <n v="2020"/>
    <x v="1"/>
    <s v="17 May 2021"/>
    <n v="1"/>
    <s v="All"/>
    <s v=""/>
  </r>
  <r>
    <s v="BGD"/>
    <x v="19"/>
    <n v="62.443441152572632"/>
    <s v="Manufacturing"/>
    <s v="Business Pulse Surveys"/>
    <n v="221"/>
    <s v="reason_1"/>
    <s v="June"/>
    <x v="3"/>
    <s v="South Asia"/>
    <s v="SAR"/>
    <s v="Lower middle income"/>
    <n v="4753.72705078125"/>
    <n v="8.4666843414306641"/>
    <n v="83.690322875976563"/>
    <n v="-50.032257080078125"/>
    <n v="250"/>
    <x v="0"/>
    <s v="All"/>
    <s v="Manufacturing"/>
    <n v="2020"/>
    <x v="1"/>
    <s v="17 May 2021"/>
    <n v="1"/>
    <s v="Business Pulse Survey"/>
    <s v=""/>
  </r>
  <r>
    <s v="BGD"/>
    <x v="20"/>
    <n v="4.5248869806528091"/>
    <s v="Manufacturing"/>
    <s v="Business Pulse Surveys"/>
    <n v="221"/>
    <s v="reason_3"/>
    <s v="June"/>
    <x v="3"/>
    <s v="South Asia"/>
    <s v="SAR"/>
    <s v="Lower middle income"/>
    <n v="4753.72705078125"/>
    <n v="8.4666843414306641"/>
    <n v="83.690322875976563"/>
    <n v="-50.032257080078125"/>
    <n v="251"/>
    <x v="0"/>
    <s v="All"/>
    <s v="Manufacturing"/>
    <n v="2020"/>
    <x v="1"/>
    <s v="17 May 2021"/>
    <n v="1"/>
    <s v="All"/>
    <s v=""/>
  </r>
  <r>
    <s v="BGD"/>
    <x v="20"/>
    <n v="4.5248869806528091"/>
    <s v="Manufacturing"/>
    <s v="Business Pulse Surveys"/>
    <n v="221"/>
    <s v="reason_3"/>
    <s v="June"/>
    <x v="3"/>
    <s v="South Asia"/>
    <s v="SAR"/>
    <s v="Lower middle income"/>
    <n v="4753.72705078125"/>
    <n v="8.4666843414306641"/>
    <n v="83.690322875976563"/>
    <n v="-50.032257080078125"/>
    <n v="251"/>
    <x v="0"/>
    <s v="All"/>
    <s v="Manufacturing"/>
    <n v="2020"/>
    <x v="1"/>
    <s v="17 May 2021"/>
    <n v="1"/>
    <s v="Business Pulse Survey"/>
    <s v=""/>
  </r>
  <r>
    <s v="BGD"/>
    <x v="14"/>
    <n v="0.88105723261833191"/>
    <s v="Manufacturing"/>
    <s v="Business Pulse Surveys"/>
    <n v="227"/>
    <s v="rcv_policy3"/>
    <s v="June"/>
    <x v="3"/>
    <s v="South Asia"/>
    <s v="SAR"/>
    <s v="Lower middle income"/>
    <n v="4753.72705078125"/>
    <n v="8.4666843414306641"/>
    <n v="83.690322875976563"/>
    <n v="-50.032257080078125"/>
    <n v="252"/>
    <x v="0"/>
    <s v="All"/>
    <s v="Manufacturing"/>
    <n v="2020"/>
    <x v="1"/>
    <s v="17 May 2021"/>
    <n v="1"/>
    <s v="All"/>
    <s v=""/>
  </r>
  <r>
    <s v="BGD"/>
    <x v="14"/>
    <n v="0.88105723261833191"/>
    <s v="Manufacturing"/>
    <s v="Business Pulse Surveys"/>
    <n v="227"/>
    <s v="rcv_policy3"/>
    <s v="June"/>
    <x v="3"/>
    <s v="South Asia"/>
    <s v="SAR"/>
    <s v="Lower middle income"/>
    <n v="4753.72705078125"/>
    <n v="8.4666843414306641"/>
    <n v="83.690322875976563"/>
    <n v="-50.032257080078125"/>
    <n v="252"/>
    <x v="0"/>
    <s v="All"/>
    <s v="Manufacturing"/>
    <n v="2020"/>
    <x v="1"/>
    <s v="17 May 2021"/>
    <n v="1"/>
    <s v="Business Pulse Survey"/>
    <s v=""/>
  </r>
  <r>
    <s v="BGD"/>
    <x v="15"/>
    <n v="0.88105723261833191"/>
    <s v="Manufacturing"/>
    <s v="Business Pulse Surveys"/>
    <n v="227"/>
    <s v="rcv_policy1"/>
    <s v="June"/>
    <x v="3"/>
    <s v="South Asia"/>
    <s v="SAR"/>
    <s v="Lower middle income"/>
    <n v="4753.72705078125"/>
    <n v="8.4666843414306641"/>
    <n v="83.690322875976563"/>
    <n v="-50.032257080078125"/>
    <n v="253"/>
    <x v="0"/>
    <s v="All"/>
    <s v="Manufacturing"/>
    <n v="2020"/>
    <x v="1"/>
    <s v="17 May 2021"/>
    <n v="1"/>
    <s v="All"/>
    <s v=""/>
  </r>
  <r>
    <s v="BGD"/>
    <x v="15"/>
    <n v="0.88105723261833191"/>
    <s v="Manufacturing"/>
    <s v="Business Pulse Surveys"/>
    <n v="227"/>
    <s v="rcv_policy1"/>
    <s v="June"/>
    <x v="3"/>
    <s v="South Asia"/>
    <s v="SAR"/>
    <s v="Lower middle income"/>
    <n v="4753.72705078125"/>
    <n v="8.4666843414306641"/>
    <n v="83.690322875976563"/>
    <n v="-50.032257080078125"/>
    <n v="253"/>
    <x v="0"/>
    <s v="All"/>
    <s v="Manufacturing"/>
    <n v="2020"/>
    <x v="1"/>
    <s v="17 May 2021"/>
    <n v="1"/>
    <s v="Business Pulse Survey"/>
    <s v=""/>
  </r>
  <r>
    <s v="BGD"/>
    <x v="2"/>
    <n v="0.44052861630916595"/>
    <s v="Manufacturing"/>
    <s v="Business Pulse Surveys"/>
    <n v="227"/>
    <s v="rcv_policy2"/>
    <s v="June"/>
    <x v="3"/>
    <s v="South Asia"/>
    <s v="SAR"/>
    <s v="Lower middle income"/>
    <n v="4753.72705078125"/>
    <n v="8.4666843414306641"/>
    <n v="83.690322875976563"/>
    <n v="-50.032257080078125"/>
    <n v="254"/>
    <x v="0"/>
    <s v="All"/>
    <s v="Manufacturing"/>
    <n v="2020"/>
    <x v="1"/>
    <s v="17 May 2021"/>
    <n v="1"/>
    <s v="All"/>
    <s v=""/>
  </r>
  <r>
    <s v="BGD"/>
    <x v="2"/>
    <n v="0.44052861630916595"/>
    <s v="Manufacturing"/>
    <s v="Business Pulse Surveys"/>
    <n v="227"/>
    <s v="rcv_policy2"/>
    <s v="June"/>
    <x v="3"/>
    <s v="South Asia"/>
    <s v="SAR"/>
    <s v="Lower middle income"/>
    <n v="4753.72705078125"/>
    <n v="8.4666843414306641"/>
    <n v="83.690322875976563"/>
    <n v="-50.032257080078125"/>
    <n v="254"/>
    <x v="0"/>
    <s v="All"/>
    <s v="Manufacturing"/>
    <n v="2020"/>
    <x v="1"/>
    <s v="17 May 2021"/>
    <n v="1"/>
    <s v="Business Pulse Survey"/>
    <s v=""/>
  </r>
  <r>
    <s v="BGD"/>
    <x v="4"/>
    <n v="16.600000381469727"/>
    <s v="Manufacturing"/>
    <s v="Business Pulse Surveys"/>
    <n v="85"/>
    <s v="remote_workers"/>
    <s v="June"/>
    <x v="3"/>
    <s v="South Asia"/>
    <s v="SAR"/>
    <s v="Lower middle income"/>
    <n v="4753.72705078125"/>
    <n v="8.4666843414306641"/>
    <n v="83.690322875976563"/>
    <n v="-50.032257080078125"/>
    <n v="255"/>
    <x v="0"/>
    <s v="All"/>
    <s v="Manufacturing"/>
    <n v="2020"/>
    <x v="0"/>
    <s v="17 May 2021"/>
    <n v="1"/>
    <s v="All"/>
    <s v=""/>
  </r>
  <r>
    <s v="BGD"/>
    <x v="4"/>
    <n v="16.600000381469727"/>
    <s v="Manufacturing"/>
    <s v="Business Pulse Surveys"/>
    <n v="85"/>
    <s v="remote_workers"/>
    <s v="June"/>
    <x v="3"/>
    <s v="South Asia"/>
    <s v="SAR"/>
    <s v="Lower middle income"/>
    <n v="4753.72705078125"/>
    <n v="8.4666843414306641"/>
    <n v="83.690322875976563"/>
    <n v="-50.032257080078125"/>
    <n v="255"/>
    <x v="0"/>
    <s v="All"/>
    <s v="Manufacturing"/>
    <n v="2020"/>
    <x v="0"/>
    <s v="17 May 2021"/>
    <n v="1"/>
    <s v="Business Pulse Survey"/>
    <s v=""/>
  </r>
  <r>
    <s v="BGD"/>
    <x v="5"/>
    <n v="88.983052968978882"/>
    <s v="Manufacturing"/>
    <s v="Business Pulse Surveys"/>
    <n v="118"/>
    <s v="arrears"/>
    <s v="June"/>
    <x v="3"/>
    <s v="South Asia"/>
    <s v="SAR"/>
    <s v="Lower middle income"/>
    <n v="4753.72705078125"/>
    <n v="8.4666843414306641"/>
    <n v="83.690322875976563"/>
    <n v="-50.032257080078125"/>
    <n v="256"/>
    <x v="0"/>
    <s v="All"/>
    <s v="Manufacturing"/>
    <n v="2020"/>
    <x v="2"/>
    <s v="17 May 2021"/>
    <n v="1"/>
    <s v="All"/>
    <s v=""/>
  </r>
  <r>
    <s v="BGD"/>
    <x v="5"/>
    <n v="88.983052968978882"/>
    <s v="Manufacturing"/>
    <s v="Business Pulse Surveys"/>
    <n v="118"/>
    <s v="arrears"/>
    <s v="June"/>
    <x v="3"/>
    <s v="South Asia"/>
    <s v="SAR"/>
    <s v="Lower middle income"/>
    <n v="4753.72705078125"/>
    <n v="8.4666843414306641"/>
    <n v="83.690322875976563"/>
    <n v="-50.032257080078125"/>
    <n v="256"/>
    <x v="0"/>
    <s v="All"/>
    <s v="Manufacturing"/>
    <n v="2020"/>
    <x v="2"/>
    <s v="17 May 2021"/>
    <n v="1"/>
    <s v="Business Pulse Survey"/>
    <s v=""/>
  </r>
  <r>
    <s v="BGD"/>
    <x v="6"/>
    <n v="23.788546025753021"/>
    <s v="Manufacturing"/>
    <s v="Business Pulse Surveys"/>
    <n v="227"/>
    <s v="plants_fired"/>
    <s v="June"/>
    <x v="3"/>
    <s v="South Asia"/>
    <s v="SAR"/>
    <s v="Lower middle income"/>
    <n v="4753.72705078125"/>
    <n v="8.4666843414306641"/>
    <n v="83.690322875976563"/>
    <n v="-50.032257080078125"/>
    <n v="257"/>
    <x v="0"/>
    <s v="All"/>
    <s v="Manufacturing"/>
    <n v="2020"/>
    <x v="0"/>
    <s v="17 May 2021"/>
    <n v="1"/>
    <s v="All"/>
    <s v=""/>
  </r>
  <r>
    <s v="BGD"/>
    <x v="6"/>
    <n v="23.788546025753021"/>
    <s v="Manufacturing"/>
    <s v="Business Pulse Surveys"/>
    <n v="227"/>
    <s v="plants_fired"/>
    <s v="June"/>
    <x v="3"/>
    <s v="South Asia"/>
    <s v="SAR"/>
    <s v="Lower middle income"/>
    <n v="4753.72705078125"/>
    <n v="8.4666843414306641"/>
    <n v="83.690322875976563"/>
    <n v="-50.032257080078125"/>
    <n v="257"/>
    <x v="0"/>
    <s v="All"/>
    <s v="Manufacturing"/>
    <n v="2020"/>
    <x v="0"/>
    <s v="17 May 2021"/>
    <n v="1"/>
    <s v="Business Pulse Survey"/>
    <s v=""/>
  </r>
  <r>
    <s v="BGD"/>
    <x v="7"/>
    <n v="52.863436937332153"/>
    <s v="Manufacturing"/>
    <s v="Business Pulse Surveys"/>
    <n v="227"/>
    <s v="plants_absence"/>
    <s v="June"/>
    <x v="3"/>
    <s v="South Asia"/>
    <s v="SAR"/>
    <s v="Lower middle income"/>
    <n v="4753.72705078125"/>
    <n v="8.4666843414306641"/>
    <n v="83.690322875976563"/>
    <n v="-50.032257080078125"/>
    <n v="258"/>
    <x v="0"/>
    <s v="All"/>
    <s v="Manufacturing"/>
    <n v="2020"/>
    <x v="0"/>
    <s v="17 May 2021"/>
    <n v="1"/>
    <s v="All"/>
    <s v=""/>
  </r>
  <r>
    <s v="BGD"/>
    <x v="7"/>
    <n v="52.863436937332153"/>
    <s v="Manufacturing"/>
    <s v="Business Pulse Surveys"/>
    <n v="227"/>
    <s v="plants_absence"/>
    <s v="June"/>
    <x v="3"/>
    <s v="South Asia"/>
    <s v="SAR"/>
    <s v="Lower middle income"/>
    <n v="4753.72705078125"/>
    <n v="8.4666843414306641"/>
    <n v="83.690322875976563"/>
    <n v="-50.032257080078125"/>
    <n v="258"/>
    <x v="0"/>
    <s v="All"/>
    <s v="Manufacturing"/>
    <n v="2020"/>
    <x v="0"/>
    <s v="17 May 2021"/>
    <n v="1"/>
    <s v="Business Pulse Survey"/>
    <s v=""/>
  </r>
  <r>
    <s v="BGD"/>
    <x v="8"/>
    <n v="2.2026430815458298"/>
    <s v="Manufacturing"/>
    <s v="Business Pulse Surveys"/>
    <n v="227"/>
    <s v="plants_hired"/>
    <s v="June"/>
    <x v="3"/>
    <s v="South Asia"/>
    <s v="SAR"/>
    <s v="Lower middle income"/>
    <n v="4753.72705078125"/>
    <n v="8.4666843414306641"/>
    <n v="83.690322875976563"/>
    <n v="-50.032257080078125"/>
    <n v="259"/>
    <x v="0"/>
    <s v="All"/>
    <s v="Manufacturing"/>
    <n v="2020"/>
    <x v="0"/>
    <s v="17 May 2021"/>
    <n v="1"/>
    <s v="All"/>
    <s v=""/>
  </r>
  <r>
    <s v="BGD"/>
    <x v="8"/>
    <n v="2.2026430815458298"/>
    <s v="Manufacturing"/>
    <s v="Business Pulse Surveys"/>
    <n v="227"/>
    <s v="plants_hired"/>
    <s v="June"/>
    <x v="3"/>
    <s v="South Asia"/>
    <s v="SAR"/>
    <s v="Lower middle income"/>
    <n v="4753.72705078125"/>
    <n v="8.4666843414306641"/>
    <n v="83.690322875976563"/>
    <n v="-50.032257080078125"/>
    <n v="259"/>
    <x v="0"/>
    <s v="All"/>
    <s v="Manufacturing"/>
    <n v="2020"/>
    <x v="0"/>
    <s v="17 May 2021"/>
    <n v="1"/>
    <s v="Business Pulse Survey"/>
    <s v=""/>
  </r>
  <r>
    <s v="BGD"/>
    <x v="9"/>
    <n v="2.6431718841195107"/>
    <s v="Manufacturing"/>
    <s v="Business Pulse Surveys"/>
    <n v="227"/>
    <s v="access"/>
    <s v="June"/>
    <x v="3"/>
    <s v="South Asia"/>
    <s v="SAR"/>
    <s v="Lower middle income"/>
    <n v="4753.72705078125"/>
    <n v="8.4666843414306641"/>
    <n v="83.690322875976563"/>
    <n v="-50.032257080078125"/>
    <n v="260"/>
    <x v="0"/>
    <s v="All"/>
    <s v="Manufacturing"/>
    <n v="2020"/>
    <x v="1"/>
    <s v="17 May 2021"/>
    <n v="1"/>
    <s v="All"/>
    <s v=""/>
  </r>
  <r>
    <s v="BGD"/>
    <x v="9"/>
    <n v="2.6431718841195107"/>
    <s v="Manufacturing"/>
    <s v="Business Pulse Surveys"/>
    <n v="227"/>
    <s v="access"/>
    <s v="June"/>
    <x v="3"/>
    <s v="South Asia"/>
    <s v="SAR"/>
    <s v="Lower middle income"/>
    <n v="4753.72705078125"/>
    <n v="8.4666843414306641"/>
    <n v="83.690322875976563"/>
    <n v="-50.032257080078125"/>
    <n v="260"/>
    <x v="0"/>
    <s v="All"/>
    <s v="Manufacturing"/>
    <n v="2020"/>
    <x v="1"/>
    <s v="17 May 2021"/>
    <n v="1"/>
    <s v="Business Pulse Survey"/>
    <s v=""/>
  </r>
  <r>
    <s v="BGD"/>
    <x v="10"/>
    <n v="54.185020923614502"/>
    <s v="Manufacturing"/>
    <s v="Business Pulse Surveys"/>
    <n v="227"/>
    <s v="plants_hours_cut"/>
    <s v="June"/>
    <x v="3"/>
    <s v="South Asia"/>
    <s v="SAR"/>
    <s v="Lower middle income"/>
    <n v="4753.72705078125"/>
    <n v="8.4666843414306641"/>
    <n v="83.690322875976563"/>
    <n v="-50.032257080078125"/>
    <n v="261"/>
    <x v="0"/>
    <s v="All"/>
    <s v="Manufacturing"/>
    <n v="2020"/>
    <x v="0"/>
    <s v="17 May 2021"/>
    <n v="1"/>
    <s v="All"/>
    <s v=""/>
  </r>
  <r>
    <s v="BGD"/>
    <x v="10"/>
    <n v="54.185020923614502"/>
    <s v="Manufacturing"/>
    <s v="Business Pulse Surveys"/>
    <n v="227"/>
    <s v="plants_hours_cut"/>
    <s v="June"/>
    <x v="3"/>
    <s v="South Asia"/>
    <s v="SAR"/>
    <s v="Lower middle income"/>
    <n v="4753.72705078125"/>
    <n v="8.4666843414306641"/>
    <n v="83.690322875976563"/>
    <n v="-50.032257080078125"/>
    <n v="261"/>
    <x v="0"/>
    <s v="All"/>
    <s v="Manufacturing"/>
    <n v="2020"/>
    <x v="0"/>
    <s v="17 May 2021"/>
    <n v="1"/>
    <s v="Business Pulse Survey"/>
    <s v=""/>
  </r>
  <r>
    <s v="BGD"/>
    <x v="11"/>
    <n v="42.731276154518127"/>
    <s v="Manufacturing"/>
    <s v="Business Pulse Surveys"/>
    <n v="227"/>
    <s v="plants_wages_cut"/>
    <s v="June"/>
    <x v="3"/>
    <s v="South Asia"/>
    <s v="SAR"/>
    <s v="Lower middle income"/>
    <n v="4753.72705078125"/>
    <n v="8.4666843414306641"/>
    <n v="83.690322875976563"/>
    <n v="-50.032257080078125"/>
    <n v="262"/>
    <x v="0"/>
    <s v="All"/>
    <s v="Manufacturing"/>
    <n v="2020"/>
    <x v="0"/>
    <s v="17 May 2021"/>
    <n v="1"/>
    <s v="All"/>
    <s v=""/>
  </r>
  <r>
    <s v="BGD"/>
    <x v="11"/>
    <n v="42.731276154518127"/>
    <s v="Manufacturing"/>
    <s v="Business Pulse Surveys"/>
    <n v="227"/>
    <s v="plants_wages_cut"/>
    <s v="June"/>
    <x v="3"/>
    <s v="South Asia"/>
    <s v="SAR"/>
    <s v="Lower middle income"/>
    <n v="4753.72705078125"/>
    <n v="8.4666843414306641"/>
    <n v="83.690322875976563"/>
    <n v="-50.032257080078125"/>
    <n v="262"/>
    <x v="0"/>
    <s v="All"/>
    <s v="Manufacturing"/>
    <n v="2020"/>
    <x v="0"/>
    <s v="17 May 2021"/>
    <n v="1"/>
    <s v="Business Pulse Survey"/>
    <s v=""/>
  </r>
  <r>
    <s v="BGD"/>
    <x v="12"/>
    <n v="20.895522832870483"/>
    <s v="Manufacturing"/>
    <s v="Business Pulse Surveys"/>
    <n v="134"/>
    <s v="use_digital"/>
    <s v="June"/>
    <x v="3"/>
    <s v="South Asia"/>
    <s v="SAR"/>
    <s v="Lower middle income"/>
    <n v="4753.72705078125"/>
    <n v="8.4666843414306641"/>
    <n v="83.690322875976563"/>
    <n v="-50.032257080078125"/>
    <n v="263"/>
    <x v="0"/>
    <s v="All"/>
    <s v="Manufacturing"/>
    <n v="2020"/>
    <x v="0"/>
    <s v="17 May 2021"/>
    <n v="1"/>
    <s v="All"/>
    <s v=""/>
  </r>
  <r>
    <s v="BGD"/>
    <x v="12"/>
    <n v="20.895522832870483"/>
    <s v="Manufacturing"/>
    <s v="Business Pulse Surveys"/>
    <n v="134"/>
    <s v="use_digital"/>
    <s v="June"/>
    <x v="3"/>
    <s v="South Asia"/>
    <s v="SAR"/>
    <s v="Lower middle income"/>
    <n v="4753.72705078125"/>
    <n v="8.4666843414306641"/>
    <n v="83.690322875976563"/>
    <n v="-50.032257080078125"/>
    <n v="263"/>
    <x v="0"/>
    <s v="All"/>
    <s v="Manufacturing"/>
    <n v="2020"/>
    <x v="0"/>
    <s v="17 May 2021"/>
    <n v="1"/>
    <s v="Business Pulse Survey"/>
    <s v=""/>
  </r>
  <r>
    <s v="BGD"/>
    <x v="0"/>
    <n v="-47.402595520019531"/>
    <s v="Retail"/>
    <s v="Business Pulse Surveys"/>
    <n v="77"/>
    <s v="change_sales"/>
    <s v="June"/>
    <x v="3"/>
    <s v="South Asia"/>
    <s v="SAR"/>
    <s v="Lower middle income"/>
    <n v="4753.72705078125"/>
    <n v="8.4666843414306641"/>
    <n v="83.690322875976563"/>
    <n v="-50.032257080078125"/>
    <n v="280"/>
    <x v="0"/>
    <s v="All"/>
    <s v="Retail"/>
    <n v="2020"/>
    <x v="0"/>
    <s v="17 May 2021"/>
    <n v="1"/>
    <s v="All"/>
    <s v=""/>
  </r>
  <r>
    <s v="BGD"/>
    <x v="0"/>
    <n v="-47.402595520019531"/>
    <s v="Retail"/>
    <s v="Business Pulse Surveys"/>
    <n v="77"/>
    <s v="change_sales"/>
    <s v="June"/>
    <x v="3"/>
    <s v="South Asia"/>
    <s v="SAR"/>
    <s v="Lower middle income"/>
    <n v="4753.72705078125"/>
    <n v="8.4666843414306641"/>
    <n v="83.690322875976563"/>
    <n v="-50.032257080078125"/>
    <n v="280"/>
    <x v="0"/>
    <s v="All"/>
    <s v="Retail"/>
    <n v="2020"/>
    <x v="0"/>
    <s v="17 May 2021"/>
    <n v="1"/>
    <s v="Business Pulse Survey"/>
    <s v=""/>
  </r>
  <r>
    <s v="BGD"/>
    <x v="1"/>
    <n v="96.103894710540771"/>
    <s v="Retail"/>
    <s v="Business Pulse Surveys"/>
    <n v="77"/>
    <s v="dropsales"/>
    <s v="June"/>
    <x v="3"/>
    <s v="South Asia"/>
    <s v="SAR"/>
    <s v="Lower middle income"/>
    <n v="4753.72705078125"/>
    <n v="8.4666843414306641"/>
    <n v="83.690322875976563"/>
    <n v="-50.032257080078125"/>
    <n v="281"/>
    <x v="0"/>
    <s v="All"/>
    <s v="Retail"/>
    <n v="2020"/>
    <x v="0"/>
    <s v="17 May 2021"/>
    <n v="1"/>
    <s v="All"/>
    <s v=""/>
  </r>
  <r>
    <s v="BGD"/>
    <x v="1"/>
    <n v="96.103894710540771"/>
    <s v="Retail"/>
    <s v="Business Pulse Surveys"/>
    <n v="77"/>
    <s v="dropsales"/>
    <s v="June"/>
    <x v="3"/>
    <s v="South Asia"/>
    <s v="SAR"/>
    <s v="Lower middle income"/>
    <n v="4753.72705078125"/>
    <n v="8.4666843414306641"/>
    <n v="83.690322875976563"/>
    <n v="-50.032257080078125"/>
    <n v="281"/>
    <x v="0"/>
    <s v="All"/>
    <s v="Retail"/>
    <n v="2020"/>
    <x v="0"/>
    <s v="17 May 2021"/>
    <n v="1"/>
    <s v="Business Pulse Survey"/>
    <s v=""/>
  </r>
  <r>
    <s v="BGD"/>
    <x v="17"/>
    <n v="14.28571492433548"/>
    <s v="Retail"/>
    <s v="Business Pulse Surveys"/>
    <n v="77"/>
    <s v="reason_4"/>
    <s v="June"/>
    <x v="3"/>
    <s v="South Asia"/>
    <s v="SAR"/>
    <s v="Lower middle income"/>
    <n v="4753.72705078125"/>
    <n v="8.4666843414306641"/>
    <n v="83.690322875976563"/>
    <n v="-50.032257080078125"/>
    <n v="282"/>
    <x v="0"/>
    <s v="All"/>
    <s v="Retail"/>
    <n v="2020"/>
    <x v="1"/>
    <s v="17 May 2021"/>
    <n v="1"/>
    <s v="All"/>
    <s v=""/>
  </r>
  <r>
    <s v="BGD"/>
    <x v="17"/>
    <n v="14.28571492433548"/>
    <s v="Retail"/>
    <s v="Business Pulse Surveys"/>
    <n v="77"/>
    <s v="reason_4"/>
    <s v="June"/>
    <x v="3"/>
    <s v="South Asia"/>
    <s v="SAR"/>
    <s v="Lower middle income"/>
    <n v="4753.72705078125"/>
    <n v="8.4666843414306641"/>
    <n v="83.690322875976563"/>
    <n v="-50.032257080078125"/>
    <n v="282"/>
    <x v="0"/>
    <s v="All"/>
    <s v="Retail"/>
    <n v="2020"/>
    <x v="1"/>
    <s v="17 May 2021"/>
    <n v="1"/>
    <s v="Business Pulse Survey"/>
    <s v=""/>
  </r>
  <r>
    <s v="BGD"/>
    <x v="18"/>
    <n v="9.0909093618392944"/>
    <s v="Retail"/>
    <s v="Business Pulse Surveys"/>
    <n v="77"/>
    <s v="reason_2"/>
    <s v="June"/>
    <x v="3"/>
    <s v="South Asia"/>
    <s v="SAR"/>
    <s v="Lower middle income"/>
    <n v="4753.72705078125"/>
    <n v="8.4666843414306641"/>
    <n v="83.690322875976563"/>
    <n v="-50.032257080078125"/>
    <n v="283"/>
    <x v="0"/>
    <s v="All"/>
    <s v="Retail"/>
    <n v="2020"/>
    <x v="1"/>
    <s v="17 May 2021"/>
    <n v="1"/>
    <s v="All"/>
    <s v=""/>
  </r>
  <r>
    <s v="BGD"/>
    <x v="18"/>
    <n v="9.0909093618392944"/>
    <s v="Retail"/>
    <s v="Business Pulse Surveys"/>
    <n v="77"/>
    <s v="reason_2"/>
    <s v="June"/>
    <x v="3"/>
    <s v="South Asia"/>
    <s v="SAR"/>
    <s v="Lower middle income"/>
    <n v="4753.72705078125"/>
    <n v="8.4666843414306641"/>
    <n v="83.690322875976563"/>
    <n v="-50.032257080078125"/>
    <n v="283"/>
    <x v="0"/>
    <s v="All"/>
    <s v="Retail"/>
    <n v="2020"/>
    <x v="1"/>
    <s v="17 May 2021"/>
    <n v="1"/>
    <s v="Business Pulse Survey"/>
    <s v=""/>
  </r>
  <r>
    <s v="BGD"/>
    <x v="19"/>
    <n v="64.935064315795898"/>
    <s v="Retail"/>
    <s v="Business Pulse Surveys"/>
    <n v="77"/>
    <s v="reason_1"/>
    <s v="June"/>
    <x v="3"/>
    <s v="South Asia"/>
    <s v="SAR"/>
    <s v="Lower middle income"/>
    <n v="4753.72705078125"/>
    <n v="8.4666843414306641"/>
    <n v="83.690322875976563"/>
    <n v="-50.032257080078125"/>
    <n v="284"/>
    <x v="0"/>
    <s v="All"/>
    <s v="Retail"/>
    <n v="2020"/>
    <x v="1"/>
    <s v="17 May 2021"/>
    <n v="1"/>
    <s v="All"/>
    <s v=""/>
  </r>
  <r>
    <s v="BGD"/>
    <x v="19"/>
    <n v="64.935064315795898"/>
    <s v="Retail"/>
    <s v="Business Pulse Surveys"/>
    <n v="77"/>
    <s v="reason_1"/>
    <s v="June"/>
    <x v="3"/>
    <s v="South Asia"/>
    <s v="SAR"/>
    <s v="Lower middle income"/>
    <n v="4753.72705078125"/>
    <n v="8.4666843414306641"/>
    <n v="83.690322875976563"/>
    <n v="-50.032257080078125"/>
    <n v="284"/>
    <x v="0"/>
    <s v="All"/>
    <s v="Retail"/>
    <n v="2020"/>
    <x v="1"/>
    <s v="17 May 2021"/>
    <n v="1"/>
    <s v="Business Pulse Survey"/>
    <s v=""/>
  </r>
  <r>
    <s v="BGD"/>
    <x v="20"/>
    <n v="5.1948051899671555"/>
    <s v="Retail"/>
    <s v="Business Pulse Surveys"/>
    <n v="77"/>
    <s v="reason_3"/>
    <s v="June"/>
    <x v="3"/>
    <s v="South Asia"/>
    <s v="SAR"/>
    <s v="Lower middle income"/>
    <n v="4753.72705078125"/>
    <n v="8.4666843414306641"/>
    <n v="83.690322875976563"/>
    <n v="-50.032257080078125"/>
    <n v="285"/>
    <x v="0"/>
    <s v="All"/>
    <s v="Retail"/>
    <n v="2020"/>
    <x v="1"/>
    <s v="17 May 2021"/>
    <n v="1"/>
    <s v="All"/>
    <s v=""/>
  </r>
  <r>
    <s v="BGD"/>
    <x v="20"/>
    <n v="5.1948051899671555"/>
    <s v="Retail"/>
    <s v="Business Pulse Surveys"/>
    <n v="77"/>
    <s v="reason_3"/>
    <s v="June"/>
    <x v="3"/>
    <s v="South Asia"/>
    <s v="SAR"/>
    <s v="Lower middle income"/>
    <n v="4753.72705078125"/>
    <n v="8.4666843414306641"/>
    <n v="83.690322875976563"/>
    <n v="-50.032257080078125"/>
    <n v="285"/>
    <x v="0"/>
    <s v="All"/>
    <s v="Retail"/>
    <n v="2020"/>
    <x v="1"/>
    <s v="17 May 2021"/>
    <n v="1"/>
    <s v="Business Pulse Survey"/>
    <s v=""/>
  </r>
  <r>
    <s v="BGD"/>
    <x v="6"/>
    <n v="9.0909093618392944"/>
    <s v="Retail"/>
    <s v="Business Pulse Surveys"/>
    <n v="77"/>
    <s v="plants_fired"/>
    <s v="June"/>
    <x v="3"/>
    <s v="South Asia"/>
    <s v="SAR"/>
    <s v="Lower middle income"/>
    <n v="4753.72705078125"/>
    <n v="8.4666843414306641"/>
    <n v="83.690322875976563"/>
    <n v="-50.032257080078125"/>
    <n v="286"/>
    <x v="0"/>
    <s v="All"/>
    <s v="Retail"/>
    <n v="2020"/>
    <x v="0"/>
    <s v="17 May 2021"/>
    <n v="1"/>
    <s v="All"/>
    <s v=""/>
  </r>
  <r>
    <s v="BGD"/>
    <x v="6"/>
    <n v="9.0909093618392944"/>
    <s v="Retail"/>
    <s v="Business Pulse Surveys"/>
    <n v="77"/>
    <s v="plants_fired"/>
    <s v="June"/>
    <x v="3"/>
    <s v="South Asia"/>
    <s v="SAR"/>
    <s v="Lower middle income"/>
    <n v="4753.72705078125"/>
    <n v="8.4666843414306641"/>
    <n v="83.690322875976563"/>
    <n v="-50.032257080078125"/>
    <n v="286"/>
    <x v="0"/>
    <s v="All"/>
    <s v="Retail"/>
    <n v="2020"/>
    <x v="0"/>
    <s v="17 May 2021"/>
    <n v="1"/>
    <s v="Business Pulse Survey"/>
    <s v=""/>
  </r>
  <r>
    <s v="BGD"/>
    <x v="7"/>
    <n v="12.987013161182404"/>
    <s v="Retail"/>
    <s v="Business Pulse Surveys"/>
    <n v="77"/>
    <s v="plants_absence"/>
    <s v="June"/>
    <x v="3"/>
    <s v="South Asia"/>
    <s v="SAR"/>
    <s v="Lower middle income"/>
    <n v="4753.72705078125"/>
    <n v="8.4666843414306641"/>
    <n v="83.690322875976563"/>
    <n v="-50.032257080078125"/>
    <n v="287"/>
    <x v="0"/>
    <s v="All"/>
    <s v="Retail"/>
    <n v="2020"/>
    <x v="0"/>
    <s v="17 May 2021"/>
    <n v="1"/>
    <s v="All"/>
    <s v=""/>
  </r>
  <r>
    <s v="BGD"/>
    <x v="7"/>
    <n v="12.987013161182404"/>
    <s v="Retail"/>
    <s v="Business Pulse Surveys"/>
    <n v="77"/>
    <s v="plants_absence"/>
    <s v="June"/>
    <x v="3"/>
    <s v="South Asia"/>
    <s v="SAR"/>
    <s v="Lower middle income"/>
    <n v="4753.72705078125"/>
    <n v="8.4666843414306641"/>
    <n v="83.690322875976563"/>
    <n v="-50.032257080078125"/>
    <n v="287"/>
    <x v="0"/>
    <s v="All"/>
    <s v="Retail"/>
    <n v="2020"/>
    <x v="0"/>
    <s v="17 May 2021"/>
    <n v="1"/>
    <s v="Business Pulse Survey"/>
    <s v=""/>
  </r>
  <r>
    <s v="BGD"/>
    <x v="10"/>
    <n v="80.519479513168335"/>
    <s v="Retail"/>
    <s v="Business Pulse Surveys"/>
    <n v="77"/>
    <s v="plants_hours_cut"/>
    <s v="June"/>
    <x v="3"/>
    <s v="South Asia"/>
    <s v="SAR"/>
    <s v="Lower middle income"/>
    <n v="4753.72705078125"/>
    <n v="8.4666843414306641"/>
    <n v="83.690322875976563"/>
    <n v="-50.032257080078125"/>
    <n v="288"/>
    <x v="0"/>
    <s v="All"/>
    <s v="Retail"/>
    <n v="2020"/>
    <x v="0"/>
    <s v="17 May 2021"/>
    <n v="1"/>
    <s v="All"/>
    <s v=""/>
  </r>
  <r>
    <s v="BGD"/>
    <x v="10"/>
    <n v="80.519479513168335"/>
    <s v="Retail"/>
    <s v="Business Pulse Surveys"/>
    <n v="77"/>
    <s v="plants_hours_cut"/>
    <s v="June"/>
    <x v="3"/>
    <s v="South Asia"/>
    <s v="SAR"/>
    <s v="Lower middle income"/>
    <n v="4753.72705078125"/>
    <n v="8.4666843414306641"/>
    <n v="83.690322875976563"/>
    <n v="-50.032257080078125"/>
    <n v="288"/>
    <x v="0"/>
    <s v="All"/>
    <s v="Retail"/>
    <n v="2020"/>
    <x v="0"/>
    <s v="17 May 2021"/>
    <n v="1"/>
    <s v="Business Pulse Survey"/>
    <s v=""/>
  </r>
  <r>
    <s v="BGD"/>
    <x v="11"/>
    <n v="33.766233921051025"/>
    <s v="Retail"/>
    <s v="Business Pulse Surveys"/>
    <n v="77"/>
    <s v="plants_wages_cut"/>
    <s v="June"/>
    <x v="3"/>
    <s v="South Asia"/>
    <s v="SAR"/>
    <s v="Lower middle income"/>
    <n v="4753.72705078125"/>
    <n v="8.4666843414306641"/>
    <n v="83.690322875976563"/>
    <n v="-50.032257080078125"/>
    <n v="289"/>
    <x v="0"/>
    <s v="All"/>
    <s v="Retail"/>
    <n v="2020"/>
    <x v="0"/>
    <s v="17 May 2021"/>
    <n v="1"/>
    <s v="All"/>
    <s v=""/>
  </r>
  <r>
    <s v="BGD"/>
    <x v="11"/>
    <n v="33.766233921051025"/>
    <s v="Retail"/>
    <s v="Business Pulse Surveys"/>
    <n v="77"/>
    <s v="plants_wages_cut"/>
    <s v="June"/>
    <x v="3"/>
    <s v="South Asia"/>
    <s v="SAR"/>
    <s v="Lower middle income"/>
    <n v="4753.72705078125"/>
    <n v="8.4666843414306641"/>
    <n v="83.690322875976563"/>
    <n v="-50.032257080078125"/>
    <n v="289"/>
    <x v="0"/>
    <s v="All"/>
    <s v="Retail"/>
    <n v="2020"/>
    <x v="0"/>
    <s v="17 May 2021"/>
    <n v="1"/>
    <s v="Business Pulse Survey"/>
    <s v=""/>
  </r>
  <r>
    <s v="BGD"/>
    <x v="0"/>
    <n v="-62.731090545654297"/>
    <s v="Other Services"/>
    <s v="Business Pulse Surveys"/>
    <n v="119"/>
    <s v="change_sales"/>
    <s v="June"/>
    <x v="3"/>
    <s v="South Asia"/>
    <s v="SAR"/>
    <s v="Lower middle income"/>
    <n v="4753.72705078125"/>
    <n v="8.4666843414306641"/>
    <n v="83.690322875976563"/>
    <n v="-50.032257080078125"/>
    <n v="290"/>
    <x v="0"/>
    <s v="All"/>
    <s v="Other Services"/>
    <n v="2020"/>
    <x v="0"/>
    <s v="17 May 2021"/>
    <n v="1"/>
    <s v="All"/>
    <s v=""/>
  </r>
  <r>
    <s v="BGD"/>
    <x v="0"/>
    <n v="-62.731090545654297"/>
    <s v="Other Services"/>
    <s v="Business Pulse Surveys"/>
    <n v="119"/>
    <s v="change_sales"/>
    <s v="June"/>
    <x v="3"/>
    <s v="South Asia"/>
    <s v="SAR"/>
    <s v="Lower middle income"/>
    <n v="4753.72705078125"/>
    <n v="8.4666843414306641"/>
    <n v="83.690322875976563"/>
    <n v="-50.032257080078125"/>
    <n v="290"/>
    <x v="0"/>
    <s v="All"/>
    <s v="Other Services"/>
    <n v="2020"/>
    <x v="0"/>
    <s v="17 May 2021"/>
    <n v="1"/>
    <s v="Business Pulse Survey"/>
    <s v=""/>
  </r>
  <r>
    <s v="BGD"/>
    <x v="1"/>
    <n v="97.478991746902466"/>
    <s v="Other Services"/>
    <s v="Business Pulse Surveys"/>
    <n v="119"/>
    <s v="dropsales"/>
    <s v="June"/>
    <x v="3"/>
    <s v="South Asia"/>
    <s v="SAR"/>
    <s v="Lower middle income"/>
    <n v="4753.72705078125"/>
    <n v="8.4666843414306641"/>
    <n v="83.690322875976563"/>
    <n v="-50.032257080078125"/>
    <n v="291"/>
    <x v="0"/>
    <s v="All"/>
    <s v="Other Services"/>
    <n v="2020"/>
    <x v="0"/>
    <s v="17 May 2021"/>
    <n v="1"/>
    <s v="All"/>
    <s v=""/>
  </r>
  <r>
    <s v="BGD"/>
    <x v="1"/>
    <n v="97.478991746902466"/>
    <s v="Other Services"/>
    <s v="Business Pulse Surveys"/>
    <n v="119"/>
    <s v="dropsales"/>
    <s v="June"/>
    <x v="3"/>
    <s v="South Asia"/>
    <s v="SAR"/>
    <s v="Lower middle income"/>
    <n v="4753.72705078125"/>
    <n v="8.4666843414306641"/>
    <n v="83.690322875976563"/>
    <n v="-50.032257080078125"/>
    <n v="291"/>
    <x v="0"/>
    <s v="All"/>
    <s v="Other Services"/>
    <n v="2020"/>
    <x v="0"/>
    <s v="17 May 2021"/>
    <n v="1"/>
    <s v="Business Pulse Survey"/>
    <s v=""/>
  </r>
  <r>
    <s v="BGD"/>
    <x v="17"/>
    <n v="11.764705926179886"/>
    <s v="Other Services"/>
    <s v="Business Pulse Surveys"/>
    <n v="119"/>
    <s v="reason_4"/>
    <s v="June"/>
    <x v="3"/>
    <s v="South Asia"/>
    <s v="SAR"/>
    <s v="Lower middle income"/>
    <n v="4753.72705078125"/>
    <n v="8.4666843414306641"/>
    <n v="83.690322875976563"/>
    <n v="-50.032257080078125"/>
    <n v="292"/>
    <x v="0"/>
    <s v="All"/>
    <s v="Other Services"/>
    <n v="2020"/>
    <x v="1"/>
    <s v="17 May 2021"/>
    <n v="1"/>
    <s v="All"/>
    <s v=""/>
  </r>
  <r>
    <s v="BGD"/>
    <x v="17"/>
    <n v="11.764705926179886"/>
    <s v="Other Services"/>
    <s v="Business Pulse Surveys"/>
    <n v="119"/>
    <s v="reason_4"/>
    <s v="June"/>
    <x v="3"/>
    <s v="South Asia"/>
    <s v="SAR"/>
    <s v="Lower middle income"/>
    <n v="4753.72705078125"/>
    <n v="8.4666843414306641"/>
    <n v="83.690322875976563"/>
    <n v="-50.032257080078125"/>
    <n v="292"/>
    <x v="0"/>
    <s v="All"/>
    <s v="Other Services"/>
    <n v="2020"/>
    <x v="1"/>
    <s v="17 May 2021"/>
    <n v="1"/>
    <s v="Business Pulse Survey"/>
    <s v=""/>
  </r>
  <r>
    <s v="BGD"/>
    <x v="18"/>
    <n v="7.5630255043506622"/>
    <s v="Other Services"/>
    <s v="Business Pulse Surveys"/>
    <n v="119"/>
    <s v="reason_2"/>
    <s v="June"/>
    <x v="3"/>
    <s v="South Asia"/>
    <s v="SAR"/>
    <s v="Lower middle income"/>
    <n v="4753.72705078125"/>
    <n v="8.4666843414306641"/>
    <n v="83.690322875976563"/>
    <n v="-50.032257080078125"/>
    <n v="293"/>
    <x v="0"/>
    <s v="All"/>
    <s v="Other Services"/>
    <n v="2020"/>
    <x v="1"/>
    <s v="17 May 2021"/>
    <n v="1"/>
    <s v="All"/>
    <s v=""/>
  </r>
  <r>
    <s v="BGD"/>
    <x v="18"/>
    <n v="7.5630255043506622"/>
    <s v="Other Services"/>
    <s v="Business Pulse Surveys"/>
    <n v="119"/>
    <s v="reason_2"/>
    <s v="June"/>
    <x v="3"/>
    <s v="South Asia"/>
    <s v="SAR"/>
    <s v="Lower middle income"/>
    <n v="4753.72705078125"/>
    <n v="8.4666843414306641"/>
    <n v="83.690322875976563"/>
    <n v="-50.032257080078125"/>
    <n v="293"/>
    <x v="0"/>
    <s v="All"/>
    <s v="Other Services"/>
    <n v="2020"/>
    <x v="1"/>
    <s v="17 May 2021"/>
    <n v="1"/>
    <s v="Business Pulse Survey"/>
    <s v=""/>
  </r>
  <r>
    <s v="BGD"/>
    <x v="19"/>
    <n v="60.504204034805298"/>
    <s v="Other Services"/>
    <s v="Business Pulse Surveys"/>
    <n v="119"/>
    <s v="reason_1"/>
    <s v="June"/>
    <x v="3"/>
    <s v="South Asia"/>
    <s v="SAR"/>
    <s v="Lower middle income"/>
    <n v="4753.72705078125"/>
    <n v="8.4666843414306641"/>
    <n v="83.690322875976563"/>
    <n v="-50.032257080078125"/>
    <n v="294"/>
    <x v="0"/>
    <s v="All"/>
    <s v="Other Services"/>
    <n v="2020"/>
    <x v="1"/>
    <s v="17 May 2021"/>
    <n v="1"/>
    <s v="All"/>
    <s v=""/>
  </r>
  <r>
    <s v="BGD"/>
    <x v="19"/>
    <n v="60.504204034805298"/>
    <s v="Other Services"/>
    <s v="Business Pulse Surveys"/>
    <n v="119"/>
    <s v="reason_1"/>
    <s v="June"/>
    <x v="3"/>
    <s v="South Asia"/>
    <s v="SAR"/>
    <s v="Lower middle income"/>
    <n v="4753.72705078125"/>
    <n v="8.4666843414306641"/>
    <n v="83.690322875976563"/>
    <n v="-50.032257080078125"/>
    <n v="294"/>
    <x v="0"/>
    <s v="All"/>
    <s v="Other Services"/>
    <n v="2020"/>
    <x v="1"/>
    <s v="17 May 2021"/>
    <n v="1"/>
    <s v="Business Pulse Survey"/>
    <s v=""/>
  </r>
  <r>
    <s v="BGD"/>
    <x v="20"/>
    <n v="8.403361588716507"/>
    <s v="Other Services"/>
    <s v="Business Pulse Surveys"/>
    <n v="119"/>
    <s v="reason_3"/>
    <s v="June"/>
    <x v="3"/>
    <s v="South Asia"/>
    <s v="SAR"/>
    <s v="Lower middle income"/>
    <n v="4753.72705078125"/>
    <n v="8.4666843414306641"/>
    <n v="83.690322875976563"/>
    <n v="-50.032257080078125"/>
    <n v="295"/>
    <x v="0"/>
    <s v="All"/>
    <s v="Other Services"/>
    <n v="2020"/>
    <x v="1"/>
    <s v="17 May 2021"/>
    <n v="1"/>
    <s v="All"/>
    <s v=""/>
  </r>
  <r>
    <s v="BGD"/>
    <x v="20"/>
    <n v="8.403361588716507"/>
    <s v="Other Services"/>
    <s v="Business Pulse Surveys"/>
    <n v="119"/>
    <s v="reason_3"/>
    <s v="June"/>
    <x v="3"/>
    <s v="South Asia"/>
    <s v="SAR"/>
    <s v="Lower middle income"/>
    <n v="4753.72705078125"/>
    <n v="8.4666843414306641"/>
    <n v="83.690322875976563"/>
    <n v="-50.032257080078125"/>
    <n v="295"/>
    <x v="0"/>
    <s v="All"/>
    <s v="Other Services"/>
    <n v="2020"/>
    <x v="1"/>
    <s v="17 May 2021"/>
    <n v="1"/>
    <s v="Business Pulse Survey"/>
    <s v=""/>
  </r>
  <r>
    <s v="BGD"/>
    <x v="6"/>
    <n v="11.764705926179886"/>
    <s v="Other Services"/>
    <s v="Business Pulse Surveys"/>
    <n v="119"/>
    <s v="plants_fired"/>
    <s v="June"/>
    <x v="3"/>
    <s v="South Asia"/>
    <s v="SAR"/>
    <s v="Lower middle income"/>
    <n v="4753.72705078125"/>
    <n v="8.4666843414306641"/>
    <n v="83.690322875976563"/>
    <n v="-50.032257080078125"/>
    <n v="296"/>
    <x v="0"/>
    <s v="All"/>
    <s v="Other Services"/>
    <n v="2020"/>
    <x v="0"/>
    <s v="17 May 2021"/>
    <n v="1"/>
    <s v="All"/>
    <s v=""/>
  </r>
  <r>
    <s v="BGD"/>
    <x v="6"/>
    <n v="11.764705926179886"/>
    <s v="Other Services"/>
    <s v="Business Pulse Surveys"/>
    <n v="119"/>
    <s v="plants_fired"/>
    <s v="June"/>
    <x v="3"/>
    <s v="South Asia"/>
    <s v="SAR"/>
    <s v="Lower middle income"/>
    <n v="4753.72705078125"/>
    <n v="8.4666843414306641"/>
    <n v="83.690322875976563"/>
    <n v="-50.032257080078125"/>
    <n v="296"/>
    <x v="0"/>
    <s v="All"/>
    <s v="Other Services"/>
    <n v="2020"/>
    <x v="0"/>
    <s v="17 May 2021"/>
    <n v="1"/>
    <s v="Business Pulse Survey"/>
    <s v=""/>
  </r>
  <r>
    <s v="BGD"/>
    <x v="7"/>
    <n v="25.210085511207581"/>
    <s v="Other Services"/>
    <s v="Business Pulse Surveys"/>
    <n v="119"/>
    <s v="plants_absence"/>
    <s v="June"/>
    <x v="3"/>
    <s v="South Asia"/>
    <s v="SAR"/>
    <s v="Lower middle income"/>
    <n v="4753.72705078125"/>
    <n v="8.4666843414306641"/>
    <n v="83.690322875976563"/>
    <n v="-50.032257080078125"/>
    <n v="297"/>
    <x v="0"/>
    <s v="All"/>
    <s v="Other Services"/>
    <n v="2020"/>
    <x v="0"/>
    <s v="17 May 2021"/>
    <n v="1"/>
    <s v="All"/>
    <s v=""/>
  </r>
  <r>
    <s v="BGD"/>
    <x v="7"/>
    <n v="25.210085511207581"/>
    <s v="Other Services"/>
    <s v="Business Pulse Surveys"/>
    <n v="119"/>
    <s v="plants_absence"/>
    <s v="June"/>
    <x v="3"/>
    <s v="South Asia"/>
    <s v="SAR"/>
    <s v="Lower middle income"/>
    <n v="4753.72705078125"/>
    <n v="8.4666843414306641"/>
    <n v="83.690322875976563"/>
    <n v="-50.032257080078125"/>
    <n v="297"/>
    <x v="0"/>
    <s v="All"/>
    <s v="Other Services"/>
    <n v="2020"/>
    <x v="0"/>
    <s v="17 May 2021"/>
    <n v="1"/>
    <s v="Business Pulse Survey"/>
    <s v=""/>
  </r>
  <r>
    <s v="BGD"/>
    <x v="8"/>
    <n v="0.84033617749810219"/>
    <s v="Other Services"/>
    <s v="Business Pulse Surveys"/>
    <n v="119"/>
    <s v="plants_hired"/>
    <s v="June"/>
    <x v="3"/>
    <s v="South Asia"/>
    <s v="SAR"/>
    <s v="Lower middle income"/>
    <n v="4753.72705078125"/>
    <n v="8.4666843414306641"/>
    <n v="83.690322875976563"/>
    <n v="-50.032257080078125"/>
    <n v="298"/>
    <x v="0"/>
    <s v="All"/>
    <s v="Other Services"/>
    <n v="2020"/>
    <x v="0"/>
    <s v="17 May 2021"/>
    <n v="1"/>
    <s v="All"/>
    <s v=""/>
  </r>
  <r>
    <s v="BGD"/>
    <x v="8"/>
    <n v="0.84033617749810219"/>
    <s v="Other Services"/>
    <s v="Business Pulse Surveys"/>
    <n v="119"/>
    <s v="plants_hired"/>
    <s v="June"/>
    <x v="3"/>
    <s v="South Asia"/>
    <s v="SAR"/>
    <s v="Lower middle income"/>
    <n v="4753.72705078125"/>
    <n v="8.4666843414306641"/>
    <n v="83.690322875976563"/>
    <n v="-50.032257080078125"/>
    <n v="298"/>
    <x v="0"/>
    <s v="All"/>
    <s v="Other Services"/>
    <n v="2020"/>
    <x v="0"/>
    <s v="17 May 2021"/>
    <n v="1"/>
    <s v="Business Pulse Survey"/>
    <s v=""/>
  </r>
  <r>
    <s v="BGD"/>
    <x v="10"/>
    <n v="72.268909215927124"/>
    <s v="Other Services"/>
    <s v="Business Pulse Surveys"/>
    <n v="119"/>
    <s v="plants_hours_cut"/>
    <s v="June"/>
    <x v="3"/>
    <s v="South Asia"/>
    <s v="SAR"/>
    <s v="Lower middle income"/>
    <n v="4753.72705078125"/>
    <n v="8.4666843414306641"/>
    <n v="83.690322875976563"/>
    <n v="-50.032257080078125"/>
    <n v="299"/>
    <x v="0"/>
    <s v="All"/>
    <s v="Other Services"/>
    <n v="2020"/>
    <x v="0"/>
    <s v="17 May 2021"/>
    <n v="1"/>
    <s v="All"/>
    <s v=""/>
  </r>
  <r>
    <s v="BGD"/>
    <x v="10"/>
    <n v="72.268909215927124"/>
    <s v="Other Services"/>
    <s v="Business Pulse Surveys"/>
    <n v="119"/>
    <s v="plants_hours_cut"/>
    <s v="June"/>
    <x v="3"/>
    <s v="South Asia"/>
    <s v="SAR"/>
    <s v="Lower middle income"/>
    <n v="4753.72705078125"/>
    <n v="8.4666843414306641"/>
    <n v="83.690322875976563"/>
    <n v="-50.032257080078125"/>
    <n v="299"/>
    <x v="0"/>
    <s v="All"/>
    <s v="Other Services"/>
    <n v="2020"/>
    <x v="0"/>
    <s v="17 May 2021"/>
    <n v="1"/>
    <s v="Business Pulse Survey"/>
    <s v=""/>
  </r>
  <r>
    <s v="BGD"/>
    <x v="11"/>
    <n v="56.302523612976074"/>
    <s v="Other Services"/>
    <s v="Business Pulse Surveys"/>
    <n v="119"/>
    <s v="plants_wages_cut"/>
    <s v="June"/>
    <x v="3"/>
    <s v="South Asia"/>
    <s v="SAR"/>
    <s v="Lower middle income"/>
    <n v="4753.72705078125"/>
    <n v="8.4666843414306641"/>
    <n v="83.690322875976563"/>
    <n v="-50.032257080078125"/>
    <n v="300"/>
    <x v="0"/>
    <s v="All"/>
    <s v="Other Services"/>
    <n v="2020"/>
    <x v="0"/>
    <s v="17 May 2021"/>
    <n v="1"/>
    <s v="All"/>
    <s v=""/>
  </r>
  <r>
    <s v="BGD"/>
    <x v="11"/>
    <n v="56.302523612976074"/>
    <s v="Other Services"/>
    <s v="Business Pulse Surveys"/>
    <n v="119"/>
    <s v="plants_wages_cut"/>
    <s v="June"/>
    <x v="3"/>
    <s v="South Asia"/>
    <s v="SAR"/>
    <s v="Lower middle income"/>
    <n v="4753.72705078125"/>
    <n v="8.4666843414306641"/>
    <n v="83.690322875976563"/>
    <n v="-50.032257080078125"/>
    <n v="300"/>
    <x v="0"/>
    <s v="All"/>
    <s v="Other Services"/>
    <n v="2020"/>
    <x v="0"/>
    <s v="17 May 2021"/>
    <n v="1"/>
    <s v="Business Pulse Survey"/>
    <s v=""/>
  </r>
  <r>
    <s v="BRA"/>
    <x v="0"/>
    <n v="-46.504081726074219"/>
    <s v="All"/>
    <s v="Business Pulse Surveys"/>
    <n v="1330"/>
    <s v="change_sales"/>
    <s v="June"/>
    <x v="4"/>
    <s v="Latin America &amp; Caribbean"/>
    <s v="LAC"/>
    <s v="Upper middle income"/>
    <n v="14651.6162109375"/>
    <n v="9.5923061370849609"/>
    <n v="77.90838623046875"/>
    <n v="-42.258449554443359"/>
    <n v="589"/>
    <x v="0"/>
    <s v="All"/>
    <s v="All"/>
    <n v="2020"/>
    <x v="0"/>
    <s v="17 May 2021"/>
    <n v="1"/>
    <s v="All"/>
    <s v=""/>
  </r>
  <r>
    <s v="BRA"/>
    <x v="0"/>
    <n v="-46.504081726074219"/>
    <s v="All"/>
    <s v="Business Pulse Surveys"/>
    <n v="1330"/>
    <s v="change_sales"/>
    <s v="June"/>
    <x v="4"/>
    <s v="Latin America &amp; Caribbean"/>
    <s v="LAC"/>
    <s v="Upper middle income"/>
    <n v="14651.6162109375"/>
    <n v="9.5923061370849609"/>
    <n v="77.90838623046875"/>
    <n v="-42.258449554443359"/>
    <n v="589"/>
    <x v="0"/>
    <s v="All"/>
    <s v="All"/>
    <n v="2020"/>
    <x v="0"/>
    <s v="17 May 2021"/>
    <n v="1"/>
    <s v="Business Pulse Survey"/>
    <s v=""/>
  </r>
  <r>
    <s v="BRA"/>
    <x v="1"/>
    <n v="83.984965085983276"/>
    <s v="All"/>
    <s v="Business Pulse Surveys"/>
    <n v="1330"/>
    <s v="dropsales"/>
    <s v="June"/>
    <x v="4"/>
    <s v="Latin America &amp; Caribbean"/>
    <s v="LAC"/>
    <s v="Upper middle income"/>
    <n v="14651.6162109375"/>
    <n v="9.5923061370849609"/>
    <n v="77.90838623046875"/>
    <n v="-42.258449554443359"/>
    <n v="590"/>
    <x v="0"/>
    <s v="All"/>
    <s v="All"/>
    <n v="2020"/>
    <x v="0"/>
    <s v="17 May 2021"/>
    <n v="1"/>
    <s v="All"/>
    <s v=""/>
  </r>
  <r>
    <s v="BRA"/>
    <x v="1"/>
    <n v="83.984965085983276"/>
    <s v="All"/>
    <s v="Business Pulse Surveys"/>
    <n v="1330"/>
    <s v="dropsales"/>
    <s v="June"/>
    <x v="4"/>
    <s v="Latin America &amp; Caribbean"/>
    <s v="LAC"/>
    <s v="Upper middle income"/>
    <n v="14651.6162109375"/>
    <n v="9.5923061370849609"/>
    <n v="77.90838623046875"/>
    <n v="-42.258449554443359"/>
    <n v="590"/>
    <x v="0"/>
    <s v="All"/>
    <s v="All"/>
    <n v="2020"/>
    <x v="0"/>
    <s v="17 May 2021"/>
    <n v="1"/>
    <s v="Business Pulse Survey"/>
    <s v=""/>
  </r>
  <r>
    <s v="BRA"/>
    <x v="17"/>
    <n v="12.810945510864258"/>
    <s v="All"/>
    <s v="Business Pulse Surveys"/>
    <n v="804"/>
    <s v="reason_4"/>
    <s v="June"/>
    <x v="4"/>
    <s v="Latin America &amp; Caribbean"/>
    <s v="LAC"/>
    <s v="Upper middle income"/>
    <n v="14651.6162109375"/>
    <n v="9.5923061370849609"/>
    <n v="77.90838623046875"/>
    <n v="-42.258449554443359"/>
    <n v="591"/>
    <x v="0"/>
    <s v="All"/>
    <s v="All"/>
    <n v="2020"/>
    <x v="1"/>
    <s v="17 May 2021"/>
    <n v="1"/>
    <s v="All"/>
    <s v=""/>
  </r>
  <r>
    <s v="BRA"/>
    <x v="17"/>
    <n v="12.810945510864258"/>
    <s v="All"/>
    <s v="Business Pulse Surveys"/>
    <n v="804"/>
    <s v="reason_4"/>
    <s v="June"/>
    <x v="4"/>
    <s v="Latin America &amp; Caribbean"/>
    <s v="LAC"/>
    <s v="Upper middle income"/>
    <n v="14651.6162109375"/>
    <n v="9.5923061370849609"/>
    <n v="77.90838623046875"/>
    <n v="-42.258449554443359"/>
    <n v="591"/>
    <x v="0"/>
    <s v="All"/>
    <s v="All"/>
    <n v="2020"/>
    <x v="1"/>
    <s v="17 May 2021"/>
    <n v="1"/>
    <s v="Business Pulse Survey"/>
    <s v=""/>
  </r>
  <r>
    <s v="BRA"/>
    <x v="18"/>
    <n v="5.8457709848880768"/>
    <s v="All"/>
    <s v="Business Pulse Surveys"/>
    <n v="804"/>
    <s v="reason_2"/>
    <s v="June"/>
    <x v="4"/>
    <s v="Latin America &amp; Caribbean"/>
    <s v="LAC"/>
    <s v="Upper middle income"/>
    <n v="14651.6162109375"/>
    <n v="9.5923061370849609"/>
    <n v="77.90838623046875"/>
    <n v="-42.258449554443359"/>
    <n v="592"/>
    <x v="0"/>
    <s v="All"/>
    <s v="All"/>
    <n v="2020"/>
    <x v="1"/>
    <s v="17 May 2021"/>
    <n v="1"/>
    <s v="All"/>
    <s v=""/>
  </r>
  <r>
    <s v="BRA"/>
    <x v="18"/>
    <n v="5.8457709848880768"/>
    <s v="All"/>
    <s v="Business Pulse Surveys"/>
    <n v="804"/>
    <s v="reason_2"/>
    <s v="June"/>
    <x v="4"/>
    <s v="Latin America &amp; Caribbean"/>
    <s v="LAC"/>
    <s v="Upper middle income"/>
    <n v="14651.6162109375"/>
    <n v="9.5923061370849609"/>
    <n v="77.90838623046875"/>
    <n v="-42.258449554443359"/>
    <n v="592"/>
    <x v="0"/>
    <s v="All"/>
    <s v="All"/>
    <n v="2020"/>
    <x v="1"/>
    <s v="17 May 2021"/>
    <n v="1"/>
    <s v="Business Pulse Survey"/>
    <s v=""/>
  </r>
  <r>
    <s v="BRA"/>
    <x v="19"/>
    <n v="36.691543459892273"/>
    <s v="All"/>
    <s v="Business Pulse Surveys"/>
    <n v="804"/>
    <s v="reason_1"/>
    <s v="June"/>
    <x v="4"/>
    <s v="Latin America &amp; Caribbean"/>
    <s v="LAC"/>
    <s v="Upper middle income"/>
    <n v="14651.6162109375"/>
    <n v="9.5923061370849609"/>
    <n v="77.90838623046875"/>
    <n v="-42.258449554443359"/>
    <n v="593"/>
    <x v="0"/>
    <s v="All"/>
    <s v="All"/>
    <n v="2020"/>
    <x v="1"/>
    <s v="17 May 2021"/>
    <n v="1"/>
    <s v="All"/>
    <s v=""/>
  </r>
  <r>
    <s v="BRA"/>
    <x v="19"/>
    <n v="36.691543459892273"/>
    <s v="All"/>
    <s v="Business Pulse Surveys"/>
    <n v="804"/>
    <s v="reason_1"/>
    <s v="June"/>
    <x v="4"/>
    <s v="Latin America &amp; Caribbean"/>
    <s v="LAC"/>
    <s v="Upper middle income"/>
    <n v="14651.6162109375"/>
    <n v="9.5923061370849609"/>
    <n v="77.90838623046875"/>
    <n v="-42.258449554443359"/>
    <n v="593"/>
    <x v="0"/>
    <s v="All"/>
    <s v="All"/>
    <n v="2020"/>
    <x v="1"/>
    <s v="17 May 2021"/>
    <n v="1"/>
    <s v="Business Pulse Survey"/>
    <s v=""/>
  </r>
  <r>
    <s v="BRA"/>
    <x v="20"/>
    <n v="6.9651737809181213"/>
    <s v="All"/>
    <s v="Business Pulse Surveys"/>
    <n v="804"/>
    <s v="reason_3"/>
    <s v="June"/>
    <x v="4"/>
    <s v="Latin America &amp; Caribbean"/>
    <s v="LAC"/>
    <s v="Upper middle income"/>
    <n v="14651.6162109375"/>
    <n v="9.5923061370849609"/>
    <n v="77.90838623046875"/>
    <n v="-42.258449554443359"/>
    <n v="594"/>
    <x v="0"/>
    <s v="All"/>
    <s v="All"/>
    <n v="2020"/>
    <x v="1"/>
    <s v="17 May 2021"/>
    <n v="1"/>
    <s v="All"/>
    <s v=""/>
  </r>
  <r>
    <s v="BRA"/>
    <x v="20"/>
    <n v="6.9651737809181213"/>
    <s v="All"/>
    <s v="Business Pulse Surveys"/>
    <n v="804"/>
    <s v="reason_3"/>
    <s v="June"/>
    <x v="4"/>
    <s v="Latin America &amp; Caribbean"/>
    <s v="LAC"/>
    <s v="Upper middle income"/>
    <n v="14651.6162109375"/>
    <n v="9.5923061370849609"/>
    <n v="77.90838623046875"/>
    <n v="-42.258449554443359"/>
    <n v="594"/>
    <x v="0"/>
    <s v="All"/>
    <s v="All"/>
    <n v="2020"/>
    <x v="1"/>
    <s v="17 May 2021"/>
    <n v="1"/>
    <s v="Business Pulse Survey"/>
    <s v=""/>
  </r>
  <r>
    <s v="BRA"/>
    <x v="4"/>
    <n v="6.1782501637935638"/>
    <s v="All"/>
    <s v="Business Pulse Surveys"/>
    <n v="501"/>
    <s v="remote_workers"/>
    <s v="June"/>
    <x v="4"/>
    <s v="Latin America &amp; Caribbean"/>
    <s v="LAC"/>
    <s v="Upper middle income"/>
    <n v="14651.6162109375"/>
    <n v="9.5923061370849609"/>
    <n v="77.90838623046875"/>
    <n v="-42.258449554443359"/>
    <n v="595"/>
    <x v="0"/>
    <s v="All"/>
    <s v="All"/>
    <n v="2020"/>
    <x v="0"/>
    <s v="17 May 2021"/>
    <n v="1"/>
    <s v="All"/>
    <s v=""/>
  </r>
  <r>
    <s v="BRA"/>
    <x v="4"/>
    <n v="6.1782501637935638"/>
    <s v="All"/>
    <s v="Business Pulse Surveys"/>
    <n v="501"/>
    <s v="remote_workers"/>
    <s v="June"/>
    <x v="4"/>
    <s v="Latin America &amp; Caribbean"/>
    <s v="LAC"/>
    <s v="Upper middle income"/>
    <n v="14651.6162109375"/>
    <n v="9.5923061370849609"/>
    <n v="77.90838623046875"/>
    <n v="-42.258449554443359"/>
    <n v="595"/>
    <x v="0"/>
    <s v="All"/>
    <s v="All"/>
    <n v="2020"/>
    <x v="0"/>
    <s v="17 May 2021"/>
    <n v="1"/>
    <s v="Business Pulse Survey"/>
    <s v=""/>
  </r>
  <r>
    <s v="BRA"/>
    <x v="6"/>
    <n v="38.239875435829163"/>
    <s v="All"/>
    <s v="Business Pulse Surveys"/>
    <n v="1284"/>
    <s v="plants_fired"/>
    <s v="June"/>
    <x v="4"/>
    <s v="Latin America &amp; Caribbean"/>
    <s v="LAC"/>
    <s v="Upper middle income"/>
    <n v="14651.6162109375"/>
    <n v="9.5923061370849609"/>
    <n v="77.90838623046875"/>
    <n v="-42.258449554443359"/>
    <n v="596"/>
    <x v="0"/>
    <s v="All"/>
    <s v="All"/>
    <n v="2020"/>
    <x v="0"/>
    <s v="17 May 2021"/>
    <n v="1"/>
    <s v="All"/>
    <s v="The indicator for this country was asked in a different timeframe than in the standard BPS questionnaire (last 30 days). In this case, the establishment was asked for employment changes since March 15th, 2020"/>
  </r>
  <r>
    <s v="BRA"/>
    <x v="6"/>
    <n v="38.239875435829163"/>
    <s v="All"/>
    <s v="Business Pulse Surveys"/>
    <n v="1284"/>
    <s v="plants_fired"/>
    <s v="June"/>
    <x v="4"/>
    <s v="Latin America &amp; Caribbean"/>
    <s v="LAC"/>
    <s v="Upper middle income"/>
    <n v="14651.6162109375"/>
    <n v="9.5923061370849609"/>
    <n v="77.90838623046875"/>
    <n v="-42.258449554443359"/>
    <n v="596"/>
    <x v="0"/>
    <s v="All"/>
    <s v="All"/>
    <n v="2020"/>
    <x v="0"/>
    <s v="17 May 2021"/>
    <n v="1"/>
    <s v="Business Pulse Survey"/>
    <s v="The indicator for this country was asked in a different timeframe than in the standard BPS questionnaire (last 30 days). In this case, the establishment was asked for employment changes since March 15th, 2020"/>
  </r>
  <r>
    <s v="BRA"/>
    <x v="8"/>
    <n v="9.1900311410427094"/>
    <s v="All"/>
    <s v="Business Pulse Surveys"/>
    <n v="1284"/>
    <s v="plants_hired"/>
    <s v="June"/>
    <x v="4"/>
    <s v="Latin America &amp; Caribbean"/>
    <s v="LAC"/>
    <s v="Upper middle income"/>
    <n v="14651.6162109375"/>
    <n v="9.5923061370849609"/>
    <n v="77.90838623046875"/>
    <n v="-42.258449554443359"/>
    <n v="597"/>
    <x v="0"/>
    <s v="All"/>
    <s v="All"/>
    <n v="2020"/>
    <x v="0"/>
    <s v="17 May 2021"/>
    <n v="1"/>
    <s v="All"/>
    <s v="The indicator for this country was asked in a different timeframe than in the standard BPS questionnaire (last 30 days). In this case, the establishment was asked for employment changes since March 15th, 2020"/>
  </r>
  <r>
    <s v="BRA"/>
    <x v="8"/>
    <n v="9.1900311410427094"/>
    <s v="All"/>
    <s v="Business Pulse Surveys"/>
    <n v="1284"/>
    <s v="plants_hired"/>
    <s v="June"/>
    <x v="4"/>
    <s v="Latin America &amp; Caribbean"/>
    <s v="LAC"/>
    <s v="Upper middle income"/>
    <n v="14651.6162109375"/>
    <n v="9.5923061370849609"/>
    <n v="77.90838623046875"/>
    <n v="-42.258449554443359"/>
    <n v="597"/>
    <x v="0"/>
    <s v="All"/>
    <s v="All"/>
    <n v="2020"/>
    <x v="0"/>
    <s v="17 May 2021"/>
    <n v="1"/>
    <s v="Business Pulse Survey"/>
    <s v="The indicator for this country was asked in a different timeframe than in the standard BPS questionnaire (last 30 days). In this case, the establishment was asked for employment changes since March 15th, 2020"/>
  </r>
  <r>
    <s v="BRA"/>
    <x v="9"/>
    <n v="29.55920398235321"/>
    <s v="All"/>
    <s v="Business Pulse Surveys"/>
    <n v="1157"/>
    <s v="access"/>
    <s v="June"/>
    <x v="4"/>
    <s v="Latin America &amp; Caribbean"/>
    <s v="LAC"/>
    <s v="Upper middle income"/>
    <n v="14651.6162109375"/>
    <n v="9.5923061370849609"/>
    <n v="77.90838623046875"/>
    <n v="-42.258449554443359"/>
    <n v="598"/>
    <x v="0"/>
    <s v="All"/>
    <s v="All"/>
    <n v="2020"/>
    <x v="1"/>
    <s v="17 May 2021"/>
    <n v="1"/>
    <s v="All"/>
    <s v=""/>
  </r>
  <r>
    <s v="BRA"/>
    <x v="9"/>
    <n v="29.55920398235321"/>
    <s v="All"/>
    <s v="Business Pulse Surveys"/>
    <n v="1157"/>
    <s v="access"/>
    <s v="June"/>
    <x v="4"/>
    <s v="Latin America &amp; Caribbean"/>
    <s v="LAC"/>
    <s v="Upper middle income"/>
    <n v="14651.6162109375"/>
    <n v="9.5923061370849609"/>
    <n v="77.90838623046875"/>
    <n v="-42.258449554443359"/>
    <n v="598"/>
    <x v="0"/>
    <s v="All"/>
    <s v="All"/>
    <n v="2020"/>
    <x v="1"/>
    <s v="17 May 2021"/>
    <n v="1"/>
    <s v="Business Pulse Survey"/>
    <s v=""/>
  </r>
  <r>
    <s v="BRA"/>
    <x v="10"/>
    <n v="40.685892105102539"/>
    <s v="All"/>
    <s v="Business Pulse Surveys"/>
    <n v="1283"/>
    <s v="plants_hours_cut"/>
    <s v="June"/>
    <x v="4"/>
    <s v="Latin America &amp; Caribbean"/>
    <s v="LAC"/>
    <s v="Upper middle income"/>
    <n v="14651.6162109375"/>
    <n v="9.5923061370849609"/>
    <n v="77.90838623046875"/>
    <n v="-42.258449554443359"/>
    <n v="599"/>
    <x v="0"/>
    <s v="All"/>
    <s v="All"/>
    <n v="2020"/>
    <x v="0"/>
    <s v="17 May 2021"/>
    <n v="1"/>
    <s v="All"/>
    <s v="The indicator for this country was asked in a different timeframe than in the standard BPS questionnaire (last 30 days). In this case, the establishment was asked for employment changes since March 15th, 2020"/>
  </r>
  <r>
    <s v="BRA"/>
    <x v="10"/>
    <n v="40.685892105102539"/>
    <s v="All"/>
    <s v="Business Pulse Surveys"/>
    <n v="1283"/>
    <s v="plants_hours_cut"/>
    <s v="June"/>
    <x v="4"/>
    <s v="Latin America &amp; Caribbean"/>
    <s v="LAC"/>
    <s v="Upper middle income"/>
    <n v="14651.6162109375"/>
    <n v="9.5923061370849609"/>
    <n v="77.90838623046875"/>
    <n v="-42.258449554443359"/>
    <n v="599"/>
    <x v="0"/>
    <s v="All"/>
    <s v="All"/>
    <n v="2020"/>
    <x v="0"/>
    <s v="17 May 2021"/>
    <n v="1"/>
    <s v="Business Pulse Survey"/>
    <s v="The indicator for this country was asked in a different timeframe than in the standard BPS questionnaire (last 30 days). In this case, the establishment was asked for employment changes since March 15th, 2020"/>
  </r>
  <r>
    <s v="BRA"/>
    <x v="11"/>
    <n v="27.486297488212585"/>
    <s v="All"/>
    <s v="Business Pulse Surveys"/>
    <n v="1277"/>
    <s v="plants_wages_cut"/>
    <s v="June"/>
    <x v="4"/>
    <s v="Latin America &amp; Caribbean"/>
    <s v="LAC"/>
    <s v="Upper middle income"/>
    <n v="14651.6162109375"/>
    <n v="9.5923061370849609"/>
    <n v="77.90838623046875"/>
    <n v="-42.258449554443359"/>
    <n v="600"/>
    <x v="0"/>
    <s v="All"/>
    <s v="All"/>
    <n v="2020"/>
    <x v="0"/>
    <s v="17 May 2021"/>
    <n v="1"/>
    <s v="All"/>
    <s v="The indicator for this country was asked in a different timeframe than in the standard BPS questionnaire (last 30 days). In this case, the establishment was asked for employment changes since March 15th, 2020"/>
  </r>
  <r>
    <s v="BRA"/>
    <x v="11"/>
    <n v="27.486297488212585"/>
    <s v="All"/>
    <s v="Business Pulse Surveys"/>
    <n v="1277"/>
    <s v="plants_wages_cut"/>
    <s v="June"/>
    <x v="4"/>
    <s v="Latin America &amp; Caribbean"/>
    <s v="LAC"/>
    <s v="Upper middle income"/>
    <n v="14651.6162109375"/>
    <n v="9.5923061370849609"/>
    <n v="77.90838623046875"/>
    <n v="-42.258449554443359"/>
    <n v="600"/>
    <x v="0"/>
    <s v="All"/>
    <s v="All"/>
    <n v="2020"/>
    <x v="0"/>
    <s v="17 May 2021"/>
    <n v="1"/>
    <s v="Business Pulse Survey"/>
    <s v="The indicator for this country was asked in a different timeframe than in the standard BPS questionnaire (last 30 days). In this case, the establishment was asked for employment changes since March 15th, 2020"/>
  </r>
  <r>
    <s v="BRA"/>
    <x v="12"/>
    <n v="68.773233890533447"/>
    <s v="All"/>
    <s v="Business Pulse Surveys"/>
    <n v="538"/>
    <s v="use_digital"/>
    <s v="June"/>
    <x v="4"/>
    <s v="Latin America &amp; Caribbean"/>
    <s v="LAC"/>
    <s v="Upper middle income"/>
    <n v="14651.6162109375"/>
    <n v="9.5923061370849609"/>
    <n v="77.90838623046875"/>
    <n v="-42.258449554443359"/>
    <n v="601"/>
    <x v="0"/>
    <s v="All"/>
    <s v="All"/>
    <n v="2020"/>
    <x v="0"/>
    <s v="17 May 2021"/>
    <n v="1"/>
    <s v="All"/>
    <s v=""/>
  </r>
  <r>
    <s v="BRA"/>
    <x v="12"/>
    <n v="68.773233890533447"/>
    <s v="All"/>
    <s v="Business Pulse Surveys"/>
    <n v="538"/>
    <s v="use_digital"/>
    <s v="June"/>
    <x v="4"/>
    <s v="Latin America &amp; Caribbean"/>
    <s v="LAC"/>
    <s v="Upper middle income"/>
    <n v="14651.6162109375"/>
    <n v="9.5923061370849609"/>
    <n v="77.90838623046875"/>
    <n v="-42.258449554443359"/>
    <n v="601"/>
    <x v="0"/>
    <s v="All"/>
    <s v="All"/>
    <n v="2020"/>
    <x v="0"/>
    <s v="17 May 2021"/>
    <n v="1"/>
    <s v="Business Pulse Survey"/>
    <s v=""/>
  </r>
  <r>
    <s v="BRA"/>
    <x v="0"/>
    <n v="-47.342533111572266"/>
    <s v="Micro (0-4)"/>
    <s v="Business Pulse Surveys"/>
    <n v="917"/>
    <s v="change_sales"/>
    <s v="June"/>
    <x v="4"/>
    <s v="Latin America &amp; Caribbean"/>
    <s v="LAC"/>
    <s v="Upper middle income"/>
    <n v="14651.6162109375"/>
    <n v="9.5923061370849609"/>
    <n v="77.90838623046875"/>
    <n v="-42.258449554443359"/>
    <n v="650"/>
    <x v="0"/>
    <s v="Micro (0-4)"/>
    <s v="All"/>
    <n v="2020"/>
    <x v="0"/>
    <s v="17 May 2021"/>
    <n v="1"/>
    <s v="All"/>
    <s v=""/>
  </r>
  <r>
    <s v="BRA"/>
    <x v="0"/>
    <n v="-47.342533111572266"/>
    <s v="Micro (0-4)"/>
    <s v="Business Pulse Surveys"/>
    <n v="917"/>
    <s v="change_sales"/>
    <s v="June"/>
    <x v="4"/>
    <s v="Latin America &amp; Caribbean"/>
    <s v="LAC"/>
    <s v="Upper middle income"/>
    <n v="14651.6162109375"/>
    <n v="9.5923061370849609"/>
    <n v="77.90838623046875"/>
    <n v="-42.258449554443359"/>
    <n v="650"/>
    <x v="0"/>
    <s v="Micro (0-4)"/>
    <s v="All"/>
    <n v="2020"/>
    <x v="0"/>
    <s v="17 May 2021"/>
    <n v="1"/>
    <s v="Business Pulse Survey"/>
    <s v=""/>
  </r>
  <r>
    <s v="BRA"/>
    <x v="1"/>
    <n v="83.751362562179565"/>
    <s v="Micro (0-4)"/>
    <s v="Business Pulse Surveys"/>
    <n v="917"/>
    <s v="dropsales"/>
    <s v="June"/>
    <x v="4"/>
    <s v="Latin America &amp; Caribbean"/>
    <s v="LAC"/>
    <s v="Upper middle income"/>
    <n v="14651.6162109375"/>
    <n v="9.5923061370849609"/>
    <n v="77.90838623046875"/>
    <n v="-42.258449554443359"/>
    <n v="651"/>
    <x v="0"/>
    <s v="Micro (0-4)"/>
    <s v="All"/>
    <n v="2020"/>
    <x v="0"/>
    <s v="17 May 2021"/>
    <n v="1"/>
    <s v="All"/>
    <s v=""/>
  </r>
  <r>
    <s v="BRA"/>
    <x v="1"/>
    <n v="83.751362562179565"/>
    <s v="Micro (0-4)"/>
    <s v="Business Pulse Surveys"/>
    <n v="917"/>
    <s v="dropsales"/>
    <s v="June"/>
    <x v="4"/>
    <s v="Latin America &amp; Caribbean"/>
    <s v="LAC"/>
    <s v="Upper middle income"/>
    <n v="14651.6162109375"/>
    <n v="9.5923061370849609"/>
    <n v="77.90838623046875"/>
    <n v="-42.258449554443359"/>
    <n v="651"/>
    <x v="0"/>
    <s v="Micro (0-4)"/>
    <s v="All"/>
    <n v="2020"/>
    <x v="0"/>
    <s v="17 May 2021"/>
    <n v="1"/>
    <s v="Business Pulse Survey"/>
    <s v=""/>
  </r>
  <r>
    <s v="BRA"/>
    <x v="17"/>
    <n v="12.745098769664764"/>
    <s v="Micro (0-4)"/>
    <s v="Business Pulse Surveys"/>
    <n v="612"/>
    <s v="reason_4"/>
    <s v="June"/>
    <x v="4"/>
    <s v="Latin America &amp; Caribbean"/>
    <s v="LAC"/>
    <s v="Upper middle income"/>
    <n v="14651.6162109375"/>
    <n v="9.5923061370849609"/>
    <n v="77.90838623046875"/>
    <n v="-42.258449554443359"/>
    <n v="652"/>
    <x v="0"/>
    <s v="Micro (0-4)"/>
    <s v="All"/>
    <n v="2020"/>
    <x v="1"/>
    <s v="17 May 2021"/>
    <n v="1"/>
    <s v="All"/>
    <s v=""/>
  </r>
  <r>
    <s v="BRA"/>
    <x v="17"/>
    <n v="12.745098769664764"/>
    <s v="Micro (0-4)"/>
    <s v="Business Pulse Surveys"/>
    <n v="612"/>
    <s v="reason_4"/>
    <s v="June"/>
    <x v="4"/>
    <s v="Latin America &amp; Caribbean"/>
    <s v="LAC"/>
    <s v="Upper middle income"/>
    <n v="14651.6162109375"/>
    <n v="9.5923061370849609"/>
    <n v="77.90838623046875"/>
    <n v="-42.258449554443359"/>
    <n v="652"/>
    <x v="0"/>
    <s v="Micro (0-4)"/>
    <s v="All"/>
    <n v="2020"/>
    <x v="1"/>
    <s v="17 May 2021"/>
    <n v="1"/>
    <s v="Business Pulse Survey"/>
    <s v=""/>
  </r>
  <r>
    <s v="BRA"/>
    <x v="18"/>
    <n v="4.7385621815919876"/>
    <s v="Micro (0-4)"/>
    <s v="Business Pulse Surveys"/>
    <n v="612"/>
    <s v="reason_2"/>
    <s v="June"/>
    <x v="4"/>
    <s v="Latin America &amp; Caribbean"/>
    <s v="LAC"/>
    <s v="Upper middle income"/>
    <n v="14651.6162109375"/>
    <n v="9.5923061370849609"/>
    <n v="77.90838623046875"/>
    <n v="-42.258449554443359"/>
    <n v="653"/>
    <x v="0"/>
    <s v="Micro (0-4)"/>
    <s v="All"/>
    <n v="2020"/>
    <x v="1"/>
    <s v="17 May 2021"/>
    <n v="1"/>
    <s v="All"/>
    <s v=""/>
  </r>
  <r>
    <s v="BRA"/>
    <x v="18"/>
    <n v="4.7385621815919876"/>
    <s v="Micro (0-4)"/>
    <s v="Business Pulse Surveys"/>
    <n v="612"/>
    <s v="reason_2"/>
    <s v="June"/>
    <x v="4"/>
    <s v="Latin America &amp; Caribbean"/>
    <s v="LAC"/>
    <s v="Upper middle income"/>
    <n v="14651.6162109375"/>
    <n v="9.5923061370849609"/>
    <n v="77.90838623046875"/>
    <n v="-42.258449554443359"/>
    <n v="653"/>
    <x v="0"/>
    <s v="Micro (0-4)"/>
    <s v="All"/>
    <n v="2020"/>
    <x v="1"/>
    <s v="17 May 2021"/>
    <n v="1"/>
    <s v="Business Pulse Survey"/>
    <s v=""/>
  </r>
  <r>
    <s v="BRA"/>
    <x v="19"/>
    <n v="39.869281649589539"/>
    <s v="Micro (0-4)"/>
    <s v="Business Pulse Surveys"/>
    <n v="612"/>
    <s v="reason_1"/>
    <s v="June"/>
    <x v="4"/>
    <s v="Latin America &amp; Caribbean"/>
    <s v="LAC"/>
    <s v="Upper middle income"/>
    <n v="14651.6162109375"/>
    <n v="9.5923061370849609"/>
    <n v="77.90838623046875"/>
    <n v="-42.258449554443359"/>
    <n v="654"/>
    <x v="0"/>
    <s v="Micro (0-4)"/>
    <s v="All"/>
    <n v="2020"/>
    <x v="1"/>
    <s v="17 May 2021"/>
    <n v="1"/>
    <s v="All"/>
    <s v=""/>
  </r>
  <r>
    <s v="BRA"/>
    <x v="19"/>
    <n v="39.869281649589539"/>
    <s v="Micro (0-4)"/>
    <s v="Business Pulse Surveys"/>
    <n v="612"/>
    <s v="reason_1"/>
    <s v="June"/>
    <x v="4"/>
    <s v="Latin America &amp; Caribbean"/>
    <s v="LAC"/>
    <s v="Upper middle income"/>
    <n v="14651.6162109375"/>
    <n v="9.5923061370849609"/>
    <n v="77.90838623046875"/>
    <n v="-42.258449554443359"/>
    <n v="654"/>
    <x v="0"/>
    <s v="Micro (0-4)"/>
    <s v="All"/>
    <n v="2020"/>
    <x v="1"/>
    <s v="17 May 2021"/>
    <n v="1"/>
    <s v="Business Pulse Survey"/>
    <s v=""/>
  </r>
  <r>
    <s v="BRA"/>
    <x v="20"/>
    <n v="7.5163401663303375"/>
    <s v="Micro (0-4)"/>
    <s v="Business Pulse Surveys"/>
    <n v="612"/>
    <s v="reason_3"/>
    <s v="June"/>
    <x v="4"/>
    <s v="Latin America &amp; Caribbean"/>
    <s v="LAC"/>
    <s v="Upper middle income"/>
    <n v="14651.6162109375"/>
    <n v="9.5923061370849609"/>
    <n v="77.90838623046875"/>
    <n v="-42.258449554443359"/>
    <n v="655"/>
    <x v="0"/>
    <s v="Micro (0-4)"/>
    <s v="All"/>
    <n v="2020"/>
    <x v="1"/>
    <s v="17 May 2021"/>
    <n v="1"/>
    <s v="All"/>
    <s v=""/>
  </r>
  <r>
    <s v="BRA"/>
    <x v="20"/>
    <n v="7.5163401663303375"/>
    <s v="Micro (0-4)"/>
    <s v="Business Pulse Surveys"/>
    <n v="612"/>
    <s v="reason_3"/>
    <s v="June"/>
    <x v="4"/>
    <s v="Latin America &amp; Caribbean"/>
    <s v="LAC"/>
    <s v="Upper middle income"/>
    <n v="14651.6162109375"/>
    <n v="9.5923061370849609"/>
    <n v="77.90838623046875"/>
    <n v="-42.258449554443359"/>
    <n v="655"/>
    <x v="0"/>
    <s v="Micro (0-4)"/>
    <s v="All"/>
    <n v="2020"/>
    <x v="1"/>
    <s v="17 May 2021"/>
    <n v="1"/>
    <s v="Business Pulse Survey"/>
    <s v=""/>
  </r>
  <r>
    <s v="BRA"/>
    <x v="6"/>
    <n v="29.883569478988647"/>
    <s v="Micro (0-4)"/>
    <s v="Business Pulse Surveys"/>
    <n v="773"/>
    <s v="plants_fired"/>
    <s v="June"/>
    <x v="4"/>
    <s v="Latin America &amp; Caribbean"/>
    <s v="LAC"/>
    <s v="Upper middle income"/>
    <n v="14651.6162109375"/>
    <n v="9.5923061370849609"/>
    <n v="77.90838623046875"/>
    <n v="-42.258449554443359"/>
    <n v="656"/>
    <x v="0"/>
    <s v="Micro (0-4)"/>
    <s v="All"/>
    <n v="2020"/>
    <x v="0"/>
    <s v="17 May 2021"/>
    <n v="1"/>
    <s v="All"/>
    <s v="The indicator for this country was asked in a different timeframe than in the standard BPS questionnaire (last 30 days). In this case, the establishment was asked for employment changes since March 15th, 2020"/>
  </r>
  <r>
    <s v="BRA"/>
    <x v="6"/>
    <n v="29.883569478988647"/>
    <s v="Micro (0-4)"/>
    <s v="Business Pulse Surveys"/>
    <n v="773"/>
    <s v="plants_fired"/>
    <s v="June"/>
    <x v="4"/>
    <s v="Latin America &amp; Caribbean"/>
    <s v="LAC"/>
    <s v="Upper middle income"/>
    <n v="14651.6162109375"/>
    <n v="9.5923061370849609"/>
    <n v="77.90838623046875"/>
    <n v="-42.258449554443359"/>
    <n v="656"/>
    <x v="0"/>
    <s v="Micro (0-4)"/>
    <s v="All"/>
    <n v="2020"/>
    <x v="0"/>
    <s v="17 May 2021"/>
    <n v="1"/>
    <s v="Business Pulse Survey"/>
    <s v="The indicator for this country was asked in a different timeframe than in the standard BPS questionnaire (last 30 days). In this case, the establishment was asked for employment changes since March 15th, 2020"/>
  </r>
  <r>
    <s v="BRA"/>
    <x v="8"/>
    <n v="5.0452779978513718"/>
    <s v="Micro (0-4)"/>
    <s v="Business Pulse Surveys"/>
    <n v="773"/>
    <s v="plants_hired"/>
    <s v="June"/>
    <x v="4"/>
    <s v="Latin America &amp; Caribbean"/>
    <s v="LAC"/>
    <s v="Upper middle income"/>
    <n v="14651.6162109375"/>
    <n v="9.5923061370849609"/>
    <n v="77.90838623046875"/>
    <n v="-42.258449554443359"/>
    <n v="657"/>
    <x v="0"/>
    <s v="Micro (0-4)"/>
    <s v="All"/>
    <n v="2020"/>
    <x v="0"/>
    <s v="17 May 2021"/>
    <n v="1"/>
    <s v="All"/>
    <s v="The indicator for this country was asked in a different timeframe than in the standard BPS questionnaire (last 30 days). In this case, the establishment was asked for employment changes since March 15th, 2020"/>
  </r>
  <r>
    <s v="BRA"/>
    <x v="8"/>
    <n v="5.0452779978513718"/>
    <s v="Micro (0-4)"/>
    <s v="Business Pulse Surveys"/>
    <n v="773"/>
    <s v="plants_hired"/>
    <s v="June"/>
    <x v="4"/>
    <s v="Latin America &amp; Caribbean"/>
    <s v="LAC"/>
    <s v="Upper middle income"/>
    <n v="14651.6162109375"/>
    <n v="9.5923061370849609"/>
    <n v="77.90838623046875"/>
    <n v="-42.258449554443359"/>
    <n v="657"/>
    <x v="0"/>
    <s v="Micro (0-4)"/>
    <s v="All"/>
    <n v="2020"/>
    <x v="0"/>
    <s v="17 May 2021"/>
    <n v="1"/>
    <s v="Business Pulse Survey"/>
    <s v="The indicator for this country was asked in a different timeframe than in the standard BPS questionnaire (last 30 days). In this case, the establishment was asked for employment changes since March 15th, 2020"/>
  </r>
  <r>
    <s v="BRA"/>
    <x v="9"/>
    <n v="21.246819198131561"/>
    <s v="Micro (0-4)"/>
    <s v="Business Pulse Surveys"/>
    <n v="786"/>
    <s v="access"/>
    <s v="June"/>
    <x v="4"/>
    <s v="Latin America &amp; Caribbean"/>
    <s v="LAC"/>
    <s v="Upper middle income"/>
    <n v="14651.6162109375"/>
    <n v="9.5923061370849609"/>
    <n v="77.90838623046875"/>
    <n v="-42.258449554443359"/>
    <n v="658"/>
    <x v="0"/>
    <s v="Micro (0-4)"/>
    <s v="All"/>
    <n v="2020"/>
    <x v="1"/>
    <s v="17 May 2021"/>
    <n v="1"/>
    <s v="All"/>
    <s v=""/>
  </r>
  <r>
    <s v="BRA"/>
    <x v="9"/>
    <n v="21.246819198131561"/>
    <s v="Micro (0-4)"/>
    <s v="Business Pulse Surveys"/>
    <n v="786"/>
    <s v="access"/>
    <s v="June"/>
    <x v="4"/>
    <s v="Latin America &amp; Caribbean"/>
    <s v="LAC"/>
    <s v="Upper middle income"/>
    <n v="14651.6162109375"/>
    <n v="9.5923061370849609"/>
    <n v="77.90838623046875"/>
    <n v="-42.258449554443359"/>
    <n v="658"/>
    <x v="0"/>
    <s v="Micro (0-4)"/>
    <s v="All"/>
    <n v="2020"/>
    <x v="1"/>
    <s v="17 May 2021"/>
    <n v="1"/>
    <s v="Business Pulse Survey"/>
    <s v=""/>
  </r>
  <r>
    <s v="BRA"/>
    <x v="10"/>
    <n v="36.481243371963501"/>
    <s v="Micro (0-4)"/>
    <s v="Business Pulse Surveys"/>
    <n v="773"/>
    <s v="plants_hours_cut"/>
    <s v="June"/>
    <x v="4"/>
    <s v="Latin America &amp; Caribbean"/>
    <s v="LAC"/>
    <s v="Upper middle income"/>
    <n v="14651.6162109375"/>
    <n v="9.5923061370849609"/>
    <n v="77.90838623046875"/>
    <n v="-42.258449554443359"/>
    <n v="659"/>
    <x v="0"/>
    <s v="Micro (0-4)"/>
    <s v="All"/>
    <n v="2020"/>
    <x v="0"/>
    <s v="17 May 2021"/>
    <n v="1"/>
    <s v="All"/>
    <s v="The indicator for this country was asked in a different timeframe than in the standard BPS questionnaire (last 30 days). In this case, the establishment was asked for employment changes since March 15th, 2020"/>
  </r>
  <r>
    <s v="BRA"/>
    <x v="10"/>
    <n v="36.481243371963501"/>
    <s v="Micro (0-4)"/>
    <s v="Business Pulse Surveys"/>
    <n v="773"/>
    <s v="plants_hours_cut"/>
    <s v="June"/>
    <x v="4"/>
    <s v="Latin America &amp; Caribbean"/>
    <s v="LAC"/>
    <s v="Upper middle income"/>
    <n v="14651.6162109375"/>
    <n v="9.5923061370849609"/>
    <n v="77.90838623046875"/>
    <n v="-42.258449554443359"/>
    <n v="659"/>
    <x v="0"/>
    <s v="Micro (0-4)"/>
    <s v="All"/>
    <n v="2020"/>
    <x v="0"/>
    <s v="17 May 2021"/>
    <n v="1"/>
    <s v="Business Pulse Survey"/>
    <s v="The indicator for this country was asked in a different timeframe than in the standard BPS questionnaire (last 30 days). In this case, the establishment was asked for employment changes since March 15th, 2020"/>
  </r>
  <r>
    <s v="BRA"/>
    <x v="11"/>
    <n v="24.320827424526215"/>
    <s v="Micro (0-4)"/>
    <s v="Business Pulse Surveys"/>
    <n v="773"/>
    <s v="plants_wages_cut"/>
    <s v="June"/>
    <x v="4"/>
    <s v="Latin America &amp; Caribbean"/>
    <s v="LAC"/>
    <s v="Upper middle income"/>
    <n v="14651.6162109375"/>
    <n v="9.5923061370849609"/>
    <n v="77.90838623046875"/>
    <n v="-42.258449554443359"/>
    <n v="660"/>
    <x v="0"/>
    <s v="Micro (0-4)"/>
    <s v="All"/>
    <n v="2020"/>
    <x v="0"/>
    <s v="17 May 2021"/>
    <n v="1"/>
    <s v="All"/>
    <s v="The indicator for this country was asked in a different timeframe than in the standard BPS questionnaire (last 30 days). In this case, the establishment was asked for employment changes since March 15th, 2020"/>
  </r>
  <r>
    <s v="BRA"/>
    <x v="11"/>
    <n v="24.320827424526215"/>
    <s v="Micro (0-4)"/>
    <s v="Business Pulse Surveys"/>
    <n v="773"/>
    <s v="plants_wages_cut"/>
    <s v="June"/>
    <x v="4"/>
    <s v="Latin America &amp; Caribbean"/>
    <s v="LAC"/>
    <s v="Upper middle income"/>
    <n v="14651.6162109375"/>
    <n v="9.5923061370849609"/>
    <n v="77.90838623046875"/>
    <n v="-42.258449554443359"/>
    <n v="660"/>
    <x v="0"/>
    <s v="Micro (0-4)"/>
    <s v="All"/>
    <n v="2020"/>
    <x v="0"/>
    <s v="17 May 2021"/>
    <n v="1"/>
    <s v="Business Pulse Survey"/>
    <s v="The indicator for this country was asked in a different timeframe than in the standard BPS questionnaire (last 30 days). In this case, the establishment was asked for employment changes since March 15th, 2020"/>
  </r>
  <r>
    <s v="BRA"/>
    <x v="0"/>
    <n v="-45.8277587890625"/>
    <s v="Small (5-19)"/>
    <s v="Business Pulse Surveys"/>
    <n v="376"/>
    <s v="change_sales"/>
    <s v="June"/>
    <x v="4"/>
    <s v="Latin America &amp; Caribbean"/>
    <s v="LAC"/>
    <s v="Upper middle income"/>
    <n v="14651.6162109375"/>
    <n v="9.5923061370849609"/>
    <n v="77.90838623046875"/>
    <n v="-42.258449554443359"/>
    <n v="576"/>
    <x v="0"/>
    <s v="Small (5-19)"/>
    <s v="All"/>
    <n v="2020"/>
    <x v="0"/>
    <s v="17 May 2021"/>
    <n v="1"/>
    <s v="All"/>
    <s v=""/>
  </r>
  <r>
    <s v="BRA"/>
    <x v="0"/>
    <n v="-45.8277587890625"/>
    <s v="Small (5-19)"/>
    <s v="Business Pulse Surveys"/>
    <n v="376"/>
    <s v="change_sales"/>
    <s v="June"/>
    <x v="4"/>
    <s v="Latin America &amp; Caribbean"/>
    <s v="LAC"/>
    <s v="Upper middle income"/>
    <n v="14651.6162109375"/>
    <n v="9.5923061370849609"/>
    <n v="77.90838623046875"/>
    <n v="-42.258449554443359"/>
    <n v="576"/>
    <x v="0"/>
    <s v="Small (5-19)"/>
    <s v="All"/>
    <n v="2020"/>
    <x v="0"/>
    <s v="17 May 2021"/>
    <n v="1"/>
    <s v="Business Pulse Survey"/>
    <s v=""/>
  </r>
  <r>
    <s v="BRA"/>
    <x v="1"/>
    <n v="85.106384754180908"/>
    <s v="Small (5-19)"/>
    <s v="Business Pulse Surveys"/>
    <n v="376"/>
    <s v="dropsales"/>
    <s v="June"/>
    <x v="4"/>
    <s v="Latin America &amp; Caribbean"/>
    <s v="LAC"/>
    <s v="Upper middle income"/>
    <n v="14651.6162109375"/>
    <n v="9.5923061370849609"/>
    <n v="77.90838623046875"/>
    <n v="-42.258449554443359"/>
    <n v="577"/>
    <x v="0"/>
    <s v="Small (5-19)"/>
    <s v="All"/>
    <n v="2020"/>
    <x v="0"/>
    <s v="17 May 2021"/>
    <n v="1"/>
    <s v="All"/>
    <s v=""/>
  </r>
  <r>
    <s v="BRA"/>
    <x v="1"/>
    <n v="85.106384754180908"/>
    <s v="Small (5-19)"/>
    <s v="Business Pulse Surveys"/>
    <n v="376"/>
    <s v="dropsales"/>
    <s v="June"/>
    <x v="4"/>
    <s v="Latin America &amp; Caribbean"/>
    <s v="LAC"/>
    <s v="Upper middle income"/>
    <n v="14651.6162109375"/>
    <n v="9.5923061370849609"/>
    <n v="77.90838623046875"/>
    <n v="-42.258449554443359"/>
    <n v="577"/>
    <x v="0"/>
    <s v="Small (5-19)"/>
    <s v="All"/>
    <n v="2020"/>
    <x v="0"/>
    <s v="17 May 2021"/>
    <n v="1"/>
    <s v="Business Pulse Survey"/>
    <s v=""/>
  </r>
  <r>
    <s v="BRA"/>
    <x v="17"/>
    <n v="13.71428519487381"/>
    <s v="Small (5-19)"/>
    <s v="Business Pulse Surveys"/>
    <n v="175"/>
    <s v="reason_4"/>
    <s v="June"/>
    <x v="4"/>
    <s v="Latin America &amp; Caribbean"/>
    <s v="LAC"/>
    <s v="Upper middle income"/>
    <n v="14651.6162109375"/>
    <n v="9.5923061370849609"/>
    <n v="77.90838623046875"/>
    <n v="-42.258449554443359"/>
    <n v="578"/>
    <x v="0"/>
    <s v="Small (5-19)"/>
    <s v="All"/>
    <n v="2020"/>
    <x v="1"/>
    <s v="17 May 2021"/>
    <n v="1"/>
    <s v="All"/>
    <s v=""/>
  </r>
  <r>
    <s v="BRA"/>
    <x v="17"/>
    <n v="13.71428519487381"/>
    <s v="Small (5-19)"/>
    <s v="Business Pulse Surveys"/>
    <n v="175"/>
    <s v="reason_4"/>
    <s v="June"/>
    <x v="4"/>
    <s v="Latin America &amp; Caribbean"/>
    <s v="LAC"/>
    <s v="Upper middle income"/>
    <n v="14651.6162109375"/>
    <n v="9.5923061370849609"/>
    <n v="77.90838623046875"/>
    <n v="-42.258449554443359"/>
    <n v="578"/>
    <x v="0"/>
    <s v="Small (5-19)"/>
    <s v="All"/>
    <n v="2020"/>
    <x v="1"/>
    <s v="17 May 2021"/>
    <n v="1"/>
    <s v="Business Pulse Survey"/>
    <s v=""/>
  </r>
  <r>
    <s v="BRA"/>
    <x v="18"/>
    <n v="9.1428570449352264"/>
    <s v="Small (5-19)"/>
    <s v="Business Pulse Surveys"/>
    <n v="175"/>
    <s v="reason_2"/>
    <s v="June"/>
    <x v="4"/>
    <s v="Latin America &amp; Caribbean"/>
    <s v="LAC"/>
    <s v="Upper middle income"/>
    <n v="14651.6162109375"/>
    <n v="9.5923061370849609"/>
    <n v="77.90838623046875"/>
    <n v="-42.258449554443359"/>
    <n v="579"/>
    <x v="0"/>
    <s v="Small (5-19)"/>
    <s v="All"/>
    <n v="2020"/>
    <x v="1"/>
    <s v="17 May 2021"/>
    <n v="1"/>
    <s v="All"/>
    <s v=""/>
  </r>
  <r>
    <s v="BRA"/>
    <x v="18"/>
    <n v="9.1428570449352264"/>
    <s v="Small (5-19)"/>
    <s v="Business Pulse Surveys"/>
    <n v="175"/>
    <s v="reason_2"/>
    <s v="June"/>
    <x v="4"/>
    <s v="Latin America &amp; Caribbean"/>
    <s v="LAC"/>
    <s v="Upper middle income"/>
    <n v="14651.6162109375"/>
    <n v="9.5923061370849609"/>
    <n v="77.90838623046875"/>
    <n v="-42.258449554443359"/>
    <n v="579"/>
    <x v="0"/>
    <s v="Small (5-19)"/>
    <s v="All"/>
    <n v="2020"/>
    <x v="1"/>
    <s v="17 May 2021"/>
    <n v="1"/>
    <s v="Business Pulse Survey"/>
    <s v=""/>
  </r>
  <r>
    <s v="BRA"/>
    <x v="19"/>
    <n v="26.285713911056519"/>
    <s v="Small (5-19)"/>
    <s v="Business Pulse Surveys"/>
    <n v="175"/>
    <s v="reason_1"/>
    <s v="June"/>
    <x v="4"/>
    <s v="Latin America &amp; Caribbean"/>
    <s v="LAC"/>
    <s v="Upper middle income"/>
    <n v="14651.6162109375"/>
    <n v="9.5923061370849609"/>
    <n v="77.90838623046875"/>
    <n v="-42.258449554443359"/>
    <n v="580"/>
    <x v="0"/>
    <s v="Small (5-19)"/>
    <s v="All"/>
    <n v="2020"/>
    <x v="1"/>
    <s v="17 May 2021"/>
    <n v="1"/>
    <s v="All"/>
    <s v=""/>
  </r>
  <r>
    <s v="BRA"/>
    <x v="19"/>
    <n v="26.285713911056519"/>
    <s v="Small (5-19)"/>
    <s v="Business Pulse Surveys"/>
    <n v="175"/>
    <s v="reason_1"/>
    <s v="June"/>
    <x v="4"/>
    <s v="Latin America &amp; Caribbean"/>
    <s v="LAC"/>
    <s v="Upper middle income"/>
    <n v="14651.6162109375"/>
    <n v="9.5923061370849609"/>
    <n v="77.90838623046875"/>
    <n v="-42.258449554443359"/>
    <n v="580"/>
    <x v="0"/>
    <s v="Small (5-19)"/>
    <s v="All"/>
    <n v="2020"/>
    <x v="1"/>
    <s v="17 May 2021"/>
    <n v="1"/>
    <s v="Business Pulse Survey"/>
    <s v=""/>
  </r>
  <r>
    <s v="BRA"/>
    <x v="20"/>
    <n v="5.714285746216774"/>
    <s v="Small (5-19)"/>
    <s v="Business Pulse Surveys"/>
    <n v="175"/>
    <s v="reason_3"/>
    <s v="June"/>
    <x v="4"/>
    <s v="Latin America &amp; Caribbean"/>
    <s v="LAC"/>
    <s v="Upper middle income"/>
    <n v="14651.6162109375"/>
    <n v="9.5923061370849609"/>
    <n v="77.90838623046875"/>
    <n v="-42.258449554443359"/>
    <n v="581"/>
    <x v="0"/>
    <s v="Small (5-19)"/>
    <s v="All"/>
    <n v="2020"/>
    <x v="1"/>
    <s v="17 May 2021"/>
    <n v="1"/>
    <s v="All"/>
    <s v=""/>
  </r>
  <r>
    <s v="BRA"/>
    <x v="20"/>
    <n v="5.714285746216774"/>
    <s v="Small (5-19)"/>
    <s v="Business Pulse Surveys"/>
    <n v="175"/>
    <s v="reason_3"/>
    <s v="June"/>
    <x v="4"/>
    <s v="Latin America &amp; Caribbean"/>
    <s v="LAC"/>
    <s v="Upper middle income"/>
    <n v="14651.6162109375"/>
    <n v="9.5923061370849609"/>
    <n v="77.90838623046875"/>
    <n v="-42.258449554443359"/>
    <n v="581"/>
    <x v="0"/>
    <s v="Small (5-19)"/>
    <s v="All"/>
    <n v="2020"/>
    <x v="1"/>
    <s v="17 May 2021"/>
    <n v="1"/>
    <s v="Business Pulse Survey"/>
    <s v=""/>
  </r>
  <r>
    <s v="BRA"/>
    <x v="4"/>
    <n v="6.5137982368469238"/>
    <s v="Small (5-19)"/>
    <s v="Business Pulse Surveys"/>
    <n v="452"/>
    <s v="remote_workers"/>
    <s v="June"/>
    <x v="4"/>
    <s v="Latin America &amp; Caribbean"/>
    <s v="LAC"/>
    <s v="Upper middle income"/>
    <n v="14651.6162109375"/>
    <n v="9.5923061370849609"/>
    <n v="77.90838623046875"/>
    <n v="-42.258449554443359"/>
    <n v="582"/>
    <x v="0"/>
    <s v="Small (5-19)"/>
    <s v="All"/>
    <n v="2020"/>
    <x v="0"/>
    <s v="17 May 2021"/>
    <n v="1"/>
    <s v="All"/>
    <s v=""/>
  </r>
  <r>
    <s v="BRA"/>
    <x v="4"/>
    <n v="6.5137982368469238"/>
    <s v="Small (5-19)"/>
    <s v="Business Pulse Surveys"/>
    <n v="452"/>
    <s v="remote_workers"/>
    <s v="June"/>
    <x v="4"/>
    <s v="Latin America &amp; Caribbean"/>
    <s v="LAC"/>
    <s v="Upper middle income"/>
    <n v="14651.6162109375"/>
    <n v="9.5923061370849609"/>
    <n v="77.90838623046875"/>
    <n v="-42.258449554443359"/>
    <n v="582"/>
    <x v="0"/>
    <s v="Small (5-19)"/>
    <s v="All"/>
    <n v="2020"/>
    <x v="0"/>
    <s v="17 May 2021"/>
    <n v="1"/>
    <s v="Business Pulse Survey"/>
    <s v=""/>
  </r>
  <r>
    <s v="BRA"/>
    <x v="6"/>
    <n v="48.806941509246826"/>
    <s v="Small (5-19)"/>
    <s v="Business Pulse Surveys"/>
    <n v="461"/>
    <s v="plants_fired"/>
    <s v="June"/>
    <x v="4"/>
    <s v="Latin America &amp; Caribbean"/>
    <s v="LAC"/>
    <s v="Upper middle income"/>
    <n v="14651.6162109375"/>
    <n v="9.5923061370849609"/>
    <n v="77.90838623046875"/>
    <n v="-42.258449554443359"/>
    <n v="583"/>
    <x v="0"/>
    <s v="Small (5-19)"/>
    <s v="All"/>
    <n v="2020"/>
    <x v="0"/>
    <s v="17 May 2021"/>
    <n v="1"/>
    <s v="All"/>
    <s v="The indicator for this country was asked in a different timeframe than in the standard BPS questionnaire (last 30 days). In this case, the establishment was asked for employment changes since March 15th, 2020"/>
  </r>
  <r>
    <s v="BRA"/>
    <x v="6"/>
    <n v="48.806941509246826"/>
    <s v="Small (5-19)"/>
    <s v="Business Pulse Surveys"/>
    <n v="461"/>
    <s v="plants_fired"/>
    <s v="June"/>
    <x v="4"/>
    <s v="Latin America &amp; Caribbean"/>
    <s v="LAC"/>
    <s v="Upper middle income"/>
    <n v="14651.6162109375"/>
    <n v="9.5923061370849609"/>
    <n v="77.90838623046875"/>
    <n v="-42.258449554443359"/>
    <n v="583"/>
    <x v="0"/>
    <s v="Small (5-19)"/>
    <s v="All"/>
    <n v="2020"/>
    <x v="0"/>
    <s v="17 May 2021"/>
    <n v="1"/>
    <s v="Business Pulse Survey"/>
    <s v="The indicator for this country was asked in a different timeframe than in the standard BPS questionnaire (last 30 days). In this case, the establishment was asked for employment changes since March 15th, 2020"/>
  </r>
  <r>
    <s v="BRA"/>
    <x v="8"/>
    <n v="13.665944337844849"/>
    <s v="Small (5-19)"/>
    <s v="Business Pulse Surveys"/>
    <n v="461"/>
    <s v="plants_hired"/>
    <s v="June"/>
    <x v="4"/>
    <s v="Latin America &amp; Caribbean"/>
    <s v="LAC"/>
    <s v="Upper middle income"/>
    <n v="14651.6162109375"/>
    <n v="9.5923061370849609"/>
    <n v="77.90838623046875"/>
    <n v="-42.258449554443359"/>
    <n v="584"/>
    <x v="0"/>
    <s v="Small (5-19)"/>
    <s v="All"/>
    <n v="2020"/>
    <x v="0"/>
    <s v="17 May 2021"/>
    <n v="1"/>
    <s v="All"/>
    <s v="The indicator for this country was asked in a different timeframe than in the standard BPS questionnaire (last 30 days). In this case, the establishment was asked for employment changes since March 15th, 2020"/>
  </r>
  <r>
    <s v="BRA"/>
    <x v="8"/>
    <n v="13.665944337844849"/>
    <s v="Small (5-19)"/>
    <s v="Business Pulse Surveys"/>
    <n v="461"/>
    <s v="plants_hired"/>
    <s v="June"/>
    <x v="4"/>
    <s v="Latin America &amp; Caribbean"/>
    <s v="LAC"/>
    <s v="Upper middle income"/>
    <n v="14651.6162109375"/>
    <n v="9.5923061370849609"/>
    <n v="77.90838623046875"/>
    <n v="-42.258449554443359"/>
    <n v="584"/>
    <x v="0"/>
    <s v="Small (5-19)"/>
    <s v="All"/>
    <n v="2020"/>
    <x v="0"/>
    <s v="17 May 2021"/>
    <n v="1"/>
    <s v="Business Pulse Survey"/>
    <s v="The indicator for this country was asked in a different timeframe than in the standard BPS questionnaire (last 30 days). In this case, the establishment was asked for employment changes since March 15th, 2020"/>
  </r>
  <r>
    <s v="BRA"/>
    <x v="9"/>
    <n v="46.246245503425598"/>
    <s v="Small (5-19)"/>
    <s v="Business Pulse Surveys"/>
    <n v="333"/>
    <s v="access"/>
    <s v="June"/>
    <x v="4"/>
    <s v="Latin America &amp; Caribbean"/>
    <s v="LAC"/>
    <s v="Upper middle income"/>
    <n v="14651.6162109375"/>
    <n v="9.5923061370849609"/>
    <n v="77.90838623046875"/>
    <n v="-42.258449554443359"/>
    <n v="585"/>
    <x v="0"/>
    <s v="Small (5-19)"/>
    <s v="All"/>
    <n v="2020"/>
    <x v="1"/>
    <s v="17 May 2021"/>
    <n v="1"/>
    <s v="All"/>
    <s v=""/>
  </r>
  <r>
    <s v="BRA"/>
    <x v="9"/>
    <n v="46.246245503425598"/>
    <s v="Small (5-19)"/>
    <s v="Business Pulse Surveys"/>
    <n v="333"/>
    <s v="access"/>
    <s v="June"/>
    <x v="4"/>
    <s v="Latin America &amp; Caribbean"/>
    <s v="LAC"/>
    <s v="Upper middle income"/>
    <n v="14651.6162109375"/>
    <n v="9.5923061370849609"/>
    <n v="77.90838623046875"/>
    <n v="-42.258449554443359"/>
    <n v="585"/>
    <x v="0"/>
    <s v="Small (5-19)"/>
    <s v="All"/>
    <n v="2020"/>
    <x v="1"/>
    <s v="17 May 2021"/>
    <n v="1"/>
    <s v="Business Pulse Survey"/>
    <s v=""/>
  </r>
  <r>
    <s v="BRA"/>
    <x v="10"/>
    <n v="47.39130437374115"/>
    <s v="Small (5-19)"/>
    <s v="Business Pulse Surveys"/>
    <n v="460"/>
    <s v="plants_hours_cut"/>
    <s v="June"/>
    <x v="4"/>
    <s v="Latin America &amp; Caribbean"/>
    <s v="LAC"/>
    <s v="Upper middle income"/>
    <n v="14651.6162109375"/>
    <n v="9.5923061370849609"/>
    <n v="77.90838623046875"/>
    <n v="-42.258449554443359"/>
    <n v="586"/>
    <x v="0"/>
    <s v="Small (5-19)"/>
    <s v="All"/>
    <n v="2020"/>
    <x v="0"/>
    <s v="17 May 2021"/>
    <n v="1"/>
    <s v="All"/>
    <s v="The indicator for this country was asked in a different timeframe than in the standard BPS questionnaire (last 30 days). In this case, the establishment was asked for employment changes since March 15th, 2020"/>
  </r>
  <r>
    <s v="BRA"/>
    <x v="10"/>
    <n v="47.39130437374115"/>
    <s v="Small (5-19)"/>
    <s v="Business Pulse Surveys"/>
    <n v="460"/>
    <s v="plants_hours_cut"/>
    <s v="June"/>
    <x v="4"/>
    <s v="Latin America &amp; Caribbean"/>
    <s v="LAC"/>
    <s v="Upper middle income"/>
    <n v="14651.6162109375"/>
    <n v="9.5923061370849609"/>
    <n v="77.90838623046875"/>
    <n v="-42.258449554443359"/>
    <n v="586"/>
    <x v="0"/>
    <s v="Small (5-19)"/>
    <s v="All"/>
    <n v="2020"/>
    <x v="0"/>
    <s v="17 May 2021"/>
    <n v="1"/>
    <s v="Business Pulse Survey"/>
    <s v="The indicator for this country was asked in a different timeframe than in the standard BPS questionnaire (last 30 days). In this case, the establishment was asked for employment changes since March 15th, 2020"/>
  </r>
  <r>
    <s v="BRA"/>
    <x v="11"/>
    <n v="32.236841320991516"/>
    <s v="Small (5-19)"/>
    <s v="Business Pulse Surveys"/>
    <n v="456"/>
    <s v="plants_wages_cut"/>
    <s v="June"/>
    <x v="4"/>
    <s v="Latin America &amp; Caribbean"/>
    <s v="LAC"/>
    <s v="Upper middle income"/>
    <n v="14651.6162109375"/>
    <n v="9.5923061370849609"/>
    <n v="77.90838623046875"/>
    <n v="-42.258449554443359"/>
    <n v="587"/>
    <x v="0"/>
    <s v="Small (5-19)"/>
    <s v="All"/>
    <n v="2020"/>
    <x v="0"/>
    <s v="17 May 2021"/>
    <n v="1"/>
    <s v="All"/>
    <s v="The indicator for this country was asked in a different timeframe than in the standard BPS questionnaire (last 30 days). In this case, the establishment was asked for employment changes since March 15th, 2020"/>
  </r>
  <r>
    <s v="BRA"/>
    <x v="11"/>
    <n v="32.236841320991516"/>
    <s v="Small (5-19)"/>
    <s v="Business Pulse Surveys"/>
    <n v="456"/>
    <s v="plants_wages_cut"/>
    <s v="June"/>
    <x v="4"/>
    <s v="Latin America &amp; Caribbean"/>
    <s v="LAC"/>
    <s v="Upper middle income"/>
    <n v="14651.6162109375"/>
    <n v="9.5923061370849609"/>
    <n v="77.90838623046875"/>
    <n v="-42.258449554443359"/>
    <n v="587"/>
    <x v="0"/>
    <s v="Small (5-19)"/>
    <s v="All"/>
    <n v="2020"/>
    <x v="0"/>
    <s v="17 May 2021"/>
    <n v="1"/>
    <s v="Business Pulse Survey"/>
    <s v="The indicator for this country was asked in a different timeframe than in the standard BPS questionnaire (last 30 days). In this case, the establishment was asked for employment changes since March 15th, 2020"/>
  </r>
  <r>
    <s v="BRA"/>
    <x v="12"/>
    <n v="73.580783605575562"/>
    <s v="Small (5-19)"/>
    <s v="Business Pulse Surveys"/>
    <n v="458"/>
    <s v="use_digital"/>
    <s v="June"/>
    <x v="4"/>
    <s v="Latin America &amp; Caribbean"/>
    <s v="LAC"/>
    <s v="Upper middle income"/>
    <n v="14651.6162109375"/>
    <n v="9.5923061370849609"/>
    <n v="77.90838623046875"/>
    <n v="-42.258449554443359"/>
    <n v="588"/>
    <x v="0"/>
    <s v="Small (5-19)"/>
    <s v="All"/>
    <n v="2020"/>
    <x v="0"/>
    <s v="17 May 2021"/>
    <n v="1"/>
    <s v="All"/>
    <s v=""/>
  </r>
  <r>
    <s v="BRA"/>
    <x v="12"/>
    <n v="73.580783605575562"/>
    <s v="Small (5-19)"/>
    <s v="Business Pulse Surveys"/>
    <n v="458"/>
    <s v="use_digital"/>
    <s v="June"/>
    <x v="4"/>
    <s v="Latin America &amp; Caribbean"/>
    <s v="LAC"/>
    <s v="Upper middle income"/>
    <n v="14651.6162109375"/>
    <n v="9.5923061370849609"/>
    <n v="77.90838623046875"/>
    <n v="-42.258449554443359"/>
    <n v="588"/>
    <x v="0"/>
    <s v="Small (5-19)"/>
    <s v="All"/>
    <n v="2020"/>
    <x v="0"/>
    <s v="17 May 2021"/>
    <n v="1"/>
    <s v="Business Pulse Survey"/>
    <s v=""/>
  </r>
  <r>
    <s v="BRA"/>
    <x v="0"/>
    <n v="-34.196823120117188"/>
    <s v="Medium (20-99)"/>
    <s v="Business Pulse Surveys"/>
    <n v="36"/>
    <s v="change_sales"/>
    <s v="June"/>
    <x v="4"/>
    <s v="Latin America &amp; Caribbean"/>
    <s v="LAC"/>
    <s v="Upper middle income"/>
    <n v="14651.6162109375"/>
    <n v="9.5923061370849609"/>
    <n v="77.90838623046875"/>
    <n v="-42.258449554443359"/>
    <n v="615"/>
    <x v="0"/>
    <s v="Medium (20-99)"/>
    <s v="All"/>
    <n v="2020"/>
    <x v="0"/>
    <s v="17 May 2021"/>
    <n v="1"/>
    <s v="All"/>
    <s v=""/>
  </r>
  <r>
    <s v="BRA"/>
    <x v="0"/>
    <n v="-34.196823120117188"/>
    <s v="Medium (20-99)"/>
    <s v="Business Pulse Surveys"/>
    <n v="36"/>
    <s v="change_sales"/>
    <s v="June"/>
    <x v="4"/>
    <s v="Latin America &amp; Caribbean"/>
    <s v="LAC"/>
    <s v="Upper middle income"/>
    <n v="14651.6162109375"/>
    <n v="9.5923061370849609"/>
    <n v="77.90838623046875"/>
    <n v="-42.258449554443359"/>
    <n v="615"/>
    <x v="0"/>
    <s v="Medium (20-99)"/>
    <s v="All"/>
    <n v="2020"/>
    <x v="0"/>
    <s v="17 May 2021"/>
    <n v="1"/>
    <s v="Business Pulse Survey"/>
    <s v=""/>
  </r>
  <r>
    <s v="BRA"/>
    <x v="1"/>
    <n v="80.555558204650879"/>
    <s v="Medium (20-99)"/>
    <s v="Business Pulse Surveys"/>
    <n v="36"/>
    <s v="dropsales"/>
    <s v="June"/>
    <x v="4"/>
    <s v="Latin America &amp; Caribbean"/>
    <s v="LAC"/>
    <s v="Upper middle income"/>
    <n v="14651.6162109375"/>
    <n v="9.5923061370849609"/>
    <n v="77.90838623046875"/>
    <n v="-42.258449554443359"/>
    <n v="616"/>
    <x v="0"/>
    <s v="Medium (20-99)"/>
    <s v="All"/>
    <n v="2020"/>
    <x v="0"/>
    <s v="17 May 2021"/>
    <n v="1"/>
    <s v="All"/>
    <s v=""/>
  </r>
  <r>
    <s v="BRA"/>
    <x v="1"/>
    <n v="80.555558204650879"/>
    <s v="Medium (20-99)"/>
    <s v="Business Pulse Surveys"/>
    <n v="36"/>
    <s v="dropsales"/>
    <s v="June"/>
    <x v="4"/>
    <s v="Latin America &amp; Caribbean"/>
    <s v="LAC"/>
    <s v="Upper middle income"/>
    <n v="14651.6162109375"/>
    <n v="9.5923061370849609"/>
    <n v="77.90838623046875"/>
    <n v="-42.258449554443359"/>
    <n v="616"/>
    <x v="0"/>
    <s v="Medium (20-99)"/>
    <s v="All"/>
    <n v="2020"/>
    <x v="0"/>
    <s v="17 May 2021"/>
    <n v="1"/>
    <s v="Business Pulse Survey"/>
    <s v=""/>
  </r>
  <r>
    <s v="BRA"/>
    <x v="4"/>
    <n v="3.082992322742939"/>
    <s v="Medium (20-99)"/>
    <s v="Business Pulse Surveys"/>
    <n v="49"/>
    <s v="remote_workers"/>
    <s v="June"/>
    <x v="4"/>
    <s v="Latin America &amp; Caribbean"/>
    <s v="LAC"/>
    <s v="Upper middle income"/>
    <n v="14651.6162109375"/>
    <n v="9.5923061370849609"/>
    <n v="77.90838623046875"/>
    <n v="-42.258449554443359"/>
    <n v="617"/>
    <x v="0"/>
    <s v="Medium (20-99)"/>
    <s v="All"/>
    <n v="2020"/>
    <x v="0"/>
    <s v="17 May 2021"/>
    <n v="1"/>
    <s v="All"/>
    <s v=""/>
  </r>
  <r>
    <s v="BRA"/>
    <x v="4"/>
    <n v="3.082992322742939"/>
    <s v="Medium (20-99)"/>
    <s v="Business Pulse Surveys"/>
    <n v="49"/>
    <s v="remote_workers"/>
    <s v="June"/>
    <x v="4"/>
    <s v="Latin America &amp; Caribbean"/>
    <s v="LAC"/>
    <s v="Upper middle income"/>
    <n v="14651.6162109375"/>
    <n v="9.5923061370849609"/>
    <n v="77.90838623046875"/>
    <n v="-42.258449554443359"/>
    <n v="617"/>
    <x v="0"/>
    <s v="Medium (20-99)"/>
    <s v="All"/>
    <n v="2020"/>
    <x v="0"/>
    <s v="17 May 2021"/>
    <n v="1"/>
    <s v="Business Pulse Survey"/>
    <s v=""/>
  </r>
  <r>
    <s v="BRA"/>
    <x v="6"/>
    <n v="69.999998807907104"/>
    <s v="Medium (20-99)"/>
    <s v="Business Pulse Surveys"/>
    <n v="50"/>
    <s v="plants_fired"/>
    <s v="June"/>
    <x v="4"/>
    <s v="Latin America &amp; Caribbean"/>
    <s v="LAC"/>
    <s v="Upper middle income"/>
    <n v="14651.6162109375"/>
    <n v="9.5923061370849609"/>
    <n v="77.90838623046875"/>
    <n v="-42.258449554443359"/>
    <n v="618"/>
    <x v="0"/>
    <s v="Medium (20-99)"/>
    <s v="All"/>
    <n v="2020"/>
    <x v="0"/>
    <s v="17 May 2021"/>
    <n v="1"/>
    <s v="All"/>
    <s v="The indicator for this country was asked in a different timeframe than in the standard BPS questionnaire (last 30 days). In this case, the establishment was asked for employment changes since March 15th, 2020"/>
  </r>
  <r>
    <s v="BRA"/>
    <x v="6"/>
    <n v="69.999998807907104"/>
    <s v="Medium (20-99)"/>
    <s v="Business Pulse Surveys"/>
    <n v="50"/>
    <s v="plants_fired"/>
    <s v="June"/>
    <x v="4"/>
    <s v="Latin America &amp; Caribbean"/>
    <s v="LAC"/>
    <s v="Upper middle income"/>
    <n v="14651.6162109375"/>
    <n v="9.5923061370849609"/>
    <n v="77.90838623046875"/>
    <n v="-42.258449554443359"/>
    <n v="618"/>
    <x v="0"/>
    <s v="Medium (20-99)"/>
    <s v="All"/>
    <n v="2020"/>
    <x v="0"/>
    <s v="17 May 2021"/>
    <n v="1"/>
    <s v="Business Pulse Survey"/>
    <s v="The indicator for this country was asked in a different timeframe than in the standard BPS questionnaire (last 30 days). In this case, the establishment was asked for employment changes since March 15th, 2020"/>
  </r>
  <r>
    <s v="BRA"/>
    <x v="8"/>
    <n v="31.999999284744263"/>
    <s v="Medium (20-99)"/>
    <s v="Business Pulse Surveys"/>
    <n v="50"/>
    <s v="plants_hired"/>
    <s v="June"/>
    <x v="4"/>
    <s v="Latin America &amp; Caribbean"/>
    <s v="LAC"/>
    <s v="Upper middle income"/>
    <n v="14651.6162109375"/>
    <n v="9.5923061370849609"/>
    <n v="77.90838623046875"/>
    <n v="-42.258449554443359"/>
    <n v="619"/>
    <x v="0"/>
    <s v="Medium (20-99)"/>
    <s v="All"/>
    <n v="2020"/>
    <x v="0"/>
    <s v="17 May 2021"/>
    <n v="1"/>
    <s v="All"/>
    <s v="The indicator for this country was asked in a different timeframe than in the standard BPS questionnaire (last 30 days). In this case, the establishment was asked for employment changes since March 15th, 2020"/>
  </r>
  <r>
    <s v="BRA"/>
    <x v="8"/>
    <n v="31.999999284744263"/>
    <s v="Medium (20-99)"/>
    <s v="Business Pulse Surveys"/>
    <n v="50"/>
    <s v="plants_hired"/>
    <s v="June"/>
    <x v="4"/>
    <s v="Latin America &amp; Caribbean"/>
    <s v="LAC"/>
    <s v="Upper middle income"/>
    <n v="14651.6162109375"/>
    <n v="9.5923061370849609"/>
    <n v="77.90838623046875"/>
    <n v="-42.258449554443359"/>
    <n v="619"/>
    <x v="0"/>
    <s v="Medium (20-99)"/>
    <s v="All"/>
    <n v="2020"/>
    <x v="0"/>
    <s v="17 May 2021"/>
    <n v="1"/>
    <s v="Business Pulse Survey"/>
    <s v="The indicator for this country was asked in a different timeframe than in the standard BPS questionnaire (last 30 days). In this case, the establishment was asked for employment changes since March 15th, 2020"/>
  </r>
  <r>
    <s v="BRA"/>
    <x v="9"/>
    <n v="54.054051637649536"/>
    <s v="Medium (20-99)"/>
    <s v="Business Pulse Surveys"/>
    <n v="37"/>
    <s v="access"/>
    <s v="June"/>
    <x v="4"/>
    <s v="Latin America &amp; Caribbean"/>
    <s v="LAC"/>
    <s v="Upper middle income"/>
    <n v="14651.6162109375"/>
    <n v="9.5923061370849609"/>
    <n v="77.90838623046875"/>
    <n v="-42.258449554443359"/>
    <n v="620"/>
    <x v="0"/>
    <s v="Medium (20-99)"/>
    <s v="All"/>
    <n v="2020"/>
    <x v="1"/>
    <s v="17 May 2021"/>
    <n v="1"/>
    <s v="All"/>
    <s v=""/>
  </r>
  <r>
    <s v="BRA"/>
    <x v="9"/>
    <n v="54.054051637649536"/>
    <s v="Medium (20-99)"/>
    <s v="Business Pulse Surveys"/>
    <n v="37"/>
    <s v="access"/>
    <s v="June"/>
    <x v="4"/>
    <s v="Latin America &amp; Caribbean"/>
    <s v="LAC"/>
    <s v="Upper middle income"/>
    <n v="14651.6162109375"/>
    <n v="9.5923061370849609"/>
    <n v="77.90838623046875"/>
    <n v="-42.258449554443359"/>
    <n v="620"/>
    <x v="0"/>
    <s v="Medium (20-99)"/>
    <s v="All"/>
    <n v="2020"/>
    <x v="1"/>
    <s v="17 May 2021"/>
    <n v="1"/>
    <s v="Business Pulse Survey"/>
    <s v=""/>
  </r>
  <r>
    <s v="BRA"/>
    <x v="10"/>
    <n v="43.999999761581421"/>
    <s v="Medium (20-99)"/>
    <s v="Business Pulse Surveys"/>
    <n v="50"/>
    <s v="plants_hours_cut"/>
    <s v="June"/>
    <x v="4"/>
    <s v="Latin America &amp; Caribbean"/>
    <s v="LAC"/>
    <s v="Upper middle income"/>
    <n v="14651.6162109375"/>
    <n v="9.5923061370849609"/>
    <n v="77.90838623046875"/>
    <n v="-42.258449554443359"/>
    <n v="621"/>
    <x v="0"/>
    <s v="Medium (20-99)"/>
    <s v="All"/>
    <n v="2020"/>
    <x v="0"/>
    <s v="17 May 2021"/>
    <n v="1"/>
    <s v="All"/>
    <s v="The indicator for this country was asked in a different timeframe than in the standard BPS questionnaire (last 30 days). In this case, the establishment was asked for employment changes since March 15th, 2020"/>
  </r>
  <r>
    <s v="BRA"/>
    <x v="10"/>
    <n v="43.999999761581421"/>
    <s v="Medium (20-99)"/>
    <s v="Business Pulse Surveys"/>
    <n v="50"/>
    <s v="plants_hours_cut"/>
    <s v="June"/>
    <x v="4"/>
    <s v="Latin America &amp; Caribbean"/>
    <s v="LAC"/>
    <s v="Upper middle income"/>
    <n v="14651.6162109375"/>
    <n v="9.5923061370849609"/>
    <n v="77.90838623046875"/>
    <n v="-42.258449554443359"/>
    <n v="621"/>
    <x v="0"/>
    <s v="Medium (20-99)"/>
    <s v="All"/>
    <n v="2020"/>
    <x v="0"/>
    <s v="17 May 2021"/>
    <n v="1"/>
    <s v="Business Pulse Survey"/>
    <s v="The indicator for this country was asked in a different timeframe than in the standard BPS questionnaire (last 30 days). In this case, the establishment was asked for employment changes since March 15th, 2020"/>
  </r>
  <r>
    <s v="BRA"/>
    <x v="11"/>
    <n v="33.33333432674408"/>
    <s v="Medium (20-99)"/>
    <s v="Business Pulse Surveys"/>
    <n v="48"/>
    <s v="plants_wages_cut"/>
    <s v="June"/>
    <x v="4"/>
    <s v="Latin America &amp; Caribbean"/>
    <s v="LAC"/>
    <s v="Upper middle income"/>
    <n v="14651.6162109375"/>
    <n v="9.5923061370849609"/>
    <n v="77.90838623046875"/>
    <n v="-42.258449554443359"/>
    <n v="622"/>
    <x v="0"/>
    <s v="Medium (20-99)"/>
    <s v="All"/>
    <n v="2020"/>
    <x v="0"/>
    <s v="17 May 2021"/>
    <n v="1"/>
    <s v="All"/>
    <s v="The indicator for this country was asked in a different timeframe than in the standard BPS questionnaire (last 30 days). In this case, the establishment was asked for employment changes since March 15th, 2020"/>
  </r>
  <r>
    <s v="BRA"/>
    <x v="11"/>
    <n v="33.33333432674408"/>
    <s v="Medium (20-99)"/>
    <s v="Business Pulse Surveys"/>
    <n v="48"/>
    <s v="plants_wages_cut"/>
    <s v="June"/>
    <x v="4"/>
    <s v="Latin America &amp; Caribbean"/>
    <s v="LAC"/>
    <s v="Upper middle income"/>
    <n v="14651.6162109375"/>
    <n v="9.5923061370849609"/>
    <n v="77.90838623046875"/>
    <n v="-42.258449554443359"/>
    <n v="622"/>
    <x v="0"/>
    <s v="Medium (20-99)"/>
    <s v="All"/>
    <n v="2020"/>
    <x v="0"/>
    <s v="17 May 2021"/>
    <n v="1"/>
    <s v="Business Pulse Survey"/>
    <s v="The indicator for this country was asked in a different timeframe than in the standard BPS questionnaire (last 30 days). In this case, the establishment was asked for employment changes since March 15th, 2020"/>
  </r>
  <r>
    <s v="BRA"/>
    <x v="12"/>
    <n v="60.000002384185791"/>
    <s v="Medium (20-99)"/>
    <s v="Business Pulse Surveys"/>
    <n v="50"/>
    <s v="use_digital"/>
    <s v="June"/>
    <x v="4"/>
    <s v="Latin America &amp; Caribbean"/>
    <s v="LAC"/>
    <s v="Upper middle income"/>
    <n v="14651.6162109375"/>
    <n v="9.5923061370849609"/>
    <n v="77.90838623046875"/>
    <n v="-42.258449554443359"/>
    <n v="623"/>
    <x v="0"/>
    <s v="Medium (20-99)"/>
    <s v="All"/>
    <n v="2020"/>
    <x v="0"/>
    <s v="17 May 2021"/>
    <n v="1"/>
    <s v="All"/>
    <s v=""/>
  </r>
  <r>
    <s v="BRA"/>
    <x v="12"/>
    <n v="60.000002384185791"/>
    <s v="Medium (20-99)"/>
    <s v="Business Pulse Surveys"/>
    <n v="50"/>
    <s v="use_digital"/>
    <s v="June"/>
    <x v="4"/>
    <s v="Latin America &amp; Caribbean"/>
    <s v="LAC"/>
    <s v="Upper middle income"/>
    <n v="14651.6162109375"/>
    <n v="9.5923061370849609"/>
    <n v="77.90838623046875"/>
    <n v="-42.258449554443359"/>
    <n v="623"/>
    <x v="0"/>
    <s v="Medium (20-99)"/>
    <s v="All"/>
    <n v="2020"/>
    <x v="0"/>
    <s v="17 May 2021"/>
    <n v="1"/>
    <s v="Business Pulse Survey"/>
    <s v=""/>
  </r>
  <r>
    <s v="BRA"/>
    <x v="0"/>
    <n v="-45.031021118164063"/>
    <s v="Manufacturing"/>
    <s v="Business Pulse Surveys"/>
    <n v="155"/>
    <s v="change_sales"/>
    <s v="June"/>
    <x v="4"/>
    <s v="Latin America &amp; Caribbean"/>
    <s v="LAC"/>
    <s v="Upper middle income"/>
    <n v="14651.6162109375"/>
    <n v="9.5923061370849609"/>
    <n v="77.90838623046875"/>
    <n v="-42.258449554443359"/>
    <n v="602"/>
    <x v="0"/>
    <s v="All"/>
    <s v="Manufacturing"/>
    <n v="2020"/>
    <x v="0"/>
    <s v="17 May 2021"/>
    <n v="1"/>
    <s v="All"/>
    <s v=""/>
  </r>
  <r>
    <s v="BRA"/>
    <x v="0"/>
    <n v="-45.031021118164063"/>
    <s v="Manufacturing"/>
    <s v="Business Pulse Surveys"/>
    <n v="155"/>
    <s v="change_sales"/>
    <s v="June"/>
    <x v="4"/>
    <s v="Latin America &amp; Caribbean"/>
    <s v="LAC"/>
    <s v="Upper middle income"/>
    <n v="14651.6162109375"/>
    <n v="9.5923061370849609"/>
    <n v="77.90838623046875"/>
    <n v="-42.258449554443359"/>
    <n v="602"/>
    <x v="0"/>
    <s v="All"/>
    <s v="Manufacturing"/>
    <n v="2020"/>
    <x v="0"/>
    <s v="17 May 2021"/>
    <n v="1"/>
    <s v="Business Pulse Survey"/>
    <s v=""/>
  </r>
  <r>
    <s v="BRA"/>
    <x v="1"/>
    <n v="82.580643892288208"/>
    <s v="Manufacturing"/>
    <s v="Business Pulse Surveys"/>
    <n v="155"/>
    <s v="dropsales"/>
    <s v="June"/>
    <x v="4"/>
    <s v="Latin America &amp; Caribbean"/>
    <s v="LAC"/>
    <s v="Upper middle income"/>
    <n v="14651.6162109375"/>
    <n v="9.5923061370849609"/>
    <n v="77.90838623046875"/>
    <n v="-42.258449554443359"/>
    <n v="603"/>
    <x v="0"/>
    <s v="All"/>
    <s v="Manufacturing"/>
    <n v="2020"/>
    <x v="0"/>
    <s v="17 May 2021"/>
    <n v="1"/>
    <s v="All"/>
    <s v=""/>
  </r>
  <r>
    <s v="BRA"/>
    <x v="1"/>
    <n v="82.580643892288208"/>
    <s v="Manufacturing"/>
    <s v="Business Pulse Surveys"/>
    <n v="155"/>
    <s v="dropsales"/>
    <s v="June"/>
    <x v="4"/>
    <s v="Latin America &amp; Caribbean"/>
    <s v="LAC"/>
    <s v="Upper middle income"/>
    <n v="14651.6162109375"/>
    <n v="9.5923061370849609"/>
    <n v="77.90838623046875"/>
    <n v="-42.258449554443359"/>
    <n v="603"/>
    <x v="0"/>
    <s v="All"/>
    <s v="Manufacturing"/>
    <n v="2020"/>
    <x v="0"/>
    <s v="17 May 2021"/>
    <n v="1"/>
    <s v="Business Pulse Survey"/>
    <s v=""/>
  </r>
  <r>
    <s v="BRA"/>
    <x v="17"/>
    <n v="10.227272659540176"/>
    <s v="Manufacturing"/>
    <s v="Business Pulse Surveys"/>
    <n v="88"/>
    <s v="reason_4"/>
    <s v="June"/>
    <x v="4"/>
    <s v="Latin America &amp; Caribbean"/>
    <s v="LAC"/>
    <s v="Upper middle income"/>
    <n v="14651.6162109375"/>
    <n v="9.5923061370849609"/>
    <n v="77.90838623046875"/>
    <n v="-42.258449554443359"/>
    <n v="604"/>
    <x v="0"/>
    <s v="All"/>
    <s v="Manufacturing"/>
    <n v="2020"/>
    <x v="1"/>
    <s v="17 May 2021"/>
    <n v="1"/>
    <s v="All"/>
    <s v=""/>
  </r>
  <r>
    <s v="BRA"/>
    <x v="17"/>
    <n v="10.227272659540176"/>
    <s v="Manufacturing"/>
    <s v="Business Pulse Surveys"/>
    <n v="88"/>
    <s v="reason_4"/>
    <s v="June"/>
    <x v="4"/>
    <s v="Latin America &amp; Caribbean"/>
    <s v="LAC"/>
    <s v="Upper middle income"/>
    <n v="14651.6162109375"/>
    <n v="9.5923061370849609"/>
    <n v="77.90838623046875"/>
    <n v="-42.258449554443359"/>
    <n v="604"/>
    <x v="0"/>
    <s v="All"/>
    <s v="Manufacturing"/>
    <n v="2020"/>
    <x v="1"/>
    <s v="17 May 2021"/>
    <n v="1"/>
    <s v="Business Pulse Survey"/>
    <s v=""/>
  </r>
  <r>
    <s v="BRA"/>
    <x v="18"/>
    <n v="5.681818351149559"/>
    <s v="Manufacturing"/>
    <s v="Business Pulse Surveys"/>
    <n v="88"/>
    <s v="reason_2"/>
    <s v="June"/>
    <x v="4"/>
    <s v="Latin America &amp; Caribbean"/>
    <s v="LAC"/>
    <s v="Upper middle income"/>
    <n v="14651.6162109375"/>
    <n v="9.5923061370849609"/>
    <n v="77.90838623046875"/>
    <n v="-42.258449554443359"/>
    <n v="605"/>
    <x v="0"/>
    <s v="All"/>
    <s v="Manufacturing"/>
    <n v="2020"/>
    <x v="1"/>
    <s v="17 May 2021"/>
    <n v="1"/>
    <s v="All"/>
    <s v=""/>
  </r>
  <r>
    <s v="BRA"/>
    <x v="18"/>
    <n v="5.681818351149559"/>
    <s v="Manufacturing"/>
    <s v="Business Pulse Surveys"/>
    <n v="88"/>
    <s v="reason_2"/>
    <s v="June"/>
    <x v="4"/>
    <s v="Latin America &amp; Caribbean"/>
    <s v="LAC"/>
    <s v="Upper middle income"/>
    <n v="14651.6162109375"/>
    <n v="9.5923061370849609"/>
    <n v="77.90838623046875"/>
    <n v="-42.258449554443359"/>
    <n v="605"/>
    <x v="0"/>
    <s v="All"/>
    <s v="Manufacturing"/>
    <n v="2020"/>
    <x v="1"/>
    <s v="17 May 2021"/>
    <n v="1"/>
    <s v="Business Pulse Survey"/>
    <s v=""/>
  </r>
  <r>
    <s v="BRA"/>
    <x v="19"/>
    <n v="35.227271914482117"/>
    <s v="Manufacturing"/>
    <s v="Business Pulse Surveys"/>
    <n v="88"/>
    <s v="reason_1"/>
    <s v="June"/>
    <x v="4"/>
    <s v="Latin America &amp; Caribbean"/>
    <s v="LAC"/>
    <s v="Upper middle income"/>
    <n v="14651.6162109375"/>
    <n v="9.5923061370849609"/>
    <n v="77.90838623046875"/>
    <n v="-42.258449554443359"/>
    <n v="606"/>
    <x v="0"/>
    <s v="All"/>
    <s v="Manufacturing"/>
    <n v="2020"/>
    <x v="1"/>
    <s v="17 May 2021"/>
    <n v="1"/>
    <s v="All"/>
    <s v=""/>
  </r>
  <r>
    <s v="BRA"/>
    <x v="19"/>
    <n v="35.227271914482117"/>
    <s v="Manufacturing"/>
    <s v="Business Pulse Surveys"/>
    <n v="88"/>
    <s v="reason_1"/>
    <s v="June"/>
    <x v="4"/>
    <s v="Latin America &amp; Caribbean"/>
    <s v="LAC"/>
    <s v="Upper middle income"/>
    <n v="14651.6162109375"/>
    <n v="9.5923061370849609"/>
    <n v="77.90838623046875"/>
    <n v="-42.258449554443359"/>
    <n v="606"/>
    <x v="0"/>
    <s v="All"/>
    <s v="Manufacturing"/>
    <n v="2020"/>
    <x v="1"/>
    <s v="17 May 2021"/>
    <n v="1"/>
    <s v="Business Pulse Survey"/>
    <s v=""/>
  </r>
  <r>
    <s v="BRA"/>
    <x v="20"/>
    <n v="9.0909093618392944"/>
    <s v="Manufacturing"/>
    <s v="Business Pulse Surveys"/>
    <n v="88"/>
    <s v="reason_3"/>
    <s v="June"/>
    <x v="4"/>
    <s v="Latin America &amp; Caribbean"/>
    <s v="LAC"/>
    <s v="Upper middle income"/>
    <n v="14651.6162109375"/>
    <n v="9.5923061370849609"/>
    <n v="77.90838623046875"/>
    <n v="-42.258449554443359"/>
    <n v="607"/>
    <x v="0"/>
    <s v="All"/>
    <s v="Manufacturing"/>
    <n v="2020"/>
    <x v="1"/>
    <s v="17 May 2021"/>
    <n v="1"/>
    <s v="All"/>
    <s v=""/>
  </r>
  <r>
    <s v="BRA"/>
    <x v="20"/>
    <n v="9.0909093618392944"/>
    <s v="Manufacturing"/>
    <s v="Business Pulse Surveys"/>
    <n v="88"/>
    <s v="reason_3"/>
    <s v="June"/>
    <x v="4"/>
    <s v="Latin America &amp; Caribbean"/>
    <s v="LAC"/>
    <s v="Upper middle income"/>
    <n v="14651.6162109375"/>
    <n v="9.5923061370849609"/>
    <n v="77.90838623046875"/>
    <n v="-42.258449554443359"/>
    <n v="607"/>
    <x v="0"/>
    <s v="All"/>
    <s v="Manufacturing"/>
    <n v="2020"/>
    <x v="1"/>
    <s v="17 May 2021"/>
    <n v="1"/>
    <s v="Business Pulse Survey"/>
    <s v=""/>
  </r>
  <r>
    <s v="BRA"/>
    <x v="4"/>
    <n v="5.5961001664400101"/>
    <s v="Manufacturing"/>
    <s v="Business Pulse Surveys"/>
    <n v="65"/>
    <s v="remote_workers"/>
    <s v="June"/>
    <x v="4"/>
    <s v="Latin America &amp; Caribbean"/>
    <s v="LAC"/>
    <s v="Upper middle income"/>
    <n v="14651.6162109375"/>
    <n v="9.5923061370849609"/>
    <n v="77.90838623046875"/>
    <n v="-42.258449554443359"/>
    <n v="608"/>
    <x v="0"/>
    <s v="All"/>
    <s v="Manufacturing"/>
    <n v="2020"/>
    <x v="0"/>
    <s v="17 May 2021"/>
    <n v="1"/>
    <s v="All"/>
    <s v=""/>
  </r>
  <r>
    <s v="BRA"/>
    <x v="4"/>
    <n v="5.5961001664400101"/>
    <s v="Manufacturing"/>
    <s v="Business Pulse Surveys"/>
    <n v="65"/>
    <s v="remote_workers"/>
    <s v="June"/>
    <x v="4"/>
    <s v="Latin America &amp; Caribbean"/>
    <s v="LAC"/>
    <s v="Upper middle income"/>
    <n v="14651.6162109375"/>
    <n v="9.5923061370849609"/>
    <n v="77.90838623046875"/>
    <n v="-42.258449554443359"/>
    <n v="608"/>
    <x v="0"/>
    <s v="All"/>
    <s v="Manufacturing"/>
    <n v="2020"/>
    <x v="0"/>
    <s v="17 May 2021"/>
    <n v="1"/>
    <s v="Business Pulse Survey"/>
    <s v=""/>
  </r>
  <r>
    <s v="BRA"/>
    <x v="6"/>
    <n v="42.553192377090454"/>
    <s v="Manufacturing"/>
    <s v="Business Pulse Surveys"/>
    <n v="141"/>
    <s v="plants_fired"/>
    <s v="June"/>
    <x v="4"/>
    <s v="Latin America &amp; Caribbean"/>
    <s v="LAC"/>
    <s v="Upper middle income"/>
    <n v="14651.6162109375"/>
    <n v="9.5923061370849609"/>
    <n v="77.90838623046875"/>
    <n v="-42.258449554443359"/>
    <n v="609"/>
    <x v="0"/>
    <s v="All"/>
    <s v="Manufacturing"/>
    <n v="2020"/>
    <x v="0"/>
    <s v="17 May 2021"/>
    <n v="1"/>
    <s v="All"/>
    <s v="The indicator for this country was asked in a different timeframe than in the standard BPS questionnaire (last 30 days). In this case, the establishment was asked for employment changes since March 15th, 2020"/>
  </r>
  <r>
    <s v="BRA"/>
    <x v="6"/>
    <n v="42.553192377090454"/>
    <s v="Manufacturing"/>
    <s v="Business Pulse Surveys"/>
    <n v="141"/>
    <s v="plants_fired"/>
    <s v="June"/>
    <x v="4"/>
    <s v="Latin America &amp; Caribbean"/>
    <s v="LAC"/>
    <s v="Upper middle income"/>
    <n v="14651.6162109375"/>
    <n v="9.5923061370849609"/>
    <n v="77.90838623046875"/>
    <n v="-42.258449554443359"/>
    <n v="609"/>
    <x v="0"/>
    <s v="All"/>
    <s v="Manufacturing"/>
    <n v="2020"/>
    <x v="0"/>
    <s v="17 May 2021"/>
    <n v="1"/>
    <s v="Business Pulse Survey"/>
    <s v="The indicator for this country was asked in a different timeframe than in the standard BPS questionnaire (last 30 days). In this case, the establishment was asked for employment changes since March 15th, 2020"/>
  </r>
  <r>
    <s v="BRA"/>
    <x v="8"/>
    <n v="10.638298094272614"/>
    <s v="Manufacturing"/>
    <s v="Business Pulse Surveys"/>
    <n v="141"/>
    <s v="plants_hired"/>
    <s v="June"/>
    <x v="4"/>
    <s v="Latin America &amp; Caribbean"/>
    <s v="LAC"/>
    <s v="Upper middle income"/>
    <n v="14651.6162109375"/>
    <n v="9.5923061370849609"/>
    <n v="77.90838623046875"/>
    <n v="-42.258449554443359"/>
    <n v="610"/>
    <x v="0"/>
    <s v="All"/>
    <s v="Manufacturing"/>
    <n v="2020"/>
    <x v="0"/>
    <s v="17 May 2021"/>
    <n v="1"/>
    <s v="All"/>
    <s v="The indicator for this country was asked in a different timeframe than in the standard BPS questionnaire (last 30 days). In this case, the establishment was asked for employment changes since March 15th, 2020"/>
  </r>
  <r>
    <s v="BRA"/>
    <x v="8"/>
    <n v="10.638298094272614"/>
    <s v="Manufacturing"/>
    <s v="Business Pulse Surveys"/>
    <n v="141"/>
    <s v="plants_hired"/>
    <s v="June"/>
    <x v="4"/>
    <s v="Latin America &amp; Caribbean"/>
    <s v="LAC"/>
    <s v="Upper middle income"/>
    <n v="14651.6162109375"/>
    <n v="9.5923061370849609"/>
    <n v="77.90838623046875"/>
    <n v="-42.258449554443359"/>
    <n v="610"/>
    <x v="0"/>
    <s v="All"/>
    <s v="Manufacturing"/>
    <n v="2020"/>
    <x v="0"/>
    <s v="17 May 2021"/>
    <n v="1"/>
    <s v="Business Pulse Survey"/>
    <s v="The indicator for this country was asked in a different timeframe than in the standard BPS questionnaire (last 30 days). In this case, the establishment was asked for employment changes since March 15th, 2020"/>
  </r>
  <r>
    <s v="BRA"/>
    <x v="9"/>
    <n v="34.814813733100891"/>
    <s v="Manufacturing"/>
    <s v="Business Pulse Surveys"/>
    <n v="135"/>
    <s v="access"/>
    <s v="June"/>
    <x v="4"/>
    <s v="Latin America &amp; Caribbean"/>
    <s v="LAC"/>
    <s v="Upper middle income"/>
    <n v="14651.6162109375"/>
    <n v="9.5923061370849609"/>
    <n v="77.90838623046875"/>
    <n v="-42.258449554443359"/>
    <n v="611"/>
    <x v="0"/>
    <s v="All"/>
    <s v="Manufacturing"/>
    <n v="2020"/>
    <x v="1"/>
    <s v="17 May 2021"/>
    <n v="1"/>
    <s v="All"/>
    <s v=""/>
  </r>
  <r>
    <s v="BRA"/>
    <x v="9"/>
    <n v="34.814813733100891"/>
    <s v="Manufacturing"/>
    <s v="Business Pulse Surveys"/>
    <n v="135"/>
    <s v="access"/>
    <s v="June"/>
    <x v="4"/>
    <s v="Latin America &amp; Caribbean"/>
    <s v="LAC"/>
    <s v="Upper middle income"/>
    <n v="14651.6162109375"/>
    <n v="9.5923061370849609"/>
    <n v="77.90838623046875"/>
    <n v="-42.258449554443359"/>
    <n v="611"/>
    <x v="0"/>
    <s v="All"/>
    <s v="Manufacturing"/>
    <n v="2020"/>
    <x v="1"/>
    <s v="17 May 2021"/>
    <n v="1"/>
    <s v="Business Pulse Survey"/>
    <s v=""/>
  </r>
  <r>
    <s v="BRA"/>
    <x v="10"/>
    <n v="40.425533056259155"/>
    <s v="Manufacturing"/>
    <s v="Business Pulse Surveys"/>
    <n v="141"/>
    <s v="plants_hours_cut"/>
    <s v="June"/>
    <x v="4"/>
    <s v="Latin America &amp; Caribbean"/>
    <s v="LAC"/>
    <s v="Upper middle income"/>
    <n v="14651.6162109375"/>
    <n v="9.5923061370849609"/>
    <n v="77.90838623046875"/>
    <n v="-42.258449554443359"/>
    <n v="612"/>
    <x v="0"/>
    <s v="All"/>
    <s v="Manufacturing"/>
    <n v="2020"/>
    <x v="0"/>
    <s v="17 May 2021"/>
    <n v="1"/>
    <s v="All"/>
    <s v="The indicator for this country was asked in a different timeframe than in the standard BPS questionnaire (last 30 days). In this case, the establishment was asked for employment changes since March 15th, 2020"/>
  </r>
  <r>
    <s v="BRA"/>
    <x v="10"/>
    <n v="40.425533056259155"/>
    <s v="Manufacturing"/>
    <s v="Business Pulse Surveys"/>
    <n v="141"/>
    <s v="plants_hours_cut"/>
    <s v="June"/>
    <x v="4"/>
    <s v="Latin America &amp; Caribbean"/>
    <s v="LAC"/>
    <s v="Upper middle income"/>
    <n v="14651.6162109375"/>
    <n v="9.5923061370849609"/>
    <n v="77.90838623046875"/>
    <n v="-42.258449554443359"/>
    <n v="612"/>
    <x v="0"/>
    <s v="All"/>
    <s v="Manufacturing"/>
    <n v="2020"/>
    <x v="0"/>
    <s v="17 May 2021"/>
    <n v="1"/>
    <s v="Business Pulse Survey"/>
    <s v="The indicator for this country was asked in a different timeframe than in the standard BPS questionnaire (last 30 days). In this case, the establishment was asked for employment changes since March 15th, 2020"/>
  </r>
  <r>
    <s v="BRA"/>
    <x v="11"/>
    <n v="28.368794918060303"/>
    <s v="Manufacturing"/>
    <s v="Business Pulse Surveys"/>
    <n v="141"/>
    <s v="plants_wages_cut"/>
    <s v="June"/>
    <x v="4"/>
    <s v="Latin America &amp; Caribbean"/>
    <s v="LAC"/>
    <s v="Upper middle income"/>
    <n v="14651.6162109375"/>
    <n v="9.5923061370849609"/>
    <n v="77.90838623046875"/>
    <n v="-42.258449554443359"/>
    <n v="613"/>
    <x v="0"/>
    <s v="All"/>
    <s v="Manufacturing"/>
    <n v="2020"/>
    <x v="0"/>
    <s v="17 May 2021"/>
    <n v="1"/>
    <s v="All"/>
    <s v="The indicator for this country was asked in a different timeframe than in the standard BPS questionnaire (last 30 days). In this case, the establishment was asked for employment changes since March 15th, 2020"/>
  </r>
  <r>
    <s v="BRA"/>
    <x v="11"/>
    <n v="28.368794918060303"/>
    <s v="Manufacturing"/>
    <s v="Business Pulse Surveys"/>
    <n v="141"/>
    <s v="plants_wages_cut"/>
    <s v="June"/>
    <x v="4"/>
    <s v="Latin America &amp; Caribbean"/>
    <s v="LAC"/>
    <s v="Upper middle income"/>
    <n v="14651.6162109375"/>
    <n v="9.5923061370849609"/>
    <n v="77.90838623046875"/>
    <n v="-42.258449554443359"/>
    <n v="613"/>
    <x v="0"/>
    <s v="All"/>
    <s v="Manufacturing"/>
    <n v="2020"/>
    <x v="0"/>
    <s v="17 May 2021"/>
    <n v="1"/>
    <s v="Business Pulse Survey"/>
    <s v="The indicator for this country was asked in a different timeframe than in the standard BPS questionnaire (last 30 days). In this case, the establishment was asked for employment changes since March 15th, 2020"/>
  </r>
  <r>
    <s v="BRA"/>
    <x v="12"/>
    <n v="70.588237047195435"/>
    <s v="Manufacturing"/>
    <s v="Business Pulse Surveys"/>
    <n v="68"/>
    <s v="use_digital"/>
    <s v="June"/>
    <x v="4"/>
    <s v="Latin America &amp; Caribbean"/>
    <s v="LAC"/>
    <s v="Upper middle income"/>
    <n v="14651.6162109375"/>
    <n v="9.5923061370849609"/>
    <n v="77.90838623046875"/>
    <n v="-42.258449554443359"/>
    <n v="614"/>
    <x v="0"/>
    <s v="All"/>
    <s v="Manufacturing"/>
    <n v="2020"/>
    <x v="0"/>
    <s v="17 May 2021"/>
    <n v="1"/>
    <s v="All"/>
    <s v=""/>
  </r>
  <r>
    <s v="BRA"/>
    <x v="12"/>
    <n v="70.588237047195435"/>
    <s v="Manufacturing"/>
    <s v="Business Pulse Surveys"/>
    <n v="68"/>
    <s v="use_digital"/>
    <s v="June"/>
    <x v="4"/>
    <s v="Latin America &amp; Caribbean"/>
    <s v="LAC"/>
    <s v="Upper middle income"/>
    <n v="14651.6162109375"/>
    <n v="9.5923061370849609"/>
    <n v="77.90838623046875"/>
    <n v="-42.258449554443359"/>
    <n v="614"/>
    <x v="0"/>
    <s v="All"/>
    <s v="Manufacturing"/>
    <n v="2020"/>
    <x v="0"/>
    <s v="17 May 2021"/>
    <n v="1"/>
    <s v="Business Pulse Survey"/>
    <s v=""/>
  </r>
  <r>
    <s v="BRA"/>
    <x v="0"/>
    <n v="-41.471778869628906"/>
    <s v="Retail"/>
    <s v="Business Pulse Surveys"/>
    <n v="645"/>
    <s v="change_sales"/>
    <s v="June"/>
    <x v="4"/>
    <s v="Latin America &amp; Caribbean"/>
    <s v="LAC"/>
    <s v="Upper middle income"/>
    <n v="14651.6162109375"/>
    <n v="9.5923061370849609"/>
    <n v="77.90838623046875"/>
    <n v="-42.258449554443359"/>
    <n v="624"/>
    <x v="0"/>
    <s v="All"/>
    <s v="Retail"/>
    <n v="2020"/>
    <x v="0"/>
    <s v="17 May 2021"/>
    <n v="1"/>
    <s v="All"/>
    <s v=""/>
  </r>
  <r>
    <s v="BRA"/>
    <x v="0"/>
    <n v="-41.471778869628906"/>
    <s v="Retail"/>
    <s v="Business Pulse Surveys"/>
    <n v="645"/>
    <s v="change_sales"/>
    <s v="June"/>
    <x v="4"/>
    <s v="Latin America &amp; Caribbean"/>
    <s v="LAC"/>
    <s v="Upper middle income"/>
    <n v="14651.6162109375"/>
    <n v="9.5923061370849609"/>
    <n v="77.90838623046875"/>
    <n v="-42.258449554443359"/>
    <n v="624"/>
    <x v="0"/>
    <s v="All"/>
    <s v="Retail"/>
    <n v="2020"/>
    <x v="0"/>
    <s v="17 May 2021"/>
    <n v="1"/>
    <s v="Business Pulse Survey"/>
    <s v=""/>
  </r>
  <r>
    <s v="BRA"/>
    <x v="1"/>
    <n v="82.790696620941162"/>
    <s v="Retail"/>
    <s v="Business Pulse Surveys"/>
    <n v="645"/>
    <s v="dropsales"/>
    <s v="June"/>
    <x v="4"/>
    <s v="Latin America &amp; Caribbean"/>
    <s v="LAC"/>
    <s v="Upper middle income"/>
    <n v="14651.6162109375"/>
    <n v="9.5923061370849609"/>
    <n v="77.90838623046875"/>
    <n v="-42.258449554443359"/>
    <n v="625"/>
    <x v="0"/>
    <s v="All"/>
    <s v="Retail"/>
    <n v="2020"/>
    <x v="0"/>
    <s v="17 May 2021"/>
    <n v="1"/>
    <s v="All"/>
    <s v=""/>
  </r>
  <r>
    <s v="BRA"/>
    <x v="1"/>
    <n v="82.790696620941162"/>
    <s v="Retail"/>
    <s v="Business Pulse Surveys"/>
    <n v="645"/>
    <s v="dropsales"/>
    <s v="June"/>
    <x v="4"/>
    <s v="Latin America &amp; Caribbean"/>
    <s v="LAC"/>
    <s v="Upper middle income"/>
    <n v="14651.6162109375"/>
    <n v="9.5923061370849609"/>
    <n v="77.90838623046875"/>
    <n v="-42.258449554443359"/>
    <n v="625"/>
    <x v="0"/>
    <s v="All"/>
    <s v="Retail"/>
    <n v="2020"/>
    <x v="0"/>
    <s v="17 May 2021"/>
    <n v="1"/>
    <s v="Business Pulse Survey"/>
    <s v=""/>
  </r>
  <r>
    <s v="BRA"/>
    <x v="17"/>
    <n v="12.839506566524506"/>
    <s v="Retail"/>
    <s v="Business Pulse Surveys"/>
    <n v="405"/>
    <s v="reason_4"/>
    <s v="June"/>
    <x v="4"/>
    <s v="Latin America &amp; Caribbean"/>
    <s v="LAC"/>
    <s v="Upper middle income"/>
    <n v="14651.6162109375"/>
    <n v="9.5923061370849609"/>
    <n v="77.90838623046875"/>
    <n v="-42.258449554443359"/>
    <n v="626"/>
    <x v="0"/>
    <s v="All"/>
    <s v="Retail"/>
    <n v="2020"/>
    <x v="1"/>
    <s v="17 May 2021"/>
    <n v="1"/>
    <s v="All"/>
    <s v=""/>
  </r>
  <r>
    <s v="BRA"/>
    <x v="17"/>
    <n v="12.839506566524506"/>
    <s v="Retail"/>
    <s v="Business Pulse Surveys"/>
    <n v="405"/>
    <s v="reason_4"/>
    <s v="June"/>
    <x v="4"/>
    <s v="Latin America &amp; Caribbean"/>
    <s v="LAC"/>
    <s v="Upper middle income"/>
    <n v="14651.6162109375"/>
    <n v="9.5923061370849609"/>
    <n v="77.90838623046875"/>
    <n v="-42.258449554443359"/>
    <n v="626"/>
    <x v="0"/>
    <s v="All"/>
    <s v="Retail"/>
    <n v="2020"/>
    <x v="1"/>
    <s v="17 May 2021"/>
    <n v="1"/>
    <s v="Business Pulse Survey"/>
    <s v=""/>
  </r>
  <r>
    <s v="BRA"/>
    <x v="18"/>
    <n v="6.1728395521640778"/>
    <s v="Retail"/>
    <s v="Business Pulse Surveys"/>
    <n v="405"/>
    <s v="reason_2"/>
    <s v="June"/>
    <x v="4"/>
    <s v="Latin America &amp; Caribbean"/>
    <s v="LAC"/>
    <s v="Upper middle income"/>
    <n v="14651.6162109375"/>
    <n v="9.5923061370849609"/>
    <n v="77.90838623046875"/>
    <n v="-42.258449554443359"/>
    <n v="627"/>
    <x v="0"/>
    <s v="All"/>
    <s v="Retail"/>
    <n v="2020"/>
    <x v="1"/>
    <s v="17 May 2021"/>
    <n v="1"/>
    <s v="All"/>
    <s v=""/>
  </r>
  <r>
    <s v="BRA"/>
    <x v="18"/>
    <n v="6.1728395521640778"/>
    <s v="Retail"/>
    <s v="Business Pulse Surveys"/>
    <n v="405"/>
    <s v="reason_2"/>
    <s v="June"/>
    <x v="4"/>
    <s v="Latin America &amp; Caribbean"/>
    <s v="LAC"/>
    <s v="Upper middle income"/>
    <n v="14651.6162109375"/>
    <n v="9.5923061370849609"/>
    <n v="77.90838623046875"/>
    <n v="-42.258449554443359"/>
    <n v="627"/>
    <x v="0"/>
    <s v="All"/>
    <s v="Retail"/>
    <n v="2020"/>
    <x v="1"/>
    <s v="17 May 2021"/>
    <n v="1"/>
    <s v="Business Pulse Survey"/>
    <s v=""/>
  </r>
  <r>
    <s v="BRA"/>
    <x v="19"/>
    <n v="34.567901492118835"/>
    <s v="Retail"/>
    <s v="Business Pulse Surveys"/>
    <n v="405"/>
    <s v="reason_1"/>
    <s v="June"/>
    <x v="4"/>
    <s v="Latin America &amp; Caribbean"/>
    <s v="LAC"/>
    <s v="Upper middle income"/>
    <n v="14651.6162109375"/>
    <n v="9.5923061370849609"/>
    <n v="77.90838623046875"/>
    <n v="-42.258449554443359"/>
    <n v="628"/>
    <x v="0"/>
    <s v="All"/>
    <s v="Retail"/>
    <n v="2020"/>
    <x v="1"/>
    <s v="17 May 2021"/>
    <n v="1"/>
    <s v="All"/>
    <s v=""/>
  </r>
  <r>
    <s v="BRA"/>
    <x v="19"/>
    <n v="34.567901492118835"/>
    <s v="Retail"/>
    <s v="Business Pulse Surveys"/>
    <n v="405"/>
    <s v="reason_1"/>
    <s v="June"/>
    <x v="4"/>
    <s v="Latin America &amp; Caribbean"/>
    <s v="LAC"/>
    <s v="Upper middle income"/>
    <n v="14651.6162109375"/>
    <n v="9.5923061370849609"/>
    <n v="77.90838623046875"/>
    <n v="-42.258449554443359"/>
    <n v="628"/>
    <x v="0"/>
    <s v="All"/>
    <s v="Retail"/>
    <n v="2020"/>
    <x v="1"/>
    <s v="17 May 2021"/>
    <n v="1"/>
    <s v="Business Pulse Survey"/>
    <s v=""/>
  </r>
  <r>
    <s v="BRA"/>
    <x v="20"/>
    <n v="5.9259258210659027"/>
    <s v="Retail"/>
    <s v="Business Pulse Surveys"/>
    <n v="405"/>
    <s v="reason_3"/>
    <s v="June"/>
    <x v="4"/>
    <s v="Latin America &amp; Caribbean"/>
    <s v="LAC"/>
    <s v="Upper middle income"/>
    <n v="14651.6162109375"/>
    <n v="9.5923061370849609"/>
    <n v="77.90838623046875"/>
    <n v="-42.258449554443359"/>
    <n v="629"/>
    <x v="0"/>
    <s v="All"/>
    <s v="Retail"/>
    <n v="2020"/>
    <x v="1"/>
    <s v="17 May 2021"/>
    <n v="1"/>
    <s v="All"/>
    <s v=""/>
  </r>
  <r>
    <s v="BRA"/>
    <x v="20"/>
    <n v="5.9259258210659027"/>
    <s v="Retail"/>
    <s v="Business Pulse Surveys"/>
    <n v="405"/>
    <s v="reason_3"/>
    <s v="June"/>
    <x v="4"/>
    <s v="Latin America &amp; Caribbean"/>
    <s v="LAC"/>
    <s v="Upper middle income"/>
    <n v="14651.6162109375"/>
    <n v="9.5923061370849609"/>
    <n v="77.90838623046875"/>
    <n v="-42.258449554443359"/>
    <n v="629"/>
    <x v="0"/>
    <s v="All"/>
    <s v="Retail"/>
    <n v="2020"/>
    <x v="1"/>
    <s v="17 May 2021"/>
    <n v="1"/>
    <s v="Business Pulse Survey"/>
    <s v=""/>
  </r>
  <r>
    <s v="BRA"/>
    <x v="4"/>
    <n v="4.3745029717683792"/>
    <s v="Retail"/>
    <s v="Business Pulse Surveys"/>
    <n v="256"/>
    <s v="remote_workers"/>
    <s v="June"/>
    <x v="4"/>
    <s v="Latin America &amp; Caribbean"/>
    <s v="LAC"/>
    <s v="Upper middle income"/>
    <n v="14651.6162109375"/>
    <n v="9.5923061370849609"/>
    <n v="77.90838623046875"/>
    <n v="-42.258449554443359"/>
    <n v="630"/>
    <x v="0"/>
    <s v="All"/>
    <s v="Retail"/>
    <n v="2020"/>
    <x v="0"/>
    <s v="17 May 2021"/>
    <n v="1"/>
    <s v="All"/>
    <s v=""/>
  </r>
  <r>
    <s v="BRA"/>
    <x v="4"/>
    <n v="4.3745029717683792"/>
    <s v="Retail"/>
    <s v="Business Pulse Surveys"/>
    <n v="256"/>
    <s v="remote_workers"/>
    <s v="June"/>
    <x v="4"/>
    <s v="Latin America &amp; Caribbean"/>
    <s v="LAC"/>
    <s v="Upper middle income"/>
    <n v="14651.6162109375"/>
    <n v="9.5923061370849609"/>
    <n v="77.90838623046875"/>
    <n v="-42.258449554443359"/>
    <n v="630"/>
    <x v="0"/>
    <s v="All"/>
    <s v="Retail"/>
    <n v="2020"/>
    <x v="0"/>
    <s v="17 May 2021"/>
    <n v="1"/>
    <s v="Business Pulse Survey"/>
    <s v=""/>
  </r>
  <r>
    <s v="BRA"/>
    <x v="6"/>
    <n v="36.45680844783783"/>
    <s v="Retail"/>
    <s v="Business Pulse Surveys"/>
    <n v="683"/>
    <s v="plants_fired"/>
    <s v="June"/>
    <x v="4"/>
    <s v="Latin America &amp; Caribbean"/>
    <s v="LAC"/>
    <s v="Upper middle income"/>
    <n v="14651.6162109375"/>
    <n v="9.5923061370849609"/>
    <n v="77.90838623046875"/>
    <n v="-42.258449554443359"/>
    <n v="631"/>
    <x v="0"/>
    <s v="All"/>
    <s v="Retail"/>
    <n v="2020"/>
    <x v="0"/>
    <s v="17 May 2021"/>
    <n v="1"/>
    <s v="All"/>
    <s v="The indicator for this country was asked in a different timeframe than in the standard BPS questionnaire (last 30 days). In this case, the establishment was asked for employment changes since March 15th, 2020"/>
  </r>
  <r>
    <s v="BRA"/>
    <x v="6"/>
    <n v="36.45680844783783"/>
    <s v="Retail"/>
    <s v="Business Pulse Surveys"/>
    <n v="683"/>
    <s v="plants_fired"/>
    <s v="June"/>
    <x v="4"/>
    <s v="Latin America &amp; Caribbean"/>
    <s v="LAC"/>
    <s v="Upper middle income"/>
    <n v="14651.6162109375"/>
    <n v="9.5923061370849609"/>
    <n v="77.90838623046875"/>
    <n v="-42.258449554443359"/>
    <n v="631"/>
    <x v="0"/>
    <s v="All"/>
    <s v="Retail"/>
    <n v="2020"/>
    <x v="0"/>
    <s v="17 May 2021"/>
    <n v="1"/>
    <s v="Business Pulse Survey"/>
    <s v="The indicator for this country was asked in a different timeframe than in the standard BPS questionnaire (last 30 days). In this case, the establishment was asked for employment changes since March 15th, 2020"/>
  </r>
  <r>
    <s v="BRA"/>
    <x v="8"/>
    <n v="9.2240117490291595"/>
    <s v="Retail"/>
    <s v="Business Pulse Surveys"/>
    <n v="683"/>
    <s v="plants_hired"/>
    <s v="June"/>
    <x v="4"/>
    <s v="Latin America &amp; Caribbean"/>
    <s v="LAC"/>
    <s v="Upper middle income"/>
    <n v="14651.6162109375"/>
    <n v="9.5923061370849609"/>
    <n v="77.90838623046875"/>
    <n v="-42.258449554443359"/>
    <n v="632"/>
    <x v="0"/>
    <s v="All"/>
    <s v="Retail"/>
    <n v="2020"/>
    <x v="0"/>
    <s v="17 May 2021"/>
    <n v="1"/>
    <s v="All"/>
    <s v="The indicator for this country was asked in a different timeframe than in the standard BPS questionnaire (last 30 days). In this case, the establishment was asked for employment changes since March 15th, 2020"/>
  </r>
  <r>
    <s v="BRA"/>
    <x v="8"/>
    <n v="9.2240117490291595"/>
    <s v="Retail"/>
    <s v="Business Pulse Surveys"/>
    <n v="683"/>
    <s v="plants_hired"/>
    <s v="June"/>
    <x v="4"/>
    <s v="Latin America &amp; Caribbean"/>
    <s v="LAC"/>
    <s v="Upper middle income"/>
    <n v="14651.6162109375"/>
    <n v="9.5923061370849609"/>
    <n v="77.90838623046875"/>
    <n v="-42.258449554443359"/>
    <n v="632"/>
    <x v="0"/>
    <s v="All"/>
    <s v="Retail"/>
    <n v="2020"/>
    <x v="0"/>
    <s v="17 May 2021"/>
    <n v="1"/>
    <s v="Business Pulse Survey"/>
    <s v="The indicator for this country was asked in a different timeframe than in the standard BPS questionnaire (last 30 days). In this case, the establishment was asked for employment changes since March 15th, 2020"/>
  </r>
  <r>
    <s v="BRA"/>
    <x v="9"/>
    <n v="28.793102502822876"/>
    <s v="Retail"/>
    <s v="Business Pulse Surveys"/>
    <n v="580"/>
    <s v="access"/>
    <s v="June"/>
    <x v="4"/>
    <s v="Latin America &amp; Caribbean"/>
    <s v="LAC"/>
    <s v="Upper middle income"/>
    <n v="14651.6162109375"/>
    <n v="9.5923061370849609"/>
    <n v="77.90838623046875"/>
    <n v="-42.258449554443359"/>
    <n v="633"/>
    <x v="0"/>
    <s v="All"/>
    <s v="Retail"/>
    <n v="2020"/>
    <x v="1"/>
    <s v="17 May 2021"/>
    <n v="1"/>
    <s v="All"/>
    <s v=""/>
  </r>
  <r>
    <s v="BRA"/>
    <x v="9"/>
    <n v="28.793102502822876"/>
    <s v="Retail"/>
    <s v="Business Pulse Surveys"/>
    <n v="580"/>
    <s v="access"/>
    <s v="June"/>
    <x v="4"/>
    <s v="Latin America &amp; Caribbean"/>
    <s v="LAC"/>
    <s v="Upper middle income"/>
    <n v="14651.6162109375"/>
    <n v="9.5923061370849609"/>
    <n v="77.90838623046875"/>
    <n v="-42.258449554443359"/>
    <n v="633"/>
    <x v="0"/>
    <s v="All"/>
    <s v="Retail"/>
    <n v="2020"/>
    <x v="1"/>
    <s v="17 May 2021"/>
    <n v="1"/>
    <s v="Business Pulse Survey"/>
    <s v=""/>
  </r>
  <r>
    <s v="BRA"/>
    <x v="10"/>
    <n v="39.442816376686096"/>
    <s v="Retail"/>
    <s v="Business Pulse Surveys"/>
    <n v="682"/>
    <s v="plants_hours_cut"/>
    <s v="June"/>
    <x v="4"/>
    <s v="Latin America &amp; Caribbean"/>
    <s v="LAC"/>
    <s v="Upper middle income"/>
    <n v="14651.6162109375"/>
    <n v="9.5923061370849609"/>
    <n v="77.90838623046875"/>
    <n v="-42.258449554443359"/>
    <n v="634"/>
    <x v="0"/>
    <s v="All"/>
    <s v="Retail"/>
    <n v="2020"/>
    <x v="0"/>
    <s v="17 May 2021"/>
    <n v="1"/>
    <s v="All"/>
    <s v="The indicator for this country was asked in a different timeframe than in the standard BPS questionnaire (last 30 days). In this case, the establishment was asked for employment changes since March 15th, 2020"/>
  </r>
  <r>
    <s v="BRA"/>
    <x v="10"/>
    <n v="39.442816376686096"/>
    <s v="Retail"/>
    <s v="Business Pulse Surveys"/>
    <n v="682"/>
    <s v="plants_hours_cut"/>
    <s v="June"/>
    <x v="4"/>
    <s v="Latin America &amp; Caribbean"/>
    <s v="LAC"/>
    <s v="Upper middle income"/>
    <n v="14651.6162109375"/>
    <n v="9.5923061370849609"/>
    <n v="77.90838623046875"/>
    <n v="-42.258449554443359"/>
    <n v="634"/>
    <x v="0"/>
    <s v="All"/>
    <s v="Retail"/>
    <n v="2020"/>
    <x v="0"/>
    <s v="17 May 2021"/>
    <n v="1"/>
    <s v="Business Pulse Survey"/>
    <s v="The indicator for this country was asked in a different timeframe than in the standard BPS questionnaire (last 30 days). In this case, the establishment was asked for employment changes since March 15th, 2020"/>
  </r>
  <r>
    <s v="BRA"/>
    <x v="11"/>
    <n v="24.815361201763153"/>
    <s v="Retail"/>
    <s v="Business Pulse Surveys"/>
    <n v="677"/>
    <s v="plants_wages_cut"/>
    <s v="June"/>
    <x v="4"/>
    <s v="Latin America &amp; Caribbean"/>
    <s v="LAC"/>
    <s v="Upper middle income"/>
    <n v="14651.6162109375"/>
    <n v="9.5923061370849609"/>
    <n v="77.90838623046875"/>
    <n v="-42.258449554443359"/>
    <n v="635"/>
    <x v="0"/>
    <s v="All"/>
    <s v="Retail"/>
    <n v="2020"/>
    <x v="0"/>
    <s v="17 May 2021"/>
    <n v="1"/>
    <s v="All"/>
    <s v="The indicator for this country was asked in a different timeframe than in the standard BPS questionnaire (last 30 days). In this case, the establishment was asked for employment changes since March 15th, 2020"/>
  </r>
  <r>
    <s v="BRA"/>
    <x v="11"/>
    <n v="24.815361201763153"/>
    <s v="Retail"/>
    <s v="Business Pulse Surveys"/>
    <n v="677"/>
    <s v="plants_wages_cut"/>
    <s v="June"/>
    <x v="4"/>
    <s v="Latin America &amp; Caribbean"/>
    <s v="LAC"/>
    <s v="Upper middle income"/>
    <n v="14651.6162109375"/>
    <n v="9.5923061370849609"/>
    <n v="77.90838623046875"/>
    <n v="-42.258449554443359"/>
    <n v="635"/>
    <x v="0"/>
    <s v="All"/>
    <s v="Retail"/>
    <n v="2020"/>
    <x v="0"/>
    <s v="17 May 2021"/>
    <n v="1"/>
    <s v="Business Pulse Survey"/>
    <s v="The indicator for this country was asked in a different timeframe than in the standard BPS questionnaire (last 30 days). In this case, the establishment was asked for employment changes since March 15th, 2020"/>
  </r>
  <r>
    <s v="BRA"/>
    <x v="12"/>
    <n v="71.071428060531616"/>
    <s v="Retail"/>
    <s v="Business Pulse Surveys"/>
    <n v="280"/>
    <s v="use_digital"/>
    <s v="June"/>
    <x v="4"/>
    <s v="Latin America &amp; Caribbean"/>
    <s v="LAC"/>
    <s v="Upper middle income"/>
    <n v="14651.6162109375"/>
    <n v="9.5923061370849609"/>
    <n v="77.90838623046875"/>
    <n v="-42.258449554443359"/>
    <n v="636"/>
    <x v="0"/>
    <s v="All"/>
    <s v="Retail"/>
    <n v="2020"/>
    <x v="0"/>
    <s v="17 May 2021"/>
    <n v="1"/>
    <s v="All"/>
    <s v=""/>
  </r>
  <r>
    <s v="BRA"/>
    <x v="12"/>
    <n v="71.071428060531616"/>
    <s v="Retail"/>
    <s v="Business Pulse Surveys"/>
    <n v="280"/>
    <s v="use_digital"/>
    <s v="June"/>
    <x v="4"/>
    <s v="Latin America &amp; Caribbean"/>
    <s v="LAC"/>
    <s v="Upper middle income"/>
    <n v="14651.6162109375"/>
    <n v="9.5923061370849609"/>
    <n v="77.90838623046875"/>
    <n v="-42.258449554443359"/>
    <n v="636"/>
    <x v="0"/>
    <s v="All"/>
    <s v="Retail"/>
    <n v="2020"/>
    <x v="0"/>
    <s v="17 May 2021"/>
    <n v="1"/>
    <s v="Business Pulse Survey"/>
    <s v=""/>
  </r>
  <r>
    <s v="BRA"/>
    <x v="0"/>
    <n v="-55.309246063232422"/>
    <s v="Other Services"/>
    <s v="Business Pulse Surveys"/>
    <n v="438"/>
    <s v="change_sales"/>
    <s v="June"/>
    <x v="4"/>
    <s v="Latin America &amp; Caribbean"/>
    <s v="LAC"/>
    <s v="Upper middle income"/>
    <n v="14651.6162109375"/>
    <n v="9.5923061370849609"/>
    <n v="77.90838623046875"/>
    <n v="-42.258449554443359"/>
    <n v="637"/>
    <x v="0"/>
    <s v="All"/>
    <s v="Other Services"/>
    <n v="2020"/>
    <x v="0"/>
    <s v="17 May 2021"/>
    <n v="1"/>
    <s v="All"/>
    <s v=""/>
  </r>
  <r>
    <s v="BRA"/>
    <x v="0"/>
    <n v="-55.309246063232422"/>
    <s v="Other Services"/>
    <s v="Business Pulse Surveys"/>
    <n v="438"/>
    <s v="change_sales"/>
    <s v="June"/>
    <x v="4"/>
    <s v="Latin America &amp; Caribbean"/>
    <s v="LAC"/>
    <s v="Upper middle income"/>
    <n v="14651.6162109375"/>
    <n v="9.5923061370849609"/>
    <n v="77.90838623046875"/>
    <n v="-42.258449554443359"/>
    <n v="637"/>
    <x v="0"/>
    <s v="All"/>
    <s v="Other Services"/>
    <n v="2020"/>
    <x v="0"/>
    <s v="17 May 2021"/>
    <n v="1"/>
    <s v="Business Pulse Survey"/>
    <s v=""/>
  </r>
  <r>
    <s v="BRA"/>
    <x v="1"/>
    <n v="86.757993698120117"/>
    <s v="Other Services"/>
    <s v="Business Pulse Surveys"/>
    <n v="438"/>
    <s v="dropsales"/>
    <s v="June"/>
    <x v="4"/>
    <s v="Latin America &amp; Caribbean"/>
    <s v="LAC"/>
    <s v="Upper middle income"/>
    <n v="14651.6162109375"/>
    <n v="9.5923061370849609"/>
    <n v="77.90838623046875"/>
    <n v="-42.258449554443359"/>
    <n v="638"/>
    <x v="0"/>
    <s v="All"/>
    <s v="Other Services"/>
    <n v="2020"/>
    <x v="0"/>
    <s v="17 May 2021"/>
    <n v="1"/>
    <s v="All"/>
    <s v=""/>
  </r>
  <r>
    <s v="BRA"/>
    <x v="1"/>
    <n v="86.757993698120117"/>
    <s v="Other Services"/>
    <s v="Business Pulse Surveys"/>
    <n v="438"/>
    <s v="dropsales"/>
    <s v="June"/>
    <x v="4"/>
    <s v="Latin America &amp; Caribbean"/>
    <s v="LAC"/>
    <s v="Upper middle income"/>
    <n v="14651.6162109375"/>
    <n v="9.5923061370849609"/>
    <n v="77.90838623046875"/>
    <n v="-42.258449554443359"/>
    <n v="638"/>
    <x v="0"/>
    <s v="All"/>
    <s v="Other Services"/>
    <n v="2020"/>
    <x v="0"/>
    <s v="17 May 2021"/>
    <n v="1"/>
    <s v="Business Pulse Survey"/>
    <s v=""/>
  </r>
  <r>
    <s v="BRA"/>
    <x v="17"/>
    <n v="13.432836532592773"/>
    <s v="Other Services"/>
    <s v="Business Pulse Surveys"/>
    <n v="268"/>
    <s v="reason_4"/>
    <s v="June"/>
    <x v="4"/>
    <s v="Latin America &amp; Caribbean"/>
    <s v="LAC"/>
    <s v="Upper middle income"/>
    <n v="14651.6162109375"/>
    <n v="9.5923061370849609"/>
    <n v="77.90838623046875"/>
    <n v="-42.258449554443359"/>
    <n v="639"/>
    <x v="0"/>
    <s v="All"/>
    <s v="Other Services"/>
    <n v="2020"/>
    <x v="1"/>
    <s v="17 May 2021"/>
    <n v="1"/>
    <s v="All"/>
    <s v=""/>
  </r>
  <r>
    <s v="BRA"/>
    <x v="17"/>
    <n v="13.432836532592773"/>
    <s v="Other Services"/>
    <s v="Business Pulse Surveys"/>
    <n v="268"/>
    <s v="reason_4"/>
    <s v="June"/>
    <x v="4"/>
    <s v="Latin America &amp; Caribbean"/>
    <s v="LAC"/>
    <s v="Upper middle income"/>
    <n v="14651.6162109375"/>
    <n v="9.5923061370849609"/>
    <n v="77.90838623046875"/>
    <n v="-42.258449554443359"/>
    <n v="639"/>
    <x v="0"/>
    <s v="All"/>
    <s v="Other Services"/>
    <n v="2020"/>
    <x v="1"/>
    <s v="17 May 2021"/>
    <n v="1"/>
    <s v="Business Pulse Survey"/>
    <s v=""/>
  </r>
  <r>
    <s v="BRA"/>
    <x v="18"/>
    <n v="5.2238807082176208"/>
    <s v="Other Services"/>
    <s v="Business Pulse Surveys"/>
    <n v="268"/>
    <s v="reason_2"/>
    <s v="June"/>
    <x v="4"/>
    <s v="Latin America &amp; Caribbean"/>
    <s v="LAC"/>
    <s v="Upper middle income"/>
    <n v="14651.6162109375"/>
    <n v="9.5923061370849609"/>
    <n v="77.90838623046875"/>
    <n v="-42.258449554443359"/>
    <n v="640"/>
    <x v="0"/>
    <s v="All"/>
    <s v="Other Services"/>
    <n v="2020"/>
    <x v="1"/>
    <s v="17 May 2021"/>
    <n v="1"/>
    <s v="All"/>
    <s v=""/>
  </r>
  <r>
    <s v="BRA"/>
    <x v="18"/>
    <n v="5.2238807082176208"/>
    <s v="Other Services"/>
    <s v="Business Pulse Surveys"/>
    <n v="268"/>
    <s v="reason_2"/>
    <s v="June"/>
    <x v="4"/>
    <s v="Latin America &amp; Caribbean"/>
    <s v="LAC"/>
    <s v="Upper middle income"/>
    <n v="14651.6162109375"/>
    <n v="9.5923061370849609"/>
    <n v="77.90838623046875"/>
    <n v="-42.258449554443359"/>
    <n v="640"/>
    <x v="0"/>
    <s v="All"/>
    <s v="Other Services"/>
    <n v="2020"/>
    <x v="1"/>
    <s v="17 May 2021"/>
    <n v="1"/>
    <s v="Business Pulse Survey"/>
    <s v=""/>
  </r>
  <r>
    <s v="BRA"/>
    <x v="19"/>
    <n v="40.671640634536743"/>
    <s v="Other Services"/>
    <s v="Business Pulse Surveys"/>
    <n v="268"/>
    <s v="reason_1"/>
    <s v="June"/>
    <x v="4"/>
    <s v="Latin America &amp; Caribbean"/>
    <s v="LAC"/>
    <s v="Upper middle income"/>
    <n v="14651.6162109375"/>
    <n v="9.5923061370849609"/>
    <n v="77.90838623046875"/>
    <n v="-42.258449554443359"/>
    <n v="641"/>
    <x v="0"/>
    <s v="All"/>
    <s v="Other Services"/>
    <n v="2020"/>
    <x v="1"/>
    <s v="17 May 2021"/>
    <n v="1"/>
    <s v="All"/>
    <s v=""/>
  </r>
  <r>
    <s v="BRA"/>
    <x v="19"/>
    <n v="40.671640634536743"/>
    <s v="Other Services"/>
    <s v="Business Pulse Surveys"/>
    <n v="268"/>
    <s v="reason_1"/>
    <s v="June"/>
    <x v="4"/>
    <s v="Latin America &amp; Caribbean"/>
    <s v="LAC"/>
    <s v="Upper middle income"/>
    <n v="14651.6162109375"/>
    <n v="9.5923061370849609"/>
    <n v="77.90838623046875"/>
    <n v="-42.258449554443359"/>
    <n v="641"/>
    <x v="0"/>
    <s v="All"/>
    <s v="Other Services"/>
    <n v="2020"/>
    <x v="1"/>
    <s v="17 May 2021"/>
    <n v="1"/>
    <s v="Business Pulse Survey"/>
    <s v=""/>
  </r>
  <r>
    <s v="BRA"/>
    <x v="20"/>
    <n v="7.0895522832870483"/>
    <s v="Other Services"/>
    <s v="Business Pulse Surveys"/>
    <n v="268"/>
    <s v="reason_3"/>
    <s v="June"/>
    <x v="4"/>
    <s v="Latin America &amp; Caribbean"/>
    <s v="LAC"/>
    <s v="Upper middle income"/>
    <n v="14651.6162109375"/>
    <n v="9.5923061370849609"/>
    <n v="77.90838623046875"/>
    <n v="-42.258449554443359"/>
    <n v="642"/>
    <x v="0"/>
    <s v="All"/>
    <s v="Other Services"/>
    <n v="2020"/>
    <x v="1"/>
    <s v="17 May 2021"/>
    <n v="1"/>
    <s v="All"/>
    <s v=""/>
  </r>
  <r>
    <s v="BRA"/>
    <x v="20"/>
    <n v="7.0895522832870483"/>
    <s v="Other Services"/>
    <s v="Business Pulse Surveys"/>
    <n v="268"/>
    <s v="reason_3"/>
    <s v="June"/>
    <x v="4"/>
    <s v="Latin America &amp; Caribbean"/>
    <s v="LAC"/>
    <s v="Upper middle income"/>
    <n v="14651.6162109375"/>
    <n v="9.5923061370849609"/>
    <n v="77.90838623046875"/>
    <n v="-42.258449554443359"/>
    <n v="642"/>
    <x v="0"/>
    <s v="All"/>
    <s v="Other Services"/>
    <n v="2020"/>
    <x v="1"/>
    <s v="17 May 2021"/>
    <n v="1"/>
    <s v="Business Pulse Survey"/>
    <s v=""/>
  </r>
  <r>
    <s v="BRA"/>
    <x v="4"/>
    <n v="10.335803776979446"/>
    <s v="Other Services"/>
    <s v="Business Pulse Surveys"/>
    <n v="142"/>
    <s v="remote_workers"/>
    <s v="June"/>
    <x v="4"/>
    <s v="Latin America &amp; Caribbean"/>
    <s v="LAC"/>
    <s v="Upper middle income"/>
    <n v="14651.6162109375"/>
    <n v="9.5923061370849609"/>
    <n v="77.90838623046875"/>
    <n v="-42.258449554443359"/>
    <n v="643"/>
    <x v="0"/>
    <s v="All"/>
    <s v="Other Services"/>
    <n v="2020"/>
    <x v="0"/>
    <s v="17 May 2021"/>
    <n v="1"/>
    <s v="All"/>
    <s v=""/>
  </r>
  <r>
    <s v="BRA"/>
    <x v="4"/>
    <n v="10.335803776979446"/>
    <s v="Other Services"/>
    <s v="Business Pulse Surveys"/>
    <n v="142"/>
    <s v="remote_workers"/>
    <s v="June"/>
    <x v="4"/>
    <s v="Latin America &amp; Caribbean"/>
    <s v="LAC"/>
    <s v="Upper middle income"/>
    <n v="14651.6162109375"/>
    <n v="9.5923061370849609"/>
    <n v="77.90838623046875"/>
    <n v="-42.258449554443359"/>
    <n v="643"/>
    <x v="0"/>
    <s v="All"/>
    <s v="Other Services"/>
    <n v="2020"/>
    <x v="0"/>
    <s v="17 May 2021"/>
    <n v="1"/>
    <s v="Business Pulse Survey"/>
    <s v=""/>
  </r>
  <r>
    <s v="BRA"/>
    <x v="6"/>
    <n v="39.627659320831299"/>
    <s v="Other Services"/>
    <s v="Business Pulse Surveys"/>
    <n v="376"/>
    <s v="plants_fired"/>
    <s v="June"/>
    <x v="4"/>
    <s v="Latin America &amp; Caribbean"/>
    <s v="LAC"/>
    <s v="Upper middle income"/>
    <n v="14651.6162109375"/>
    <n v="9.5923061370849609"/>
    <n v="77.90838623046875"/>
    <n v="-42.258449554443359"/>
    <n v="644"/>
    <x v="0"/>
    <s v="All"/>
    <s v="Other Services"/>
    <n v="2020"/>
    <x v="0"/>
    <s v="17 May 2021"/>
    <n v="1"/>
    <s v="All"/>
    <s v="The indicator for this country was asked in a different timeframe than in the standard BPS questionnaire (last 30 days). In this case, the establishment was asked for employment changes since March 15th, 2020"/>
  </r>
  <r>
    <s v="BRA"/>
    <x v="6"/>
    <n v="39.627659320831299"/>
    <s v="Other Services"/>
    <s v="Business Pulse Surveys"/>
    <n v="376"/>
    <s v="plants_fired"/>
    <s v="June"/>
    <x v="4"/>
    <s v="Latin America &amp; Caribbean"/>
    <s v="LAC"/>
    <s v="Upper middle income"/>
    <n v="14651.6162109375"/>
    <n v="9.5923061370849609"/>
    <n v="77.90838623046875"/>
    <n v="-42.258449554443359"/>
    <n v="644"/>
    <x v="0"/>
    <s v="All"/>
    <s v="Other Services"/>
    <n v="2020"/>
    <x v="0"/>
    <s v="17 May 2021"/>
    <n v="1"/>
    <s v="Business Pulse Survey"/>
    <s v="The indicator for this country was asked in a different timeframe than in the standard BPS questionnaire (last 30 days). In this case, the establishment was asked for employment changes since March 15th, 2020"/>
  </r>
  <r>
    <s v="BRA"/>
    <x v="8"/>
    <n v="7.9787231981754303"/>
    <s v="Other Services"/>
    <s v="Business Pulse Surveys"/>
    <n v="376"/>
    <s v="plants_hired"/>
    <s v="June"/>
    <x v="4"/>
    <s v="Latin America &amp; Caribbean"/>
    <s v="LAC"/>
    <s v="Upper middle income"/>
    <n v="14651.6162109375"/>
    <n v="9.5923061370849609"/>
    <n v="77.90838623046875"/>
    <n v="-42.258449554443359"/>
    <n v="645"/>
    <x v="0"/>
    <s v="All"/>
    <s v="Other Services"/>
    <n v="2020"/>
    <x v="0"/>
    <s v="17 May 2021"/>
    <n v="1"/>
    <s v="All"/>
    <s v="The indicator for this country was asked in a different timeframe than in the standard BPS questionnaire (last 30 days). In this case, the establishment was asked for employment changes since March 15th, 2020"/>
  </r>
  <r>
    <s v="BRA"/>
    <x v="8"/>
    <n v="7.9787231981754303"/>
    <s v="Other Services"/>
    <s v="Business Pulse Surveys"/>
    <n v="376"/>
    <s v="plants_hired"/>
    <s v="June"/>
    <x v="4"/>
    <s v="Latin America &amp; Caribbean"/>
    <s v="LAC"/>
    <s v="Upper middle income"/>
    <n v="14651.6162109375"/>
    <n v="9.5923061370849609"/>
    <n v="77.90838623046875"/>
    <n v="-42.258449554443359"/>
    <n v="645"/>
    <x v="0"/>
    <s v="All"/>
    <s v="Other Services"/>
    <n v="2020"/>
    <x v="0"/>
    <s v="17 May 2021"/>
    <n v="1"/>
    <s v="Business Pulse Survey"/>
    <s v="The indicator for this country was asked in a different timeframe than in the standard BPS questionnaire (last 30 days). In this case, the establishment was asked for employment changes since March 15th, 2020"/>
  </r>
  <r>
    <s v="BRA"/>
    <x v="9"/>
    <n v="28.00000011920929"/>
    <s v="Other Services"/>
    <s v="Business Pulse Surveys"/>
    <n v="375"/>
    <s v="access"/>
    <s v="June"/>
    <x v="4"/>
    <s v="Latin America &amp; Caribbean"/>
    <s v="LAC"/>
    <s v="Upper middle income"/>
    <n v="14651.6162109375"/>
    <n v="9.5923061370849609"/>
    <n v="77.90838623046875"/>
    <n v="-42.258449554443359"/>
    <n v="646"/>
    <x v="0"/>
    <s v="All"/>
    <s v="Other Services"/>
    <n v="2020"/>
    <x v="1"/>
    <s v="17 May 2021"/>
    <n v="1"/>
    <s v="All"/>
    <s v=""/>
  </r>
  <r>
    <s v="BRA"/>
    <x v="9"/>
    <n v="28.00000011920929"/>
    <s v="Other Services"/>
    <s v="Business Pulse Surveys"/>
    <n v="375"/>
    <s v="access"/>
    <s v="June"/>
    <x v="4"/>
    <s v="Latin America &amp; Caribbean"/>
    <s v="LAC"/>
    <s v="Upper middle income"/>
    <n v="14651.6162109375"/>
    <n v="9.5923061370849609"/>
    <n v="77.90838623046875"/>
    <n v="-42.258449554443359"/>
    <n v="646"/>
    <x v="0"/>
    <s v="All"/>
    <s v="Other Services"/>
    <n v="2020"/>
    <x v="1"/>
    <s v="17 May 2021"/>
    <n v="1"/>
    <s v="Business Pulse Survey"/>
    <s v=""/>
  </r>
  <r>
    <s v="BRA"/>
    <x v="10"/>
    <n v="42.819148302078247"/>
    <s v="Other Services"/>
    <s v="Business Pulse Surveys"/>
    <n v="376"/>
    <s v="plants_hours_cut"/>
    <s v="June"/>
    <x v="4"/>
    <s v="Latin America &amp; Caribbean"/>
    <s v="LAC"/>
    <s v="Upper middle income"/>
    <n v="14651.6162109375"/>
    <n v="9.5923061370849609"/>
    <n v="77.90838623046875"/>
    <n v="-42.258449554443359"/>
    <n v="647"/>
    <x v="0"/>
    <s v="All"/>
    <s v="Other Services"/>
    <n v="2020"/>
    <x v="0"/>
    <s v="17 May 2021"/>
    <n v="1"/>
    <s v="All"/>
    <s v="The indicator for this country was asked in a different timeframe than in the standard BPS questionnaire (last 30 days). In this case, the establishment was asked for employment changes since March 15th, 2020"/>
  </r>
  <r>
    <s v="BRA"/>
    <x v="10"/>
    <n v="42.819148302078247"/>
    <s v="Other Services"/>
    <s v="Business Pulse Surveys"/>
    <n v="376"/>
    <s v="plants_hours_cut"/>
    <s v="June"/>
    <x v="4"/>
    <s v="Latin America &amp; Caribbean"/>
    <s v="LAC"/>
    <s v="Upper middle income"/>
    <n v="14651.6162109375"/>
    <n v="9.5923061370849609"/>
    <n v="77.90838623046875"/>
    <n v="-42.258449554443359"/>
    <n v="647"/>
    <x v="0"/>
    <s v="All"/>
    <s v="Other Services"/>
    <n v="2020"/>
    <x v="0"/>
    <s v="17 May 2021"/>
    <n v="1"/>
    <s v="Business Pulse Survey"/>
    <s v="The indicator for this country was asked in a different timeframe than in the standard BPS questionnaire (last 30 days). In this case, the establishment was asked for employment changes since March 15th, 2020"/>
  </r>
  <r>
    <s v="BRA"/>
    <x v="11"/>
    <n v="31.466665863990784"/>
    <s v="Other Services"/>
    <s v="Business Pulse Surveys"/>
    <n v="375"/>
    <s v="plants_wages_cut"/>
    <s v="June"/>
    <x v="4"/>
    <s v="Latin America &amp; Caribbean"/>
    <s v="LAC"/>
    <s v="Upper middle income"/>
    <n v="14651.6162109375"/>
    <n v="9.5923061370849609"/>
    <n v="77.90838623046875"/>
    <n v="-42.258449554443359"/>
    <n v="648"/>
    <x v="0"/>
    <s v="All"/>
    <s v="Other Services"/>
    <n v="2020"/>
    <x v="0"/>
    <s v="17 May 2021"/>
    <n v="1"/>
    <s v="All"/>
    <s v="The indicator for this country was asked in a different timeframe than in the standard BPS questionnaire (last 30 days). In this case, the establishment was asked for employment changes since March 15th, 2020"/>
  </r>
  <r>
    <s v="BRA"/>
    <x v="11"/>
    <n v="31.466665863990784"/>
    <s v="Other Services"/>
    <s v="Business Pulse Surveys"/>
    <n v="375"/>
    <s v="plants_wages_cut"/>
    <s v="June"/>
    <x v="4"/>
    <s v="Latin America &amp; Caribbean"/>
    <s v="LAC"/>
    <s v="Upper middle income"/>
    <n v="14651.6162109375"/>
    <n v="9.5923061370849609"/>
    <n v="77.90838623046875"/>
    <n v="-42.258449554443359"/>
    <n v="648"/>
    <x v="0"/>
    <s v="All"/>
    <s v="Other Services"/>
    <n v="2020"/>
    <x v="0"/>
    <s v="17 May 2021"/>
    <n v="1"/>
    <s v="Business Pulse Survey"/>
    <s v="The indicator for this country was asked in a different timeframe than in the standard BPS questionnaire (last 30 days). In this case, the establishment was asked for employment changes since March 15th, 2020"/>
  </r>
  <r>
    <s v="BRA"/>
    <x v="12"/>
    <n v="64.705884456634521"/>
    <s v="Other Services"/>
    <s v="Business Pulse Surveys"/>
    <n v="153"/>
    <s v="use_digital"/>
    <s v="June"/>
    <x v="4"/>
    <s v="Latin America &amp; Caribbean"/>
    <s v="LAC"/>
    <s v="Upper middle income"/>
    <n v="14651.6162109375"/>
    <n v="9.5923061370849609"/>
    <n v="77.90838623046875"/>
    <n v="-42.258449554443359"/>
    <n v="649"/>
    <x v="0"/>
    <s v="All"/>
    <s v="Other Services"/>
    <n v="2020"/>
    <x v="0"/>
    <s v="17 May 2021"/>
    <n v="1"/>
    <s v="All"/>
    <s v=""/>
  </r>
  <r>
    <s v="BRA"/>
    <x v="12"/>
    <n v="64.705884456634521"/>
    <s v="Other Services"/>
    <s v="Business Pulse Surveys"/>
    <n v="153"/>
    <s v="use_digital"/>
    <s v="June"/>
    <x v="4"/>
    <s v="Latin America &amp; Caribbean"/>
    <s v="LAC"/>
    <s v="Upper middle income"/>
    <n v="14651.6162109375"/>
    <n v="9.5923061370849609"/>
    <n v="77.90838623046875"/>
    <n v="-42.258449554443359"/>
    <n v="649"/>
    <x v="0"/>
    <s v="All"/>
    <s v="Other Services"/>
    <n v="2020"/>
    <x v="0"/>
    <s v="17 May 2021"/>
    <n v="1"/>
    <s v="Business Pulse Survey"/>
    <s v=""/>
  </r>
  <r>
    <s v="BGR"/>
    <x v="0"/>
    <n v="-37.917507171630859"/>
    <s v="All"/>
    <s v="Business Pulse Surveys"/>
    <n v="914"/>
    <s v="change_sales"/>
    <s v="May"/>
    <x v="5"/>
    <s v="Europe &amp; Central Asia"/>
    <s v="ECA"/>
    <s v="Upper middle income"/>
    <n v="23173.689453125"/>
    <n v="10.050772666931152"/>
    <n v="63.949356079101563"/>
    <n v="-32.849399566650391"/>
    <n v="382"/>
    <x v="0"/>
    <s v="All"/>
    <s v="All"/>
    <n v="2020"/>
    <x v="0"/>
    <s v="17 May 2021"/>
    <n v="1"/>
    <s v="All"/>
    <s v=""/>
  </r>
  <r>
    <s v="BGR"/>
    <x v="0"/>
    <n v="-37.917507171630859"/>
    <s v="All"/>
    <s v="Business Pulse Surveys"/>
    <n v="914"/>
    <s v="change_sales"/>
    <s v="May"/>
    <x v="5"/>
    <s v="Europe &amp; Central Asia"/>
    <s v="ECA"/>
    <s v="Upper middle income"/>
    <n v="23173.689453125"/>
    <n v="10.050772666931152"/>
    <n v="63.949356079101563"/>
    <n v="-32.849399566650391"/>
    <n v="382"/>
    <x v="0"/>
    <s v="All"/>
    <s v="All"/>
    <n v="2020"/>
    <x v="0"/>
    <s v="17 May 2021"/>
    <n v="1"/>
    <s v="Business Pulse Survey"/>
    <s v=""/>
  </r>
  <r>
    <s v="BGR"/>
    <x v="0"/>
    <n v="-23.621986389160156"/>
    <s v="All"/>
    <s v="Enterprise Surveys, The World Bank, http://www.enterprisesurveys.org"/>
    <n v="506"/>
    <s v="change_sales"/>
    <s v="July"/>
    <x v="5"/>
    <s v="Europe &amp; Central Asia"/>
    <s v="ECA"/>
    <s v="Upper middle income"/>
    <n v="23173.689453125"/>
    <n v="10.050772666931152"/>
    <n v="63.949356079101563"/>
    <n v="-32.849399566650391"/>
    <n v="383"/>
    <x v="0"/>
    <s v="All"/>
    <s v="All"/>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BGR"/>
    <x v="1"/>
    <n v="74.507659673690796"/>
    <s v="All"/>
    <s v="Business Pulse Surveys"/>
    <n v="914"/>
    <s v="dropsales"/>
    <s v="May"/>
    <x v="5"/>
    <s v="Europe &amp; Central Asia"/>
    <s v="ECA"/>
    <s v="Upper middle income"/>
    <n v="23173.689453125"/>
    <n v="10.050772666931152"/>
    <n v="63.949356079101563"/>
    <n v="-32.849399566650391"/>
    <n v="384"/>
    <x v="0"/>
    <s v="All"/>
    <s v="All"/>
    <n v="2020"/>
    <x v="0"/>
    <s v="17 May 2021"/>
    <n v="1"/>
    <s v="All"/>
    <s v=""/>
  </r>
  <r>
    <s v="BGR"/>
    <x v="1"/>
    <n v="74.507659673690796"/>
    <s v="All"/>
    <s v="Business Pulse Surveys"/>
    <n v="914"/>
    <s v="dropsales"/>
    <s v="May"/>
    <x v="5"/>
    <s v="Europe &amp; Central Asia"/>
    <s v="ECA"/>
    <s v="Upper middle income"/>
    <n v="23173.689453125"/>
    <n v="10.050772666931152"/>
    <n v="63.949356079101563"/>
    <n v="-32.849399566650391"/>
    <n v="384"/>
    <x v="0"/>
    <s v="All"/>
    <s v="All"/>
    <n v="2020"/>
    <x v="0"/>
    <s v="17 May 2021"/>
    <n v="1"/>
    <s v="Business Pulse Survey"/>
    <s v=""/>
  </r>
  <r>
    <s v="BGR"/>
    <x v="1"/>
    <n v="71.122032403945923"/>
    <s v="All"/>
    <s v="Enterprise Surveys, The World Bank, http://www.enterprisesurveys.org"/>
    <n v="506"/>
    <s v="dropsales"/>
    <s v="July"/>
    <x v="5"/>
    <s v="Europe &amp; Central Asia"/>
    <s v="ECA"/>
    <s v="Upper middle income"/>
    <n v="23173.689453125"/>
    <n v="10.050772666931152"/>
    <n v="63.949356079101563"/>
    <n v="-32.849399566650391"/>
    <n v="385"/>
    <x v="0"/>
    <s v="All"/>
    <s v="All"/>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BGR"/>
    <x v="17"/>
    <n v="9.0375587344169617"/>
    <s v="All"/>
    <s v="Business Pulse Surveys"/>
    <n v="852"/>
    <s v="reason_4"/>
    <s v="May"/>
    <x v="5"/>
    <s v="Europe &amp; Central Asia"/>
    <s v="ECA"/>
    <s v="Upper middle income"/>
    <n v="23173.689453125"/>
    <n v="10.050772666931152"/>
    <n v="63.949356079101563"/>
    <n v="-32.849399566650391"/>
    <n v="386"/>
    <x v="0"/>
    <s v="All"/>
    <s v="All"/>
    <n v="2020"/>
    <x v="1"/>
    <s v="17 May 2021"/>
    <n v="1"/>
    <s v="All"/>
    <s v=""/>
  </r>
  <r>
    <s v="BGR"/>
    <x v="17"/>
    <n v="9.0375587344169617"/>
    <s v="All"/>
    <s v="Business Pulse Surveys"/>
    <n v="852"/>
    <s v="reason_4"/>
    <s v="May"/>
    <x v="5"/>
    <s v="Europe &amp; Central Asia"/>
    <s v="ECA"/>
    <s v="Upper middle income"/>
    <n v="23173.689453125"/>
    <n v="10.050772666931152"/>
    <n v="63.949356079101563"/>
    <n v="-32.849399566650391"/>
    <n v="386"/>
    <x v="0"/>
    <s v="All"/>
    <s v="All"/>
    <n v="2020"/>
    <x v="1"/>
    <s v="17 May 2021"/>
    <n v="1"/>
    <s v="Business Pulse Survey"/>
    <s v=""/>
  </r>
  <r>
    <s v="BGR"/>
    <x v="18"/>
    <n v="16.197183728218079"/>
    <s v="All"/>
    <s v="Business Pulse Surveys"/>
    <n v="852"/>
    <s v="reason_2"/>
    <s v="May"/>
    <x v="5"/>
    <s v="Europe &amp; Central Asia"/>
    <s v="ECA"/>
    <s v="Upper middle income"/>
    <n v="23173.689453125"/>
    <n v="10.050772666931152"/>
    <n v="63.949356079101563"/>
    <n v="-32.849399566650391"/>
    <n v="387"/>
    <x v="0"/>
    <s v="All"/>
    <s v="All"/>
    <n v="2020"/>
    <x v="1"/>
    <s v="17 May 2021"/>
    <n v="1"/>
    <s v="All"/>
    <s v=""/>
  </r>
  <r>
    <s v="BGR"/>
    <x v="18"/>
    <n v="16.197183728218079"/>
    <s v="All"/>
    <s v="Business Pulse Surveys"/>
    <n v="852"/>
    <s v="reason_2"/>
    <s v="May"/>
    <x v="5"/>
    <s v="Europe &amp; Central Asia"/>
    <s v="ECA"/>
    <s v="Upper middle income"/>
    <n v="23173.689453125"/>
    <n v="10.050772666931152"/>
    <n v="63.949356079101563"/>
    <n v="-32.849399566650391"/>
    <n v="387"/>
    <x v="0"/>
    <s v="All"/>
    <s v="All"/>
    <n v="2020"/>
    <x v="1"/>
    <s v="17 May 2021"/>
    <n v="1"/>
    <s v="Business Pulse Survey"/>
    <s v=""/>
  </r>
  <r>
    <s v="BGR"/>
    <x v="19"/>
    <n v="1.5258216299116611"/>
    <s v="All"/>
    <s v="Business Pulse Surveys"/>
    <n v="852"/>
    <s v="reason_1"/>
    <s v="May"/>
    <x v="5"/>
    <s v="Europe &amp; Central Asia"/>
    <s v="ECA"/>
    <s v="Upper middle income"/>
    <n v="23173.689453125"/>
    <n v="10.050772666931152"/>
    <n v="63.949356079101563"/>
    <n v="-32.849399566650391"/>
    <n v="388"/>
    <x v="0"/>
    <s v="All"/>
    <s v="All"/>
    <n v="2020"/>
    <x v="1"/>
    <s v="17 May 2021"/>
    <n v="1"/>
    <s v="All"/>
    <s v=""/>
  </r>
  <r>
    <s v="BGR"/>
    <x v="19"/>
    <n v="1.5258216299116611"/>
    <s v="All"/>
    <s v="Business Pulse Surveys"/>
    <n v="852"/>
    <s v="reason_1"/>
    <s v="May"/>
    <x v="5"/>
    <s v="Europe &amp; Central Asia"/>
    <s v="ECA"/>
    <s v="Upper middle income"/>
    <n v="23173.689453125"/>
    <n v="10.050772666931152"/>
    <n v="63.949356079101563"/>
    <n v="-32.849399566650391"/>
    <n v="388"/>
    <x v="0"/>
    <s v="All"/>
    <s v="All"/>
    <n v="2020"/>
    <x v="1"/>
    <s v="17 May 2021"/>
    <n v="1"/>
    <s v="Business Pulse Survey"/>
    <s v=""/>
  </r>
  <r>
    <s v="BGR"/>
    <x v="20"/>
    <n v="44.600939750671387"/>
    <s v="All"/>
    <s v="Business Pulse Surveys"/>
    <n v="852"/>
    <s v="reason_3"/>
    <s v="May"/>
    <x v="5"/>
    <s v="Europe &amp; Central Asia"/>
    <s v="ECA"/>
    <s v="Upper middle income"/>
    <n v="23173.689453125"/>
    <n v="10.050772666931152"/>
    <n v="63.949356079101563"/>
    <n v="-32.849399566650391"/>
    <n v="389"/>
    <x v="0"/>
    <s v="All"/>
    <s v="All"/>
    <n v="2020"/>
    <x v="1"/>
    <s v="17 May 2021"/>
    <n v="1"/>
    <s v="All"/>
    <s v=""/>
  </r>
  <r>
    <s v="BGR"/>
    <x v="20"/>
    <n v="44.600939750671387"/>
    <s v="All"/>
    <s v="Business Pulse Surveys"/>
    <n v="852"/>
    <s v="reason_3"/>
    <s v="May"/>
    <x v="5"/>
    <s v="Europe &amp; Central Asia"/>
    <s v="ECA"/>
    <s v="Upper middle income"/>
    <n v="23173.689453125"/>
    <n v="10.050772666931152"/>
    <n v="63.949356079101563"/>
    <n v="-32.849399566650391"/>
    <n v="389"/>
    <x v="0"/>
    <s v="All"/>
    <s v="All"/>
    <n v="2020"/>
    <x v="1"/>
    <s v="17 May 2021"/>
    <n v="1"/>
    <s v="Business Pulse Survey"/>
    <s v=""/>
  </r>
  <r>
    <s v="BGR"/>
    <x v="14"/>
    <n v="0.42598508298397064"/>
    <s v="All"/>
    <s v="Business Pulse Surveys"/>
    <n v="939"/>
    <s v="rcv_policy3"/>
    <s v="May"/>
    <x v="5"/>
    <s v="Europe &amp; Central Asia"/>
    <s v="ECA"/>
    <s v="Upper middle income"/>
    <n v="23173.689453125"/>
    <n v="10.050772666931152"/>
    <n v="63.949356079101563"/>
    <n v="-32.849399566650391"/>
    <n v="390"/>
    <x v="0"/>
    <s v="All"/>
    <s v="All"/>
    <n v="2020"/>
    <x v="1"/>
    <s v="17 May 2021"/>
    <n v="1"/>
    <s v="All"/>
    <s v=""/>
  </r>
  <r>
    <s v="BGR"/>
    <x v="14"/>
    <n v="0.42598508298397064"/>
    <s v="All"/>
    <s v="Business Pulse Surveys"/>
    <n v="939"/>
    <s v="rcv_policy3"/>
    <s v="May"/>
    <x v="5"/>
    <s v="Europe &amp; Central Asia"/>
    <s v="ECA"/>
    <s v="Upper middle income"/>
    <n v="23173.689453125"/>
    <n v="10.050772666931152"/>
    <n v="63.949356079101563"/>
    <n v="-32.849399566650391"/>
    <n v="390"/>
    <x v="0"/>
    <s v="All"/>
    <s v="All"/>
    <n v="2020"/>
    <x v="1"/>
    <s v="17 May 2021"/>
    <n v="1"/>
    <s v="Business Pulse Survey"/>
    <s v=""/>
  </r>
  <r>
    <s v="BGR"/>
    <x v="14"/>
    <n v="9.930876549333334E-2"/>
    <s v="All"/>
    <s v="Enterprise Surveys, The World Bank, http://www.enterprisesurveys.org"/>
    <n v="519"/>
    <s v="rcv_policy3"/>
    <s v="July"/>
    <x v="5"/>
    <s v="Europe &amp; Central Asia"/>
    <s v="ECA"/>
    <s v="Upper middle income"/>
    <n v="23173.689453125"/>
    <n v="10.050772666931152"/>
    <n v="63.949356079101563"/>
    <n v="-32.849399566650391"/>
    <n v="391"/>
    <x v="0"/>
    <s v="All"/>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BGR"/>
    <x v="15"/>
    <n v="2.023429237306118"/>
    <s v="All"/>
    <s v="Business Pulse Surveys"/>
    <n v="939"/>
    <s v="rcv_policy1"/>
    <s v="May"/>
    <x v="5"/>
    <s v="Europe &amp; Central Asia"/>
    <s v="ECA"/>
    <s v="Upper middle income"/>
    <n v="23173.689453125"/>
    <n v="10.050772666931152"/>
    <n v="63.949356079101563"/>
    <n v="-32.849399566650391"/>
    <n v="392"/>
    <x v="0"/>
    <s v="All"/>
    <s v="All"/>
    <n v="2020"/>
    <x v="1"/>
    <s v="17 May 2021"/>
    <n v="1"/>
    <s v="All"/>
    <s v=""/>
  </r>
  <r>
    <s v="BGR"/>
    <x v="15"/>
    <n v="2.023429237306118"/>
    <s v="All"/>
    <s v="Business Pulse Surveys"/>
    <n v="939"/>
    <s v="rcv_policy1"/>
    <s v="May"/>
    <x v="5"/>
    <s v="Europe &amp; Central Asia"/>
    <s v="ECA"/>
    <s v="Upper middle income"/>
    <n v="23173.689453125"/>
    <n v="10.050772666931152"/>
    <n v="63.949356079101563"/>
    <n v="-32.849399566650391"/>
    <n v="392"/>
    <x v="0"/>
    <s v="All"/>
    <s v="All"/>
    <n v="2020"/>
    <x v="1"/>
    <s v="17 May 2021"/>
    <n v="1"/>
    <s v="Business Pulse Survey"/>
    <s v=""/>
  </r>
  <r>
    <s v="BGR"/>
    <x v="15"/>
    <n v="28.62744927406311"/>
    <s v="All"/>
    <s v="Enterprise Surveys, The World Bank, http://www.enterprisesurveys.org"/>
    <n v="519"/>
    <s v="rcv_policy1"/>
    <s v="July"/>
    <x v="5"/>
    <s v="Europe &amp; Central Asia"/>
    <s v="ECA"/>
    <s v="Upper middle income"/>
    <n v="23173.689453125"/>
    <n v="10.050772666931152"/>
    <n v="63.949356079101563"/>
    <n v="-32.849399566650391"/>
    <n v="393"/>
    <x v="0"/>
    <s v="All"/>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BGR"/>
    <x v="2"/>
    <n v="2.023429237306118"/>
    <s v="All"/>
    <s v="Business Pulse Surveys"/>
    <n v="939"/>
    <s v="rcv_policy2"/>
    <s v="May"/>
    <x v="5"/>
    <s v="Europe &amp; Central Asia"/>
    <s v="ECA"/>
    <s v="Upper middle income"/>
    <n v="23173.689453125"/>
    <n v="10.050772666931152"/>
    <n v="63.949356079101563"/>
    <n v="-32.849399566650391"/>
    <n v="394"/>
    <x v="0"/>
    <s v="All"/>
    <s v="All"/>
    <n v="2020"/>
    <x v="1"/>
    <s v="17 May 2021"/>
    <n v="1"/>
    <s v="All"/>
    <s v=""/>
  </r>
  <r>
    <s v="BGR"/>
    <x v="2"/>
    <n v="2.023429237306118"/>
    <s v="All"/>
    <s v="Business Pulse Surveys"/>
    <n v="939"/>
    <s v="rcv_policy2"/>
    <s v="May"/>
    <x v="5"/>
    <s v="Europe &amp; Central Asia"/>
    <s v="ECA"/>
    <s v="Upper middle income"/>
    <n v="23173.689453125"/>
    <n v="10.050772666931152"/>
    <n v="63.949356079101563"/>
    <n v="-32.849399566650391"/>
    <n v="394"/>
    <x v="0"/>
    <s v="All"/>
    <s v="All"/>
    <n v="2020"/>
    <x v="1"/>
    <s v="17 May 2021"/>
    <n v="1"/>
    <s v="Business Pulse Survey"/>
    <s v=""/>
  </r>
  <r>
    <s v="BGR"/>
    <x v="2"/>
    <n v="2.0032936707139015"/>
    <s v="All"/>
    <s v="Enterprise Surveys, The World Bank, http://www.enterprisesurveys.org"/>
    <n v="519"/>
    <s v="rcv_policy2"/>
    <s v="July"/>
    <x v="5"/>
    <s v="Europe &amp; Central Asia"/>
    <s v="ECA"/>
    <s v="Upper middle income"/>
    <n v="23173.689453125"/>
    <n v="10.050772666931152"/>
    <n v="63.949356079101563"/>
    <n v="-32.849399566650391"/>
    <n v="395"/>
    <x v="0"/>
    <s v="All"/>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BGR"/>
    <x v="3"/>
    <n v="0.85197016596794128"/>
    <s v="All"/>
    <s v="Business Pulse Surveys"/>
    <n v="939"/>
    <s v="rcv_policy4"/>
    <s v="May"/>
    <x v="5"/>
    <s v="Europe &amp; Central Asia"/>
    <s v="ECA"/>
    <s v="Upper middle income"/>
    <n v="23173.689453125"/>
    <n v="10.050772666931152"/>
    <n v="63.949356079101563"/>
    <n v="-32.849399566650391"/>
    <n v="396"/>
    <x v="0"/>
    <s v="All"/>
    <s v="All"/>
    <n v="2020"/>
    <x v="1"/>
    <s v="17 May 2021"/>
    <n v="1"/>
    <s v="All"/>
    <s v=""/>
  </r>
  <r>
    <s v="BGR"/>
    <x v="3"/>
    <n v="0.85197016596794128"/>
    <s v="All"/>
    <s v="Business Pulse Surveys"/>
    <n v="939"/>
    <s v="rcv_policy4"/>
    <s v="May"/>
    <x v="5"/>
    <s v="Europe &amp; Central Asia"/>
    <s v="ECA"/>
    <s v="Upper middle income"/>
    <n v="23173.689453125"/>
    <n v="10.050772666931152"/>
    <n v="63.949356079101563"/>
    <n v="-32.849399566650391"/>
    <n v="396"/>
    <x v="0"/>
    <s v="All"/>
    <s v="All"/>
    <n v="2020"/>
    <x v="1"/>
    <s v="17 May 2021"/>
    <n v="1"/>
    <s v="Business Pulse Survey"/>
    <s v=""/>
  </r>
  <r>
    <s v="BGR"/>
    <x v="3"/>
    <n v="7.1210697293281555"/>
    <s v="All"/>
    <s v="Enterprise Surveys, The World Bank, http://www.enterprisesurveys.org"/>
    <n v="519"/>
    <s v="rcv_policy4"/>
    <s v="July"/>
    <x v="5"/>
    <s v="Europe &amp; Central Asia"/>
    <s v="ECA"/>
    <s v="Upper middle income"/>
    <n v="23173.689453125"/>
    <n v="10.050772666931152"/>
    <n v="63.949356079101563"/>
    <n v="-32.849399566650391"/>
    <n v="397"/>
    <x v="0"/>
    <s v="All"/>
    <s v="All"/>
    <n v="2020"/>
    <x v="1"/>
    <s v="17 May 2021"/>
    <m/>
    <s v="World Bank Enterprise Survey"/>
    <s v=""/>
  </r>
  <r>
    <s v="BGR"/>
    <x v="16"/>
    <n v="4.6858359128236771"/>
    <s v="All"/>
    <s v="Business Pulse Surveys"/>
    <n v="939"/>
    <s v="rcv_policy5"/>
    <s v="May"/>
    <x v="5"/>
    <s v="Europe &amp; Central Asia"/>
    <s v="ECA"/>
    <s v="Upper middle income"/>
    <n v="23173.689453125"/>
    <n v="10.050772666931152"/>
    <n v="63.949356079101563"/>
    <n v="-32.849399566650391"/>
    <n v="398"/>
    <x v="0"/>
    <s v="All"/>
    <s v="All"/>
    <n v="2020"/>
    <x v="1"/>
    <s v="17 May 2021"/>
    <n v="1"/>
    <s v="All"/>
    <s v=""/>
  </r>
  <r>
    <s v="BGR"/>
    <x v="16"/>
    <n v="4.6858359128236771"/>
    <s v="All"/>
    <s v="Business Pulse Surveys"/>
    <n v="939"/>
    <s v="rcv_policy5"/>
    <s v="May"/>
    <x v="5"/>
    <s v="Europe &amp; Central Asia"/>
    <s v="ECA"/>
    <s v="Upper middle income"/>
    <n v="23173.689453125"/>
    <n v="10.050772666931152"/>
    <n v="63.949356079101563"/>
    <n v="-32.849399566650391"/>
    <n v="398"/>
    <x v="0"/>
    <s v="All"/>
    <s v="All"/>
    <n v="2020"/>
    <x v="1"/>
    <s v="17 May 2021"/>
    <n v="1"/>
    <s v="Business Pulse Survey"/>
    <s v=""/>
  </r>
  <r>
    <s v="BGR"/>
    <x v="16"/>
    <n v="19.431477785110474"/>
    <s v="All"/>
    <s v="Enterprise Surveys, The World Bank, http://www.enterprisesurveys.org"/>
    <n v="519"/>
    <s v="rcv_policy5"/>
    <s v="July"/>
    <x v="5"/>
    <s v="Europe &amp; Central Asia"/>
    <s v="ECA"/>
    <s v="Upper middle income"/>
    <n v="23173.689453125"/>
    <n v="10.050772666931152"/>
    <n v="63.949356079101563"/>
    <n v="-32.849399566650391"/>
    <n v="399"/>
    <x v="0"/>
    <s v="All"/>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BGR"/>
    <x v="4"/>
    <n v="9.9291810989379883"/>
    <s v="All"/>
    <s v="Business Pulse Surveys"/>
    <n v="586"/>
    <s v="remote_workers"/>
    <s v="May"/>
    <x v="5"/>
    <s v="Europe &amp; Central Asia"/>
    <s v="ECA"/>
    <s v="Upper middle income"/>
    <n v="23173.689453125"/>
    <n v="10.050772666931152"/>
    <n v="63.949356079101563"/>
    <n v="-32.849399566650391"/>
    <n v="400"/>
    <x v="0"/>
    <s v="All"/>
    <s v="All"/>
    <n v="2020"/>
    <x v="0"/>
    <s v="17 May 2021"/>
    <n v="1"/>
    <s v="All"/>
    <s v=""/>
  </r>
  <r>
    <s v="BGR"/>
    <x v="4"/>
    <n v="9.9291810989379883"/>
    <s v="All"/>
    <s v="Business Pulse Surveys"/>
    <n v="586"/>
    <s v="remote_workers"/>
    <s v="May"/>
    <x v="5"/>
    <s v="Europe &amp; Central Asia"/>
    <s v="ECA"/>
    <s v="Upper middle income"/>
    <n v="23173.689453125"/>
    <n v="10.050772666931152"/>
    <n v="63.949356079101563"/>
    <n v="-32.849399566650391"/>
    <n v="400"/>
    <x v="0"/>
    <s v="All"/>
    <s v="All"/>
    <n v="2020"/>
    <x v="0"/>
    <s v="17 May 2021"/>
    <n v="1"/>
    <s v="Business Pulse Survey"/>
    <s v=""/>
  </r>
  <r>
    <s v="BGR"/>
    <x v="4"/>
    <n v="1.3776432275772095"/>
    <s v="All"/>
    <s v="Enterprise Surveys, The World Bank, http://www.enterprisesurveys.org"/>
    <n v="480"/>
    <s v="remote_workers"/>
    <s v="July"/>
    <x v="5"/>
    <s v="Europe &amp; Central Asia"/>
    <s v="ECA"/>
    <s v="Upper middle income"/>
    <n v="23173.689453125"/>
    <n v="10.050772666931152"/>
    <n v="63.949356079101563"/>
    <n v="-32.849399566650391"/>
    <n v="401"/>
    <x v="0"/>
    <s v="All"/>
    <s v="All"/>
    <n v="2020"/>
    <x v="0"/>
    <s v="17 May 2021"/>
    <m/>
    <s v="World Bank Enterprise Survey"/>
    <s v=""/>
  </r>
  <r>
    <s v="BGR"/>
    <x v="5"/>
    <n v="27.411943674087524"/>
    <s v="All"/>
    <s v="Business Pulse Surveys"/>
    <n v="653"/>
    <s v="arrears"/>
    <s v="May"/>
    <x v="5"/>
    <s v="Europe &amp; Central Asia"/>
    <s v="ECA"/>
    <s v="Upper middle income"/>
    <n v="23173.689453125"/>
    <n v="10.050772666931152"/>
    <n v="63.949356079101563"/>
    <n v="-32.849399566650391"/>
    <n v="402"/>
    <x v="0"/>
    <s v="All"/>
    <s v="All"/>
    <n v="2020"/>
    <x v="2"/>
    <s v="17 May 2021"/>
    <n v="1"/>
    <s v="All"/>
    <s v=""/>
  </r>
  <r>
    <s v="BGR"/>
    <x v="5"/>
    <n v="27.411943674087524"/>
    <s v="All"/>
    <s v="Business Pulse Surveys"/>
    <n v="653"/>
    <s v="arrears"/>
    <s v="May"/>
    <x v="5"/>
    <s v="Europe &amp; Central Asia"/>
    <s v="ECA"/>
    <s v="Upper middle income"/>
    <n v="23173.689453125"/>
    <n v="10.050772666931152"/>
    <n v="63.949356079101563"/>
    <n v="-32.849399566650391"/>
    <n v="402"/>
    <x v="0"/>
    <s v="All"/>
    <s v="All"/>
    <n v="2020"/>
    <x v="2"/>
    <s v="17 May 2021"/>
    <n v="1"/>
    <s v="Business Pulse Survey"/>
    <s v=""/>
  </r>
  <r>
    <s v="BGR"/>
    <x v="5"/>
    <n v="22.365966439247131"/>
    <s v="All"/>
    <s v="Enterprise Surveys, The World Bank, http://www.enterprisesurveys.org"/>
    <n v="486"/>
    <s v="arrears"/>
    <s v="July"/>
    <x v="5"/>
    <s v="Europe &amp; Central Asia"/>
    <s v="ECA"/>
    <s v="Upper middle income"/>
    <n v="23173.689453125"/>
    <n v="10.050772666931152"/>
    <n v="63.949356079101563"/>
    <n v="-32.849399566650391"/>
    <n v="403"/>
    <x v="0"/>
    <s v="All"/>
    <s v="All"/>
    <n v="2020"/>
    <x v="2"/>
    <s v="17 May 2021"/>
    <m/>
    <s v="World Bank Enterprise Survey"/>
    <s v=""/>
  </r>
  <r>
    <s v="BGR"/>
    <x v="6"/>
    <n v="29.21108603477478"/>
    <s v="All"/>
    <s v="Business Pulse Surveys"/>
    <n v="938"/>
    <s v="plants_fired"/>
    <s v="May"/>
    <x v="5"/>
    <s v="Europe &amp; Central Asia"/>
    <s v="ECA"/>
    <s v="Upper middle income"/>
    <n v="23173.689453125"/>
    <n v="10.050772666931152"/>
    <n v="63.949356079101563"/>
    <n v="-32.849399566650391"/>
    <n v="404"/>
    <x v="0"/>
    <s v="All"/>
    <s v="All"/>
    <n v="2020"/>
    <x v="0"/>
    <s v="17 May 2021"/>
    <n v="1"/>
    <s v="All"/>
    <s v=""/>
  </r>
  <r>
    <s v="BGR"/>
    <x v="6"/>
    <n v="29.21108603477478"/>
    <s v="All"/>
    <s v="Business Pulse Surveys"/>
    <n v="938"/>
    <s v="plants_fired"/>
    <s v="May"/>
    <x v="5"/>
    <s v="Europe &amp; Central Asia"/>
    <s v="ECA"/>
    <s v="Upper middle income"/>
    <n v="23173.689453125"/>
    <n v="10.050772666931152"/>
    <n v="63.949356079101563"/>
    <n v="-32.849399566650391"/>
    <n v="404"/>
    <x v="0"/>
    <s v="All"/>
    <s v="All"/>
    <n v="2020"/>
    <x v="0"/>
    <s v="17 May 2021"/>
    <n v="1"/>
    <s v="Business Pulse Survey"/>
    <s v=""/>
  </r>
  <r>
    <s v="BGR"/>
    <x v="6"/>
    <n v="13.138888776302338"/>
    <s v="All"/>
    <s v="Enterprise Surveys, The World Bank, http://www.enterprisesurveys.org"/>
    <n v="520"/>
    <s v="plants_fired"/>
    <s v="July"/>
    <x v="5"/>
    <s v="Europe &amp; Central Asia"/>
    <s v="ECA"/>
    <s v="Upper middle income"/>
    <n v="23173.689453125"/>
    <n v="10.050772666931152"/>
    <n v="63.949356079101563"/>
    <n v="-32.849399566650391"/>
    <n v="405"/>
    <x v="0"/>
    <s v="All"/>
    <s v="All"/>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BGR"/>
    <x v="7"/>
    <n v="45.793396234512329"/>
    <s v="All"/>
    <s v="Business Pulse Surveys"/>
    <n v="939"/>
    <s v="plants_absence"/>
    <s v="May"/>
    <x v="5"/>
    <s v="Europe &amp; Central Asia"/>
    <s v="ECA"/>
    <s v="Upper middle income"/>
    <n v="23173.689453125"/>
    <n v="10.050772666931152"/>
    <n v="63.949356079101563"/>
    <n v="-32.849399566650391"/>
    <n v="406"/>
    <x v="0"/>
    <s v="All"/>
    <s v="All"/>
    <n v="2020"/>
    <x v="0"/>
    <s v="17 May 2021"/>
    <n v="1"/>
    <s v="All"/>
    <s v=""/>
  </r>
  <r>
    <s v="BGR"/>
    <x v="7"/>
    <n v="45.793396234512329"/>
    <s v="All"/>
    <s v="Business Pulse Surveys"/>
    <n v="939"/>
    <s v="plants_absence"/>
    <s v="May"/>
    <x v="5"/>
    <s v="Europe &amp; Central Asia"/>
    <s v="ECA"/>
    <s v="Upper middle income"/>
    <n v="23173.689453125"/>
    <n v="10.050772666931152"/>
    <n v="63.949356079101563"/>
    <n v="-32.849399566650391"/>
    <n v="406"/>
    <x v="0"/>
    <s v="All"/>
    <s v="All"/>
    <n v="2020"/>
    <x v="0"/>
    <s v="17 May 2021"/>
    <n v="1"/>
    <s v="Business Pulse Survey"/>
    <s v=""/>
  </r>
  <r>
    <s v="BGR"/>
    <x v="7"/>
    <n v="44.553759694099426"/>
    <s v="All"/>
    <s v="Enterprise Surveys, The World Bank, http://www.enterprisesurveys.org"/>
    <n v="477"/>
    <s v="plants_absence"/>
    <s v="July"/>
    <x v="5"/>
    <s v="Europe &amp; Central Asia"/>
    <s v="ECA"/>
    <s v="Upper middle income"/>
    <n v="23173.689453125"/>
    <n v="10.050772666931152"/>
    <n v="63.949356079101563"/>
    <n v="-32.849399566650391"/>
    <n v="407"/>
    <x v="0"/>
    <s v="All"/>
    <s v="All"/>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BGR"/>
    <x v="8"/>
    <n v="16.613417863845825"/>
    <s v="All"/>
    <s v="Business Pulse Surveys"/>
    <n v="939"/>
    <s v="plants_hired"/>
    <s v="May"/>
    <x v="5"/>
    <s v="Europe &amp; Central Asia"/>
    <s v="ECA"/>
    <s v="Upper middle income"/>
    <n v="23173.689453125"/>
    <n v="10.050772666931152"/>
    <n v="63.949356079101563"/>
    <n v="-32.849399566650391"/>
    <n v="408"/>
    <x v="0"/>
    <s v="All"/>
    <s v="All"/>
    <n v="2020"/>
    <x v="0"/>
    <s v="17 May 2021"/>
    <n v="1"/>
    <s v="All"/>
    <s v=""/>
  </r>
  <r>
    <s v="BGR"/>
    <x v="8"/>
    <n v="16.613417863845825"/>
    <s v="All"/>
    <s v="Business Pulse Surveys"/>
    <n v="939"/>
    <s v="plants_hired"/>
    <s v="May"/>
    <x v="5"/>
    <s v="Europe &amp; Central Asia"/>
    <s v="ECA"/>
    <s v="Upper middle income"/>
    <n v="23173.689453125"/>
    <n v="10.050772666931152"/>
    <n v="63.949356079101563"/>
    <n v="-32.849399566650391"/>
    <n v="408"/>
    <x v="0"/>
    <s v="All"/>
    <s v="All"/>
    <n v="2020"/>
    <x v="0"/>
    <s v="17 May 2021"/>
    <n v="1"/>
    <s v="Business Pulse Survey"/>
    <s v=""/>
  </r>
  <r>
    <s v="BGR"/>
    <x v="9"/>
    <n v="9.265175461769104"/>
    <s v="All"/>
    <s v="Business Pulse Surveys"/>
    <n v="939"/>
    <s v="access"/>
    <s v="May"/>
    <x v="5"/>
    <s v="Europe &amp; Central Asia"/>
    <s v="ECA"/>
    <s v="Upper middle income"/>
    <n v="23173.689453125"/>
    <n v="10.050772666931152"/>
    <n v="63.949356079101563"/>
    <n v="-32.849399566650391"/>
    <n v="409"/>
    <x v="0"/>
    <s v="All"/>
    <s v="All"/>
    <n v="2020"/>
    <x v="1"/>
    <s v="17 May 2021"/>
    <n v="1"/>
    <s v="All"/>
    <s v=""/>
  </r>
  <r>
    <s v="BGR"/>
    <x v="9"/>
    <n v="9.265175461769104"/>
    <s v="All"/>
    <s v="Business Pulse Surveys"/>
    <n v="939"/>
    <s v="access"/>
    <s v="May"/>
    <x v="5"/>
    <s v="Europe &amp; Central Asia"/>
    <s v="ECA"/>
    <s v="Upper middle income"/>
    <n v="23173.689453125"/>
    <n v="10.050772666931152"/>
    <n v="63.949356079101563"/>
    <n v="-32.849399566650391"/>
    <n v="409"/>
    <x v="0"/>
    <s v="All"/>
    <s v="All"/>
    <n v="2020"/>
    <x v="1"/>
    <s v="17 May 2021"/>
    <n v="1"/>
    <s v="Business Pulse Survey"/>
    <s v=""/>
  </r>
  <r>
    <s v="BGR"/>
    <x v="9"/>
    <n v="30.878016352653503"/>
    <s v="All"/>
    <s v="Enterprise Surveys, The World Bank, http://www.enterprisesurveys.org"/>
    <n v="519"/>
    <s v="access"/>
    <s v="July"/>
    <x v="5"/>
    <s v="Europe &amp; Central Asia"/>
    <s v="ECA"/>
    <s v="Upper middle income"/>
    <n v="23173.689453125"/>
    <n v="10.050772666931152"/>
    <n v="63.949356079101563"/>
    <n v="-32.849399566650391"/>
    <n v="410"/>
    <x v="0"/>
    <s v="All"/>
    <s v="All"/>
    <n v="2020"/>
    <x v="1"/>
    <s v="17 May 2021"/>
    <m/>
    <s v="World Bank Enterprise Survey"/>
    <s v=""/>
  </r>
  <r>
    <s v="BGR"/>
    <x v="10"/>
    <n v="20.873269438743591"/>
    <s v="All"/>
    <s v="Business Pulse Surveys"/>
    <n v="939"/>
    <s v="plants_hours_cut"/>
    <s v="May"/>
    <x v="5"/>
    <s v="Europe &amp; Central Asia"/>
    <s v="ECA"/>
    <s v="Upper middle income"/>
    <n v="23173.689453125"/>
    <n v="10.050772666931152"/>
    <n v="63.949356079101563"/>
    <n v="-32.849399566650391"/>
    <n v="411"/>
    <x v="0"/>
    <s v="All"/>
    <s v="All"/>
    <n v="2020"/>
    <x v="0"/>
    <s v="17 May 2021"/>
    <n v="1"/>
    <s v="All"/>
    <s v=""/>
  </r>
  <r>
    <s v="BGR"/>
    <x v="10"/>
    <n v="20.873269438743591"/>
    <s v="All"/>
    <s v="Business Pulse Surveys"/>
    <n v="939"/>
    <s v="plants_hours_cut"/>
    <s v="May"/>
    <x v="5"/>
    <s v="Europe &amp; Central Asia"/>
    <s v="ECA"/>
    <s v="Upper middle income"/>
    <n v="23173.689453125"/>
    <n v="10.050772666931152"/>
    <n v="63.949356079101563"/>
    <n v="-32.849399566650391"/>
    <n v="411"/>
    <x v="0"/>
    <s v="All"/>
    <s v="All"/>
    <n v="2020"/>
    <x v="0"/>
    <s v="17 May 2021"/>
    <n v="1"/>
    <s v="Business Pulse Survey"/>
    <s v=""/>
  </r>
  <r>
    <s v="BGR"/>
    <x v="11"/>
    <n v="19.530415534973145"/>
    <s v="All"/>
    <s v="Business Pulse Surveys"/>
    <n v="937"/>
    <s v="plants_wages_cut"/>
    <s v="May"/>
    <x v="5"/>
    <s v="Europe &amp; Central Asia"/>
    <s v="ECA"/>
    <s v="Upper middle income"/>
    <n v="23173.689453125"/>
    <n v="10.050772666931152"/>
    <n v="63.949356079101563"/>
    <n v="-32.849399566650391"/>
    <n v="412"/>
    <x v="0"/>
    <s v="All"/>
    <s v="All"/>
    <n v="2020"/>
    <x v="0"/>
    <s v="17 May 2021"/>
    <n v="1"/>
    <s v="All"/>
    <s v=""/>
  </r>
  <r>
    <s v="BGR"/>
    <x v="11"/>
    <n v="19.530415534973145"/>
    <s v="All"/>
    <s v="Business Pulse Surveys"/>
    <n v="937"/>
    <s v="plants_wages_cut"/>
    <s v="May"/>
    <x v="5"/>
    <s v="Europe &amp; Central Asia"/>
    <s v="ECA"/>
    <s v="Upper middle income"/>
    <n v="23173.689453125"/>
    <n v="10.050772666931152"/>
    <n v="63.949356079101563"/>
    <n v="-32.849399566650391"/>
    <n v="412"/>
    <x v="0"/>
    <s v="All"/>
    <s v="All"/>
    <n v="2020"/>
    <x v="0"/>
    <s v="17 May 2021"/>
    <n v="1"/>
    <s v="Business Pulse Survey"/>
    <s v=""/>
  </r>
  <r>
    <s v="BGR"/>
    <x v="12"/>
    <n v="28.485757112503052"/>
    <s v="All"/>
    <s v="Business Pulse Surveys"/>
    <n v="667"/>
    <s v="use_digital"/>
    <s v="May"/>
    <x v="5"/>
    <s v="Europe &amp; Central Asia"/>
    <s v="ECA"/>
    <s v="Upper middle income"/>
    <n v="23173.689453125"/>
    <n v="10.050772666931152"/>
    <n v="63.949356079101563"/>
    <n v="-32.849399566650391"/>
    <n v="413"/>
    <x v="0"/>
    <s v="All"/>
    <s v="All"/>
    <n v="2020"/>
    <x v="0"/>
    <s v="17 May 2021"/>
    <n v="1"/>
    <s v="All"/>
    <s v=""/>
  </r>
  <r>
    <s v="BGR"/>
    <x v="12"/>
    <n v="28.485757112503052"/>
    <s v="All"/>
    <s v="Business Pulse Surveys"/>
    <n v="667"/>
    <s v="use_digital"/>
    <s v="May"/>
    <x v="5"/>
    <s v="Europe &amp; Central Asia"/>
    <s v="ECA"/>
    <s v="Upper middle income"/>
    <n v="23173.689453125"/>
    <n v="10.050772666931152"/>
    <n v="63.949356079101563"/>
    <n v="-32.849399566650391"/>
    <n v="413"/>
    <x v="0"/>
    <s v="All"/>
    <s v="All"/>
    <n v="2020"/>
    <x v="0"/>
    <s v="17 May 2021"/>
    <n v="1"/>
    <s v="Business Pulse Survey"/>
    <s v=""/>
  </r>
  <r>
    <s v="BGR"/>
    <x v="12"/>
    <n v="9.3378089368343353"/>
    <s v="All"/>
    <s v="Enterprise Surveys, The World Bank, http://www.enterprisesurveys.org"/>
    <n v="481"/>
    <s v="use_digital"/>
    <s v="July"/>
    <x v="5"/>
    <s v="Europe &amp; Central Asia"/>
    <s v="ECA"/>
    <s v="Upper middle income"/>
    <n v="23173.689453125"/>
    <n v="10.050772666931152"/>
    <n v="63.949356079101563"/>
    <n v="-32.849399566650391"/>
    <n v="414"/>
    <x v="0"/>
    <s v="All"/>
    <s v="All"/>
    <n v="2020"/>
    <x v="0"/>
    <s v="17 May 2021"/>
    <m/>
    <s v="World Bank Enterprise Survey"/>
    <s v="Indicator might differ from the Enterprise Survey dashboard. For comparability across countries, the indicator is only reported for firms that at the time of the survey had more than 5 employees"/>
  </r>
  <r>
    <s v="BGR"/>
    <x v="13"/>
    <n v="18.272241592407227"/>
    <s v="All"/>
    <s v="Business Pulse Surveys"/>
    <n v="281"/>
    <s v="online_sales"/>
    <s v="May"/>
    <x v="5"/>
    <s v="Europe &amp; Central Asia"/>
    <s v="ECA"/>
    <s v="Upper middle income"/>
    <n v="23173.689453125"/>
    <n v="10.050772666931152"/>
    <n v="63.949356079101563"/>
    <n v="-32.849399566650391"/>
    <n v="415"/>
    <x v="0"/>
    <s v="All"/>
    <s v="All"/>
    <n v="2020"/>
    <x v="0"/>
    <s v="17 May 2021"/>
    <n v="1"/>
    <s v="All"/>
    <s v=""/>
  </r>
  <r>
    <s v="BGR"/>
    <x v="13"/>
    <n v="18.272241592407227"/>
    <s v="All"/>
    <s v="Business Pulse Surveys"/>
    <n v="281"/>
    <s v="online_sales"/>
    <s v="May"/>
    <x v="5"/>
    <s v="Europe &amp; Central Asia"/>
    <s v="ECA"/>
    <s v="Upper middle income"/>
    <n v="23173.689453125"/>
    <n v="10.050772666931152"/>
    <n v="63.949356079101563"/>
    <n v="-32.849399566650391"/>
    <n v="415"/>
    <x v="0"/>
    <s v="All"/>
    <s v="All"/>
    <n v="2020"/>
    <x v="0"/>
    <s v="17 May 2021"/>
    <n v="1"/>
    <s v="Business Pulse Survey"/>
    <s v=""/>
  </r>
  <r>
    <s v="BGR"/>
    <x v="0"/>
    <n v="-47.902725219726563"/>
    <s v="Micro (0-4)"/>
    <s v="Business Pulse Surveys"/>
    <n v="257"/>
    <s v="change_sales"/>
    <s v="May"/>
    <x v="5"/>
    <s v="Europe &amp; Central Asia"/>
    <s v="ECA"/>
    <s v="Upper middle income"/>
    <n v="23173.689453125"/>
    <n v="10.050772666931152"/>
    <n v="63.949356079101563"/>
    <n v="-32.849399566650391"/>
    <n v="549"/>
    <x v="0"/>
    <s v="Micro (0-4)"/>
    <s v="All"/>
    <n v="2020"/>
    <x v="0"/>
    <s v="17 May 2021"/>
    <n v="1"/>
    <s v="All"/>
    <s v=""/>
  </r>
  <r>
    <s v="BGR"/>
    <x v="0"/>
    <n v="-47.902725219726563"/>
    <s v="Micro (0-4)"/>
    <s v="Business Pulse Surveys"/>
    <n v="257"/>
    <s v="change_sales"/>
    <s v="May"/>
    <x v="5"/>
    <s v="Europe &amp; Central Asia"/>
    <s v="ECA"/>
    <s v="Upper middle income"/>
    <n v="23173.689453125"/>
    <n v="10.050772666931152"/>
    <n v="63.949356079101563"/>
    <n v="-32.849399566650391"/>
    <n v="549"/>
    <x v="0"/>
    <s v="Micro (0-4)"/>
    <s v="All"/>
    <n v="2020"/>
    <x v="0"/>
    <s v="17 May 2021"/>
    <n v="1"/>
    <s v="Business Pulse Survey"/>
    <s v=""/>
  </r>
  <r>
    <s v="BGR"/>
    <x v="0"/>
    <n v="-27.621820449829102"/>
    <s v="Micro (0-4)"/>
    <s v="Enterprise Surveys, The World Bank, http://www.enterprisesurveys.org"/>
    <n v="37.999999975630217"/>
    <s v="change_sales"/>
    <s v="July"/>
    <x v="5"/>
    <s v="Europe &amp; Central Asia"/>
    <s v="ECA"/>
    <s v="Upper middle income"/>
    <n v="23173.689453125"/>
    <n v="10.050772666931152"/>
    <n v="63.949356079101563"/>
    <n v="-32.849399566650391"/>
    <n v="550"/>
    <x v="0"/>
    <s v="Micro (0-4)"/>
    <s v="All"/>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BGR"/>
    <x v="1"/>
    <n v="77.042800188064575"/>
    <s v="Micro (0-4)"/>
    <s v="Business Pulse Surveys"/>
    <n v="257"/>
    <s v="dropsales"/>
    <s v="May"/>
    <x v="5"/>
    <s v="Europe &amp; Central Asia"/>
    <s v="ECA"/>
    <s v="Upper middle income"/>
    <n v="23173.689453125"/>
    <n v="10.050772666931152"/>
    <n v="63.949356079101563"/>
    <n v="-32.849399566650391"/>
    <n v="551"/>
    <x v="0"/>
    <s v="Micro (0-4)"/>
    <s v="All"/>
    <n v="2020"/>
    <x v="0"/>
    <s v="17 May 2021"/>
    <n v="1"/>
    <s v="All"/>
    <s v=""/>
  </r>
  <r>
    <s v="BGR"/>
    <x v="1"/>
    <n v="77.042800188064575"/>
    <s v="Micro (0-4)"/>
    <s v="Business Pulse Surveys"/>
    <n v="257"/>
    <s v="dropsales"/>
    <s v="May"/>
    <x v="5"/>
    <s v="Europe &amp; Central Asia"/>
    <s v="ECA"/>
    <s v="Upper middle income"/>
    <n v="23173.689453125"/>
    <n v="10.050772666931152"/>
    <n v="63.949356079101563"/>
    <n v="-32.849399566650391"/>
    <n v="551"/>
    <x v="0"/>
    <s v="Micro (0-4)"/>
    <s v="All"/>
    <n v="2020"/>
    <x v="0"/>
    <s v="17 May 2021"/>
    <n v="1"/>
    <s v="Business Pulse Survey"/>
    <s v=""/>
  </r>
  <r>
    <s v="BGR"/>
    <x v="1"/>
    <n v="74.670320749282837"/>
    <s v="Micro (0-4)"/>
    <s v="Enterprise Surveys, The World Bank, http://www.enterprisesurveys.org"/>
    <n v="37.999999975630217"/>
    <s v="dropsales"/>
    <s v="July"/>
    <x v="5"/>
    <s v="Europe &amp; Central Asia"/>
    <s v="ECA"/>
    <s v="Upper middle income"/>
    <n v="23173.689453125"/>
    <n v="10.050772666931152"/>
    <n v="63.949356079101563"/>
    <n v="-32.849399566650391"/>
    <n v="552"/>
    <x v="0"/>
    <s v="Micro (0-4)"/>
    <s v="All"/>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BGR"/>
    <x v="17"/>
    <n v="8.0321282148361206"/>
    <s v="Micro (0-4)"/>
    <s v="Business Pulse Surveys"/>
    <n v="249"/>
    <s v="reason_4"/>
    <s v="May"/>
    <x v="5"/>
    <s v="Europe &amp; Central Asia"/>
    <s v="ECA"/>
    <s v="Upper middle income"/>
    <n v="23173.689453125"/>
    <n v="10.050772666931152"/>
    <n v="63.949356079101563"/>
    <n v="-32.849399566650391"/>
    <n v="553"/>
    <x v="0"/>
    <s v="Micro (0-4)"/>
    <s v="All"/>
    <n v="2020"/>
    <x v="1"/>
    <s v="17 May 2021"/>
    <n v="1"/>
    <s v="All"/>
    <s v=""/>
  </r>
  <r>
    <s v="BGR"/>
    <x v="17"/>
    <n v="8.0321282148361206"/>
    <s v="Micro (0-4)"/>
    <s v="Business Pulse Surveys"/>
    <n v="249"/>
    <s v="reason_4"/>
    <s v="May"/>
    <x v="5"/>
    <s v="Europe &amp; Central Asia"/>
    <s v="ECA"/>
    <s v="Upper middle income"/>
    <n v="23173.689453125"/>
    <n v="10.050772666931152"/>
    <n v="63.949356079101563"/>
    <n v="-32.849399566650391"/>
    <n v="553"/>
    <x v="0"/>
    <s v="Micro (0-4)"/>
    <s v="All"/>
    <n v="2020"/>
    <x v="1"/>
    <s v="17 May 2021"/>
    <n v="1"/>
    <s v="Business Pulse Survey"/>
    <s v=""/>
  </r>
  <r>
    <s v="BGR"/>
    <x v="18"/>
    <n v="16.465863585472107"/>
    <s v="Micro (0-4)"/>
    <s v="Business Pulse Surveys"/>
    <n v="249"/>
    <s v="reason_2"/>
    <s v="May"/>
    <x v="5"/>
    <s v="Europe &amp; Central Asia"/>
    <s v="ECA"/>
    <s v="Upper middle income"/>
    <n v="23173.689453125"/>
    <n v="10.050772666931152"/>
    <n v="63.949356079101563"/>
    <n v="-32.849399566650391"/>
    <n v="554"/>
    <x v="0"/>
    <s v="Micro (0-4)"/>
    <s v="All"/>
    <n v="2020"/>
    <x v="1"/>
    <s v="17 May 2021"/>
    <n v="1"/>
    <s v="All"/>
    <s v=""/>
  </r>
  <r>
    <s v="BGR"/>
    <x v="18"/>
    <n v="16.465863585472107"/>
    <s v="Micro (0-4)"/>
    <s v="Business Pulse Surveys"/>
    <n v="249"/>
    <s v="reason_2"/>
    <s v="May"/>
    <x v="5"/>
    <s v="Europe &amp; Central Asia"/>
    <s v="ECA"/>
    <s v="Upper middle income"/>
    <n v="23173.689453125"/>
    <n v="10.050772666931152"/>
    <n v="63.949356079101563"/>
    <n v="-32.849399566650391"/>
    <n v="554"/>
    <x v="0"/>
    <s v="Micro (0-4)"/>
    <s v="All"/>
    <n v="2020"/>
    <x v="1"/>
    <s v="17 May 2021"/>
    <n v="1"/>
    <s v="Business Pulse Survey"/>
    <s v=""/>
  </r>
  <r>
    <s v="BGR"/>
    <x v="19"/>
    <n v="2.0080320537090302"/>
    <s v="Micro (0-4)"/>
    <s v="Business Pulse Surveys"/>
    <n v="249"/>
    <s v="reason_1"/>
    <s v="May"/>
    <x v="5"/>
    <s v="Europe &amp; Central Asia"/>
    <s v="ECA"/>
    <s v="Upper middle income"/>
    <n v="23173.689453125"/>
    <n v="10.050772666931152"/>
    <n v="63.949356079101563"/>
    <n v="-32.849399566650391"/>
    <n v="555"/>
    <x v="0"/>
    <s v="Micro (0-4)"/>
    <s v="All"/>
    <n v="2020"/>
    <x v="1"/>
    <s v="17 May 2021"/>
    <n v="1"/>
    <s v="All"/>
    <s v=""/>
  </r>
  <r>
    <s v="BGR"/>
    <x v="19"/>
    <n v="2.0080320537090302"/>
    <s v="Micro (0-4)"/>
    <s v="Business Pulse Surveys"/>
    <n v="249"/>
    <s v="reason_1"/>
    <s v="May"/>
    <x v="5"/>
    <s v="Europe &amp; Central Asia"/>
    <s v="ECA"/>
    <s v="Upper middle income"/>
    <n v="23173.689453125"/>
    <n v="10.050772666931152"/>
    <n v="63.949356079101563"/>
    <n v="-32.849399566650391"/>
    <n v="555"/>
    <x v="0"/>
    <s v="Micro (0-4)"/>
    <s v="All"/>
    <n v="2020"/>
    <x v="1"/>
    <s v="17 May 2021"/>
    <n v="1"/>
    <s v="Business Pulse Survey"/>
    <s v=""/>
  </r>
  <r>
    <s v="BGR"/>
    <x v="20"/>
    <n v="41.3654625415802"/>
    <s v="Micro (0-4)"/>
    <s v="Business Pulse Surveys"/>
    <n v="249"/>
    <s v="reason_3"/>
    <s v="May"/>
    <x v="5"/>
    <s v="Europe &amp; Central Asia"/>
    <s v="ECA"/>
    <s v="Upper middle income"/>
    <n v="23173.689453125"/>
    <n v="10.050772666931152"/>
    <n v="63.949356079101563"/>
    <n v="-32.849399566650391"/>
    <n v="556"/>
    <x v="0"/>
    <s v="Micro (0-4)"/>
    <s v="All"/>
    <n v="2020"/>
    <x v="1"/>
    <s v="17 May 2021"/>
    <n v="1"/>
    <s v="All"/>
    <s v=""/>
  </r>
  <r>
    <s v="BGR"/>
    <x v="20"/>
    <n v="41.3654625415802"/>
    <s v="Micro (0-4)"/>
    <s v="Business Pulse Surveys"/>
    <n v="249"/>
    <s v="reason_3"/>
    <s v="May"/>
    <x v="5"/>
    <s v="Europe &amp; Central Asia"/>
    <s v="ECA"/>
    <s v="Upper middle income"/>
    <n v="23173.689453125"/>
    <n v="10.050772666931152"/>
    <n v="63.949356079101563"/>
    <n v="-32.849399566650391"/>
    <n v="556"/>
    <x v="0"/>
    <s v="Micro (0-4)"/>
    <s v="All"/>
    <n v="2020"/>
    <x v="1"/>
    <s v="17 May 2021"/>
    <n v="1"/>
    <s v="Business Pulse Survey"/>
    <s v=""/>
  </r>
  <r>
    <s v="BGR"/>
    <x v="14"/>
    <n v="0.75757578015327454"/>
    <s v="Micro (0-4)"/>
    <s v="Business Pulse Surveys"/>
    <n v="264"/>
    <s v="rcv_policy3"/>
    <s v="May"/>
    <x v="5"/>
    <s v="Europe &amp; Central Asia"/>
    <s v="ECA"/>
    <s v="Upper middle income"/>
    <n v="23173.689453125"/>
    <n v="10.050772666931152"/>
    <n v="63.949356079101563"/>
    <n v="-32.849399566650391"/>
    <n v="557"/>
    <x v="0"/>
    <s v="Micro (0-4)"/>
    <s v="All"/>
    <n v="2020"/>
    <x v="1"/>
    <s v="17 May 2021"/>
    <n v="1"/>
    <s v="All"/>
    <s v=""/>
  </r>
  <r>
    <s v="BGR"/>
    <x v="14"/>
    <n v="0.75757578015327454"/>
    <s v="Micro (0-4)"/>
    <s v="Business Pulse Surveys"/>
    <n v="264"/>
    <s v="rcv_policy3"/>
    <s v="May"/>
    <x v="5"/>
    <s v="Europe &amp; Central Asia"/>
    <s v="ECA"/>
    <s v="Upper middle income"/>
    <n v="23173.689453125"/>
    <n v="10.050772666931152"/>
    <n v="63.949356079101563"/>
    <n v="-32.849399566650391"/>
    <n v="557"/>
    <x v="0"/>
    <s v="Micro (0-4)"/>
    <s v="All"/>
    <n v="2020"/>
    <x v="1"/>
    <s v="17 May 2021"/>
    <n v="1"/>
    <s v="Business Pulse Survey"/>
    <s v=""/>
  </r>
  <r>
    <s v="BGR"/>
    <x v="15"/>
    <n v="2.2727273404598236"/>
    <s v="Micro (0-4)"/>
    <s v="Business Pulse Surveys"/>
    <n v="264"/>
    <s v="rcv_policy1"/>
    <s v="May"/>
    <x v="5"/>
    <s v="Europe &amp; Central Asia"/>
    <s v="ECA"/>
    <s v="Upper middle income"/>
    <n v="23173.689453125"/>
    <n v="10.050772666931152"/>
    <n v="63.949356079101563"/>
    <n v="-32.849399566650391"/>
    <n v="558"/>
    <x v="0"/>
    <s v="Micro (0-4)"/>
    <s v="All"/>
    <n v="2020"/>
    <x v="1"/>
    <s v="17 May 2021"/>
    <n v="1"/>
    <s v="All"/>
    <s v=""/>
  </r>
  <r>
    <s v="BGR"/>
    <x v="15"/>
    <n v="2.2727273404598236"/>
    <s v="Micro (0-4)"/>
    <s v="Business Pulse Surveys"/>
    <n v="264"/>
    <s v="rcv_policy1"/>
    <s v="May"/>
    <x v="5"/>
    <s v="Europe &amp; Central Asia"/>
    <s v="ECA"/>
    <s v="Upper middle income"/>
    <n v="23173.689453125"/>
    <n v="10.050772666931152"/>
    <n v="63.949356079101563"/>
    <n v="-32.849399566650391"/>
    <n v="558"/>
    <x v="0"/>
    <s v="Micro (0-4)"/>
    <s v="All"/>
    <n v="2020"/>
    <x v="1"/>
    <s v="17 May 2021"/>
    <n v="1"/>
    <s v="Business Pulse Survey"/>
    <s v=""/>
  </r>
  <r>
    <s v="BGR"/>
    <x v="15"/>
    <n v="7.9430058598518372"/>
    <s v="Micro (0-4)"/>
    <s v="Enterprise Surveys, The World Bank, http://www.enterprisesurveys.org"/>
    <n v="39.999999980678929"/>
    <s v="rcv_policy1"/>
    <s v="July"/>
    <x v="5"/>
    <s v="Europe &amp; Central Asia"/>
    <s v="ECA"/>
    <s v="Upper middle income"/>
    <n v="23173.689453125"/>
    <n v="10.050772666931152"/>
    <n v="63.949356079101563"/>
    <n v="-32.849399566650391"/>
    <n v="559"/>
    <x v="0"/>
    <s v="Micro (0-4)"/>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BGR"/>
    <x v="2"/>
    <n v="1.8939394503831863"/>
    <s v="Micro (0-4)"/>
    <s v="Business Pulse Surveys"/>
    <n v="264"/>
    <s v="rcv_policy2"/>
    <s v="May"/>
    <x v="5"/>
    <s v="Europe &amp; Central Asia"/>
    <s v="ECA"/>
    <s v="Upper middle income"/>
    <n v="23173.689453125"/>
    <n v="10.050772666931152"/>
    <n v="63.949356079101563"/>
    <n v="-32.849399566650391"/>
    <n v="560"/>
    <x v="0"/>
    <s v="Micro (0-4)"/>
    <s v="All"/>
    <n v="2020"/>
    <x v="1"/>
    <s v="17 May 2021"/>
    <n v="1"/>
    <s v="All"/>
    <s v=""/>
  </r>
  <r>
    <s v="BGR"/>
    <x v="2"/>
    <n v="1.8939394503831863"/>
    <s v="Micro (0-4)"/>
    <s v="Business Pulse Surveys"/>
    <n v="264"/>
    <s v="rcv_policy2"/>
    <s v="May"/>
    <x v="5"/>
    <s v="Europe &amp; Central Asia"/>
    <s v="ECA"/>
    <s v="Upper middle income"/>
    <n v="23173.689453125"/>
    <n v="10.050772666931152"/>
    <n v="63.949356079101563"/>
    <n v="-32.849399566650391"/>
    <n v="560"/>
    <x v="0"/>
    <s v="Micro (0-4)"/>
    <s v="All"/>
    <n v="2020"/>
    <x v="1"/>
    <s v="17 May 2021"/>
    <n v="1"/>
    <s v="Business Pulse Survey"/>
    <s v=""/>
  </r>
  <r>
    <s v="BGR"/>
    <x v="2"/>
    <n v="6.5994381904602051"/>
    <s v="Micro (0-4)"/>
    <s v="Enterprise Surveys, The World Bank, http://www.enterprisesurveys.org"/>
    <n v="39.999999980678929"/>
    <s v="rcv_policy2"/>
    <s v="July"/>
    <x v="5"/>
    <s v="Europe &amp; Central Asia"/>
    <s v="ECA"/>
    <s v="Upper middle income"/>
    <n v="23173.689453125"/>
    <n v="10.050772666931152"/>
    <n v="63.949356079101563"/>
    <n v="-32.849399566650391"/>
    <n v="561"/>
    <x v="0"/>
    <s v="Micro (0-4)"/>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BGR"/>
    <x v="3"/>
    <n v="0.37878789007663727"/>
    <s v="Micro (0-4)"/>
    <s v="Business Pulse Surveys"/>
    <n v="264"/>
    <s v="rcv_policy4"/>
    <s v="May"/>
    <x v="5"/>
    <s v="Europe &amp; Central Asia"/>
    <s v="ECA"/>
    <s v="Upper middle income"/>
    <n v="23173.689453125"/>
    <n v="10.050772666931152"/>
    <n v="63.949356079101563"/>
    <n v="-32.849399566650391"/>
    <n v="562"/>
    <x v="0"/>
    <s v="Micro (0-4)"/>
    <s v="All"/>
    <n v="2020"/>
    <x v="1"/>
    <s v="17 May 2021"/>
    <n v="1"/>
    <s v="All"/>
    <s v=""/>
  </r>
  <r>
    <s v="BGR"/>
    <x v="3"/>
    <n v="0.37878789007663727"/>
    <s v="Micro (0-4)"/>
    <s v="Business Pulse Surveys"/>
    <n v="264"/>
    <s v="rcv_policy4"/>
    <s v="May"/>
    <x v="5"/>
    <s v="Europe &amp; Central Asia"/>
    <s v="ECA"/>
    <s v="Upper middle income"/>
    <n v="23173.689453125"/>
    <n v="10.050772666931152"/>
    <n v="63.949356079101563"/>
    <n v="-32.849399566650391"/>
    <n v="562"/>
    <x v="0"/>
    <s v="Micro (0-4)"/>
    <s v="All"/>
    <n v="2020"/>
    <x v="1"/>
    <s v="17 May 2021"/>
    <n v="1"/>
    <s v="Business Pulse Survey"/>
    <s v=""/>
  </r>
  <r>
    <s v="BGR"/>
    <x v="3"/>
    <n v="0.10200068354606628"/>
    <s v="Micro (0-4)"/>
    <s v="Enterprise Surveys, The World Bank, http://www.enterprisesurveys.org"/>
    <n v="39.999999980678929"/>
    <s v="rcv_policy4"/>
    <s v="July"/>
    <x v="5"/>
    <s v="Europe &amp; Central Asia"/>
    <s v="ECA"/>
    <s v="Upper middle income"/>
    <n v="23173.689453125"/>
    <n v="10.050772666931152"/>
    <n v="63.949356079101563"/>
    <n v="-32.849399566650391"/>
    <n v="563"/>
    <x v="0"/>
    <s v="Micro (0-4)"/>
    <s v="All"/>
    <n v="2020"/>
    <x v="1"/>
    <s v="17 May 2021"/>
    <m/>
    <s v="World Bank Enterprise Survey"/>
    <s v=""/>
  </r>
  <r>
    <s v="BGR"/>
    <x v="16"/>
    <n v="1.5151515603065491"/>
    <s v="Micro (0-4)"/>
    <s v="Business Pulse Surveys"/>
    <n v="264"/>
    <s v="rcv_policy5"/>
    <s v="May"/>
    <x v="5"/>
    <s v="Europe &amp; Central Asia"/>
    <s v="ECA"/>
    <s v="Upper middle income"/>
    <n v="23173.689453125"/>
    <n v="10.050772666931152"/>
    <n v="63.949356079101563"/>
    <n v="-32.849399566650391"/>
    <n v="564"/>
    <x v="0"/>
    <s v="Micro (0-4)"/>
    <s v="All"/>
    <n v="2020"/>
    <x v="1"/>
    <s v="17 May 2021"/>
    <n v="1"/>
    <s v="All"/>
    <s v=""/>
  </r>
  <r>
    <s v="BGR"/>
    <x v="16"/>
    <n v="1.5151515603065491"/>
    <s v="Micro (0-4)"/>
    <s v="Business Pulse Surveys"/>
    <n v="264"/>
    <s v="rcv_policy5"/>
    <s v="May"/>
    <x v="5"/>
    <s v="Europe &amp; Central Asia"/>
    <s v="ECA"/>
    <s v="Upper middle income"/>
    <n v="23173.689453125"/>
    <n v="10.050772666931152"/>
    <n v="63.949356079101563"/>
    <n v="-32.849399566650391"/>
    <n v="564"/>
    <x v="0"/>
    <s v="Micro (0-4)"/>
    <s v="All"/>
    <n v="2020"/>
    <x v="1"/>
    <s v="17 May 2021"/>
    <n v="1"/>
    <s v="Business Pulse Survey"/>
    <s v=""/>
  </r>
  <r>
    <s v="BGR"/>
    <x v="16"/>
    <n v="6.8036004900932312"/>
    <s v="Micro (0-4)"/>
    <s v="Enterprise Surveys, The World Bank, http://www.enterprisesurveys.org"/>
    <n v="39.999999980678929"/>
    <s v="rcv_policy5"/>
    <s v="July"/>
    <x v="5"/>
    <s v="Europe &amp; Central Asia"/>
    <s v="ECA"/>
    <s v="Upper middle income"/>
    <n v="23173.689453125"/>
    <n v="10.050772666931152"/>
    <n v="63.949356079101563"/>
    <n v="-32.849399566650391"/>
    <n v="565"/>
    <x v="0"/>
    <s v="Micro (0-4)"/>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BGR"/>
    <x v="5"/>
    <n v="22.339069843292236"/>
    <s v="Micro (0-4)"/>
    <s v="Enterprise Surveys, The World Bank, http://www.enterprisesurveys.org"/>
    <n v="37.000000011261825"/>
    <s v="arrears"/>
    <s v="July"/>
    <x v="5"/>
    <s v="Europe &amp; Central Asia"/>
    <s v="ECA"/>
    <s v="Upper middle income"/>
    <n v="23173.689453125"/>
    <n v="10.050772666931152"/>
    <n v="63.949356079101563"/>
    <n v="-32.849399566650391"/>
    <n v="566"/>
    <x v="0"/>
    <s v="Micro (0-4)"/>
    <s v="All"/>
    <n v="2020"/>
    <x v="2"/>
    <s v="17 May 2021"/>
    <m/>
    <s v="World Bank Enterprise Survey"/>
    <s v=""/>
  </r>
  <r>
    <s v="BGR"/>
    <x v="6"/>
    <n v="12.5"/>
    <s v="Micro (0-4)"/>
    <s v="Business Pulse Surveys"/>
    <n v="264"/>
    <s v="plants_fired"/>
    <s v="May"/>
    <x v="5"/>
    <s v="Europe &amp; Central Asia"/>
    <s v="ECA"/>
    <s v="Upper middle income"/>
    <n v="23173.689453125"/>
    <n v="10.050772666931152"/>
    <n v="63.949356079101563"/>
    <n v="-32.849399566650391"/>
    <n v="567"/>
    <x v="0"/>
    <s v="Micro (0-4)"/>
    <s v="All"/>
    <n v="2020"/>
    <x v="0"/>
    <s v="17 May 2021"/>
    <n v="1"/>
    <s v="All"/>
    <s v=""/>
  </r>
  <r>
    <s v="BGR"/>
    <x v="6"/>
    <n v="12.5"/>
    <s v="Micro (0-4)"/>
    <s v="Business Pulse Surveys"/>
    <n v="264"/>
    <s v="plants_fired"/>
    <s v="May"/>
    <x v="5"/>
    <s v="Europe &amp; Central Asia"/>
    <s v="ECA"/>
    <s v="Upper middle income"/>
    <n v="23173.689453125"/>
    <n v="10.050772666931152"/>
    <n v="63.949356079101563"/>
    <n v="-32.849399566650391"/>
    <n v="567"/>
    <x v="0"/>
    <s v="Micro (0-4)"/>
    <s v="All"/>
    <n v="2020"/>
    <x v="0"/>
    <s v="17 May 2021"/>
    <n v="1"/>
    <s v="Business Pulse Survey"/>
    <s v=""/>
  </r>
  <r>
    <s v="BGR"/>
    <x v="6"/>
    <n v="5.5880222469568253"/>
    <s v="Micro (0-4)"/>
    <s v="Enterprise Surveys, The World Bank, http://www.enterprisesurveys.org"/>
    <n v="39.999999980678929"/>
    <s v="plants_fired"/>
    <s v="July"/>
    <x v="5"/>
    <s v="Europe &amp; Central Asia"/>
    <s v="ECA"/>
    <s v="Upper middle income"/>
    <n v="23173.689453125"/>
    <n v="10.050772666931152"/>
    <n v="63.949356079101563"/>
    <n v="-32.849399566650391"/>
    <n v="568"/>
    <x v="0"/>
    <s v="Micro (0-4)"/>
    <s v="All"/>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BGR"/>
    <x v="7"/>
    <n v="18.560606241226196"/>
    <s v="Micro (0-4)"/>
    <s v="Business Pulse Surveys"/>
    <n v="264"/>
    <s v="plants_absence"/>
    <s v="May"/>
    <x v="5"/>
    <s v="Europe &amp; Central Asia"/>
    <s v="ECA"/>
    <s v="Upper middle income"/>
    <n v="23173.689453125"/>
    <n v="10.050772666931152"/>
    <n v="63.949356079101563"/>
    <n v="-32.849399566650391"/>
    <n v="569"/>
    <x v="0"/>
    <s v="Micro (0-4)"/>
    <s v="All"/>
    <n v="2020"/>
    <x v="0"/>
    <s v="17 May 2021"/>
    <n v="1"/>
    <s v="All"/>
    <s v=""/>
  </r>
  <r>
    <s v="BGR"/>
    <x v="7"/>
    <n v="18.560606241226196"/>
    <s v="Micro (0-4)"/>
    <s v="Business Pulse Surveys"/>
    <n v="264"/>
    <s v="plants_absence"/>
    <s v="May"/>
    <x v="5"/>
    <s v="Europe &amp; Central Asia"/>
    <s v="ECA"/>
    <s v="Upper middle income"/>
    <n v="23173.689453125"/>
    <n v="10.050772666931152"/>
    <n v="63.949356079101563"/>
    <n v="-32.849399566650391"/>
    <n v="569"/>
    <x v="0"/>
    <s v="Micro (0-4)"/>
    <s v="All"/>
    <n v="2020"/>
    <x v="0"/>
    <s v="17 May 2021"/>
    <n v="1"/>
    <s v="Business Pulse Survey"/>
    <s v=""/>
  </r>
  <r>
    <s v="BGR"/>
    <x v="7"/>
    <n v="33.133265376091003"/>
    <s v="Micro (0-4)"/>
    <s v="Enterprise Surveys, The World Bank, http://www.enterprisesurveys.org"/>
    <n v="36.999999929949411"/>
    <s v="plants_absence"/>
    <s v="July"/>
    <x v="5"/>
    <s v="Europe &amp; Central Asia"/>
    <s v="ECA"/>
    <s v="Upper middle income"/>
    <n v="23173.689453125"/>
    <n v="10.050772666931152"/>
    <n v="63.949356079101563"/>
    <n v="-32.849399566650391"/>
    <n v="570"/>
    <x v="0"/>
    <s v="Micro (0-4)"/>
    <s v="All"/>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BGR"/>
    <x v="8"/>
    <n v="1.8939394503831863"/>
    <s v="Micro (0-4)"/>
    <s v="Business Pulse Surveys"/>
    <n v="264"/>
    <s v="plants_hired"/>
    <s v="May"/>
    <x v="5"/>
    <s v="Europe &amp; Central Asia"/>
    <s v="ECA"/>
    <s v="Upper middle income"/>
    <n v="23173.689453125"/>
    <n v="10.050772666931152"/>
    <n v="63.949356079101563"/>
    <n v="-32.849399566650391"/>
    <n v="571"/>
    <x v="0"/>
    <s v="Micro (0-4)"/>
    <s v="All"/>
    <n v="2020"/>
    <x v="0"/>
    <s v="17 May 2021"/>
    <n v="1"/>
    <s v="All"/>
    <s v=""/>
  </r>
  <r>
    <s v="BGR"/>
    <x v="8"/>
    <n v="1.8939394503831863"/>
    <s v="Micro (0-4)"/>
    <s v="Business Pulse Surveys"/>
    <n v="264"/>
    <s v="plants_hired"/>
    <s v="May"/>
    <x v="5"/>
    <s v="Europe &amp; Central Asia"/>
    <s v="ECA"/>
    <s v="Upper middle income"/>
    <n v="23173.689453125"/>
    <n v="10.050772666931152"/>
    <n v="63.949356079101563"/>
    <n v="-32.849399566650391"/>
    <n v="571"/>
    <x v="0"/>
    <s v="Micro (0-4)"/>
    <s v="All"/>
    <n v="2020"/>
    <x v="0"/>
    <s v="17 May 2021"/>
    <n v="1"/>
    <s v="Business Pulse Survey"/>
    <s v=""/>
  </r>
  <r>
    <s v="BGR"/>
    <x v="9"/>
    <n v="5.681818351149559"/>
    <s v="Micro (0-4)"/>
    <s v="Business Pulse Surveys"/>
    <n v="264"/>
    <s v="access"/>
    <s v="May"/>
    <x v="5"/>
    <s v="Europe &amp; Central Asia"/>
    <s v="ECA"/>
    <s v="Upper middle income"/>
    <n v="23173.689453125"/>
    <n v="10.050772666931152"/>
    <n v="63.949356079101563"/>
    <n v="-32.849399566650391"/>
    <n v="572"/>
    <x v="0"/>
    <s v="Micro (0-4)"/>
    <s v="All"/>
    <n v="2020"/>
    <x v="1"/>
    <s v="17 May 2021"/>
    <n v="1"/>
    <s v="All"/>
    <s v=""/>
  </r>
  <r>
    <s v="BGR"/>
    <x v="9"/>
    <n v="5.681818351149559"/>
    <s v="Micro (0-4)"/>
    <s v="Business Pulse Surveys"/>
    <n v="264"/>
    <s v="access"/>
    <s v="May"/>
    <x v="5"/>
    <s v="Europe &amp; Central Asia"/>
    <s v="ECA"/>
    <s v="Upper middle income"/>
    <n v="23173.689453125"/>
    <n v="10.050772666931152"/>
    <n v="63.949356079101563"/>
    <n v="-32.849399566650391"/>
    <n v="572"/>
    <x v="0"/>
    <s v="Micro (0-4)"/>
    <s v="All"/>
    <n v="2020"/>
    <x v="1"/>
    <s v="17 May 2021"/>
    <n v="1"/>
    <s v="Business Pulse Survey"/>
    <s v=""/>
  </r>
  <r>
    <s v="BGR"/>
    <x v="9"/>
    <n v="7.9430058598518372"/>
    <s v="Micro (0-4)"/>
    <s v="Enterprise Surveys, The World Bank, http://www.enterprisesurveys.org"/>
    <n v="39.999999980678929"/>
    <s v="access"/>
    <s v="July"/>
    <x v="5"/>
    <s v="Europe &amp; Central Asia"/>
    <s v="ECA"/>
    <s v="Upper middle income"/>
    <n v="23173.689453125"/>
    <n v="10.050772666931152"/>
    <n v="63.949356079101563"/>
    <n v="-32.849399566650391"/>
    <n v="573"/>
    <x v="0"/>
    <s v="Micro (0-4)"/>
    <s v="All"/>
    <n v="2020"/>
    <x v="1"/>
    <s v="17 May 2021"/>
    <m/>
    <s v="World Bank Enterprise Survey"/>
    <s v=""/>
  </r>
  <r>
    <s v="BGR"/>
    <x v="10"/>
    <n v="15.909090638160706"/>
    <s v="Micro (0-4)"/>
    <s v="Business Pulse Surveys"/>
    <n v="264"/>
    <s v="plants_hours_cut"/>
    <s v="May"/>
    <x v="5"/>
    <s v="Europe &amp; Central Asia"/>
    <s v="ECA"/>
    <s v="Upper middle income"/>
    <n v="23173.689453125"/>
    <n v="10.050772666931152"/>
    <n v="63.949356079101563"/>
    <n v="-32.849399566650391"/>
    <n v="574"/>
    <x v="0"/>
    <s v="Micro (0-4)"/>
    <s v="All"/>
    <n v="2020"/>
    <x v="0"/>
    <s v="17 May 2021"/>
    <n v="1"/>
    <s v="All"/>
    <s v=""/>
  </r>
  <r>
    <s v="BGR"/>
    <x v="10"/>
    <n v="15.909090638160706"/>
    <s v="Micro (0-4)"/>
    <s v="Business Pulse Surveys"/>
    <n v="264"/>
    <s v="plants_hours_cut"/>
    <s v="May"/>
    <x v="5"/>
    <s v="Europe &amp; Central Asia"/>
    <s v="ECA"/>
    <s v="Upper middle income"/>
    <n v="23173.689453125"/>
    <n v="10.050772666931152"/>
    <n v="63.949356079101563"/>
    <n v="-32.849399566650391"/>
    <n v="574"/>
    <x v="0"/>
    <s v="Micro (0-4)"/>
    <s v="All"/>
    <n v="2020"/>
    <x v="0"/>
    <s v="17 May 2021"/>
    <n v="1"/>
    <s v="Business Pulse Survey"/>
    <s v=""/>
  </r>
  <r>
    <s v="BGR"/>
    <x v="11"/>
    <n v="15.530303120613098"/>
    <s v="Micro (0-4)"/>
    <s v="Business Pulse Surveys"/>
    <n v="264"/>
    <s v="plants_wages_cut"/>
    <s v="May"/>
    <x v="5"/>
    <s v="Europe &amp; Central Asia"/>
    <s v="ECA"/>
    <s v="Upper middle income"/>
    <n v="23173.689453125"/>
    <n v="10.050772666931152"/>
    <n v="63.949356079101563"/>
    <n v="-32.849399566650391"/>
    <n v="575"/>
    <x v="0"/>
    <s v="Micro (0-4)"/>
    <s v="All"/>
    <n v="2020"/>
    <x v="0"/>
    <s v="17 May 2021"/>
    <n v="1"/>
    <s v="All"/>
    <s v=""/>
  </r>
  <r>
    <s v="BGR"/>
    <x v="11"/>
    <n v="15.530303120613098"/>
    <s v="Micro (0-4)"/>
    <s v="Business Pulse Surveys"/>
    <n v="264"/>
    <s v="plants_wages_cut"/>
    <s v="May"/>
    <x v="5"/>
    <s v="Europe &amp; Central Asia"/>
    <s v="ECA"/>
    <s v="Upper middle income"/>
    <n v="23173.689453125"/>
    <n v="10.050772666931152"/>
    <n v="63.949356079101563"/>
    <n v="-32.849399566650391"/>
    <n v="575"/>
    <x v="0"/>
    <s v="Micro (0-4)"/>
    <s v="All"/>
    <n v="2020"/>
    <x v="0"/>
    <s v="17 May 2021"/>
    <n v="1"/>
    <s v="Business Pulse Survey"/>
    <s v=""/>
  </r>
  <r>
    <s v="BGR"/>
    <x v="0"/>
    <n v="-39.347732543945313"/>
    <s v="Small (5-19)"/>
    <s v="Business Pulse Surveys"/>
    <n v="331"/>
    <s v="change_sales"/>
    <s v="May"/>
    <x v="5"/>
    <s v="Europe &amp; Central Asia"/>
    <s v="ECA"/>
    <s v="Upper middle income"/>
    <n v="23173.689453125"/>
    <n v="10.050772666931152"/>
    <n v="63.949356079101563"/>
    <n v="-32.849399566650391"/>
    <n v="348"/>
    <x v="0"/>
    <s v="Small (5-19)"/>
    <s v="All"/>
    <n v="2020"/>
    <x v="0"/>
    <s v="17 May 2021"/>
    <n v="1"/>
    <s v="All"/>
    <s v=""/>
  </r>
  <r>
    <s v="BGR"/>
    <x v="0"/>
    <n v="-39.347732543945313"/>
    <s v="Small (5-19)"/>
    <s v="Business Pulse Surveys"/>
    <n v="331"/>
    <s v="change_sales"/>
    <s v="May"/>
    <x v="5"/>
    <s v="Europe &amp; Central Asia"/>
    <s v="ECA"/>
    <s v="Upper middle income"/>
    <n v="23173.689453125"/>
    <n v="10.050772666931152"/>
    <n v="63.949356079101563"/>
    <n v="-32.849399566650391"/>
    <n v="348"/>
    <x v="0"/>
    <s v="Small (5-19)"/>
    <s v="All"/>
    <n v="2020"/>
    <x v="0"/>
    <s v="17 May 2021"/>
    <n v="1"/>
    <s v="Business Pulse Survey"/>
    <s v=""/>
  </r>
  <r>
    <s v="BGR"/>
    <x v="0"/>
    <n v="-24.008218765258789"/>
    <s v="Small (5-19)"/>
    <s v="Enterprise Surveys, The World Bank, http://www.enterprisesurveys.org"/>
    <n v="188.00000129040777"/>
    <s v="change_sales"/>
    <s v="July"/>
    <x v="5"/>
    <s v="Europe &amp; Central Asia"/>
    <s v="ECA"/>
    <s v="Upper middle income"/>
    <n v="23173.689453125"/>
    <n v="10.050772666931152"/>
    <n v="63.949356079101563"/>
    <n v="-32.849399566650391"/>
    <n v="349"/>
    <x v="0"/>
    <s v="Small (5-19)"/>
    <s v="All"/>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BGR"/>
    <x v="1"/>
    <n v="75.528699159622192"/>
    <s v="Small (5-19)"/>
    <s v="Business Pulse Surveys"/>
    <n v="331"/>
    <s v="dropsales"/>
    <s v="May"/>
    <x v="5"/>
    <s v="Europe &amp; Central Asia"/>
    <s v="ECA"/>
    <s v="Upper middle income"/>
    <n v="23173.689453125"/>
    <n v="10.050772666931152"/>
    <n v="63.949356079101563"/>
    <n v="-32.849399566650391"/>
    <n v="350"/>
    <x v="0"/>
    <s v="Small (5-19)"/>
    <s v="All"/>
    <n v="2020"/>
    <x v="0"/>
    <s v="17 May 2021"/>
    <n v="1"/>
    <s v="All"/>
    <s v=""/>
  </r>
  <r>
    <s v="BGR"/>
    <x v="1"/>
    <n v="75.528699159622192"/>
    <s v="Small (5-19)"/>
    <s v="Business Pulse Surveys"/>
    <n v="331"/>
    <s v="dropsales"/>
    <s v="May"/>
    <x v="5"/>
    <s v="Europe &amp; Central Asia"/>
    <s v="ECA"/>
    <s v="Upper middle income"/>
    <n v="23173.689453125"/>
    <n v="10.050772666931152"/>
    <n v="63.949356079101563"/>
    <n v="-32.849399566650391"/>
    <n v="350"/>
    <x v="0"/>
    <s v="Small (5-19)"/>
    <s v="All"/>
    <n v="2020"/>
    <x v="0"/>
    <s v="17 May 2021"/>
    <n v="1"/>
    <s v="Business Pulse Survey"/>
    <s v=""/>
  </r>
  <r>
    <s v="BGR"/>
    <x v="1"/>
    <n v="76.998817920684814"/>
    <s v="Small (5-19)"/>
    <s v="Enterprise Surveys, The World Bank, http://www.enterprisesurveys.org"/>
    <n v="188.00000129040777"/>
    <s v="dropsales"/>
    <s v="July"/>
    <x v="5"/>
    <s v="Europe &amp; Central Asia"/>
    <s v="ECA"/>
    <s v="Upper middle income"/>
    <n v="23173.689453125"/>
    <n v="10.050772666931152"/>
    <n v="63.949356079101563"/>
    <n v="-32.849399566650391"/>
    <n v="351"/>
    <x v="0"/>
    <s v="Small (5-19)"/>
    <s v="All"/>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BGR"/>
    <x v="17"/>
    <n v="10.457516461610794"/>
    <s v="Small (5-19)"/>
    <s v="Business Pulse Surveys"/>
    <n v="306"/>
    <s v="reason_4"/>
    <s v="May"/>
    <x v="5"/>
    <s v="Europe &amp; Central Asia"/>
    <s v="ECA"/>
    <s v="Upper middle income"/>
    <n v="23173.689453125"/>
    <n v="10.050772666931152"/>
    <n v="63.949356079101563"/>
    <n v="-32.849399566650391"/>
    <n v="352"/>
    <x v="0"/>
    <s v="Small (5-19)"/>
    <s v="All"/>
    <n v="2020"/>
    <x v="1"/>
    <s v="17 May 2021"/>
    <n v="1"/>
    <s v="All"/>
    <s v=""/>
  </r>
  <r>
    <s v="BGR"/>
    <x v="17"/>
    <n v="10.457516461610794"/>
    <s v="Small (5-19)"/>
    <s v="Business Pulse Surveys"/>
    <n v="306"/>
    <s v="reason_4"/>
    <s v="May"/>
    <x v="5"/>
    <s v="Europe &amp; Central Asia"/>
    <s v="ECA"/>
    <s v="Upper middle income"/>
    <n v="23173.689453125"/>
    <n v="10.050772666931152"/>
    <n v="63.949356079101563"/>
    <n v="-32.849399566650391"/>
    <n v="352"/>
    <x v="0"/>
    <s v="Small (5-19)"/>
    <s v="All"/>
    <n v="2020"/>
    <x v="1"/>
    <s v="17 May 2021"/>
    <n v="1"/>
    <s v="Business Pulse Survey"/>
    <s v=""/>
  </r>
  <r>
    <s v="BGR"/>
    <x v="18"/>
    <n v="19.281046092510223"/>
    <s v="Small (5-19)"/>
    <s v="Business Pulse Surveys"/>
    <n v="306"/>
    <s v="reason_2"/>
    <s v="May"/>
    <x v="5"/>
    <s v="Europe &amp; Central Asia"/>
    <s v="ECA"/>
    <s v="Upper middle income"/>
    <n v="23173.689453125"/>
    <n v="10.050772666931152"/>
    <n v="63.949356079101563"/>
    <n v="-32.849399566650391"/>
    <n v="353"/>
    <x v="0"/>
    <s v="Small (5-19)"/>
    <s v="All"/>
    <n v="2020"/>
    <x v="1"/>
    <s v="17 May 2021"/>
    <n v="1"/>
    <s v="All"/>
    <s v=""/>
  </r>
  <r>
    <s v="BGR"/>
    <x v="18"/>
    <n v="19.281046092510223"/>
    <s v="Small (5-19)"/>
    <s v="Business Pulse Surveys"/>
    <n v="306"/>
    <s v="reason_2"/>
    <s v="May"/>
    <x v="5"/>
    <s v="Europe &amp; Central Asia"/>
    <s v="ECA"/>
    <s v="Upper middle income"/>
    <n v="23173.689453125"/>
    <n v="10.050772666931152"/>
    <n v="63.949356079101563"/>
    <n v="-32.849399566650391"/>
    <n v="353"/>
    <x v="0"/>
    <s v="Small (5-19)"/>
    <s v="All"/>
    <n v="2020"/>
    <x v="1"/>
    <s v="17 May 2021"/>
    <n v="1"/>
    <s v="Business Pulse Survey"/>
    <s v=""/>
  </r>
  <r>
    <s v="BGR"/>
    <x v="19"/>
    <n v="0.65359477885067463"/>
    <s v="Small (5-19)"/>
    <s v="Business Pulse Surveys"/>
    <n v="306"/>
    <s v="reason_1"/>
    <s v="May"/>
    <x v="5"/>
    <s v="Europe &amp; Central Asia"/>
    <s v="ECA"/>
    <s v="Upper middle income"/>
    <n v="23173.689453125"/>
    <n v="10.050772666931152"/>
    <n v="63.949356079101563"/>
    <n v="-32.849399566650391"/>
    <n v="354"/>
    <x v="0"/>
    <s v="Small (5-19)"/>
    <s v="All"/>
    <n v="2020"/>
    <x v="1"/>
    <s v="17 May 2021"/>
    <n v="1"/>
    <s v="All"/>
    <s v=""/>
  </r>
  <r>
    <s v="BGR"/>
    <x v="19"/>
    <n v="0.65359477885067463"/>
    <s v="Small (5-19)"/>
    <s v="Business Pulse Surveys"/>
    <n v="306"/>
    <s v="reason_1"/>
    <s v="May"/>
    <x v="5"/>
    <s v="Europe &amp; Central Asia"/>
    <s v="ECA"/>
    <s v="Upper middle income"/>
    <n v="23173.689453125"/>
    <n v="10.050772666931152"/>
    <n v="63.949356079101563"/>
    <n v="-32.849399566650391"/>
    <n v="354"/>
    <x v="0"/>
    <s v="Small (5-19)"/>
    <s v="All"/>
    <n v="2020"/>
    <x v="1"/>
    <s v="17 May 2021"/>
    <n v="1"/>
    <s v="Business Pulse Survey"/>
    <s v=""/>
  </r>
  <r>
    <s v="BGR"/>
    <x v="20"/>
    <n v="40.196079015731812"/>
    <s v="Small (5-19)"/>
    <s v="Business Pulse Surveys"/>
    <n v="306"/>
    <s v="reason_3"/>
    <s v="May"/>
    <x v="5"/>
    <s v="Europe &amp; Central Asia"/>
    <s v="ECA"/>
    <s v="Upper middle income"/>
    <n v="23173.689453125"/>
    <n v="10.050772666931152"/>
    <n v="63.949356079101563"/>
    <n v="-32.849399566650391"/>
    <n v="355"/>
    <x v="0"/>
    <s v="Small (5-19)"/>
    <s v="All"/>
    <n v="2020"/>
    <x v="1"/>
    <s v="17 May 2021"/>
    <n v="1"/>
    <s v="All"/>
    <s v=""/>
  </r>
  <r>
    <s v="BGR"/>
    <x v="20"/>
    <n v="40.196079015731812"/>
    <s v="Small (5-19)"/>
    <s v="Business Pulse Surveys"/>
    <n v="306"/>
    <s v="reason_3"/>
    <s v="May"/>
    <x v="5"/>
    <s v="Europe &amp; Central Asia"/>
    <s v="ECA"/>
    <s v="Upper middle income"/>
    <n v="23173.689453125"/>
    <n v="10.050772666931152"/>
    <n v="63.949356079101563"/>
    <n v="-32.849399566650391"/>
    <n v="355"/>
    <x v="0"/>
    <s v="Small (5-19)"/>
    <s v="All"/>
    <n v="2020"/>
    <x v="1"/>
    <s v="17 May 2021"/>
    <n v="1"/>
    <s v="Business Pulse Survey"/>
    <s v=""/>
  </r>
  <r>
    <s v="BGR"/>
    <x v="14"/>
    <n v="0.29498524963855743"/>
    <s v="Small (5-19)"/>
    <s v="Business Pulse Surveys"/>
    <n v="339"/>
    <s v="rcv_policy3"/>
    <s v="May"/>
    <x v="5"/>
    <s v="Europe &amp; Central Asia"/>
    <s v="ECA"/>
    <s v="Upper middle income"/>
    <n v="23173.689453125"/>
    <n v="10.050772666931152"/>
    <n v="63.949356079101563"/>
    <n v="-32.849399566650391"/>
    <n v="356"/>
    <x v="0"/>
    <s v="Small (5-19)"/>
    <s v="All"/>
    <n v="2020"/>
    <x v="1"/>
    <s v="17 May 2021"/>
    <n v="1"/>
    <s v="All"/>
    <s v=""/>
  </r>
  <r>
    <s v="BGR"/>
    <x v="14"/>
    <n v="0.29498524963855743"/>
    <s v="Small (5-19)"/>
    <s v="Business Pulse Surveys"/>
    <n v="339"/>
    <s v="rcv_policy3"/>
    <s v="May"/>
    <x v="5"/>
    <s v="Europe &amp; Central Asia"/>
    <s v="ECA"/>
    <s v="Upper middle income"/>
    <n v="23173.689453125"/>
    <n v="10.050772666931152"/>
    <n v="63.949356079101563"/>
    <n v="-32.849399566650391"/>
    <n v="356"/>
    <x v="0"/>
    <s v="Small (5-19)"/>
    <s v="All"/>
    <n v="2020"/>
    <x v="1"/>
    <s v="17 May 2021"/>
    <n v="1"/>
    <s v="Business Pulse Survey"/>
    <s v=""/>
  </r>
  <r>
    <s v="BGR"/>
    <x v="14"/>
    <n v="2.3255996347870678E-2"/>
    <s v="Small (5-19)"/>
    <s v="Enterprise Surveys, The World Bank, http://www.enterprisesurveys.org"/>
    <n v="190.00000131695447"/>
    <s v="rcv_policy3"/>
    <s v="July"/>
    <x v="5"/>
    <s v="Europe &amp; Central Asia"/>
    <s v="ECA"/>
    <s v="Upper middle income"/>
    <n v="23173.689453125"/>
    <n v="10.050772666931152"/>
    <n v="63.949356079101563"/>
    <n v="-32.849399566650391"/>
    <n v="357"/>
    <x v="0"/>
    <s v="Small (5-19)"/>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BGR"/>
    <x v="15"/>
    <n v="1.7699114978313446"/>
    <s v="Small (5-19)"/>
    <s v="Business Pulse Surveys"/>
    <n v="339"/>
    <s v="rcv_policy1"/>
    <s v="May"/>
    <x v="5"/>
    <s v="Europe &amp; Central Asia"/>
    <s v="ECA"/>
    <s v="Upper middle income"/>
    <n v="23173.689453125"/>
    <n v="10.050772666931152"/>
    <n v="63.949356079101563"/>
    <n v="-32.849399566650391"/>
    <n v="358"/>
    <x v="0"/>
    <s v="Small (5-19)"/>
    <s v="All"/>
    <n v="2020"/>
    <x v="1"/>
    <s v="17 May 2021"/>
    <n v="1"/>
    <s v="All"/>
    <s v=""/>
  </r>
  <r>
    <s v="BGR"/>
    <x v="15"/>
    <n v="1.7699114978313446"/>
    <s v="Small (5-19)"/>
    <s v="Business Pulse Surveys"/>
    <n v="339"/>
    <s v="rcv_policy1"/>
    <s v="May"/>
    <x v="5"/>
    <s v="Europe &amp; Central Asia"/>
    <s v="ECA"/>
    <s v="Upper middle income"/>
    <n v="23173.689453125"/>
    <n v="10.050772666931152"/>
    <n v="63.949356079101563"/>
    <n v="-32.849399566650391"/>
    <n v="358"/>
    <x v="0"/>
    <s v="Small (5-19)"/>
    <s v="All"/>
    <n v="2020"/>
    <x v="1"/>
    <s v="17 May 2021"/>
    <n v="1"/>
    <s v="Business Pulse Survey"/>
    <s v=""/>
  </r>
  <r>
    <s v="BGR"/>
    <x v="15"/>
    <n v="33.780205249786377"/>
    <s v="Small (5-19)"/>
    <s v="Enterprise Surveys, The World Bank, http://www.enterprisesurveys.org"/>
    <n v="190.00000131695461"/>
    <s v="rcv_policy1"/>
    <s v="July"/>
    <x v="5"/>
    <s v="Europe &amp; Central Asia"/>
    <s v="ECA"/>
    <s v="Upper middle income"/>
    <n v="23173.689453125"/>
    <n v="10.050772666931152"/>
    <n v="63.949356079101563"/>
    <n v="-32.849399566650391"/>
    <n v="359"/>
    <x v="0"/>
    <s v="Small (5-19)"/>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BGR"/>
    <x v="2"/>
    <n v="1.4749262481927872"/>
    <s v="Small (5-19)"/>
    <s v="Business Pulse Surveys"/>
    <n v="339"/>
    <s v="rcv_policy2"/>
    <s v="May"/>
    <x v="5"/>
    <s v="Europe &amp; Central Asia"/>
    <s v="ECA"/>
    <s v="Upper middle income"/>
    <n v="23173.689453125"/>
    <n v="10.050772666931152"/>
    <n v="63.949356079101563"/>
    <n v="-32.849399566650391"/>
    <n v="360"/>
    <x v="0"/>
    <s v="Small (5-19)"/>
    <s v="All"/>
    <n v="2020"/>
    <x v="1"/>
    <s v="17 May 2021"/>
    <n v="1"/>
    <s v="All"/>
    <s v=""/>
  </r>
  <r>
    <s v="BGR"/>
    <x v="2"/>
    <n v="1.4749262481927872"/>
    <s v="Small (5-19)"/>
    <s v="Business Pulse Surveys"/>
    <n v="339"/>
    <s v="rcv_policy2"/>
    <s v="May"/>
    <x v="5"/>
    <s v="Europe &amp; Central Asia"/>
    <s v="ECA"/>
    <s v="Upper middle income"/>
    <n v="23173.689453125"/>
    <n v="10.050772666931152"/>
    <n v="63.949356079101563"/>
    <n v="-32.849399566650391"/>
    <n v="360"/>
    <x v="0"/>
    <s v="Small (5-19)"/>
    <s v="All"/>
    <n v="2020"/>
    <x v="1"/>
    <s v="17 May 2021"/>
    <n v="1"/>
    <s v="Business Pulse Survey"/>
    <s v=""/>
  </r>
  <r>
    <s v="BGR"/>
    <x v="2"/>
    <n v="1.331313606351614"/>
    <s v="Small (5-19)"/>
    <s v="Enterprise Surveys, The World Bank, http://www.enterprisesurveys.org"/>
    <n v="190.00000131695452"/>
    <s v="rcv_policy2"/>
    <s v="July"/>
    <x v="5"/>
    <s v="Europe &amp; Central Asia"/>
    <s v="ECA"/>
    <s v="Upper middle income"/>
    <n v="23173.689453125"/>
    <n v="10.050772666931152"/>
    <n v="63.949356079101563"/>
    <n v="-32.849399566650391"/>
    <n v="361"/>
    <x v="0"/>
    <s v="Small (5-19)"/>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BGR"/>
    <x v="3"/>
    <n v="0.8849557489156723"/>
    <s v="Small (5-19)"/>
    <s v="Business Pulse Surveys"/>
    <n v="339"/>
    <s v="rcv_policy4"/>
    <s v="May"/>
    <x v="5"/>
    <s v="Europe &amp; Central Asia"/>
    <s v="ECA"/>
    <s v="Upper middle income"/>
    <n v="23173.689453125"/>
    <n v="10.050772666931152"/>
    <n v="63.949356079101563"/>
    <n v="-32.849399566650391"/>
    <n v="362"/>
    <x v="0"/>
    <s v="Small (5-19)"/>
    <s v="All"/>
    <n v="2020"/>
    <x v="1"/>
    <s v="17 May 2021"/>
    <n v="1"/>
    <s v="All"/>
    <s v=""/>
  </r>
  <r>
    <s v="BGR"/>
    <x v="3"/>
    <n v="0.8849557489156723"/>
    <s v="Small (5-19)"/>
    <s v="Business Pulse Surveys"/>
    <n v="339"/>
    <s v="rcv_policy4"/>
    <s v="May"/>
    <x v="5"/>
    <s v="Europe &amp; Central Asia"/>
    <s v="ECA"/>
    <s v="Upper middle income"/>
    <n v="23173.689453125"/>
    <n v="10.050772666931152"/>
    <n v="63.949356079101563"/>
    <n v="-32.849399566650391"/>
    <n v="362"/>
    <x v="0"/>
    <s v="Small (5-19)"/>
    <s v="All"/>
    <n v="2020"/>
    <x v="1"/>
    <s v="17 May 2021"/>
    <n v="1"/>
    <s v="Business Pulse Survey"/>
    <s v=""/>
  </r>
  <r>
    <s v="BGR"/>
    <x v="3"/>
    <n v="11.870898306369781"/>
    <s v="Small (5-19)"/>
    <s v="Enterprise Surveys, The World Bank, http://www.enterprisesurveys.org"/>
    <n v="190.00000131695475"/>
    <s v="rcv_policy4"/>
    <s v="July"/>
    <x v="5"/>
    <s v="Europe &amp; Central Asia"/>
    <s v="ECA"/>
    <s v="Upper middle income"/>
    <n v="23173.689453125"/>
    <n v="10.050772666931152"/>
    <n v="63.949356079101563"/>
    <n v="-32.849399566650391"/>
    <n v="363"/>
    <x v="0"/>
    <s v="Small (5-19)"/>
    <s v="All"/>
    <n v="2020"/>
    <x v="1"/>
    <s v="17 May 2021"/>
    <m/>
    <s v="World Bank Enterprise Survey"/>
    <s v=""/>
  </r>
  <r>
    <s v="BGR"/>
    <x v="16"/>
    <n v="4.7197639942169189"/>
    <s v="Small (5-19)"/>
    <s v="Business Pulse Surveys"/>
    <n v="339"/>
    <s v="rcv_policy5"/>
    <s v="May"/>
    <x v="5"/>
    <s v="Europe &amp; Central Asia"/>
    <s v="ECA"/>
    <s v="Upper middle income"/>
    <n v="23173.689453125"/>
    <n v="10.050772666931152"/>
    <n v="63.949356079101563"/>
    <n v="-32.849399566650391"/>
    <n v="364"/>
    <x v="0"/>
    <s v="Small (5-19)"/>
    <s v="All"/>
    <n v="2020"/>
    <x v="1"/>
    <s v="17 May 2021"/>
    <n v="1"/>
    <s v="All"/>
    <s v=""/>
  </r>
  <r>
    <s v="BGR"/>
    <x v="16"/>
    <n v="4.7197639942169189"/>
    <s v="Small (5-19)"/>
    <s v="Business Pulse Surveys"/>
    <n v="339"/>
    <s v="rcv_policy5"/>
    <s v="May"/>
    <x v="5"/>
    <s v="Europe &amp; Central Asia"/>
    <s v="ECA"/>
    <s v="Upper middle income"/>
    <n v="23173.689453125"/>
    <n v="10.050772666931152"/>
    <n v="63.949356079101563"/>
    <n v="-32.849399566650391"/>
    <n v="364"/>
    <x v="0"/>
    <s v="Small (5-19)"/>
    <s v="All"/>
    <n v="2020"/>
    <x v="1"/>
    <s v="17 May 2021"/>
    <n v="1"/>
    <s v="Business Pulse Survey"/>
    <s v=""/>
  </r>
  <r>
    <s v="BGR"/>
    <x v="16"/>
    <n v="17.800706624984741"/>
    <s v="Small (5-19)"/>
    <s v="Enterprise Surveys, The World Bank, http://www.enterprisesurveys.org"/>
    <n v="190.00000131695464"/>
    <s v="rcv_policy5"/>
    <s v="July"/>
    <x v="5"/>
    <s v="Europe &amp; Central Asia"/>
    <s v="ECA"/>
    <s v="Upper middle income"/>
    <n v="23173.689453125"/>
    <n v="10.050772666931152"/>
    <n v="63.949356079101563"/>
    <n v="-32.849399566650391"/>
    <n v="365"/>
    <x v="0"/>
    <s v="Small (5-19)"/>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BGR"/>
    <x v="4"/>
    <n v="9.2676057815551758"/>
    <s v="Small (5-19)"/>
    <s v="Business Pulse Surveys"/>
    <n v="284"/>
    <s v="remote_workers"/>
    <s v="May"/>
    <x v="5"/>
    <s v="Europe &amp; Central Asia"/>
    <s v="ECA"/>
    <s v="Upper middle income"/>
    <n v="23173.689453125"/>
    <n v="10.050772666931152"/>
    <n v="63.949356079101563"/>
    <n v="-32.849399566650391"/>
    <n v="366"/>
    <x v="0"/>
    <s v="Small (5-19)"/>
    <s v="All"/>
    <n v="2020"/>
    <x v="0"/>
    <s v="17 May 2021"/>
    <n v="1"/>
    <s v="All"/>
    <s v=""/>
  </r>
  <r>
    <s v="BGR"/>
    <x v="4"/>
    <n v="9.2676057815551758"/>
    <s v="Small (5-19)"/>
    <s v="Business Pulse Surveys"/>
    <n v="284"/>
    <s v="remote_workers"/>
    <s v="May"/>
    <x v="5"/>
    <s v="Europe &amp; Central Asia"/>
    <s v="ECA"/>
    <s v="Upper middle income"/>
    <n v="23173.689453125"/>
    <n v="10.050772666931152"/>
    <n v="63.949356079101563"/>
    <n v="-32.849399566650391"/>
    <n v="366"/>
    <x v="0"/>
    <s v="Small (5-19)"/>
    <s v="All"/>
    <n v="2020"/>
    <x v="0"/>
    <s v="17 May 2021"/>
    <n v="1"/>
    <s v="Business Pulse Survey"/>
    <s v=""/>
  </r>
  <r>
    <s v="BGR"/>
    <x v="4"/>
    <n v="1.9915262460708618"/>
    <s v="Small (5-19)"/>
    <s v="Enterprise Surveys, The World Bank, http://www.enterprisesurveys.org"/>
    <n v="191.00000128321682"/>
    <s v="remote_workers"/>
    <s v="July"/>
    <x v="5"/>
    <s v="Europe &amp; Central Asia"/>
    <s v="ECA"/>
    <s v="Upper middle income"/>
    <n v="23173.689453125"/>
    <n v="10.050772666931152"/>
    <n v="63.949356079101563"/>
    <n v="-32.849399566650391"/>
    <n v="367"/>
    <x v="0"/>
    <s v="Small (5-19)"/>
    <s v="All"/>
    <n v="2020"/>
    <x v="0"/>
    <s v="17 May 2021"/>
    <m/>
    <s v="World Bank Enterprise Survey"/>
    <s v=""/>
  </r>
  <r>
    <s v="BGR"/>
    <x v="5"/>
    <n v="29.96845543384552"/>
    <s v="Small (5-19)"/>
    <s v="Business Pulse Surveys"/>
    <n v="317"/>
    <s v="arrears"/>
    <s v="May"/>
    <x v="5"/>
    <s v="Europe &amp; Central Asia"/>
    <s v="ECA"/>
    <s v="Upper middle income"/>
    <n v="23173.689453125"/>
    <n v="10.050772666931152"/>
    <n v="63.949356079101563"/>
    <n v="-32.849399566650391"/>
    <n v="368"/>
    <x v="0"/>
    <s v="Small (5-19)"/>
    <s v="All"/>
    <n v="2020"/>
    <x v="2"/>
    <s v="17 May 2021"/>
    <n v="1"/>
    <s v="All"/>
    <s v=""/>
  </r>
  <r>
    <s v="BGR"/>
    <x v="5"/>
    <n v="29.96845543384552"/>
    <s v="Small (5-19)"/>
    <s v="Business Pulse Surveys"/>
    <n v="317"/>
    <s v="arrears"/>
    <s v="May"/>
    <x v="5"/>
    <s v="Europe &amp; Central Asia"/>
    <s v="ECA"/>
    <s v="Upper middle income"/>
    <n v="23173.689453125"/>
    <n v="10.050772666931152"/>
    <n v="63.949356079101563"/>
    <n v="-32.849399566650391"/>
    <n v="368"/>
    <x v="0"/>
    <s v="Small (5-19)"/>
    <s v="All"/>
    <n v="2020"/>
    <x v="2"/>
    <s v="17 May 2021"/>
    <n v="1"/>
    <s v="Business Pulse Survey"/>
    <s v=""/>
  </r>
  <r>
    <s v="BGR"/>
    <x v="5"/>
    <n v="19.316008687019348"/>
    <s v="Small (5-19)"/>
    <s v="Enterprise Surveys, The World Bank, http://www.enterprisesurveys.org"/>
    <n v="181.00000139670337"/>
    <s v="arrears"/>
    <s v="July"/>
    <x v="5"/>
    <s v="Europe &amp; Central Asia"/>
    <s v="ECA"/>
    <s v="Upper middle income"/>
    <n v="23173.689453125"/>
    <n v="10.050772666931152"/>
    <n v="63.949356079101563"/>
    <n v="-32.849399566650391"/>
    <n v="369"/>
    <x v="0"/>
    <s v="Small (5-19)"/>
    <s v="All"/>
    <n v="2020"/>
    <x v="2"/>
    <s v="17 May 2021"/>
    <m/>
    <s v="World Bank Enterprise Survey"/>
    <s v=""/>
  </r>
  <r>
    <s v="BGR"/>
    <x v="6"/>
    <n v="30.769231915473938"/>
    <s v="Small (5-19)"/>
    <s v="Business Pulse Surveys"/>
    <n v="338"/>
    <s v="plants_fired"/>
    <s v="May"/>
    <x v="5"/>
    <s v="Europe &amp; Central Asia"/>
    <s v="ECA"/>
    <s v="Upper middle income"/>
    <n v="23173.689453125"/>
    <n v="10.050772666931152"/>
    <n v="63.949356079101563"/>
    <n v="-32.849399566650391"/>
    <n v="370"/>
    <x v="0"/>
    <s v="Small (5-19)"/>
    <s v="All"/>
    <n v="2020"/>
    <x v="0"/>
    <s v="17 May 2021"/>
    <n v="1"/>
    <s v="All"/>
    <s v=""/>
  </r>
  <r>
    <s v="BGR"/>
    <x v="6"/>
    <n v="30.769231915473938"/>
    <s v="Small (5-19)"/>
    <s v="Business Pulse Surveys"/>
    <n v="338"/>
    <s v="plants_fired"/>
    <s v="May"/>
    <x v="5"/>
    <s v="Europe &amp; Central Asia"/>
    <s v="ECA"/>
    <s v="Upper middle income"/>
    <n v="23173.689453125"/>
    <n v="10.050772666931152"/>
    <n v="63.949356079101563"/>
    <n v="-32.849399566650391"/>
    <n v="370"/>
    <x v="0"/>
    <s v="Small (5-19)"/>
    <s v="All"/>
    <n v="2020"/>
    <x v="0"/>
    <s v="17 May 2021"/>
    <n v="1"/>
    <s v="Business Pulse Survey"/>
    <s v=""/>
  </r>
  <r>
    <s v="BGR"/>
    <x v="6"/>
    <n v="13.518336415290833"/>
    <s v="Small (5-19)"/>
    <s v="Enterprise Surveys, The World Bank, http://www.enterprisesurveys.org"/>
    <n v="191.00000128321693"/>
    <s v="plants_fired"/>
    <s v="July"/>
    <x v="5"/>
    <s v="Europe &amp; Central Asia"/>
    <s v="ECA"/>
    <s v="Upper middle income"/>
    <n v="23173.689453125"/>
    <n v="10.050772666931152"/>
    <n v="63.949356079101563"/>
    <n v="-32.849399566650391"/>
    <n v="371"/>
    <x v="0"/>
    <s v="Small (5-19)"/>
    <s v="All"/>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BGR"/>
    <x v="7"/>
    <n v="48.377582430839539"/>
    <s v="Small (5-19)"/>
    <s v="Business Pulse Surveys"/>
    <n v="339"/>
    <s v="plants_absence"/>
    <s v="May"/>
    <x v="5"/>
    <s v="Europe &amp; Central Asia"/>
    <s v="ECA"/>
    <s v="Upper middle income"/>
    <n v="23173.689453125"/>
    <n v="10.050772666931152"/>
    <n v="63.949356079101563"/>
    <n v="-32.849399566650391"/>
    <n v="372"/>
    <x v="0"/>
    <s v="Small (5-19)"/>
    <s v="All"/>
    <n v="2020"/>
    <x v="0"/>
    <s v="17 May 2021"/>
    <n v="1"/>
    <s v="All"/>
    <s v=""/>
  </r>
  <r>
    <s v="BGR"/>
    <x v="7"/>
    <n v="48.377582430839539"/>
    <s v="Small (5-19)"/>
    <s v="Business Pulse Surveys"/>
    <n v="339"/>
    <s v="plants_absence"/>
    <s v="May"/>
    <x v="5"/>
    <s v="Europe &amp; Central Asia"/>
    <s v="ECA"/>
    <s v="Upper middle income"/>
    <n v="23173.689453125"/>
    <n v="10.050772666931152"/>
    <n v="63.949356079101563"/>
    <n v="-32.849399566650391"/>
    <n v="372"/>
    <x v="0"/>
    <s v="Small (5-19)"/>
    <s v="All"/>
    <n v="2020"/>
    <x v="0"/>
    <s v="17 May 2021"/>
    <n v="1"/>
    <s v="Business Pulse Survey"/>
    <s v=""/>
  </r>
  <r>
    <s v="BGR"/>
    <x v="7"/>
    <n v="40.775179862976074"/>
    <s v="Small (5-19)"/>
    <s v="Enterprise Surveys, The World Bank, http://www.enterprisesurveys.org"/>
    <n v="178.00000109489571"/>
    <s v="plants_absence"/>
    <s v="July"/>
    <x v="5"/>
    <s v="Europe &amp; Central Asia"/>
    <s v="ECA"/>
    <s v="Upper middle income"/>
    <n v="23173.689453125"/>
    <n v="10.050772666931152"/>
    <n v="63.949356079101563"/>
    <n v="-32.849399566650391"/>
    <n v="373"/>
    <x v="0"/>
    <s v="Small (5-19)"/>
    <s v="All"/>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BGR"/>
    <x v="8"/>
    <n v="15.929204225540161"/>
    <s v="Small (5-19)"/>
    <s v="Business Pulse Surveys"/>
    <n v="339"/>
    <s v="plants_hired"/>
    <s v="May"/>
    <x v="5"/>
    <s v="Europe &amp; Central Asia"/>
    <s v="ECA"/>
    <s v="Upper middle income"/>
    <n v="23173.689453125"/>
    <n v="10.050772666931152"/>
    <n v="63.949356079101563"/>
    <n v="-32.849399566650391"/>
    <n v="374"/>
    <x v="0"/>
    <s v="Small (5-19)"/>
    <s v="All"/>
    <n v="2020"/>
    <x v="0"/>
    <s v="17 May 2021"/>
    <n v="1"/>
    <s v="All"/>
    <s v=""/>
  </r>
  <r>
    <s v="BGR"/>
    <x v="8"/>
    <n v="15.929204225540161"/>
    <s v="Small (5-19)"/>
    <s v="Business Pulse Surveys"/>
    <n v="339"/>
    <s v="plants_hired"/>
    <s v="May"/>
    <x v="5"/>
    <s v="Europe &amp; Central Asia"/>
    <s v="ECA"/>
    <s v="Upper middle income"/>
    <n v="23173.689453125"/>
    <n v="10.050772666931152"/>
    <n v="63.949356079101563"/>
    <n v="-32.849399566650391"/>
    <n v="374"/>
    <x v="0"/>
    <s v="Small (5-19)"/>
    <s v="All"/>
    <n v="2020"/>
    <x v="0"/>
    <s v="17 May 2021"/>
    <n v="1"/>
    <s v="Business Pulse Survey"/>
    <s v=""/>
  </r>
  <r>
    <s v="BGR"/>
    <x v="9"/>
    <n v="9.7345136106014252"/>
    <s v="Small (5-19)"/>
    <s v="Business Pulse Surveys"/>
    <n v="339"/>
    <s v="access"/>
    <s v="May"/>
    <x v="5"/>
    <s v="Europe &amp; Central Asia"/>
    <s v="ECA"/>
    <s v="Upper middle income"/>
    <n v="23173.689453125"/>
    <n v="10.050772666931152"/>
    <n v="63.949356079101563"/>
    <n v="-32.849399566650391"/>
    <n v="375"/>
    <x v="0"/>
    <s v="Small (5-19)"/>
    <s v="All"/>
    <n v="2020"/>
    <x v="1"/>
    <s v="17 May 2021"/>
    <n v="1"/>
    <s v="All"/>
    <s v=""/>
  </r>
  <r>
    <s v="BGR"/>
    <x v="9"/>
    <n v="9.7345136106014252"/>
    <s v="Small (5-19)"/>
    <s v="Business Pulse Surveys"/>
    <n v="339"/>
    <s v="access"/>
    <s v="May"/>
    <x v="5"/>
    <s v="Europe &amp; Central Asia"/>
    <s v="ECA"/>
    <s v="Upper middle income"/>
    <n v="23173.689453125"/>
    <n v="10.050772666931152"/>
    <n v="63.949356079101563"/>
    <n v="-32.849399566650391"/>
    <n v="375"/>
    <x v="0"/>
    <s v="Small (5-19)"/>
    <s v="All"/>
    <n v="2020"/>
    <x v="1"/>
    <s v="17 May 2021"/>
    <n v="1"/>
    <s v="Business Pulse Survey"/>
    <s v=""/>
  </r>
  <r>
    <s v="BGR"/>
    <x v="9"/>
    <n v="34.357133507728577"/>
    <s v="Small (5-19)"/>
    <s v="Enterprise Surveys, The World Bank, http://www.enterprisesurveys.org"/>
    <n v="190.00000131695467"/>
    <s v="access"/>
    <s v="July"/>
    <x v="5"/>
    <s v="Europe &amp; Central Asia"/>
    <s v="ECA"/>
    <s v="Upper middle income"/>
    <n v="23173.689453125"/>
    <n v="10.050772666931152"/>
    <n v="63.949356079101563"/>
    <n v="-32.849399566650391"/>
    <n v="376"/>
    <x v="0"/>
    <s v="Small (5-19)"/>
    <s v="All"/>
    <n v="2020"/>
    <x v="1"/>
    <s v="17 May 2021"/>
    <m/>
    <s v="World Bank Enterprise Survey"/>
    <s v=""/>
  </r>
  <r>
    <s v="BGR"/>
    <x v="10"/>
    <n v="24.778760969638824"/>
    <s v="Small (5-19)"/>
    <s v="Business Pulse Surveys"/>
    <n v="339"/>
    <s v="plants_hours_cut"/>
    <s v="May"/>
    <x v="5"/>
    <s v="Europe &amp; Central Asia"/>
    <s v="ECA"/>
    <s v="Upper middle income"/>
    <n v="23173.689453125"/>
    <n v="10.050772666931152"/>
    <n v="63.949356079101563"/>
    <n v="-32.849399566650391"/>
    <n v="377"/>
    <x v="0"/>
    <s v="Small (5-19)"/>
    <s v="All"/>
    <n v="2020"/>
    <x v="0"/>
    <s v="17 May 2021"/>
    <n v="1"/>
    <s v="All"/>
    <s v=""/>
  </r>
  <r>
    <s v="BGR"/>
    <x v="10"/>
    <n v="24.778760969638824"/>
    <s v="Small (5-19)"/>
    <s v="Business Pulse Surveys"/>
    <n v="339"/>
    <s v="plants_hours_cut"/>
    <s v="May"/>
    <x v="5"/>
    <s v="Europe &amp; Central Asia"/>
    <s v="ECA"/>
    <s v="Upper middle income"/>
    <n v="23173.689453125"/>
    <n v="10.050772666931152"/>
    <n v="63.949356079101563"/>
    <n v="-32.849399566650391"/>
    <n v="377"/>
    <x v="0"/>
    <s v="Small (5-19)"/>
    <s v="All"/>
    <n v="2020"/>
    <x v="0"/>
    <s v="17 May 2021"/>
    <n v="1"/>
    <s v="Business Pulse Survey"/>
    <s v=""/>
  </r>
  <r>
    <s v="BGR"/>
    <x v="11"/>
    <n v="21.301774680614471"/>
    <s v="Small (5-19)"/>
    <s v="Business Pulse Surveys"/>
    <n v="338"/>
    <s v="plants_wages_cut"/>
    <s v="May"/>
    <x v="5"/>
    <s v="Europe &amp; Central Asia"/>
    <s v="ECA"/>
    <s v="Upper middle income"/>
    <n v="23173.689453125"/>
    <n v="10.050772666931152"/>
    <n v="63.949356079101563"/>
    <n v="-32.849399566650391"/>
    <n v="378"/>
    <x v="0"/>
    <s v="Small (5-19)"/>
    <s v="All"/>
    <n v="2020"/>
    <x v="0"/>
    <s v="17 May 2021"/>
    <n v="1"/>
    <s v="All"/>
    <s v=""/>
  </r>
  <r>
    <s v="BGR"/>
    <x v="11"/>
    <n v="21.301774680614471"/>
    <s v="Small (5-19)"/>
    <s v="Business Pulse Surveys"/>
    <n v="338"/>
    <s v="plants_wages_cut"/>
    <s v="May"/>
    <x v="5"/>
    <s v="Europe &amp; Central Asia"/>
    <s v="ECA"/>
    <s v="Upper middle income"/>
    <n v="23173.689453125"/>
    <n v="10.050772666931152"/>
    <n v="63.949356079101563"/>
    <n v="-32.849399566650391"/>
    <n v="378"/>
    <x v="0"/>
    <s v="Small (5-19)"/>
    <s v="All"/>
    <n v="2020"/>
    <x v="0"/>
    <s v="17 May 2021"/>
    <n v="1"/>
    <s v="Business Pulse Survey"/>
    <s v=""/>
  </r>
  <r>
    <s v="BGR"/>
    <x v="12"/>
    <n v="26.807227730751038"/>
    <s v="Small (5-19)"/>
    <s v="Business Pulse Surveys"/>
    <n v="332"/>
    <s v="use_digital"/>
    <s v="May"/>
    <x v="5"/>
    <s v="Europe &amp; Central Asia"/>
    <s v="ECA"/>
    <s v="Upper middle income"/>
    <n v="23173.689453125"/>
    <n v="10.050772666931152"/>
    <n v="63.949356079101563"/>
    <n v="-32.849399566650391"/>
    <n v="379"/>
    <x v="0"/>
    <s v="Small (5-19)"/>
    <s v="All"/>
    <n v="2020"/>
    <x v="0"/>
    <s v="17 May 2021"/>
    <n v="1"/>
    <s v="All"/>
    <s v=""/>
  </r>
  <r>
    <s v="BGR"/>
    <x v="12"/>
    <n v="26.807227730751038"/>
    <s v="Small (5-19)"/>
    <s v="Business Pulse Surveys"/>
    <n v="332"/>
    <s v="use_digital"/>
    <s v="May"/>
    <x v="5"/>
    <s v="Europe &amp; Central Asia"/>
    <s v="ECA"/>
    <s v="Upper middle income"/>
    <n v="23173.689453125"/>
    <n v="10.050772666931152"/>
    <n v="63.949356079101563"/>
    <n v="-32.849399566650391"/>
    <n v="379"/>
    <x v="0"/>
    <s v="Small (5-19)"/>
    <s v="All"/>
    <n v="2020"/>
    <x v="0"/>
    <s v="17 May 2021"/>
    <n v="1"/>
    <s v="Business Pulse Survey"/>
    <s v=""/>
  </r>
  <r>
    <s v="BGR"/>
    <x v="12"/>
    <n v="10.570745915174484"/>
    <s v="Small (5-19)"/>
    <s v="Enterprise Surveys, The World Bank, http://www.enterprisesurveys.org"/>
    <n v="191.00000128321682"/>
    <s v="use_digital"/>
    <s v="July"/>
    <x v="5"/>
    <s v="Europe &amp; Central Asia"/>
    <s v="ECA"/>
    <s v="Upper middle income"/>
    <n v="23173.689453125"/>
    <n v="10.050772666931152"/>
    <n v="63.949356079101563"/>
    <n v="-32.849399566650391"/>
    <n v="380"/>
    <x v="0"/>
    <s v="Small (5-19)"/>
    <s v="All"/>
    <n v="2020"/>
    <x v="0"/>
    <s v="17 May 2021"/>
    <m/>
    <s v="World Bank Enterprise Survey"/>
    <s v="Indicator might differ from the Enterprise Survey dashboard. For comparability across countries, the indicator is only reported for firms that at the time of the survey had more than 5 employees"/>
  </r>
  <r>
    <s v="BGR"/>
    <x v="13"/>
    <n v="17.039567947387695"/>
    <s v="Small (5-19)"/>
    <s v="Business Pulse Surveys"/>
    <n v="139"/>
    <s v="online_sales"/>
    <s v="May"/>
    <x v="5"/>
    <s v="Europe &amp; Central Asia"/>
    <s v="ECA"/>
    <s v="Upper middle income"/>
    <n v="23173.689453125"/>
    <n v="10.050772666931152"/>
    <n v="63.949356079101563"/>
    <n v="-32.849399566650391"/>
    <n v="381"/>
    <x v="0"/>
    <s v="Small (5-19)"/>
    <s v="All"/>
    <n v="2020"/>
    <x v="0"/>
    <s v="17 May 2021"/>
    <n v="1"/>
    <s v="All"/>
    <s v=""/>
  </r>
  <r>
    <s v="BGR"/>
    <x v="13"/>
    <n v="17.039567947387695"/>
    <s v="Small (5-19)"/>
    <s v="Business Pulse Surveys"/>
    <n v="139"/>
    <s v="online_sales"/>
    <s v="May"/>
    <x v="5"/>
    <s v="Europe &amp; Central Asia"/>
    <s v="ECA"/>
    <s v="Upper middle income"/>
    <n v="23173.689453125"/>
    <n v="10.050772666931152"/>
    <n v="63.949356079101563"/>
    <n v="-32.849399566650391"/>
    <n v="381"/>
    <x v="0"/>
    <s v="Small (5-19)"/>
    <s v="All"/>
    <n v="2020"/>
    <x v="0"/>
    <s v="17 May 2021"/>
    <n v="1"/>
    <s v="Business Pulse Survey"/>
    <s v=""/>
  </r>
  <r>
    <s v="BGR"/>
    <x v="0"/>
    <n v="-31.384454727172852"/>
    <s v="Medium (20-99)"/>
    <s v="Business Pulse Surveys"/>
    <n v="238"/>
    <s v="change_sales"/>
    <s v="May"/>
    <x v="5"/>
    <s v="Europe &amp; Central Asia"/>
    <s v="ECA"/>
    <s v="Upper middle income"/>
    <n v="23173.689453125"/>
    <n v="10.050772666931152"/>
    <n v="63.949356079101563"/>
    <n v="-32.849399566650391"/>
    <n v="450"/>
    <x v="0"/>
    <s v="Medium (20-99)"/>
    <s v="All"/>
    <n v="2020"/>
    <x v="0"/>
    <s v="17 May 2021"/>
    <n v="1"/>
    <s v="All"/>
    <s v=""/>
  </r>
  <r>
    <s v="BGR"/>
    <x v="0"/>
    <n v="-31.384454727172852"/>
    <s v="Medium (20-99)"/>
    <s v="Business Pulse Surveys"/>
    <n v="238"/>
    <s v="change_sales"/>
    <s v="May"/>
    <x v="5"/>
    <s v="Europe &amp; Central Asia"/>
    <s v="ECA"/>
    <s v="Upper middle income"/>
    <n v="23173.689453125"/>
    <n v="10.050772666931152"/>
    <n v="63.949356079101563"/>
    <n v="-32.849399566650391"/>
    <n v="450"/>
    <x v="0"/>
    <s v="Medium (20-99)"/>
    <s v="All"/>
    <n v="2020"/>
    <x v="0"/>
    <s v="17 May 2021"/>
    <n v="1"/>
    <s v="Business Pulse Survey"/>
    <s v=""/>
  </r>
  <r>
    <s v="BGR"/>
    <x v="0"/>
    <n v="-22.152462005615234"/>
    <s v="Medium (20-99)"/>
    <s v="Enterprise Surveys, The World Bank, http://www.enterprisesurveys.org"/>
    <n v="163.00000032851597"/>
    <s v="change_sales"/>
    <s v="July"/>
    <x v="5"/>
    <s v="Europe &amp; Central Asia"/>
    <s v="ECA"/>
    <s v="Upper middle income"/>
    <n v="23173.689453125"/>
    <n v="10.050772666931152"/>
    <n v="63.949356079101563"/>
    <n v="-32.849399566650391"/>
    <n v="451"/>
    <x v="0"/>
    <s v="Medium (20-99)"/>
    <s v="All"/>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BGR"/>
    <x v="1"/>
    <n v="73.109245300292969"/>
    <s v="Medium (20-99)"/>
    <s v="Business Pulse Surveys"/>
    <n v="238"/>
    <s v="dropsales"/>
    <s v="May"/>
    <x v="5"/>
    <s v="Europe &amp; Central Asia"/>
    <s v="ECA"/>
    <s v="Upper middle income"/>
    <n v="23173.689453125"/>
    <n v="10.050772666931152"/>
    <n v="63.949356079101563"/>
    <n v="-32.849399566650391"/>
    <n v="452"/>
    <x v="0"/>
    <s v="Medium (20-99)"/>
    <s v="All"/>
    <n v="2020"/>
    <x v="0"/>
    <s v="17 May 2021"/>
    <n v="1"/>
    <s v="All"/>
    <s v=""/>
  </r>
  <r>
    <s v="BGR"/>
    <x v="1"/>
    <n v="73.109245300292969"/>
    <s v="Medium (20-99)"/>
    <s v="Business Pulse Surveys"/>
    <n v="238"/>
    <s v="dropsales"/>
    <s v="May"/>
    <x v="5"/>
    <s v="Europe &amp; Central Asia"/>
    <s v="ECA"/>
    <s v="Upper middle income"/>
    <n v="23173.689453125"/>
    <n v="10.050772666931152"/>
    <n v="63.949356079101563"/>
    <n v="-32.849399566650391"/>
    <n v="452"/>
    <x v="0"/>
    <s v="Medium (20-99)"/>
    <s v="All"/>
    <n v="2020"/>
    <x v="0"/>
    <s v="17 May 2021"/>
    <n v="1"/>
    <s v="Business Pulse Survey"/>
    <s v=""/>
  </r>
  <r>
    <s v="BGR"/>
    <x v="1"/>
    <n v="57.527482509613037"/>
    <s v="Medium (20-99)"/>
    <s v="Enterprise Surveys, The World Bank, http://www.enterprisesurveys.org"/>
    <n v="163.00000032851599"/>
    <s v="dropsales"/>
    <s v="July"/>
    <x v="5"/>
    <s v="Europe &amp; Central Asia"/>
    <s v="ECA"/>
    <s v="Upper middle income"/>
    <n v="23173.689453125"/>
    <n v="10.050772666931152"/>
    <n v="63.949356079101563"/>
    <n v="-32.849399566650391"/>
    <n v="453"/>
    <x v="0"/>
    <s v="Medium (20-99)"/>
    <s v="All"/>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BGR"/>
    <x v="17"/>
    <n v="9.1324202716350555"/>
    <s v="Medium (20-99)"/>
    <s v="Business Pulse Surveys"/>
    <n v="219"/>
    <s v="reason_4"/>
    <s v="May"/>
    <x v="5"/>
    <s v="Europe &amp; Central Asia"/>
    <s v="ECA"/>
    <s v="Upper middle income"/>
    <n v="23173.689453125"/>
    <n v="10.050772666931152"/>
    <n v="63.949356079101563"/>
    <n v="-32.849399566650391"/>
    <n v="454"/>
    <x v="0"/>
    <s v="Medium (20-99)"/>
    <s v="All"/>
    <n v="2020"/>
    <x v="1"/>
    <s v="17 May 2021"/>
    <n v="1"/>
    <s v="All"/>
    <s v=""/>
  </r>
  <r>
    <s v="BGR"/>
    <x v="17"/>
    <n v="9.1324202716350555"/>
    <s v="Medium (20-99)"/>
    <s v="Business Pulse Surveys"/>
    <n v="219"/>
    <s v="reason_4"/>
    <s v="May"/>
    <x v="5"/>
    <s v="Europe &amp; Central Asia"/>
    <s v="ECA"/>
    <s v="Upper middle income"/>
    <n v="23173.689453125"/>
    <n v="10.050772666931152"/>
    <n v="63.949356079101563"/>
    <n v="-32.849399566650391"/>
    <n v="454"/>
    <x v="0"/>
    <s v="Medium (20-99)"/>
    <s v="All"/>
    <n v="2020"/>
    <x v="1"/>
    <s v="17 May 2021"/>
    <n v="1"/>
    <s v="Business Pulse Survey"/>
    <s v=""/>
  </r>
  <r>
    <s v="BGR"/>
    <x v="18"/>
    <n v="15.5251145362854"/>
    <s v="Medium (20-99)"/>
    <s v="Business Pulse Surveys"/>
    <n v="219"/>
    <s v="reason_2"/>
    <s v="May"/>
    <x v="5"/>
    <s v="Europe &amp; Central Asia"/>
    <s v="ECA"/>
    <s v="Upper middle income"/>
    <n v="23173.689453125"/>
    <n v="10.050772666931152"/>
    <n v="63.949356079101563"/>
    <n v="-32.849399566650391"/>
    <n v="455"/>
    <x v="0"/>
    <s v="Medium (20-99)"/>
    <s v="All"/>
    <n v="2020"/>
    <x v="1"/>
    <s v="17 May 2021"/>
    <n v="1"/>
    <s v="All"/>
    <s v=""/>
  </r>
  <r>
    <s v="BGR"/>
    <x v="18"/>
    <n v="15.5251145362854"/>
    <s v="Medium (20-99)"/>
    <s v="Business Pulse Surveys"/>
    <n v="219"/>
    <s v="reason_2"/>
    <s v="May"/>
    <x v="5"/>
    <s v="Europe &amp; Central Asia"/>
    <s v="ECA"/>
    <s v="Upper middle income"/>
    <n v="23173.689453125"/>
    <n v="10.050772666931152"/>
    <n v="63.949356079101563"/>
    <n v="-32.849399566650391"/>
    <n v="455"/>
    <x v="0"/>
    <s v="Medium (20-99)"/>
    <s v="All"/>
    <n v="2020"/>
    <x v="1"/>
    <s v="17 May 2021"/>
    <n v="1"/>
    <s v="Business Pulse Survey"/>
    <s v=""/>
  </r>
  <r>
    <s v="BGR"/>
    <x v="19"/>
    <n v="1.3698630034923553"/>
    <s v="Medium (20-99)"/>
    <s v="Business Pulse Surveys"/>
    <n v="219"/>
    <s v="reason_1"/>
    <s v="May"/>
    <x v="5"/>
    <s v="Europe &amp; Central Asia"/>
    <s v="ECA"/>
    <s v="Upper middle income"/>
    <n v="23173.689453125"/>
    <n v="10.050772666931152"/>
    <n v="63.949356079101563"/>
    <n v="-32.849399566650391"/>
    <n v="456"/>
    <x v="0"/>
    <s v="Medium (20-99)"/>
    <s v="All"/>
    <n v="2020"/>
    <x v="1"/>
    <s v="17 May 2021"/>
    <n v="1"/>
    <s v="All"/>
    <s v=""/>
  </r>
  <r>
    <s v="BGR"/>
    <x v="19"/>
    <n v="1.3698630034923553"/>
    <s v="Medium (20-99)"/>
    <s v="Business Pulse Surveys"/>
    <n v="219"/>
    <s v="reason_1"/>
    <s v="May"/>
    <x v="5"/>
    <s v="Europe &amp; Central Asia"/>
    <s v="ECA"/>
    <s v="Upper middle income"/>
    <n v="23173.689453125"/>
    <n v="10.050772666931152"/>
    <n v="63.949356079101563"/>
    <n v="-32.849399566650391"/>
    <n v="456"/>
    <x v="0"/>
    <s v="Medium (20-99)"/>
    <s v="All"/>
    <n v="2020"/>
    <x v="1"/>
    <s v="17 May 2021"/>
    <n v="1"/>
    <s v="Business Pulse Survey"/>
    <s v=""/>
  </r>
  <r>
    <s v="BGR"/>
    <x v="20"/>
    <n v="50.228309631347656"/>
    <s v="Medium (20-99)"/>
    <s v="Business Pulse Surveys"/>
    <n v="219"/>
    <s v="reason_3"/>
    <s v="May"/>
    <x v="5"/>
    <s v="Europe &amp; Central Asia"/>
    <s v="ECA"/>
    <s v="Upper middle income"/>
    <n v="23173.689453125"/>
    <n v="10.050772666931152"/>
    <n v="63.949356079101563"/>
    <n v="-32.849399566650391"/>
    <n v="457"/>
    <x v="0"/>
    <s v="Medium (20-99)"/>
    <s v="All"/>
    <n v="2020"/>
    <x v="1"/>
    <s v="17 May 2021"/>
    <n v="1"/>
    <s v="All"/>
    <s v=""/>
  </r>
  <r>
    <s v="BGR"/>
    <x v="20"/>
    <n v="50.228309631347656"/>
    <s v="Medium (20-99)"/>
    <s v="Business Pulse Surveys"/>
    <n v="219"/>
    <s v="reason_3"/>
    <s v="May"/>
    <x v="5"/>
    <s v="Europe &amp; Central Asia"/>
    <s v="ECA"/>
    <s v="Upper middle income"/>
    <n v="23173.689453125"/>
    <n v="10.050772666931152"/>
    <n v="63.949356079101563"/>
    <n v="-32.849399566650391"/>
    <n v="457"/>
    <x v="0"/>
    <s v="Medium (20-99)"/>
    <s v="All"/>
    <n v="2020"/>
    <x v="1"/>
    <s v="17 May 2021"/>
    <n v="1"/>
    <s v="Business Pulse Survey"/>
    <s v=""/>
  </r>
  <r>
    <s v="BGR"/>
    <x v="14"/>
    <n v="6.3836300978437066E-2"/>
    <s v="Medium (20-99)"/>
    <s v="Enterprise Surveys, The World Bank, http://www.enterprisesurveys.org"/>
    <n v="165.00000033417825"/>
    <s v="rcv_policy3"/>
    <s v="July"/>
    <x v="5"/>
    <s v="Europe &amp; Central Asia"/>
    <s v="ECA"/>
    <s v="Upper middle income"/>
    <n v="23173.689453125"/>
    <n v="10.050772666931152"/>
    <n v="63.949356079101563"/>
    <n v="-32.849399566650391"/>
    <n v="458"/>
    <x v="0"/>
    <s v="Medium (20-99)"/>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BGR"/>
    <x v="15"/>
    <n v="0.82304524257779121"/>
    <s v="Medium (20-99)"/>
    <s v="Business Pulse Surveys"/>
    <n v="243"/>
    <s v="rcv_policy1"/>
    <s v="May"/>
    <x v="5"/>
    <s v="Europe &amp; Central Asia"/>
    <s v="ECA"/>
    <s v="Upper middle income"/>
    <n v="23173.689453125"/>
    <n v="10.050772666931152"/>
    <n v="63.949356079101563"/>
    <n v="-32.849399566650391"/>
    <n v="459"/>
    <x v="0"/>
    <s v="Medium (20-99)"/>
    <s v="All"/>
    <n v="2020"/>
    <x v="1"/>
    <s v="17 May 2021"/>
    <n v="1"/>
    <s v="All"/>
    <s v=""/>
  </r>
  <r>
    <s v="BGR"/>
    <x v="15"/>
    <n v="0.82304524257779121"/>
    <s v="Medium (20-99)"/>
    <s v="Business Pulse Surveys"/>
    <n v="243"/>
    <s v="rcv_policy1"/>
    <s v="May"/>
    <x v="5"/>
    <s v="Europe &amp; Central Asia"/>
    <s v="ECA"/>
    <s v="Upper middle income"/>
    <n v="23173.689453125"/>
    <n v="10.050772666931152"/>
    <n v="63.949356079101563"/>
    <n v="-32.849399566650391"/>
    <n v="459"/>
    <x v="0"/>
    <s v="Medium (20-99)"/>
    <s v="All"/>
    <n v="2020"/>
    <x v="1"/>
    <s v="17 May 2021"/>
    <n v="1"/>
    <s v="Business Pulse Survey"/>
    <s v=""/>
  </r>
  <r>
    <s v="BGR"/>
    <x v="15"/>
    <n v="29.107490181922913"/>
    <s v="Medium (20-99)"/>
    <s v="Enterprise Surveys, The World Bank, http://www.enterprisesurveys.org"/>
    <n v="165.0000003341782"/>
    <s v="rcv_policy1"/>
    <s v="July"/>
    <x v="5"/>
    <s v="Europe &amp; Central Asia"/>
    <s v="ECA"/>
    <s v="Upper middle income"/>
    <n v="23173.689453125"/>
    <n v="10.050772666931152"/>
    <n v="63.949356079101563"/>
    <n v="-32.849399566650391"/>
    <n v="460"/>
    <x v="0"/>
    <s v="Medium (20-99)"/>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BGR"/>
    <x v="2"/>
    <n v="2.4691358208656311"/>
    <s v="Medium (20-99)"/>
    <s v="Business Pulse Surveys"/>
    <n v="243"/>
    <s v="rcv_policy2"/>
    <s v="May"/>
    <x v="5"/>
    <s v="Europe &amp; Central Asia"/>
    <s v="ECA"/>
    <s v="Upper middle income"/>
    <n v="23173.689453125"/>
    <n v="10.050772666931152"/>
    <n v="63.949356079101563"/>
    <n v="-32.849399566650391"/>
    <n v="461"/>
    <x v="0"/>
    <s v="Medium (20-99)"/>
    <s v="All"/>
    <n v="2020"/>
    <x v="1"/>
    <s v="17 May 2021"/>
    <n v="1"/>
    <s v="All"/>
    <s v=""/>
  </r>
  <r>
    <s v="BGR"/>
    <x v="2"/>
    <n v="2.4691358208656311"/>
    <s v="Medium (20-99)"/>
    <s v="Business Pulse Surveys"/>
    <n v="243"/>
    <s v="rcv_policy2"/>
    <s v="May"/>
    <x v="5"/>
    <s v="Europe &amp; Central Asia"/>
    <s v="ECA"/>
    <s v="Upper middle income"/>
    <n v="23173.689453125"/>
    <n v="10.050772666931152"/>
    <n v="63.949356079101563"/>
    <n v="-32.849399566650391"/>
    <n v="461"/>
    <x v="0"/>
    <s v="Medium (20-99)"/>
    <s v="All"/>
    <n v="2020"/>
    <x v="1"/>
    <s v="17 May 2021"/>
    <n v="1"/>
    <s v="Business Pulse Survey"/>
    <s v=""/>
  </r>
  <r>
    <s v="BGR"/>
    <x v="2"/>
    <n v="1.5868239104747772"/>
    <s v="Medium (20-99)"/>
    <s v="Enterprise Surveys, The World Bank, http://www.enterprisesurveys.org"/>
    <n v="165.0000003341782"/>
    <s v="rcv_policy2"/>
    <s v="July"/>
    <x v="5"/>
    <s v="Europe &amp; Central Asia"/>
    <s v="ECA"/>
    <s v="Upper middle income"/>
    <n v="23173.689453125"/>
    <n v="10.050772666931152"/>
    <n v="63.949356079101563"/>
    <n v="-32.849399566650391"/>
    <n v="462"/>
    <x v="0"/>
    <s v="Medium (20-99)"/>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BGR"/>
    <x v="3"/>
    <n v="1.6460904851555824"/>
    <s v="Medium (20-99)"/>
    <s v="Business Pulse Surveys"/>
    <n v="243"/>
    <s v="rcv_policy4"/>
    <s v="May"/>
    <x v="5"/>
    <s v="Europe &amp; Central Asia"/>
    <s v="ECA"/>
    <s v="Upper middle income"/>
    <n v="23173.689453125"/>
    <n v="10.050772666931152"/>
    <n v="63.949356079101563"/>
    <n v="-32.849399566650391"/>
    <n v="463"/>
    <x v="0"/>
    <s v="Medium (20-99)"/>
    <s v="All"/>
    <n v="2020"/>
    <x v="1"/>
    <s v="17 May 2021"/>
    <n v="1"/>
    <s v="All"/>
    <s v=""/>
  </r>
  <r>
    <s v="BGR"/>
    <x v="3"/>
    <n v="1.6460904851555824"/>
    <s v="Medium (20-99)"/>
    <s v="Business Pulse Surveys"/>
    <n v="243"/>
    <s v="rcv_policy4"/>
    <s v="May"/>
    <x v="5"/>
    <s v="Europe &amp; Central Asia"/>
    <s v="ECA"/>
    <s v="Upper middle income"/>
    <n v="23173.689453125"/>
    <n v="10.050772666931152"/>
    <n v="63.949356079101563"/>
    <n v="-32.849399566650391"/>
    <n v="463"/>
    <x v="0"/>
    <s v="Medium (20-99)"/>
    <s v="All"/>
    <n v="2020"/>
    <x v="1"/>
    <s v="17 May 2021"/>
    <n v="1"/>
    <s v="Business Pulse Survey"/>
    <s v=""/>
  </r>
  <r>
    <s v="BGR"/>
    <x v="3"/>
    <n v="0.12174627045169473"/>
    <s v="Medium (20-99)"/>
    <s v="Enterprise Surveys, The World Bank, http://www.enterprisesurveys.org"/>
    <n v="165.0000003341782"/>
    <s v="rcv_policy4"/>
    <s v="July"/>
    <x v="5"/>
    <s v="Europe &amp; Central Asia"/>
    <s v="ECA"/>
    <s v="Upper middle income"/>
    <n v="23173.689453125"/>
    <n v="10.050772666931152"/>
    <n v="63.949356079101563"/>
    <n v="-32.849399566650391"/>
    <n v="464"/>
    <x v="0"/>
    <s v="Medium (20-99)"/>
    <s v="All"/>
    <n v="2020"/>
    <x v="1"/>
    <s v="17 May 2021"/>
    <m/>
    <s v="World Bank Enterprise Survey"/>
    <s v=""/>
  </r>
  <r>
    <s v="BGR"/>
    <x v="16"/>
    <n v="6.1728395521640778"/>
    <s v="Medium (20-99)"/>
    <s v="Business Pulse Surveys"/>
    <n v="243"/>
    <s v="rcv_policy5"/>
    <s v="May"/>
    <x v="5"/>
    <s v="Europe &amp; Central Asia"/>
    <s v="ECA"/>
    <s v="Upper middle income"/>
    <n v="23173.689453125"/>
    <n v="10.050772666931152"/>
    <n v="63.949356079101563"/>
    <n v="-32.849399566650391"/>
    <n v="465"/>
    <x v="0"/>
    <s v="Medium (20-99)"/>
    <s v="All"/>
    <n v="2020"/>
    <x v="1"/>
    <s v="17 May 2021"/>
    <n v="1"/>
    <s v="All"/>
    <s v=""/>
  </r>
  <r>
    <s v="BGR"/>
    <x v="16"/>
    <n v="6.1728395521640778"/>
    <s v="Medium (20-99)"/>
    <s v="Business Pulse Surveys"/>
    <n v="243"/>
    <s v="rcv_policy5"/>
    <s v="May"/>
    <x v="5"/>
    <s v="Europe &amp; Central Asia"/>
    <s v="ECA"/>
    <s v="Upper middle income"/>
    <n v="23173.689453125"/>
    <n v="10.050772666931152"/>
    <n v="63.949356079101563"/>
    <n v="-32.849399566650391"/>
    <n v="465"/>
    <x v="0"/>
    <s v="Medium (20-99)"/>
    <s v="All"/>
    <n v="2020"/>
    <x v="1"/>
    <s v="17 May 2021"/>
    <n v="1"/>
    <s v="Business Pulse Survey"/>
    <s v=""/>
  </r>
  <r>
    <s v="BGR"/>
    <x v="16"/>
    <n v="29.140383005142212"/>
    <s v="Medium (20-99)"/>
    <s v="Enterprise Surveys, The World Bank, http://www.enterprisesurveys.org"/>
    <n v="165.0000003341782"/>
    <s v="rcv_policy5"/>
    <s v="July"/>
    <x v="5"/>
    <s v="Europe &amp; Central Asia"/>
    <s v="ECA"/>
    <s v="Upper middle income"/>
    <n v="23173.689453125"/>
    <n v="10.050772666931152"/>
    <n v="63.949356079101563"/>
    <n v="-32.849399566650391"/>
    <n v="466"/>
    <x v="0"/>
    <s v="Medium (20-99)"/>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BGR"/>
    <x v="4"/>
    <n v="9.3870964050292969"/>
    <s v="Medium (20-99)"/>
    <s v="Business Pulse Surveys"/>
    <n v="217"/>
    <s v="remote_workers"/>
    <s v="May"/>
    <x v="5"/>
    <s v="Europe &amp; Central Asia"/>
    <s v="ECA"/>
    <s v="Upper middle income"/>
    <n v="23173.689453125"/>
    <n v="10.050772666931152"/>
    <n v="63.949356079101563"/>
    <n v="-32.849399566650391"/>
    <n v="467"/>
    <x v="0"/>
    <s v="Medium (20-99)"/>
    <s v="All"/>
    <n v="2020"/>
    <x v="0"/>
    <s v="17 May 2021"/>
    <n v="1"/>
    <s v="All"/>
    <s v=""/>
  </r>
  <r>
    <s v="BGR"/>
    <x v="4"/>
    <n v="9.3870964050292969"/>
    <s v="Medium (20-99)"/>
    <s v="Business Pulse Surveys"/>
    <n v="217"/>
    <s v="remote_workers"/>
    <s v="May"/>
    <x v="5"/>
    <s v="Europe &amp; Central Asia"/>
    <s v="ECA"/>
    <s v="Upper middle income"/>
    <n v="23173.689453125"/>
    <n v="10.050772666931152"/>
    <n v="63.949356079101563"/>
    <n v="-32.849399566650391"/>
    <n v="467"/>
    <x v="0"/>
    <s v="Medium (20-99)"/>
    <s v="All"/>
    <n v="2020"/>
    <x v="0"/>
    <s v="17 May 2021"/>
    <n v="1"/>
    <s v="Business Pulse Survey"/>
    <s v=""/>
  </r>
  <r>
    <s v="BGR"/>
    <x v="4"/>
    <n v="14.910212159156799"/>
    <s v="Medium (20-99)"/>
    <s v="Enterprise Surveys, The World Bank, http://www.enterprisesurveys.org"/>
    <n v="166.00000035644945"/>
    <s v="remote_workers"/>
    <s v="July"/>
    <x v="5"/>
    <s v="Europe &amp; Central Asia"/>
    <s v="ECA"/>
    <s v="Upper middle income"/>
    <n v="23173.689453125"/>
    <n v="10.050772666931152"/>
    <n v="63.949356079101563"/>
    <n v="-32.849399566650391"/>
    <n v="468"/>
    <x v="0"/>
    <s v="Medium (20-99)"/>
    <s v="All"/>
    <n v="2020"/>
    <x v="0"/>
    <s v="17 May 2021"/>
    <m/>
    <s v="World Bank Enterprise Survey"/>
    <s v=""/>
  </r>
  <r>
    <s v="BGR"/>
    <x v="5"/>
    <n v="25.925925374031067"/>
    <s v="Medium (20-99)"/>
    <s v="Business Pulse Surveys"/>
    <n v="243"/>
    <s v="arrears"/>
    <s v="May"/>
    <x v="5"/>
    <s v="Europe &amp; Central Asia"/>
    <s v="ECA"/>
    <s v="Upper middle income"/>
    <n v="23173.689453125"/>
    <n v="10.050772666931152"/>
    <n v="63.949356079101563"/>
    <n v="-32.849399566650391"/>
    <n v="469"/>
    <x v="0"/>
    <s v="Medium (20-99)"/>
    <s v="All"/>
    <n v="2020"/>
    <x v="2"/>
    <s v="17 May 2021"/>
    <n v="1"/>
    <s v="All"/>
    <s v=""/>
  </r>
  <r>
    <s v="BGR"/>
    <x v="5"/>
    <n v="25.925925374031067"/>
    <s v="Medium (20-99)"/>
    <s v="Business Pulse Surveys"/>
    <n v="243"/>
    <s v="arrears"/>
    <s v="May"/>
    <x v="5"/>
    <s v="Europe &amp; Central Asia"/>
    <s v="ECA"/>
    <s v="Upper middle income"/>
    <n v="23173.689453125"/>
    <n v="10.050772666931152"/>
    <n v="63.949356079101563"/>
    <n v="-32.849399566650391"/>
    <n v="469"/>
    <x v="0"/>
    <s v="Medium (20-99)"/>
    <s v="All"/>
    <n v="2020"/>
    <x v="2"/>
    <s v="17 May 2021"/>
    <n v="1"/>
    <s v="Business Pulse Survey"/>
    <s v=""/>
  </r>
  <r>
    <s v="BGR"/>
    <x v="5"/>
    <n v="31.97275698184967"/>
    <s v="Medium (20-99)"/>
    <s v="Enterprise Surveys, The World Bank, http://www.enterprisesurveys.org"/>
    <n v="153.00000050502661"/>
    <s v="arrears"/>
    <s v="July"/>
    <x v="5"/>
    <s v="Europe &amp; Central Asia"/>
    <s v="ECA"/>
    <s v="Upper middle income"/>
    <n v="23173.689453125"/>
    <n v="10.050772666931152"/>
    <n v="63.949356079101563"/>
    <n v="-32.849399566650391"/>
    <n v="470"/>
    <x v="0"/>
    <s v="Medium (20-99)"/>
    <s v="All"/>
    <n v="2020"/>
    <x v="2"/>
    <s v="17 May 2021"/>
    <m/>
    <s v="World Bank Enterprise Survey"/>
    <s v=""/>
  </r>
  <r>
    <s v="BGR"/>
    <x v="6"/>
    <n v="35.802468657493591"/>
    <s v="Medium (20-99)"/>
    <s v="Business Pulse Surveys"/>
    <n v="243"/>
    <s v="plants_fired"/>
    <s v="May"/>
    <x v="5"/>
    <s v="Europe &amp; Central Asia"/>
    <s v="ECA"/>
    <s v="Upper middle income"/>
    <n v="23173.689453125"/>
    <n v="10.050772666931152"/>
    <n v="63.949356079101563"/>
    <n v="-32.849399566650391"/>
    <n v="471"/>
    <x v="0"/>
    <s v="Medium (20-99)"/>
    <s v="All"/>
    <n v="2020"/>
    <x v="0"/>
    <s v="17 May 2021"/>
    <n v="1"/>
    <s v="All"/>
    <s v=""/>
  </r>
  <r>
    <s v="BGR"/>
    <x v="6"/>
    <n v="35.802468657493591"/>
    <s v="Medium (20-99)"/>
    <s v="Business Pulse Surveys"/>
    <n v="243"/>
    <s v="plants_fired"/>
    <s v="May"/>
    <x v="5"/>
    <s v="Europe &amp; Central Asia"/>
    <s v="ECA"/>
    <s v="Upper middle income"/>
    <n v="23173.689453125"/>
    <n v="10.050772666931152"/>
    <n v="63.949356079101563"/>
    <n v="-32.849399566650391"/>
    <n v="471"/>
    <x v="0"/>
    <s v="Medium (20-99)"/>
    <s v="All"/>
    <n v="2020"/>
    <x v="0"/>
    <s v="17 May 2021"/>
    <n v="1"/>
    <s v="Business Pulse Survey"/>
    <s v=""/>
  </r>
  <r>
    <s v="BGR"/>
    <x v="6"/>
    <n v="16.441403329372406"/>
    <s v="Medium (20-99)"/>
    <s v="Enterprise Surveys, The World Bank, http://www.enterprisesurveys.org"/>
    <n v="166.0000003564495"/>
    <s v="plants_fired"/>
    <s v="July"/>
    <x v="5"/>
    <s v="Europe &amp; Central Asia"/>
    <s v="ECA"/>
    <s v="Upper middle income"/>
    <n v="23173.689453125"/>
    <n v="10.050772666931152"/>
    <n v="63.949356079101563"/>
    <n v="-32.849399566650391"/>
    <n v="472"/>
    <x v="0"/>
    <s v="Medium (20-99)"/>
    <s v="All"/>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BGR"/>
    <x v="7"/>
    <n v="62.551438808441162"/>
    <s v="Medium (20-99)"/>
    <s v="Business Pulse Surveys"/>
    <n v="243"/>
    <s v="plants_absence"/>
    <s v="May"/>
    <x v="5"/>
    <s v="Europe &amp; Central Asia"/>
    <s v="ECA"/>
    <s v="Upper middle income"/>
    <n v="23173.689453125"/>
    <n v="10.050772666931152"/>
    <n v="63.949356079101563"/>
    <n v="-32.849399566650391"/>
    <n v="473"/>
    <x v="0"/>
    <s v="Medium (20-99)"/>
    <s v="All"/>
    <n v="2020"/>
    <x v="0"/>
    <s v="17 May 2021"/>
    <n v="1"/>
    <s v="All"/>
    <s v=""/>
  </r>
  <r>
    <s v="BGR"/>
    <x v="7"/>
    <n v="62.551438808441162"/>
    <s v="Medium (20-99)"/>
    <s v="Business Pulse Surveys"/>
    <n v="243"/>
    <s v="plants_absence"/>
    <s v="May"/>
    <x v="5"/>
    <s v="Europe &amp; Central Asia"/>
    <s v="ECA"/>
    <s v="Upper middle income"/>
    <n v="23173.689453125"/>
    <n v="10.050772666931152"/>
    <n v="63.949356079101563"/>
    <n v="-32.849399566650391"/>
    <n v="473"/>
    <x v="0"/>
    <s v="Medium (20-99)"/>
    <s v="All"/>
    <n v="2020"/>
    <x v="0"/>
    <s v="17 May 2021"/>
    <n v="1"/>
    <s v="Business Pulse Survey"/>
    <s v=""/>
  </r>
  <r>
    <s v="BGR"/>
    <x v="7"/>
    <n v="62.401801347732544"/>
    <s v="Medium (20-99)"/>
    <s v="Enterprise Surveys, The World Bank, http://www.enterprisesurveys.org"/>
    <n v="153.00000039328819"/>
    <s v="plants_absence"/>
    <s v="July"/>
    <x v="5"/>
    <s v="Europe &amp; Central Asia"/>
    <s v="ECA"/>
    <s v="Upper middle income"/>
    <n v="23173.689453125"/>
    <n v="10.050772666931152"/>
    <n v="63.949356079101563"/>
    <n v="-32.849399566650391"/>
    <n v="474"/>
    <x v="0"/>
    <s v="Medium (20-99)"/>
    <s v="All"/>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BGR"/>
    <x v="8"/>
    <n v="26.748970150947571"/>
    <s v="Medium (20-99)"/>
    <s v="Business Pulse Surveys"/>
    <n v="243"/>
    <s v="plants_hired"/>
    <s v="May"/>
    <x v="5"/>
    <s v="Europe &amp; Central Asia"/>
    <s v="ECA"/>
    <s v="Upper middle income"/>
    <n v="23173.689453125"/>
    <n v="10.050772666931152"/>
    <n v="63.949356079101563"/>
    <n v="-32.849399566650391"/>
    <n v="475"/>
    <x v="0"/>
    <s v="Medium (20-99)"/>
    <s v="All"/>
    <n v="2020"/>
    <x v="0"/>
    <s v="17 May 2021"/>
    <n v="1"/>
    <s v="All"/>
    <s v=""/>
  </r>
  <r>
    <s v="BGR"/>
    <x v="8"/>
    <n v="26.748970150947571"/>
    <s v="Medium (20-99)"/>
    <s v="Business Pulse Surveys"/>
    <n v="243"/>
    <s v="plants_hired"/>
    <s v="May"/>
    <x v="5"/>
    <s v="Europe &amp; Central Asia"/>
    <s v="ECA"/>
    <s v="Upper middle income"/>
    <n v="23173.689453125"/>
    <n v="10.050772666931152"/>
    <n v="63.949356079101563"/>
    <n v="-32.849399566650391"/>
    <n v="475"/>
    <x v="0"/>
    <s v="Medium (20-99)"/>
    <s v="All"/>
    <n v="2020"/>
    <x v="0"/>
    <s v="17 May 2021"/>
    <n v="1"/>
    <s v="Business Pulse Survey"/>
    <s v=""/>
  </r>
  <r>
    <s v="BGR"/>
    <x v="9"/>
    <n v="9.8765432834625244"/>
    <s v="Medium (20-99)"/>
    <s v="Business Pulse Surveys"/>
    <n v="243"/>
    <s v="access"/>
    <s v="May"/>
    <x v="5"/>
    <s v="Europe &amp; Central Asia"/>
    <s v="ECA"/>
    <s v="Upper middle income"/>
    <n v="23173.689453125"/>
    <n v="10.050772666931152"/>
    <n v="63.949356079101563"/>
    <n v="-32.849399566650391"/>
    <n v="476"/>
    <x v="0"/>
    <s v="Medium (20-99)"/>
    <s v="All"/>
    <n v="2020"/>
    <x v="1"/>
    <s v="17 May 2021"/>
    <n v="1"/>
    <s v="All"/>
    <s v=""/>
  </r>
  <r>
    <s v="BGR"/>
    <x v="9"/>
    <n v="9.8765432834625244"/>
    <s v="Medium (20-99)"/>
    <s v="Business Pulse Surveys"/>
    <n v="243"/>
    <s v="access"/>
    <s v="May"/>
    <x v="5"/>
    <s v="Europe &amp; Central Asia"/>
    <s v="ECA"/>
    <s v="Upper middle income"/>
    <n v="23173.689453125"/>
    <n v="10.050772666931152"/>
    <n v="63.949356079101563"/>
    <n v="-32.849399566650391"/>
    <n v="476"/>
    <x v="0"/>
    <s v="Medium (20-99)"/>
    <s v="All"/>
    <n v="2020"/>
    <x v="1"/>
    <s v="17 May 2021"/>
    <n v="1"/>
    <s v="Business Pulse Survey"/>
    <s v=""/>
  </r>
  <r>
    <s v="BGR"/>
    <x v="9"/>
    <n v="34.189116954803467"/>
    <s v="Medium (20-99)"/>
    <s v="Enterprise Surveys, The World Bank, http://www.enterprisesurveys.org"/>
    <n v="165.00000033417817"/>
    <s v="access"/>
    <s v="July"/>
    <x v="5"/>
    <s v="Europe &amp; Central Asia"/>
    <s v="ECA"/>
    <s v="Upper middle income"/>
    <n v="23173.689453125"/>
    <n v="10.050772666931152"/>
    <n v="63.949356079101563"/>
    <n v="-32.849399566650391"/>
    <n v="477"/>
    <x v="0"/>
    <s v="Medium (20-99)"/>
    <s v="All"/>
    <n v="2020"/>
    <x v="1"/>
    <s v="17 May 2021"/>
    <m/>
    <s v="World Bank Enterprise Survey"/>
    <s v=""/>
  </r>
  <r>
    <s v="BGR"/>
    <x v="10"/>
    <n v="20.987653732299805"/>
    <s v="Medium (20-99)"/>
    <s v="Business Pulse Surveys"/>
    <n v="243"/>
    <s v="plants_hours_cut"/>
    <s v="May"/>
    <x v="5"/>
    <s v="Europe &amp; Central Asia"/>
    <s v="ECA"/>
    <s v="Upper middle income"/>
    <n v="23173.689453125"/>
    <n v="10.050772666931152"/>
    <n v="63.949356079101563"/>
    <n v="-32.849399566650391"/>
    <n v="478"/>
    <x v="0"/>
    <s v="Medium (20-99)"/>
    <s v="All"/>
    <n v="2020"/>
    <x v="0"/>
    <s v="17 May 2021"/>
    <n v="1"/>
    <s v="All"/>
    <s v=""/>
  </r>
  <r>
    <s v="BGR"/>
    <x v="10"/>
    <n v="20.987653732299805"/>
    <s v="Medium (20-99)"/>
    <s v="Business Pulse Surveys"/>
    <n v="243"/>
    <s v="plants_hours_cut"/>
    <s v="May"/>
    <x v="5"/>
    <s v="Europe &amp; Central Asia"/>
    <s v="ECA"/>
    <s v="Upper middle income"/>
    <n v="23173.689453125"/>
    <n v="10.050772666931152"/>
    <n v="63.949356079101563"/>
    <n v="-32.849399566650391"/>
    <n v="478"/>
    <x v="0"/>
    <s v="Medium (20-99)"/>
    <s v="All"/>
    <n v="2020"/>
    <x v="0"/>
    <s v="17 May 2021"/>
    <n v="1"/>
    <s v="Business Pulse Survey"/>
    <s v=""/>
  </r>
  <r>
    <s v="BGR"/>
    <x v="11"/>
    <n v="22.22222238779068"/>
    <s v="Medium (20-99)"/>
    <s v="Business Pulse Surveys"/>
    <n v="243"/>
    <s v="plants_wages_cut"/>
    <s v="May"/>
    <x v="5"/>
    <s v="Europe &amp; Central Asia"/>
    <s v="ECA"/>
    <s v="Upper middle income"/>
    <n v="23173.689453125"/>
    <n v="10.050772666931152"/>
    <n v="63.949356079101563"/>
    <n v="-32.849399566650391"/>
    <n v="479"/>
    <x v="0"/>
    <s v="Medium (20-99)"/>
    <s v="All"/>
    <n v="2020"/>
    <x v="0"/>
    <s v="17 May 2021"/>
    <n v="1"/>
    <s v="All"/>
    <s v=""/>
  </r>
  <r>
    <s v="BGR"/>
    <x v="11"/>
    <n v="22.22222238779068"/>
    <s v="Medium (20-99)"/>
    <s v="Business Pulse Surveys"/>
    <n v="243"/>
    <s v="plants_wages_cut"/>
    <s v="May"/>
    <x v="5"/>
    <s v="Europe &amp; Central Asia"/>
    <s v="ECA"/>
    <s v="Upper middle income"/>
    <n v="23173.689453125"/>
    <n v="10.050772666931152"/>
    <n v="63.949356079101563"/>
    <n v="-32.849399566650391"/>
    <n v="479"/>
    <x v="0"/>
    <s v="Medium (20-99)"/>
    <s v="All"/>
    <n v="2020"/>
    <x v="0"/>
    <s v="17 May 2021"/>
    <n v="1"/>
    <s v="Business Pulse Survey"/>
    <s v=""/>
  </r>
  <r>
    <s v="BGR"/>
    <x v="12"/>
    <n v="28.806585073471069"/>
    <s v="Medium (20-99)"/>
    <s v="Business Pulse Surveys"/>
    <n v="243"/>
    <s v="use_digital"/>
    <s v="May"/>
    <x v="5"/>
    <s v="Europe &amp; Central Asia"/>
    <s v="ECA"/>
    <s v="Upper middle income"/>
    <n v="23173.689453125"/>
    <n v="10.050772666931152"/>
    <n v="63.949356079101563"/>
    <n v="-32.849399566650391"/>
    <n v="480"/>
    <x v="0"/>
    <s v="Medium (20-99)"/>
    <s v="All"/>
    <n v="2020"/>
    <x v="0"/>
    <s v="17 May 2021"/>
    <n v="1"/>
    <s v="All"/>
    <s v=""/>
  </r>
  <r>
    <s v="BGR"/>
    <x v="12"/>
    <n v="28.806585073471069"/>
    <s v="Medium (20-99)"/>
    <s v="Business Pulse Surveys"/>
    <n v="243"/>
    <s v="use_digital"/>
    <s v="May"/>
    <x v="5"/>
    <s v="Europe &amp; Central Asia"/>
    <s v="ECA"/>
    <s v="Upper middle income"/>
    <n v="23173.689453125"/>
    <n v="10.050772666931152"/>
    <n v="63.949356079101563"/>
    <n v="-32.849399566650391"/>
    <n v="480"/>
    <x v="0"/>
    <s v="Medium (20-99)"/>
    <s v="All"/>
    <n v="2020"/>
    <x v="0"/>
    <s v="17 May 2021"/>
    <n v="1"/>
    <s v="Business Pulse Survey"/>
    <s v=""/>
  </r>
  <r>
    <s v="BGR"/>
    <x v="12"/>
    <n v="7.478109747171402"/>
    <s v="Medium (20-99)"/>
    <s v="Enterprise Surveys, The World Bank, http://www.enterprisesurveys.org"/>
    <n v="166.0000003564495"/>
    <s v="use_digital"/>
    <s v="July"/>
    <x v="5"/>
    <s v="Europe &amp; Central Asia"/>
    <s v="ECA"/>
    <s v="Upper middle income"/>
    <n v="23173.689453125"/>
    <n v="10.050772666931152"/>
    <n v="63.949356079101563"/>
    <n v="-32.849399566650391"/>
    <n v="481"/>
    <x v="0"/>
    <s v="Medium (20-99)"/>
    <s v="All"/>
    <n v="2020"/>
    <x v="0"/>
    <s v="17 May 2021"/>
    <m/>
    <s v="World Bank Enterprise Survey"/>
    <s v="Indicator might differ from the Enterprise Survey dashboard. For comparability across countries, the indicator is only reported for firms that at the time of the survey had more than 5 employees"/>
  </r>
  <r>
    <s v="BGR"/>
    <x v="13"/>
    <n v="20.834951400756836"/>
    <s v="Medium (20-99)"/>
    <s v="Business Pulse Surveys"/>
    <n v="103"/>
    <s v="online_sales"/>
    <s v="May"/>
    <x v="5"/>
    <s v="Europe &amp; Central Asia"/>
    <s v="ECA"/>
    <s v="Upper middle income"/>
    <n v="23173.689453125"/>
    <n v="10.050772666931152"/>
    <n v="63.949356079101563"/>
    <n v="-32.849399566650391"/>
    <n v="482"/>
    <x v="0"/>
    <s v="Medium (20-99)"/>
    <s v="All"/>
    <n v="2020"/>
    <x v="0"/>
    <s v="17 May 2021"/>
    <n v="1"/>
    <s v="All"/>
    <s v=""/>
  </r>
  <r>
    <s v="BGR"/>
    <x v="13"/>
    <n v="20.834951400756836"/>
    <s v="Medium (20-99)"/>
    <s v="Business Pulse Surveys"/>
    <n v="103"/>
    <s v="online_sales"/>
    <s v="May"/>
    <x v="5"/>
    <s v="Europe &amp; Central Asia"/>
    <s v="ECA"/>
    <s v="Upper middle income"/>
    <n v="23173.689453125"/>
    <n v="10.050772666931152"/>
    <n v="63.949356079101563"/>
    <n v="-32.849399566650391"/>
    <n v="482"/>
    <x v="0"/>
    <s v="Medium (20-99)"/>
    <s v="All"/>
    <n v="2020"/>
    <x v="0"/>
    <s v="17 May 2021"/>
    <n v="1"/>
    <s v="Business Pulse Survey"/>
    <s v=""/>
  </r>
  <r>
    <s v="BGR"/>
    <x v="0"/>
    <n v="-21.045454025268555"/>
    <s v="Large (100+)"/>
    <s v="Business Pulse Surveys"/>
    <n v="88"/>
    <s v="change_sales"/>
    <s v="May"/>
    <x v="5"/>
    <s v="Europe &amp; Central Asia"/>
    <s v="ECA"/>
    <s v="Upper middle income"/>
    <n v="23173.689453125"/>
    <n v="10.050772666931152"/>
    <n v="63.949356079101563"/>
    <n v="-32.849399566650391"/>
    <n v="315"/>
    <x v="0"/>
    <s v="Large (100+)"/>
    <s v="All"/>
    <n v="2020"/>
    <x v="0"/>
    <s v="17 May 2021"/>
    <n v="1"/>
    <s v="All"/>
    <s v=""/>
  </r>
  <r>
    <s v="BGR"/>
    <x v="0"/>
    <n v="-21.045454025268555"/>
    <s v="Large (100+)"/>
    <s v="Business Pulse Surveys"/>
    <n v="88"/>
    <s v="change_sales"/>
    <s v="May"/>
    <x v="5"/>
    <s v="Europe &amp; Central Asia"/>
    <s v="ECA"/>
    <s v="Upper middle income"/>
    <n v="23173.689453125"/>
    <n v="10.050772666931152"/>
    <n v="63.949356079101563"/>
    <n v="-32.849399566650391"/>
    <n v="315"/>
    <x v="0"/>
    <s v="Large (100+)"/>
    <s v="All"/>
    <n v="2020"/>
    <x v="0"/>
    <s v="17 May 2021"/>
    <n v="1"/>
    <s v="Business Pulse Survey"/>
    <s v=""/>
  </r>
  <r>
    <s v="BGR"/>
    <x v="0"/>
    <n v="-15.25065803527832"/>
    <s v="Large (100+)"/>
    <s v="Enterprise Surveys, The World Bank, http://www.enterprisesurveys.org"/>
    <n v="116.9999997828067"/>
    <s v="change_sales"/>
    <s v="July"/>
    <x v="5"/>
    <s v="Europe &amp; Central Asia"/>
    <s v="ECA"/>
    <s v="Upper middle income"/>
    <n v="23173.689453125"/>
    <n v="10.050772666931152"/>
    <n v="63.949356079101563"/>
    <n v="-32.849399566650391"/>
    <n v="316"/>
    <x v="0"/>
    <s v="Large (100+)"/>
    <s v="All"/>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BGR"/>
    <x v="1"/>
    <n v="67.045456171035767"/>
    <s v="Large (100+)"/>
    <s v="Business Pulse Surveys"/>
    <n v="88"/>
    <s v="dropsales"/>
    <s v="May"/>
    <x v="5"/>
    <s v="Europe &amp; Central Asia"/>
    <s v="ECA"/>
    <s v="Upper middle income"/>
    <n v="23173.689453125"/>
    <n v="10.050772666931152"/>
    <n v="63.949356079101563"/>
    <n v="-32.849399566650391"/>
    <n v="317"/>
    <x v="0"/>
    <s v="Large (100+)"/>
    <s v="All"/>
    <n v="2020"/>
    <x v="0"/>
    <s v="17 May 2021"/>
    <n v="1"/>
    <s v="All"/>
    <s v=""/>
  </r>
  <r>
    <s v="BGR"/>
    <x v="1"/>
    <n v="67.045456171035767"/>
    <s v="Large (100+)"/>
    <s v="Business Pulse Surveys"/>
    <n v="88"/>
    <s v="dropsales"/>
    <s v="May"/>
    <x v="5"/>
    <s v="Europe &amp; Central Asia"/>
    <s v="ECA"/>
    <s v="Upper middle income"/>
    <n v="23173.689453125"/>
    <n v="10.050772666931152"/>
    <n v="63.949356079101563"/>
    <n v="-32.849399566650391"/>
    <n v="317"/>
    <x v="0"/>
    <s v="Large (100+)"/>
    <s v="All"/>
    <n v="2020"/>
    <x v="0"/>
    <s v="17 May 2021"/>
    <n v="1"/>
    <s v="Business Pulse Survey"/>
    <s v=""/>
  </r>
  <r>
    <s v="BGR"/>
    <x v="1"/>
    <n v="56.211006641387939"/>
    <s v="Large (100+)"/>
    <s v="Enterprise Surveys, The World Bank, http://www.enterprisesurveys.org"/>
    <n v="116.99999978280667"/>
    <s v="dropsales"/>
    <s v="July"/>
    <x v="5"/>
    <s v="Europe &amp; Central Asia"/>
    <s v="ECA"/>
    <s v="Upper middle income"/>
    <n v="23173.689453125"/>
    <n v="10.050772666931152"/>
    <n v="63.949356079101563"/>
    <n v="-32.849399566650391"/>
    <n v="318"/>
    <x v="0"/>
    <s v="Large (100+)"/>
    <s v="All"/>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BGR"/>
    <x v="17"/>
    <n v="6.4102567732334137"/>
    <s v="Large (100+)"/>
    <s v="Business Pulse Surveys"/>
    <n v="78"/>
    <s v="reason_4"/>
    <s v="May"/>
    <x v="5"/>
    <s v="Europe &amp; Central Asia"/>
    <s v="ECA"/>
    <s v="Upper middle income"/>
    <n v="23173.689453125"/>
    <n v="10.050772666931152"/>
    <n v="63.949356079101563"/>
    <n v="-32.849399566650391"/>
    <n v="319"/>
    <x v="0"/>
    <s v="Large (100+)"/>
    <s v="All"/>
    <n v="2020"/>
    <x v="1"/>
    <s v="17 May 2021"/>
    <n v="1"/>
    <s v="All"/>
    <s v=""/>
  </r>
  <r>
    <s v="BGR"/>
    <x v="17"/>
    <n v="6.4102567732334137"/>
    <s v="Large (100+)"/>
    <s v="Business Pulse Surveys"/>
    <n v="78"/>
    <s v="reason_4"/>
    <s v="May"/>
    <x v="5"/>
    <s v="Europe &amp; Central Asia"/>
    <s v="ECA"/>
    <s v="Upper middle income"/>
    <n v="23173.689453125"/>
    <n v="10.050772666931152"/>
    <n v="63.949356079101563"/>
    <n v="-32.849399566650391"/>
    <n v="319"/>
    <x v="0"/>
    <s v="Large (100+)"/>
    <s v="All"/>
    <n v="2020"/>
    <x v="1"/>
    <s v="17 May 2021"/>
    <n v="1"/>
    <s v="Business Pulse Survey"/>
    <s v=""/>
  </r>
  <r>
    <s v="BGR"/>
    <x v="18"/>
    <n v="5.128205195069313"/>
    <s v="Large (100+)"/>
    <s v="Business Pulse Surveys"/>
    <n v="78"/>
    <s v="reason_2"/>
    <s v="May"/>
    <x v="5"/>
    <s v="Europe &amp; Central Asia"/>
    <s v="ECA"/>
    <s v="Upper middle income"/>
    <n v="23173.689453125"/>
    <n v="10.050772666931152"/>
    <n v="63.949356079101563"/>
    <n v="-32.849399566650391"/>
    <n v="320"/>
    <x v="0"/>
    <s v="Large (100+)"/>
    <s v="All"/>
    <n v="2020"/>
    <x v="1"/>
    <s v="17 May 2021"/>
    <n v="1"/>
    <s v="All"/>
    <s v=""/>
  </r>
  <r>
    <s v="BGR"/>
    <x v="18"/>
    <n v="5.128205195069313"/>
    <s v="Large (100+)"/>
    <s v="Business Pulse Surveys"/>
    <n v="78"/>
    <s v="reason_2"/>
    <s v="May"/>
    <x v="5"/>
    <s v="Europe &amp; Central Asia"/>
    <s v="ECA"/>
    <s v="Upper middle income"/>
    <n v="23173.689453125"/>
    <n v="10.050772666931152"/>
    <n v="63.949356079101563"/>
    <n v="-32.849399566650391"/>
    <n v="320"/>
    <x v="0"/>
    <s v="Large (100+)"/>
    <s v="All"/>
    <n v="2020"/>
    <x v="1"/>
    <s v="17 May 2021"/>
    <n v="1"/>
    <s v="Business Pulse Survey"/>
    <s v=""/>
  </r>
  <r>
    <s v="BGR"/>
    <x v="19"/>
    <n v="3.8461539894342422"/>
    <s v="Large (100+)"/>
    <s v="Business Pulse Surveys"/>
    <n v="78"/>
    <s v="reason_1"/>
    <s v="May"/>
    <x v="5"/>
    <s v="Europe &amp; Central Asia"/>
    <s v="ECA"/>
    <s v="Upper middle income"/>
    <n v="23173.689453125"/>
    <n v="10.050772666931152"/>
    <n v="63.949356079101563"/>
    <n v="-32.849399566650391"/>
    <n v="321"/>
    <x v="0"/>
    <s v="Large (100+)"/>
    <s v="All"/>
    <n v="2020"/>
    <x v="1"/>
    <s v="17 May 2021"/>
    <n v="1"/>
    <s v="All"/>
    <s v=""/>
  </r>
  <r>
    <s v="BGR"/>
    <x v="19"/>
    <n v="3.8461539894342422"/>
    <s v="Large (100+)"/>
    <s v="Business Pulse Surveys"/>
    <n v="78"/>
    <s v="reason_1"/>
    <s v="May"/>
    <x v="5"/>
    <s v="Europe &amp; Central Asia"/>
    <s v="ECA"/>
    <s v="Upper middle income"/>
    <n v="23173.689453125"/>
    <n v="10.050772666931152"/>
    <n v="63.949356079101563"/>
    <n v="-32.849399566650391"/>
    <n v="321"/>
    <x v="0"/>
    <s v="Large (100+)"/>
    <s v="All"/>
    <n v="2020"/>
    <x v="1"/>
    <s v="17 May 2021"/>
    <n v="1"/>
    <s v="Business Pulse Survey"/>
    <s v=""/>
  </r>
  <r>
    <s v="BGR"/>
    <x v="20"/>
    <n v="56.410259008407593"/>
    <s v="Large (100+)"/>
    <s v="Business Pulse Surveys"/>
    <n v="78"/>
    <s v="reason_3"/>
    <s v="May"/>
    <x v="5"/>
    <s v="Europe &amp; Central Asia"/>
    <s v="ECA"/>
    <s v="Upper middle income"/>
    <n v="23173.689453125"/>
    <n v="10.050772666931152"/>
    <n v="63.949356079101563"/>
    <n v="-32.849399566650391"/>
    <n v="322"/>
    <x v="0"/>
    <s v="Large (100+)"/>
    <s v="All"/>
    <n v="2020"/>
    <x v="1"/>
    <s v="17 May 2021"/>
    <n v="1"/>
    <s v="All"/>
    <s v=""/>
  </r>
  <r>
    <s v="BGR"/>
    <x v="20"/>
    <n v="56.410259008407593"/>
    <s v="Large (100+)"/>
    <s v="Business Pulse Surveys"/>
    <n v="78"/>
    <s v="reason_3"/>
    <s v="May"/>
    <x v="5"/>
    <s v="Europe &amp; Central Asia"/>
    <s v="ECA"/>
    <s v="Upper middle income"/>
    <n v="23173.689453125"/>
    <n v="10.050772666931152"/>
    <n v="63.949356079101563"/>
    <n v="-32.849399566650391"/>
    <n v="322"/>
    <x v="0"/>
    <s v="Large (100+)"/>
    <s v="All"/>
    <n v="2020"/>
    <x v="1"/>
    <s v="17 May 2021"/>
    <n v="1"/>
    <s v="Business Pulse Survey"/>
    <s v=""/>
  </r>
  <r>
    <s v="BGR"/>
    <x v="14"/>
    <n v="1.075268816202879"/>
    <s v="Large (100+)"/>
    <s v="Business Pulse Surveys"/>
    <n v="93"/>
    <s v="rcv_policy3"/>
    <s v="May"/>
    <x v="5"/>
    <s v="Europe &amp; Central Asia"/>
    <s v="ECA"/>
    <s v="Upper middle income"/>
    <n v="23173.689453125"/>
    <n v="10.050772666931152"/>
    <n v="63.949356079101563"/>
    <n v="-32.849399566650391"/>
    <n v="323"/>
    <x v="0"/>
    <s v="Large (100+)"/>
    <s v="All"/>
    <n v="2020"/>
    <x v="1"/>
    <s v="17 May 2021"/>
    <n v="1"/>
    <s v="All"/>
    <s v=""/>
  </r>
  <r>
    <s v="BGR"/>
    <x v="14"/>
    <n v="1.075268816202879"/>
    <s v="Large (100+)"/>
    <s v="Business Pulse Surveys"/>
    <n v="93"/>
    <s v="rcv_policy3"/>
    <s v="May"/>
    <x v="5"/>
    <s v="Europe &amp; Central Asia"/>
    <s v="ECA"/>
    <s v="Upper middle income"/>
    <n v="23173.689453125"/>
    <n v="10.050772666931152"/>
    <n v="63.949356079101563"/>
    <n v="-32.849399566650391"/>
    <n v="323"/>
    <x v="0"/>
    <s v="Large (100+)"/>
    <s v="All"/>
    <n v="2020"/>
    <x v="1"/>
    <s v="17 May 2021"/>
    <n v="1"/>
    <s v="Business Pulse Survey"/>
    <s v=""/>
  </r>
  <r>
    <s v="BGR"/>
    <x v="14"/>
    <n v="1.519525982439518"/>
    <s v="Large (100+)"/>
    <s v="Enterprise Surveys, The World Bank, http://www.enterprisesurveys.org"/>
    <n v="123.9999996751735"/>
    <s v="rcv_policy3"/>
    <s v="July"/>
    <x v="5"/>
    <s v="Europe &amp; Central Asia"/>
    <s v="ECA"/>
    <s v="Upper middle income"/>
    <n v="23173.689453125"/>
    <n v="10.050772666931152"/>
    <n v="63.949356079101563"/>
    <n v="-32.849399566650391"/>
    <n v="324"/>
    <x v="0"/>
    <s v="Large (100+)"/>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BGR"/>
    <x v="15"/>
    <n v="5.3763441741466522"/>
    <s v="Large (100+)"/>
    <s v="Business Pulse Surveys"/>
    <n v="93"/>
    <s v="rcv_policy1"/>
    <s v="May"/>
    <x v="5"/>
    <s v="Europe &amp; Central Asia"/>
    <s v="ECA"/>
    <s v="Upper middle income"/>
    <n v="23173.689453125"/>
    <n v="10.050772666931152"/>
    <n v="63.949356079101563"/>
    <n v="-32.849399566650391"/>
    <n v="325"/>
    <x v="0"/>
    <s v="Large (100+)"/>
    <s v="All"/>
    <n v="2020"/>
    <x v="1"/>
    <s v="17 May 2021"/>
    <n v="1"/>
    <s v="All"/>
    <s v=""/>
  </r>
  <r>
    <s v="BGR"/>
    <x v="15"/>
    <n v="5.3763441741466522"/>
    <s v="Large (100+)"/>
    <s v="Business Pulse Surveys"/>
    <n v="93"/>
    <s v="rcv_policy1"/>
    <s v="May"/>
    <x v="5"/>
    <s v="Europe &amp; Central Asia"/>
    <s v="ECA"/>
    <s v="Upper middle income"/>
    <n v="23173.689453125"/>
    <n v="10.050772666931152"/>
    <n v="63.949356079101563"/>
    <n v="-32.849399566650391"/>
    <n v="325"/>
    <x v="0"/>
    <s v="Large (100+)"/>
    <s v="All"/>
    <n v="2020"/>
    <x v="1"/>
    <s v="17 May 2021"/>
    <n v="1"/>
    <s v="Business Pulse Survey"/>
    <s v=""/>
  </r>
  <r>
    <s v="BGR"/>
    <x v="15"/>
    <n v="14.938689768314362"/>
    <s v="Large (100+)"/>
    <s v="Enterprise Surveys, The World Bank, http://www.enterprisesurveys.org"/>
    <n v="123.99999967517354"/>
    <s v="rcv_policy1"/>
    <s v="July"/>
    <x v="5"/>
    <s v="Europe &amp; Central Asia"/>
    <s v="ECA"/>
    <s v="Upper middle income"/>
    <n v="23173.689453125"/>
    <n v="10.050772666931152"/>
    <n v="63.949356079101563"/>
    <n v="-32.849399566650391"/>
    <n v="326"/>
    <x v="0"/>
    <s v="Large (100+)"/>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BGR"/>
    <x v="2"/>
    <n v="3.2258063554763794"/>
    <s v="Large (100+)"/>
    <s v="Business Pulse Surveys"/>
    <n v="93"/>
    <s v="rcv_policy2"/>
    <s v="May"/>
    <x v="5"/>
    <s v="Europe &amp; Central Asia"/>
    <s v="ECA"/>
    <s v="Upper middle income"/>
    <n v="23173.689453125"/>
    <n v="10.050772666931152"/>
    <n v="63.949356079101563"/>
    <n v="-32.849399566650391"/>
    <n v="327"/>
    <x v="0"/>
    <s v="Large (100+)"/>
    <s v="All"/>
    <n v="2020"/>
    <x v="1"/>
    <s v="17 May 2021"/>
    <n v="1"/>
    <s v="All"/>
    <s v=""/>
  </r>
  <r>
    <s v="BGR"/>
    <x v="2"/>
    <n v="3.2258063554763794"/>
    <s v="Large (100+)"/>
    <s v="Business Pulse Surveys"/>
    <n v="93"/>
    <s v="rcv_policy2"/>
    <s v="May"/>
    <x v="5"/>
    <s v="Europe &amp; Central Asia"/>
    <s v="ECA"/>
    <s v="Upper middle income"/>
    <n v="23173.689453125"/>
    <n v="10.050772666931152"/>
    <n v="63.949356079101563"/>
    <n v="-32.849399566650391"/>
    <n v="327"/>
    <x v="0"/>
    <s v="Large (100+)"/>
    <s v="All"/>
    <n v="2020"/>
    <x v="1"/>
    <s v="17 May 2021"/>
    <n v="1"/>
    <s v="Business Pulse Survey"/>
    <s v=""/>
  </r>
  <r>
    <s v="BGR"/>
    <x v="2"/>
    <n v="0.59701725840568542"/>
    <s v="Large (100+)"/>
    <s v="Enterprise Surveys, The World Bank, http://www.enterprisesurveys.org"/>
    <n v="123.99999967517348"/>
    <s v="rcv_policy2"/>
    <s v="July"/>
    <x v="5"/>
    <s v="Europe &amp; Central Asia"/>
    <s v="ECA"/>
    <s v="Upper middle income"/>
    <n v="23173.689453125"/>
    <n v="10.050772666931152"/>
    <n v="63.949356079101563"/>
    <n v="-32.849399566650391"/>
    <n v="328"/>
    <x v="0"/>
    <s v="Large (100+)"/>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BGR"/>
    <x v="3"/>
    <n v="1.1889009736478329"/>
    <s v="Large (100+)"/>
    <s v="Enterprise Surveys, The World Bank, http://www.enterprisesurveys.org"/>
    <n v="123.99999967517348"/>
    <s v="rcv_policy4"/>
    <s v="July"/>
    <x v="5"/>
    <s v="Europe &amp; Central Asia"/>
    <s v="ECA"/>
    <s v="Upper middle income"/>
    <n v="23173.689453125"/>
    <n v="10.050772666931152"/>
    <n v="63.949356079101563"/>
    <n v="-32.849399566650391"/>
    <n v="329"/>
    <x v="0"/>
    <s v="Large (100+)"/>
    <s v="All"/>
    <n v="2020"/>
    <x v="1"/>
    <s v="17 May 2021"/>
    <m/>
    <s v="World Bank Enterprise Survey"/>
    <s v=""/>
  </r>
  <r>
    <s v="BGR"/>
    <x v="16"/>
    <n v="9.6774190664291382"/>
    <s v="Large (100+)"/>
    <s v="Business Pulse Surveys"/>
    <n v="93"/>
    <s v="rcv_policy5"/>
    <s v="May"/>
    <x v="5"/>
    <s v="Europe &amp; Central Asia"/>
    <s v="ECA"/>
    <s v="Upper middle income"/>
    <n v="23173.689453125"/>
    <n v="10.050772666931152"/>
    <n v="63.949356079101563"/>
    <n v="-32.849399566650391"/>
    <n v="330"/>
    <x v="0"/>
    <s v="Large (100+)"/>
    <s v="All"/>
    <n v="2020"/>
    <x v="1"/>
    <s v="17 May 2021"/>
    <n v="1"/>
    <s v="All"/>
    <s v=""/>
  </r>
  <r>
    <s v="BGR"/>
    <x v="16"/>
    <n v="9.6774190664291382"/>
    <s v="Large (100+)"/>
    <s v="Business Pulse Surveys"/>
    <n v="93"/>
    <s v="rcv_policy5"/>
    <s v="May"/>
    <x v="5"/>
    <s v="Europe &amp; Central Asia"/>
    <s v="ECA"/>
    <s v="Upper middle income"/>
    <n v="23173.689453125"/>
    <n v="10.050772666931152"/>
    <n v="63.949356079101563"/>
    <n v="-32.849399566650391"/>
    <n v="330"/>
    <x v="0"/>
    <s v="Large (100+)"/>
    <s v="All"/>
    <n v="2020"/>
    <x v="1"/>
    <s v="17 May 2021"/>
    <n v="1"/>
    <s v="Business Pulse Survey"/>
    <s v=""/>
  </r>
  <r>
    <s v="BGR"/>
    <x v="16"/>
    <n v="23.401431739330292"/>
    <s v="Large (100+)"/>
    <s v="Enterprise Surveys, The World Bank, http://www.enterprisesurveys.org"/>
    <n v="123.99999967517348"/>
    <s v="rcv_policy5"/>
    <s v="July"/>
    <x v="5"/>
    <s v="Europe &amp; Central Asia"/>
    <s v="ECA"/>
    <s v="Upper middle income"/>
    <n v="23173.689453125"/>
    <n v="10.050772666931152"/>
    <n v="63.949356079101563"/>
    <n v="-32.849399566650391"/>
    <n v="331"/>
    <x v="0"/>
    <s v="Large (100+)"/>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BGR"/>
    <x v="4"/>
    <n v="13.523529052734375"/>
    <s v="Large (100+)"/>
    <s v="Business Pulse Surveys"/>
    <n v="85"/>
    <s v="remote_workers"/>
    <s v="May"/>
    <x v="5"/>
    <s v="Europe &amp; Central Asia"/>
    <s v="ECA"/>
    <s v="Upper middle income"/>
    <n v="23173.689453125"/>
    <n v="10.050772666931152"/>
    <n v="63.949356079101563"/>
    <n v="-32.849399566650391"/>
    <n v="332"/>
    <x v="0"/>
    <s v="Large (100+)"/>
    <s v="All"/>
    <n v="2020"/>
    <x v="0"/>
    <s v="17 May 2021"/>
    <n v="1"/>
    <s v="All"/>
    <s v=""/>
  </r>
  <r>
    <s v="BGR"/>
    <x v="4"/>
    <n v="13.523529052734375"/>
    <s v="Large (100+)"/>
    <s v="Business Pulse Surveys"/>
    <n v="85"/>
    <s v="remote_workers"/>
    <s v="May"/>
    <x v="5"/>
    <s v="Europe &amp; Central Asia"/>
    <s v="ECA"/>
    <s v="Upper middle income"/>
    <n v="23173.689453125"/>
    <n v="10.050772666931152"/>
    <n v="63.949356079101563"/>
    <n v="-32.849399566650391"/>
    <n v="332"/>
    <x v="0"/>
    <s v="Large (100+)"/>
    <s v="All"/>
    <n v="2020"/>
    <x v="0"/>
    <s v="17 May 2021"/>
    <n v="1"/>
    <s v="Business Pulse Survey"/>
    <s v=""/>
  </r>
  <r>
    <s v="BGR"/>
    <x v="4"/>
    <n v="4.029092937707901"/>
    <s v="Large (100+)"/>
    <s v="Enterprise Surveys, The World Bank, http://www.enterprisesurveys.org"/>
    <n v="122.99999967907121"/>
    <s v="remote_workers"/>
    <s v="July"/>
    <x v="5"/>
    <s v="Europe &amp; Central Asia"/>
    <s v="ECA"/>
    <s v="Upper middle income"/>
    <n v="23173.689453125"/>
    <n v="10.050772666931152"/>
    <n v="63.949356079101563"/>
    <n v="-32.849399566650391"/>
    <n v="333"/>
    <x v="0"/>
    <s v="Large (100+)"/>
    <s v="All"/>
    <n v="2020"/>
    <x v="0"/>
    <s v="17 May 2021"/>
    <m/>
    <s v="World Bank Enterprise Survey"/>
    <s v=""/>
  </r>
  <r>
    <s v="BGR"/>
    <x v="5"/>
    <n v="22.580644488334656"/>
    <s v="Large (100+)"/>
    <s v="Business Pulse Surveys"/>
    <n v="93"/>
    <s v="arrears"/>
    <s v="May"/>
    <x v="5"/>
    <s v="Europe &amp; Central Asia"/>
    <s v="ECA"/>
    <s v="Upper middle income"/>
    <n v="23173.689453125"/>
    <n v="10.050772666931152"/>
    <n v="63.949356079101563"/>
    <n v="-32.849399566650391"/>
    <n v="334"/>
    <x v="0"/>
    <s v="Large (100+)"/>
    <s v="All"/>
    <n v="2020"/>
    <x v="2"/>
    <s v="17 May 2021"/>
    <n v="1"/>
    <s v="All"/>
    <s v=""/>
  </r>
  <r>
    <s v="BGR"/>
    <x v="5"/>
    <n v="22.580644488334656"/>
    <s v="Large (100+)"/>
    <s v="Business Pulse Surveys"/>
    <n v="93"/>
    <s v="arrears"/>
    <s v="May"/>
    <x v="5"/>
    <s v="Europe &amp; Central Asia"/>
    <s v="ECA"/>
    <s v="Upper middle income"/>
    <n v="23173.689453125"/>
    <n v="10.050772666931152"/>
    <n v="63.949356079101563"/>
    <n v="-32.849399566650391"/>
    <n v="334"/>
    <x v="0"/>
    <s v="Large (100+)"/>
    <s v="All"/>
    <n v="2020"/>
    <x v="2"/>
    <s v="17 May 2021"/>
    <n v="1"/>
    <s v="Business Pulse Survey"/>
    <s v=""/>
  </r>
  <r>
    <s v="BGR"/>
    <x v="5"/>
    <n v="18.936856091022491"/>
    <s v="Large (100+)"/>
    <s v="Enterprise Surveys, The World Bank, http://www.enterprisesurveys.org"/>
    <n v="114.99999991328937"/>
    <s v="arrears"/>
    <s v="July"/>
    <x v="5"/>
    <s v="Europe &amp; Central Asia"/>
    <s v="ECA"/>
    <s v="Upper middle income"/>
    <n v="23173.689453125"/>
    <n v="10.050772666931152"/>
    <n v="63.949356079101563"/>
    <n v="-32.849399566650391"/>
    <n v="335"/>
    <x v="0"/>
    <s v="Large (100+)"/>
    <s v="All"/>
    <n v="2020"/>
    <x v="2"/>
    <s v="17 May 2021"/>
    <m/>
    <s v="World Bank Enterprise Survey"/>
    <s v=""/>
  </r>
  <r>
    <s v="BGR"/>
    <x v="6"/>
    <n v="53.763443231582642"/>
    <s v="Large (100+)"/>
    <s v="Business Pulse Surveys"/>
    <n v="93"/>
    <s v="plants_fired"/>
    <s v="May"/>
    <x v="5"/>
    <s v="Europe &amp; Central Asia"/>
    <s v="ECA"/>
    <s v="Upper middle income"/>
    <n v="23173.689453125"/>
    <n v="10.050772666931152"/>
    <n v="63.949356079101563"/>
    <n v="-32.849399566650391"/>
    <n v="336"/>
    <x v="0"/>
    <s v="Large (100+)"/>
    <s v="All"/>
    <n v="2020"/>
    <x v="0"/>
    <s v="17 May 2021"/>
    <n v="1"/>
    <s v="All"/>
    <s v=""/>
  </r>
  <r>
    <s v="BGR"/>
    <x v="6"/>
    <n v="53.763443231582642"/>
    <s v="Large (100+)"/>
    <s v="Business Pulse Surveys"/>
    <n v="93"/>
    <s v="plants_fired"/>
    <s v="May"/>
    <x v="5"/>
    <s v="Europe &amp; Central Asia"/>
    <s v="ECA"/>
    <s v="Upper middle income"/>
    <n v="23173.689453125"/>
    <n v="10.050772666931152"/>
    <n v="63.949356079101563"/>
    <n v="-32.849399566650391"/>
    <n v="336"/>
    <x v="0"/>
    <s v="Large (100+)"/>
    <s v="All"/>
    <n v="2020"/>
    <x v="0"/>
    <s v="17 May 2021"/>
    <n v="1"/>
    <s v="Business Pulse Survey"/>
    <s v=""/>
  </r>
  <r>
    <s v="BGR"/>
    <x v="6"/>
    <n v="10.539908707141876"/>
    <s v="Large (100+)"/>
    <s v="Enterprise Surveys, The World Bank, http://www.enterprisesurveys.org"/>
    <n v="122.99999971263099"/>
    <s v="plants_fired"/>
    <s v="July"/>
    <x v="5"/>
    <s v="Europe &amp; Central Asia"/>
    <s v="ECA"/>
    <s v="Upper middle income"/>
    <n v="23173.689453125"/>
    <n v="10.050772666931152"/>
    <n v="63.949356079101563"/>
    <n v="-32.849399566650391"/>
    <n v="337"/>
    <x v="0"/>
    <s v="Large (100+)"/>
    <s v="All"/>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BGR"/>
    <x v="7"/>
    <n v="69.8924720287323"/>
    <s v="Large (100+)"/>
    <s v="Business Pulse Surveys"/>
    <n v="93"/>
    <s v="plants_absence"/>
    <s v="May"/>
    <x v="5"/>
    <s v="Europe &amp; Central Asia"/>
    <s v="ECA"/>
    <s v="Upper middle income"/>
    <n v="23173.689453125"/>
    <n v="10.050772666931152"/>
    <n v="63.949356079101563"/>
    <n v="-32.849399566650391"/>
    <n v="338"/>
    <x v="0"/>
    <s v="Large (100+)"/>
    <s v="All"/>
    <n v="2020"/>
    <x v="0"/>
    <s v="17 May 2021"/>
    <n v="1"/>
    <s v="All"/>
    <s v=""/>
  </r>
  <r>
    <s v="BGR"/>
    <x v="7"/>
    <n v="69.8924720287323"/>
    <s v="Large (100+)"/>
    <s v="Business Pulse Surveys"/>
    <n v="93"/>
    <s v="plants_absence"/>
    <s v="May"/>
    <x v="5"/>
    <s v="Europe &amp; Central Asia"/>
    <s v="ECA"/>
    <s v="Upper middle income"/>
    <n v="23173.689453125"/>
    <n v="10.050772666931152"/>
    <n v="63.949356079101563"/>
    <n v="-32.849399566650391"/>
    <n v="338"/>
    <x v="0"/>
    <s v="Large (100+)"/>
    <s v="All"/>
    <n v="2020"/>
    <x v="0"/>
    <s v="17 May 2021"/>
    <n v="1"/>
    <s v="Business Pulse Survey"/>
    <s v=""/>
  </r>
  <r>
    <s v="BGR"/>
    <x v="7"/>
    <n v="23.261664807796478"/>
    <s v="Large (100+)"/>
    <s v="Enterprise Surveys, The World Bank, http://www.enterprisesurveys.org"/>
    <n v="108.99999976131389"/>
    <s v="plants_absence"/>
    <s v="July"/>
    <x v="5"/>
    <s v="Europe &amp; Central Asia"/>
    <s v="ECA"/>
    <s v="Upper middle income"/>
    <n v="23173.689453125"/>
    <n v="10.050772666931152"/>
    <n v="63.949356079101563"/>
    <n v="-32.849399566650391"/>
    <n v="339"/>
    <x v="0"/>
    <s v="Large (100+)"/>
    <s v="All"/>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BGR"/>
    <x v="8"/>
    <n v="34.408602118492126"/>
    <s v="Large (100+)"/>
    <s v="Business Pulse Surveys"/>
    <n v="93"/>
    <s v="plants_hired"/>
    <s v="May"/>
    <x v="5"/>
    <s v="Europe &amp; Central Asia"/>
    <s v="ECA"/>
    <s v="Upper middle income"/>
    <n v="23173.689453125"/>
    <n v="10.050772666931152"/>
    <n v="63.949356079101563"/>
    <n v="-32.849399566650391"/>
    <n v="340"/>
    <x v="0"/>
    <s v="Large (100+)"/>
    <s v="All"/>
    <n v="2020"/>
    <x v="0"/>
    <s v="17 May 2021"/>
    <n v="1"/>
    <s v="All"/>
    <s v=""/>
  </r>
  <r>
    <s v="BGR"/>
    <x v="8"/>
    <n v="34.408602118492126"/>
    <s v="Large (100+)"/>
    <s v="Business Pulse Surveys"/>
    <n v="93"/>
    <s v="plants_hired"/>
    <s v="May"/>
    <x v="5"/>
    <s v="Europe &amp; Central Asia"/>
    <s v="ECA"/>
    <s v="Upper middle income"/>
    <n v="23173.689453125"/>
    <n v="10.050772666931152"/>
    <n v="63.949356079101563"/>
    <n v="-32.849399566650391"/>
    <n v="340"/>
    <x v="0"/>
    <s v="Large (100+)"/>
    <s v="All"/>
    <n v="2020"/>
    <x v="0"/>
    <s v="17 May 2021"/>
    <n v="1"/>
    <s v="Business Pulse Survey"/>
    <s v=""/>
  </r>
  <r>
    <s v="BGR"/>
    <x v="9"/>
    <n v="16.129031777381897"/>
    <s v="Large (100+)"/>
    <s v="Business Pulse Surveys"/>
    <n v="93"/>
    <s v="access"/>
    <s v="May"/>
    <x v="5"/>
    <s v="Europe &amp; Central Asia"/>
    <s v="ECA"/>
    <s v="Upper middle income"/>
    <n v="23173.689453125"/>
    <n v="10.050772666931152"/>
    <n v="63.949356079101563"/>
    <n v="-32.849399566650391"/>
    <n v="341"/>
    <x v="0"/>
    <s v="Large (100+)"/>
    <s v="All"/>
    <n v="2020"/>
    <x v="1"/>
    <s v="17 May 2021"/>
    <n v="1"/>
    <s v="All"/>
    <s v=""/>
  </r>
  <r>
    <s v="BGR"/>
    <x v="9"/>
    <n v="16.129031777381897"/>
    <s v="Large (100+)"/>
    <s v="Business Pulse Surveys"/>
    <n v="93"/>
    <s v="access"/>
    <s v="May"/>
    <x v="5"/>
    <s v="Europe &amp; Central Asia"/>
    <s v="ECA"/>
    <s v="Upper middle income"/>
    <n v="23173.689453125"/>
    <n v="10.050772666931152"/>
    <n v="63.949356079101563"/>
    <n v="-32.849399566650391"/>
    <n v="341"/>
    <x v="0"/>
    <s v="Large (100+)"/>
    <s v="All"/>
    <n v="2020"/>
    <x v="1"/>
    <s v="17 May 2021"/>
    <n v="1"/>
    <s v="Business Pulse Survey"/>
    <s v=""/>
  </r>
  <r>
    <s v="BGR"/>
    <x v="9"/>
    <n v="29.892697930335999"/>
    <s v="Large (100+)"/>
    <s v="Enterprise Surveys, The World Bank, http://www.enterprisesurveys.org"/>
    <n v="123.99999967517353"/>
    <s v="access"/>
    <s v="July"/>
    <x v="5"/>
    <s v="Europe &amp; Central Asia"/>
    <s v="ECA"/>
    <s v="Upper middle income"/>
    <n v="23173.689453125"/>
    <n v="10.050772666931152"/>
    <n v="63.949356079101563"/>
    <n v="-32.849399566650391"/>
    <n v="342"/>
    <x v="0"/>
    <s v="Large (100+)"/>
    <s v="All"/>
    <n v="2020"/>
    <x v="1"/>
    <s v="17 May 2021"/>
    <m/>
    <s v="World Bank Enterprise Survey"/>
    <s v=""/>
  </r>
  <r>
    <s v="BGR"/>
    <x v="10"/>
    <n v="20.430107414722443"/>
    <s v="Large (100+)"/>
    <s v="Business Pulse Surveys"/>
    <n v="93"/>
    <s v="plants_hours_cut"/>
    <s v="May"/>
    <x v="5"/>
    <s v="Europe &amp; Central Asia"/>
    <s v="ECA"/>
    <s v="Upper middle income"/>
    <n v="23173.689453125"/>
    <n v="10.050772666931152"/>
    <n v="63.949356079101563"/>
    <n v="-32.849399566650391"/>
    <n v="343"/>
    <x v="0"/>
    <s v="Large (100+)"/>
    <s v="All"/>
    <n v="2020"/>
    <x v="0"/>
    <s v="17 May 2021"/>
    <n v="1"/>
    <s v="All"/>
    <s v=""/>
  </r>
  <r>
    <s v="BGR"/>
    <x v="10"/>
    <n v="20.430107414722443"/>
    <s v="Large (100+)"/>
    <s v="Business Pulse Surveys"/>
    <n v="93"/>
    <s v="plants_hours_cut"/>
    <s v="May"/>
    <x v="5"/>
    <s v="Europe &amp; Central Asia"/>
    <s v="ECA"/>
    <s v="Upper middle income"/>
    <n v="23173.689453125"/>
    <n v="10.050772666931152"/>
    <n v="63.949356079101563"/>
    <n v="-32.849399566650391"/>
    <n v="343"/>
    <x v="0"/>
    <s v="Large (100+)"/>
    <s v="All"/>
    <n v="2020"/>
    <x v="0"/>
    <s v="17 May 2021"/>
    <n v="1"/>
    <s v="Business Pulse Survey"/>
    <s v=""/>
  </r>
  <r>
    <s v="BGR"/>
    <x v="11"/>
    <n v="17.391304671764374"/>
    <s v="Large (100+)"/>
    <s v="Business Pulse Surveys"/>
    <n v="92"/>
    <s v="plants_wages_cut"/>
    <s v="May"/>
    <x v="5"/>
    <s v="Europe &amp; Central Asia"/>
    <s v="ECA"/>
    <s v="Upper middle income"/>
    <n v="23173.689453125"/>
    <n v="10.050772666931152"/>
    <n v="63.949356079101563"/>
    <n v="-32.849399566650391"/>
    <n v="344"/>
    <x v="0"/>
    <s v="Large (100+)"/>
    <s v="All"/>
    <n v="2020"/>
    <x v="0"/>
    <s v="17 May 2021"/>
    <n v="1"/>
    <s v="All"/>
    <s v=""/>
  </r>
  <r>
    <s v="BGR"/>
    <x v="11"/>
    <n v="17.391304671764374"/>
    <s v="Large (100+)"/>
    <s v="Business Pulse Surveys"/>
    <n v="92"/>
    <s v="plants_wages_cut"/>
    <s v="May"/>
    <x v="5"/>
    <s v="Europe &amp; Central Asia"/>
    <s v="ECA"/>
    <s v="Upper middle income"/>
    <n v="23173.689453125"/>
    <n v="10.050772666931152"/>
    <n v="63.949356079101563"/>
    <n v="-32.849399566650391"/>
    <n v="344"/>
    <x v="0"/>
    <s v="Large (100+)"/>
    <s v="All"/>
    <n v="2020"/>
    <x v="0"/>
    <s v="17 May 2021"/>
    <n v="1"/>
    <s v="Business Pulse Survey"/>
    <s v=""/>
  </r>
  <r>
    <s v="BGR"/>
    <x v="12"/>
    <n v="33.695653080940247"/>
    <s v="Large (100+)"/>
    <s v="Business Pulse Surveys"/>
    <n v="92"/>
    <s v="use_digital"/>
    <s v="May"/>
    <x v="5"/>
    <s v="Europe &amp; Central Asia"/>
    <s v="ECA"/>
    <s v="Upper middle income"/>
    <n v="23173.689453125"/>
    <n v="10.050772666931152"/>
    <n v="63.949356079101563"/>
    <n v="-32.849399566650391"/>
    <n v="345"/>
    <x v="0"/>
    <s v="Large (100+)"/>
    <s v="All"/>
    <n v="2020"/>
    <x v="0"/>
    <s v="17 May 2021"/>
    <n v="1"/>
    <s v="All"/>
    <s v=""/>
  </r>
  <r>
    <s v="BGR"/>
    <x v="12"/>
    <n v="33.695653080940247"/>
    <s v="Large (100+)"/>
    <s v="Business Pulse Surveys"/>
    <n v="92"/>
    <s v="use_digital"/>
    <s v="May"/>
    <x v="5"/>
    <s v="Europe &amp; Central Asia"/>
    <s v="ECA"/>
    <s v="Upper middle income"/>
    <n v="23173.689453125"/>
    <n v="10.050772666931152"/>
    <n v="63.949356079101563"/>
    <n v="-32.849399566650391"/>
    <n v="345"/>
    <x v="0"/>
    <s v="Large (100+)"/>
    <s v="All"/>
    <n v="2020"/>
    <x v="0"/>
    <s v="17 May 2021"/>
    <n v="1"/>
    <s v="Business Pulse Survey"/>
    <s v=""/>
  </r>
  <r>
    <s v="BGR"/>
    <x v="12"/>
    <n v="3.4085605293512344"/>
    <s v="Large (100+)"/>
    <s v="Enterprise Surveys, The World Bank, http://www.enterprisesurveys.org"/>
    <n v="123.99999967517351"/>
    <s v="use_digital"/>
    <s v="July"/>
    <x v="5"/>
    <s v="Europe &amp; Central Asia"/>
    <s v="ECA"/>
    <s v="Upper middle income"/>
    <n v="23173.689453125"/>
    <n v="10.050772666931152"/>
    <n v="63.949356079101563"/>
    <n v="-32.849399566650391"/>
    <n v="346"/>
    <x v="0"/>
    <s v="Large (100+)"/>
    <s v="All"/>
    <n v="2020"/>
    <x v="0"/>
    <s v="17 May 2021"/>
    <m/>
    <s v="World Bank Enterprise Survey"/>
    <s v="Indicator might differ from the Enterprise Survey dashboard. For comparability across countries, the indicator is only reported for firms that at the time of the survey had more than 5 employees"/>
  </r>
  <r>
    <s v="BGR"/>
    <x v="13"/>
    <n v="15.897436141967773"/>
    <s v="Large (100+)"/>
    <s v="Business Pulse Surveys"/>
    <n v="39"/>
    <s v="online_sales"/>
    <s v="May"/>
    <x v="5"/>
    <s v="Europe &amp; Central Asia"/>
    <s v="ECA"/>
    <s v="Upper middle income"/>
    <n v="23173.689453125"/>
    <n v="10.050772666931152"/>
    <n v="63.949356079101563"/>
    <n v="-32.849399566650391"/>
    <n v="347"/>
    <x v="0"/>
    <s v="Large (100+)"/>
    <s v="All"/>
    <n v="2020"/>
    <x v="0"/>
    <s v="17 May 2021"/>
    <n v="1"/>
    <s v="All"/>
    <s v=""/>
  </r>
  <r>
    <s v="BGR"/>
    <x v="13"/>
    <n v="15.897436141967773"/>
    <s v="Large (100+)"/>
    <s v="Business Pulse Surveys"/>
    <n v="39"/>
    <s v="online_sales"/>
    <s v="May"/>
    <x v="5"/>
    <s v="Europe &amp; Central Asia"/>
    <s v="ECA"/>
    <s v="Upper middle income"/>
    <n v="23173.689453125"/>
    <n v="10.050772666931152"/>
    <n v="63.949356079101563"/>
    <n v="-32.849399566650391"/>
    <n v="347"/>
    <x v="0"/>
    <s v="Large (100+)"/>
    <s v="All"/>
    <n v="2020"/>
    <x v="0"/>
    <s v="17 May 2021"/>
    <n v="1"/>
    <s v="Business Pulse Survey"/>
    <s v=""/>
  </r>
  <r>
    <s v="BGR"/>
    <x v="0"/>
    <n v="-33.859184265136719"/>
    <s v="Manufacturing"/>
    <s v="Business Pulse Surveys"/>
    <n v="245"/>
    <s v="change_sales"/>
    <s v="May"/>
    <x v="5"/>
    <s v="Europe &amp; Central Asia"/>
    <s v="ECA"/>
    <s v="Upper middle income"/>
    <n v="23173.689453125"/>
    <n v="10.050772666931152"/>
    <n v="63.949356079101563"/>
    <n v="-32.849399566650391"/>
    <n v="416"/>
    <x v="0"/>
    <s v="All"/>
    <s v="Manufacturing"/>
    <n v="2020"/>
    <x v="0"/>
    <s v="17 May 2021"/>
    <n v="1"/>
    <s v="All"/>
    <s v=""/>
  </r>
  <r>
    <s v="BGR"/>
    <x v="0"/>
    <n v="-33.859184265136719"/>
    <s v="Manufacturing"/>
    <s v="Business Pulse Surveys"/>
    <n v="245"/>
    <s v="change_sales"/>
    <s v="May"/>
    <x v="5"/>
    <s v="Europe &amp; Central Asia"/>
    <s v="ECA"/>
    <s v="Upper middle income"/>
    <n v="23173.689453125"/>
    <n v="10.050772666931152"/>
    <n v="63.949356079101563"/>
    <n v="-32.849399566650391"/>
    <n v="416"/>
    <x v="0"/>
    <s v="All"/>
    <s v="Manufacturing"/>
    <n v="2020"/>
    <x v="0"/>
    <s v="17 May 2021"/>
    <n v="1"/>
    <s v="Business Pulse Survey"/>
    <s v=""/>
  </r>
  <r>
    <s v="BGR"/>
    <x v="0"/>
    <n v="-27.391010284423828"/>
    <s v="Manufacturing"/>
    <s v="Enterprise Surveys, The World Bank, http://www.enterprisesurveys.org"/>
    <n v="285.00000162715997"/>
    <s v="change_sales"/>
    <s v="July"/>
    <x v="5"/>
    <s v="Europe &amp; Central Asia"/>
    <s v="ECA"/>
    <s v="Upper middle income"/>
    <n v="23173.689453125"/>
    <n v="10.050772666931152"/>
    <n v="63.949356079101563"/>
    <n v="-32.849399566650391"/>
    <n v="417"/>
    <x v="0"/>
    <s v="All"/>
    <s v="Manufacturing"/>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BGR"/>
    <x v="1"/>
    <n v="75.510203838348389"/>
    <s v="Manufacturing"/>
    <s v="Business Pulse Surveys"/>
    <n v="245"/>
    <s v="dropsales"/>
    <s v="May"/>
    <x v="5"/>
    <s v="Europe &amp; Central Asia"/>
    <s v="ECA"/>
    <s v="Upper middle income"/>
    <n v="23173.689453125"/>
    <n v="10.050772666931152"/>
    <n v="63.949356079101563"/>
    <n v="-32.849399566650391"/>
    <n v="418"/>
    <x v="0"/>
    <s v="All"/>
    <s v="Manufacturing"/>
    <n v="2020"/>
    <x v="0"/>
    <s v="17 May 2021"/>
    <n v="1"/>
    <s v="All"/>
    <s v=""/>
  </r>
  <r>
    <s v="BGR"/>
    <x v="1"/>
    <n v="75.510203838348389"/>
    <s v="Manufacturing"/>
    <s v="Business Pulse Surveys"/>
    <n v="245"/>
    <s v="dropsales"/>
    <s v="May"/>
    <x v="5"/>
    <s v="Europe &amp; Central Asia"/>
    <s v="ECA"/>
    <s v="Upper middle income"/>
    <n v="23173.689453125"/>
    <n v="10.050772666931152"/>
    <n v="63.949356079101563"/>
    <n v="-32.849399566650391"/>
    <n v="418"/>
    <x v="0"/>
    <s v="All"/>
    <s v="Manufacturing"/>
    <n v="2020"/>
    <x v="0"/>
    <s v="17 May 2021"/>
    <n v="1"/>
    <s v="Business Pulse Survey"/>
    <s v=""/>
  </r>
  <r>
    <s v="BGR"/>
    <x v="1"/>
    <n v="72.25833535194397"/>
    <s v="Manufacturing"/>
    <s v="Enterprise Surveys, The World Bank, http://www.enterprisesurveys.org"/>
    <n v="285.00000162715992"/>
    <s v="dropsales"/>
    <s v="July"/>
    <x v="5"/>
    <s v="Europe &amp; Central Asia"/>
    <s v="ECA"/>
    <s v="Upper middle income"/>
    <n v="23173.689453125"/>
    <n v="10.050772666931152"/>
    <n v="63.949356079101563"/>
    <n v="-32.849399566650391"/>
    <n v="419"/>
    <x v="0"/>
    <s v="All"/>
    <s v="Manufacturing"/>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BGR"/>
    <x v="17"/>
    <n v="6.4516127109527588"/>
    <s v="Manufacturing"/>
    <s v="Business Pulse Surveys"/>
    <n v="217"/>
    <s v="reason_4"/>
    <s v="May"/>
    <x v="5"/>
    <s v="Europe &amp; Central Asia"/>
    <s v="ECA"/>
    <s v="Upper middle income"/>
    <n v="23173.689453125"/>
    <n v="10.050772666931152"/>
    <n v="63.949356079101563"/>
    <n v="-32.849399566650391"/>
    <n v="420"/>
    <x v="0"/>
    <s v="All"/>
    <s v="Manufacturing"/>
    <n v="2020"/>
    <x v="1"/>
    <s v="17 May 2021"/>
    <n v="1"/>
    <s v="All"/>
    <s v=""/>
  </r>
  <r>
    <s v="BGR"/>
    <x v="17"/>
    <n v="6.4516127109527588"/>
    <s v="Manufacturing"/>
    <s v="Business Pulse Surveys"/>
    <n v="217"/>
    <s v="reason_4"/>
    <s v="May"/>
    <x v="5"/>
    <s v="Europe &amp; Central Asia"/>
    <s v="ECA"/>
    <s v="Upper middle income"/>
    <n v="23173.689453125"/>
    <n v="10.050772666931152"/>
    <n v="63.949356079101563"/>
    <n v="-32.849399566650391"/>
    <n v="420"/>
    <x v="0"/>
    <s v="All"/>
    <s v="Manufacturing"/>
    <n v="2020"/>
    <x v="1"/>
    <s v="17 May 2021"/>
    <n v="1"/>
    <s v="Business Pulse Survey"/>
    <s v=""/>
  </r>
  <r>
    <s v="BGR"/>
    <x v="18"/>
    <n v="15.668202936649323"/>
    <s v="Manufacturing"/>
    <s v="Business Pulse Surveys"/>
    <n v="217"/>
    <s v="reason_2"/>
    <s v="May"/>
    <x v="5"/>
    <s v="Europe &amp; Central Asia"/>
    <s v="ECA"/>
    <s v="Upper middle income"/>
    <n v="23173.689453125"/>
    <n v="10.050772666931152"/>
    <n v="63.949356079101563"/>
    <n v="-32.849399566650391"/>
    <n v="421"/>
    <x v="0"/>
    <s v="All"/>
    <s v="Manufacturing"/>
    <n v="2020"/>
    <x v="1"/>
    <s v="17 May 2021"/>
    <n v="1"/>
    <s v="All"/>
    <s v=""/>
  </r>
  <r>
    <s v="BGR"/>
    <x v="18"/>
    <n v="15.668202936649323"/>
    <s v="Manufacturing"/>
    <s v="Business Pulse Surveys"/>
    <n v="217"/>
    <s v="reason_2"/>
    <s v="May"/>
    <x v="5"/>
    <s v="Europe &amp; Central Asia"/>
    <s v="ECA"/>
    <s v="Upper middle income"/>
    <n v="23173.689453125"/>
    <n v="10.050772666931152"/>
    <n v="63.949356079101563"/>
    <n v="-32.849399566650391"/>
    <n v="421"/>
    <x v="0"/>
    <s v="All"/>
    <s v="Manufacturing"/>
    <n v="2020"/>
    <x v="1"/>
    <s v="17 May 2021"/>
    <n v="1"/>
    <s v="Business Pulse Survey"/>
    <s v=""/>
  </r>
  <r>
    <s v="BGR"/>
    <x v="19"/>
    <n v="0.92165898531675339"/>
    <s v="Manufacturing"/>
    <s v="Business Pulse Surveys"/>
    <n v="217"/>
    <s v="reason_1"/>
    <s v="May"/>
    <x v="5"/>
    <s v="Europe &amp; Central Asia"/>
    <s v="ECA"/>
    <s v="Upper middle income"/>
    <n v="23173.689453125"/>
    <n v="10.050772666931152"/>
    <n v="63.949356079101563"/>
    <n v="-32.849399566650391"/>
    <n v="422"/>
    <x v="0"/>
    <s v="All"/>
    <s v="Manufacturing"/>
    <n v="2020"/>
    <x v="1"/>
    <s v="17 May 2021"/>
    <n v="1"/>
    <s v="All"/>
    <s v=""/>
  </r>
  <r>
    <s v="BGR"/>
    <x v="19"/>
    <n v="0.92165898531675339"/>
    <s v="Manufacturing"/>
    <s v="Business Pulse Surveys"/>
    <n v="217"/>
    <s v="reason_1"/>
    <s v="May"/>
    <x v="5"/>
    <s v="Europe &amp; Central Asia"/>
    <s v="ECA"/>
    <s v="Upper middle income"/>
    <n v="23173.689453125"/>
    <n v="10.050772666931152"/>
    <n v="63.949356079101563"/>
    <n v="-32.849399566650391"/>
    <n v="422"/>
    <x v="0"/>
    <s v="All"/>
    <s v="Manufacturing"/>
    <n v="2020"/>
    <x v="1"/>
    <s v="17 May 2021"/>
    <n v="1"/>
    <s v="Business Pulse Survey"/>
    <s v=""/>
  </r>
  <r>
    <s v="BGR"/>
    <x v="20"/>
    <n v="45.161288976669312"/>
    <s v="Manufacturing"/>
    <s v="Business Pulse Surveys"/>
    <n v="217"/>
    <s v="reason_3"/>
    <s v="May"/>
    <x v="5"/>
    <s v="Europe &amp; Central Asia"/>
    <s v="ECA"/>
    <s v="Upper middle income"/>
    <n v="23173.689453125"/>
    <n v="10.050772666931152"/>
    <n v="63.949356079101563"/>
    <n v="-32.849399566650391"/>
    <n v="423"/>
    <x v="0"/>
    <s v="All"/>
    <s v="Manufacturing"/>
    <n v="2020"/>
    <x v="1"/>
    <s v="17 May 2021"/>
    <n v="1"/>
    <s v="All"/>
    <s v=""/>
  </r>
  <r>
    <s v="BGR"/>
    <x v="20"/>
    <n v="45.161288976669312"/>
    <s v="Manufacturing"/>
    <s v="Business Pulse Surveys"/>
    <n v="217"/>
    <s v="reason_3"/>
    <s v="May"/>
    <x v="5"/>
    <s v="Europe &amp; Central Asia"/>
    <s v="ECA"/>
    <s v="Upper middle income"/>
    <n v="23173.689453125"/>
    <n v="10.050772666931152"/>
    <n v="63.949356079101563"/>
    <n v="-32.849399566650391"/>
    <n v="423"/>
    <x v="0"/>
    <s v="All"/>
    <s v="Manufacturing"/>
    <n v="2020"/>
    <x v="1"/>
    <s v="17 May 2021"/>
    <n v="1"/>
    <s v="Business Pulse Survey"/>
    <s v=""/>
  </r>
  <r>
    <s v="BGR"/>
    <x v="14"/>
    <n v="0.4048583097755909"/>
    <s v="Manufacturing"/>
    <s v="Business Pulse Surveys"/>
    <n v="247"/>
    <s v="rcv_policy3"/>
    <s v="May"/>
    <x v="5"/>
    <s v="Europe &amp; Central Asia"/>
    <s v="ECA"/>
    <s v="Upper middle income"/>
    <n v="23173.689453125"/>
    <n v="10.050772666931152"/>
    <n v="63.949356079101563"/>
    <n v="-32.849399566650391"/>
    <n v="424"/>
    <x v="0"/>
    <s v="All"/>
    <s v="Manufacturing"/>
    <n v="2020"/>
    <x v="1"/>
    <s v="17 May 2021"/>
    <n v="1"/>
    <s v="All"/>
    <s v=""/>
  </r>
  <r>
    <s v="BGR"/>
    <x v="14"/>
    <n v="0.4048583097755909"/>
    <s v="Manufacturing"/>
    <s v="Business Pulse Surveys"/>
    <n v="247"/>
    <s v="rcv_policy3"/>
    <s v="May"/>
    <x v="5"/>
    <s v="Europe &amp; Central Asia"/>
    <s v="ECA"/>
    <s v="Upper middle income"/>
    <n v="23173.689453125"/>
    <n v="10.050772666931152"/>
    <n v="63.949356079101563"/>
    <n v="-32.849399566650391"/>
    <n v="424"/>
    <x v="0"/>
    <s v="All"/>
    <s v="Manufacturing"/>
    <n v="2020"/>
    <x v="1"/>
    <s v="17 May 2021"/>
    <n v="1"/>
    <s v="Business Pulse Survey"/>
    <s v=""/>
  </r>
  <r>
    <s v="BGR"/>
    <x v="14"/>
    <n v="0.41876356117427349"/>
    <s v="Manufacturing"/>
    <s v="Enterprise Surveys, The World Bank, http://www.enterprisesurveys.org"/>
    <n v="293.00000155519626"/>
    <s v="rcv_policy3"/>
    <s v="July"/>
    <x v="5"/>
    <s v="Europe &amp; Central Asia"/>
    <s v="ECA"/>
    <s v="Upper middle income"/>
    <n v="23173.689453125"/>
    <n v="10.050772666931152"/>
    <n v="63.949356079101563"/>
    <n v="-32.849399566650391"/>
    <n v="425"/>
    <x v="0"/>
    <s v="All"/>
    <s v="Manufacturing"/>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BGR"/>
    <x v="15"/>
    <n v="2.4291498586535454"/>
    <s v="Manufacturing"/>
    <s v="Business Pulse Surveys"/>
    <n v="247"/>
    <s v="rcv_policy1"/>
    <s v="May"/>
    <x v="5"/>
    <s v="Europe &amp; Central Asia"/>
    <s v="ECA"/>
    <s v="Upper middle income"/>
    <n v="23173.689453125"/>
    <n v="10.050772666931152"/>
    <n v="63.949356079101563"/>
    <n v="-32.849399566650391"/>
    <n v="426"/>
    <x v="0"/>
    <s v="All"/>
    <s v="Manufacturing"/>
    <n v="2020"/>
    <x v="1"/>
    <s v="17 May 2021"/>
    <n v="1"/>
    <s v="All"/>
    <s v=""/>
  </r>
  <r>
    <s v="BGR"/>
    <x v="15"/>
    <n v="2.4291498586535454"/>
    <s v="Manufacturing"/>
    <s v="Business Pulse Surveys"/>
    <n v="247"/>
    <s v="rcv_policy1"/>
    <s v="May"/>
    <x v="5"/>
    <s v="Europe &amp; Central Asia"/>
    <s v="ECA"/>
    <s v="Upper middle income"/>
    <n v="23173.689453125"/>
    <n v="10.050772666931152"/>
    <n v="63.949356079101563"/>
    <n v="-32.849399566650391"/>
    <n v="426"/>
    <x v="0"/>
    <s v="All"/>
    <s v="Manufacturing"/>
    <n v="2020"/>
    <x v="1"/>
    <s v="17 May 2021"/>
    <n v="1"/>
    <s v="Business Pulse Survey"/>
    <s v=""/>
  </r>
  <r>
    <s v="BGR"/>
    <x v="15"/>
    <n v="14.128588140010834"/>
    <s v="Manufacturing"/>
    <s v="Enterprise Surveys, The World Bank, http://www.enterprisesurveys.org"/>
    <n v="293.00000155519592"/>
    <s v="rcv_policy1"/>
    <s v="July"/>
    <x v="5"/>
    <s v="Europe &amp; Central Asia"/>
    <s v="ECA"/>
    <s v="Upper middle income"/>
    <n v="23173.689453125"/>
    <n v="10.050772666931152"/>
    <n v="63.949356079101563"/>
    <n v="-32.849399566650391"/>
    <n v="427"/>
    <x v="0"/>
    <s v="All"/>
    <s v="Manufacturing"/>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BGR"/>
    <x v="2"/>
    <n v="2.8340080752968788"/>
    <s v="Manufacturing"/>
    <s v="Business Pulse Surveys"/>
    <n v="247"/>
    <s v="rcv_policy2"/>
    <s v="May"/>
    <x v="5"/>
    <s v="Europe &amp; Central Asia"/>
    <s v="ECA"/>
    <s v="Upper middle income"/>
    <n v="23173.689453125"/>
    <n v="10.050772666931152"/>
    <n v="63.949356079101563"/>
    <n v="-32.849399566650391"/>
    <n v="428"/>
    <x v="0"/>
    <s v="All"/>
    <s v="Manufacturing"/>
    <n v="2020"/>
    <x v="1"/>
    <s v="17 May 2021"/>
    <n v="1"/>
    <s v="All"/>
    <s v=""/>
  </r>
  <r>
    <s v="BGR"/>
    <x v="2"/>
    <n v="2.8340080752968788"/>
    <s v="Manufacturing"/>
    <s v="Business Pulse Surveys"/>
    <n v="247"/>
    <s v="rcv_policy2"/>
    <s v="May"/>
    <x v="5"/>
    <s v="Europe &amp; Central Asia"/>
    <s v="ECA"/>
    <s v="Upper middle income"/>
    <n v="23173.689453125"/>
    <n v="10.050772666931152"/>
    <n v="63.949356079101563"/>
    <n v="-32.849399566650391"/>
    <n v="428"/>
    <x v="0"/>
    <s v="All"/>
    <s v="Manufacturing"/>
    <n v="2020"/>
    <x v="1"/>
    <s v="17 May 2021"/>
    <n v="1"/>
    <s v="Business Pulse Survey"/>
    <s v=""/>
  </r>
  <r>
    <s v="BGR"/>
    <x v="2"/>
    <n v="1.1360193602740765"/>
    <s v="Manufacturing"/>
    <s v="Enterprise Surveys, The World Bank, http://www.enterprisesurveys.org"/>
    <n v="293.00000155519626"/>
    <s v="rcv_policy2"/>
    <s v="July"/>
    <x v="5"/>
    <s v="Europe &amp; Central Asia"/>
    <s v="ECA"/>
    <s v="Upper middle income"/>
    <n v="23173.689453125"/>
    <n v="10.050772666931152"/>
    <n v="63.949356079101563"/>
    <n v="-32.849399566650391"/>
    <n v="429"/>
    <x v="0"/>
    <s v="All"/>
    <s v="Manufacturing"/>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BGR"/>
    <x v="3"/>
    <n v="1.2145749293267727"/>
    <s v="Manufacturing"/>
    <s v="Business Pulse Surveys"/>
    <n v="247"/>
    <s v="rcv_policy4"/>
    <s v="May"/>
    <x v="5"/>
    <s v="Europe &amp; Central Asia"/>
    <s v="ECA"/>
    <s v="Upper middle income"/>
    <n v="23173.689453125"/>
    <n v="10.050772666931152"/>
    <n v="63.949356079101563"/>
    <n v="-32.849399566650391"/>
    <n v="430"/>
    <x v="0"/>
    <s v="All"/>
    <s v="Manufacturing"/>
    <n v="2020"/>
    <x v="1"/>
    <s v="17 May 2021"/>
    <n v="1"/>
    <s v="All"/>
    <s v=""/>
  </r>
  <r>
    <s v="BGR"/>
    <x v="3"/>
    <n v="1.2145749293267727"/>
    <s v="Manufacturing"/>
    <s v="Business Pulse Surveys"/>
    <n v="247"/>
    <s v="rcv_policy4"/>
    <s v="May"/>
    <x v="5"/>
    <s v="Europe &amp; Central Asia"/>
    <s v="ECA"/>
    <s v="Upper middle income"/>
    <n v="23173.689453125"/>
    <n v="10.050772666931152"/>
    <n v="63.949356079101563"/>
    <n v="-32.849399566650391"/>
    <n v="430"/>
    <x v="0"/>
    <s v="All"/>
    <s v="Manufacturing"/>
    <n v="2020"/>
    <x v="1"/>
    <s v="17 May 2021"/>
    <n v="1"/>
    <s v="Business Pulse Survey"/>
    <s v=""/>
  </r>
  <r>
    <s v="BGR"/>
    <x v="3"/>
    <n v="1.520569808781147"/>
    <s v="Manufacturing"/>
    <s v="Enterprise Surveys, The World Bank, http://www.enterprisesurveys.org"/>
    <n v="293.00000155519615"/>
    <s v="rcv_policy4"/>
    <s v="July"/>
    <x v="5"/>
    <s v="Europe &amp; Central Asia"/>
    <s v="ECA"/>
    <s v="Upper middle income"/>
    <n v="23173.689453125"/>
    <n v="10.050772666931152"/>
    <n v="63.949356079101563"/>
    <n v="-32.849399566650391"/>
    <n v="431"/>
    <x v="0"/>
    <s v="All"/>
    <s v="Manufacturing"/>
    <n v="2020"/>
    <x v="1"/>
    <s v="17 May 2021"/>
    <m/>
    <s v="World Bank Enterprise Survey"/>
    <s v=""/>
  </r>
  <r>
    <s v="BGR"/>
    <x v="16"/>
    <n v="5.6680161505937576"/>
    <s v="Manufacturing"/>
    <s v="Business Pulse Surveys"/>
    <n v="247"/>
    <s v="rcv_policy5"/>
    <s v="May"/>
    <x v="5"/>
    <s v="Europe &amp; Central Asia"/>
    <s v="ECA"/>
    <s v="Upper middle income"/>
    <n v="23173.689453125"/>
    <n v="10.050772666931152"/>
    <n v="63.949356079101563"/>
    <n v="-32.849399566650391"/>
    <n v="432"/>
    <x v="0"/>
    <s v="All"/>
    <s v="Manufacturing"/>
    <n v="2020"/>
    <x v="1"/>
    <s v="17 May 2021"/>
    <n v="1"/>
    <s v="All"/>
    <s v=""/>
  </r>
  <r>
    <s v="BGR"/>
    <x v="16"/>
    <n v="5.6680161505937576"/>
    <s v="Manufacturing"/>
    <s v="Business Pulse Surveys"/>
    <n v="247"/>
    <s v="rcv_policy5"/>
    <s v="May"/>
    <x v="5"/>
    <s v="Europe &amp; Central Asia"/>
    <s v="ECA"/>
    <s v="Upper middle income"/>
    <n v="23173.689453125"/>
    <n v="10.050772666931152"/>
    <n v="63.949356079101563"/>
    <n v="-32.849399566650391"/>
    <n v="432"/>
    <x v="0"/>
    <s v="All"/>
    <s v="Manufacturing"/>
    <n v="2020"/>
    <x v="1"/>
    <s v="17 May 2021"/>
    <n v="1"/>
    <s v="Business Pulse Survey"/>
    <s v=""/>
  </r>
  <r>
    <s v="BGR"/>
    <x v="16"/>
    <n v="11.31623387336731"/>
    <s v="Manufacturing"/>
    <s v="Enterprise Surveys, The World Bank, http://www.enterprisesurveys.org"/>
    <n v="293.00000155519604"/>
    <s v="rcv_policy5"/>
    <s v="July"/>
    <x v="5"/>
    <s v="Europe &amp; Central Asia"/>
    <s v="ECA"/>
    <s v="Upper middle income"/>
    <n v="23173.689453125"/>
    <n v="10.050772666931152"/>
    <n v="63.949356079101563"/>
    <n v="-32.849399566650391"/>
    <n v="433"/>
    <x v="0"/>
    <s v="All"/>
    <s v="Manufacturing"/>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BGR"/>
    <x v="4"/>
    <n v="1.9797979593276978"/>
    <s v="Manufacturing"/>
    <s v="Business Pulse Surveys"/>
    <n v="198"/>
    <s v="remote_workers"/>
    <s v="May"/>
    <x v="5"/>
    <s v="Europe &amp; Central Asia"/>
    <s v="ECA"/>
    <s v="Upper middle income"/>
    <n v="23173.689453125"/>
    <n v="10.050772666931152"/>
    <n v="63.949356079101563"/>
    <n v="-32.849399566650391"/>
    <n v="434"/>
    <x v="0"/>
    <s v="All"/>
    <s v="Manufacturing"/>
    <n v="2020"/>
    <x v="0"/>
    <s v="17 May 2021"/>
    <n v="1"/>
    <s v="All"/>
    <s v=""/>
  </r>
  <r>
    <s v="BGR"/>
    <x v="4"/>
    <n v="1.9797979593276978"/>
    <s v="Manufacturing"/>
    <s v="Business Pulse Surveys"/>
    <n v="198"/>
    <s v="remote_workers"/>
    <s v="May"/>
    <x v="5"/>
    <s v="Europe &amp; Central Asia"/>
    <s v="ECA"/>
    <s v="Upper middle income"/>
    <n v="23173.689453125"/>
    <n v="10.050772666931152"/>
    <n v="63.949356079101563"/>
    <n v="-32.849399566650391"/>
    <n v="434"/>
    <x v="0"/>
    <s v="All"/>
    <s v="Manufacturing"/>
    <n v="2020"/>
    <x v="0"/>
    <s v="17 May 2021"/>
    <n v="1"/>
    <s v="Business Pulse Survey"/>
    <s v=""/>
  </r>
  <r>
    <s v="BGR"/>
    <x v="4"/>
    <n v="41.313779354095459"/>
    <s v="Manufacturing"/>
    <s v="Enterprise Surveys, The World Bank, http://www.enterprisesurveys.org"/>
    <n v="279.00000140108"/>
    <s v="remote_workers"/>
    <s v="July"/>
    <x v="5"/>
    <s v="Europe &amp; Central Asia"/>
    <s v="ECA"/>
    <s v="Upper middle income"/>
    <n v="23173.689453125"/>
    <n v="10.050772666931152"/>
    <n v="63.949356079101563"/>
    <n v="-32.849399566650391"/>
    <n v="435"/>
    <x v="0"/>
    <s v="All"/>
    <s v="Manufacturing"/>
    <n v="2020"/>
    <x v="0"/>
    <s v="17 May 2021"/>
    <m/>
    <s v="World Bank Enterprise Survey"/>
    <s v=""/>
  </r>
  <r>
    <s v="BGR"/>
    <x v="5"/>
    <n v="25.821596384048462"/>
    <s v="Manufacturing"/>
    <s v="Business Pulse Surveys"/>
    <n v="213"/>
    <s v="arrears"/>
    <s v="May"/>
    <x v="5"/>
    <s v="Europe &amp; Central Asia"/>
    <s v="ECA"/>
    <s v="Upper middle income"/>
    <n v="23173.689453125"/>
    <n v="10.050772666931152"/>
    <n v="63.949356079101563"/>
    <n v="-32.849399566650391"/>
    <n v="436"/>
    <x v="0"/>
    <s v="All"/>
    <s v="Manufacturing"/>
    <n v="2020"/>
    <x v="2"/>
    <s v="17 May 2021"/>
    <n v="1"/>
    <s v="All"/>
    <s v=""/>
  </r>
  <r>
    <s v="BGR"/>
    <x v="5"/>
    <n v="25.821596384048462"/>
    <s v="Manufacturing"/>
    <s v="Business Pulse Surveys"/>
    <n v="213"/>
    <s v="arrears"/>
    <s v="May"/>
    <x v="5"/>
    <s v="Europe &amp; Central Asia"/>
    <s v="ECA"/>
    <s v="Upper middle income"/>
    <n v="23173.689453125"/>
    <n v="10.050772666931152"/>
    <n v="63.949356079101563"/>
    <n v="-32.849399566650391"/>
    <n v="436"/>
    <x v="0"/>
    <s v="All"/>
    <s v="Manufacturing"/>
    <n v="2020"/>
    <x v="2"/>
    <s v="17 May 2021"/>
    <n v="1"/>
    <s v="Business Pulse Survey"/>
    <s v=""/>
  </r>
  <r>
    <s v="BGR"/>
    <x v="5"/>
    <n v="29.410645365715027"/>
    <s v="Manufacturing"/>
    <s v="Enterprise Surveys, The World Bank, http://www.enterprisesurveys.org"/>
    <n v="275.00000185251497"/>
    <s v="arrears"/>
    <s v="July"/>
    <x v="5"/>
    <s v="Europe &amp; Central Asia"/>
    <s v="ECA"/>
    <s v="Upper middle income"/>
    <n v="23173.689453125"/>
    <n v="10.050772666931152"/>
    <n v="63.949356079101563"/>
    <n v="-32.849399566650391"/>
    <n v="437"/>
    <x v="0"/>
    <s v="All"/>
    <s v="Manufacturing"/>
    <n v="2020"/>
    <x v="2"/>
    <s v="17 May 2021"/>
    <m/>
    <s v="World Bank Enterprise Survey"/>
    <s v=""/>
  </r>
  <r>
    <s v="BGR"/>
    <x v="6"/>
    <n v="34.412956237792969"/>
    <s v="Manufacturing"/>
    <s v="Business Pulse Surveys"/>
    <n v="247"/>
    <s v="plants_fired"/>
    <s v="May"/>
    <x v="5"/>
    <s v="Europe &amp; Central Asia"/>
    <s v="ECA"/>
    <s v="Upper middle income"/>
    <n v="23173.689453125"/>
    <n v="10.050772666931152"/>
    <n v="63.949356079101563"/>
    <n v="-32.849399566650391"/>
    <n v="438"/>
    <x v="0"/>
    <s v="All"/>
    <s v="Manufacturing"/>
    <n v="2020"/>
    <x v="0"/>
    <s v="17 May 2021"/>
    <n v="1"/>
    <s v="All"/>
    <s v=""/>
  </r>
  <r>
    <s v="BGR"/>
    <x v="6"/>
    <n v="34.412956237792969"/>
    <s v="Manufacturing"/>
    <s v="Business Pulse Surveys"/>
    <n v="247"/>
    <s v="plants_fired"/>
    <s v="May"/>
    <x v="5"/>
    <s v="Europe &amp; Central Asia"/>
    <s v="ECA"/>
    <s v="Upper middle income"/>
    <n v="23173.689453125"/>
    <n v="10.050772666931152"/>
    <n v="63.949356079101563"/>
    <n v="-32.849399566650391"/>
    <n v="438"/>
    <x v="0"/>
    <s v="All"/>
    <s v="Manufacturing"/>
    <n v="2020"/>
    <x v="0"/>
    <s v="17 May 2021"/>
    <n v="1"/>
    <s v="Business Pulse Survey"/>
    <s v=""/>
  </r>
  <r>
    <s v="BGR"/>
    <x v="6"/>
    <n v="16.362419724464417"/>
    <s v="Manufacturing"/>
    <s v="Enterprise Surveys, The World Bank, http://www.enterprisesurveys.org"/>
    <n v="292.00000159265375"/>
    <s v="plants_fired"/>
    <s v="July"/>
    <x v="5"/>
    <s v="Europe &amp; Central Asia"/>
    <s v="ECA"/>
    <s v="Upper middle income"/>
    <n v="23173.689453125"/>
    <n v="10.050772666931152"/>
    <n v="63.949356079101563"/>
    <n v="-32.849399566650391"/>
    <n v="439"/>
    <x v="0"/>
    <s v="All"/>
    <s v="Manufacturing"/>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BGR"/>
    <x v="7"/>
    <n v="58.29959511756897"/>
    <s v="Manufacturing"/>
    <s v="Business Pulse Surveys"/>
    <n v="247"/>
    <s v="plants_absence"/>
    <s v="May"/>
    <x v="5"/>
    <s v="Europe &amp; Central Asia"/>
    <s v="ECA"/>
    <s v="Upper middle income"/>
    <n v="23173.689453125"/>
    <n v="10.050772666931152"/>
    <n v="63.949356079101563"/>
    <n v="-32.849399566650391"/>
    <n v="440"/>
    <x v="0"/>
    <s v="All"/>
    <s v="Manufacturing"/>
    <n v="2020"/>
    <x v="0"/>
    <s v="17 May 2021"/>
    <n v="1"/>
    <s v="All"/>
    <s v=""/>
  </r>
  <r>
    <s v="BGR"/>
    <x v="7"/>
    <n v="58.29959511756897"/>
    <s v="Manufacturing"/>
    <s v="Business Pulse Surveys"/>
    <n v="247"/>
    <s v="plants_absence"/>
    <s v="May"/>
    <x v="5"/>
    <s v="Europe &amp; Central Asia"/>
    <s v="ECA"/>
    <s v="Upper middle income"/>
    <n v="23173.689453125"/>
    <n v="10.050772666931152"/>
    <n v="63.949356079101563"/>
    <n v="-32.849399566650391"/>
    <n v="440"/>
    <x v="0"/>
    <s v="All"/>
    <s v="Manufacturing"/>
    <n v="2020"/>
    <x v="0"/>
    <s v="17 May 2021"/>
    <n v="1"/>
    <s v="Business Pulse Survey"/>
    <s v=""/>
  </r>
  <r>
    <s v="BGR"/>
    <x v="7"/>
    <n v="38.803780078887939"/>
    <s v="Manufacturing"/>
    <s v="Enterprise Surveys, The World Bank, http://www.enterprisesurveys.org"/>
    <n v="266.00000145682492"/>
    <s v="plants_absence"/>
    <s v="July"/>
    <x v="5"/>
    <s v="Europe &amp; Central Asia"/>
    <s v="ECA"/>
    <s v="Upper middle income"/>
    <n v="23173.689453125"/>
    <n v="10.050772666931152"/>
    <n v="63.949356079101563"/>
    <n v="-32.849399566650391"/>
    <n v="441"/>
    <x v="0"/>
    <s v="All"/>
    <s v="Manufacturing"/>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BGR"/>
    <x v="8"/>
    <n v="19.433198869228363"/>
    <s v="Manufacturing"/>
    <s v="Business Pulse Surveys"/>
    <n v="247"/>
    <s v="plants_hired"/>
    <s v="May"/>
    <x v="5"/>
    <s v="Europe &amp; Central Asia"/>
    <s v="ECA"/>
    <s v="Upper middle income"/>
    <n v="23173.689453125"/>
    <n v="10.050772666931152"/>
    <n v="63.949356079101563"/>
    <n v="-32.849399566650391"/>
    <n v="442"/>
    <x v="0"/>
    <s v="All"/>
    <s v="Manufacturing"/>
    <n v="2020"/>
    <x v="0"/>
    <s v="17 May 2021"/>
    <n v="1"/>
    <s v="All"/>
    <s v=""/>
  </r>
  <r>
    <s v="BGR"/>
    <x v="8"/>
    <n v="19.433198869228363"/>
    <s v="Manufacturing"/>
    <s v="Business Pulse Surveys"/>
    <n v="247"/>
    <s v="plants_hired"/>
    <s v="May"/>
    <x v="5"/>
    <s v="Europe &amp; Central Asia"/>
    <s v="ECA"/>
    <s v="Upper middle income"/>
    <n v="23173.689453125"/>
    <n v="10.050772666931152"/>
    <n v="63.949356079101563"/>
    <n v="-32.849399566650391"/>
    <n v="442"/>
    <x v="0"/>
    <s v="All"/>
    <s v="Manufacturing"/>
    <n v="2020"/>
    <x v="0"/>
    <s v="17 May 2021"/>
    <n v="1"/>
    <s v="Business Pulse Survey"/>
    <s v=""/>
  </r>
  <r>
    <s v="BGR"/>
    <x v="9"/>
    <n v="12.145748734474182"/>
    <s v="Manufacturing"/>
    <s v="Business Pulse Surveys"/>
    <n v="247"/>
    <s v="access"/>
    <s v="May"/>
    <x v="5"/>
    <s v="Europe &amp; Central Asia"/>
    <s v="ECA"/>
    <s v="Upper middle income"/>
    <n v="23173.689453125"/>
    <n v="10.050772666931152"/>
    <n v="63.949356079101563"/>
    <n v="-32.849399566650391"/>
    <n v="443"/>
    <x v="0"/>
    <s v="All"/>
    <s v="Manufacturing"/>
    <n v="2020"/>
    <x v="1"/>
    <s v="17 May 2021"/>
    <n v="1"/>
    <s v="All"/>
    <s v=""/>
  </r>
  <r>
    <s v="BGR"/>
    <x v="9"/>
    <n v="12.145748734474182"/>
    <s v="Manufacturing"/>
    <s v="Business Pulse Surveys"/>
    <n v="247"/>
    <s v="access"/>
    <s v="May"/>
    <x v="5"/>
    <s v="Europe &amp; Central Asia"/>
    <s v="ECA"/>
    <s v="Upper middle income"/>
    <n v="23173.689453125"/>
    <n v="10.050772666931152"/>
    <n v="63.949356079101563"/>
    <n v="-32.849399566650391"/>
    <n v="443"/>
    <x v="0"/>
    <s v="All"/>
    <s v="Manufacturing"/>
    <n v="2020"/>
    <x v="1"/>
    <s v="17 May 2021"/>
    <n v="1"/>
    <s v="Business Pulse Survey"/>
    <s v=""/>
  </r>
  <r>
    <s v="BGR"/>
    <x v="9"/>
    <n v="17.789675295352936"/>
    <s v="Manufacturing"/>
    <s v="Enterprise Surveys, The World Bank, http://www.enterprisesurveys.org"/>
    <n v="293.00000155519626"/>
    <s v="access"/>
    <s v="July"/>
    <x v="5"/>
    <s v="Europe &amp; Central Asia"/>
    <s v="ECA"/>
    <s v="Upper middle income"/>
    <n v="23173.689453125"/>
    <n v="10.050772666931152"/>
    <n v="63.949356079101563"/>
    <n v="-32.849399566650391"/>
    <n v="444"/>
    <x v="0"/>
    <s v="All"/>
    <s v="Manufacturing"/>
    <n v="2020"/>
    <x v="1"/>
    <s v="17 May 2021"/>
    <m/>
    <s v="World Bank Enterprise Survey"/>
    <s v=""/>
  </r>
  <r>
    <s v="BGR"/>
    <x v="10"/>
    <n v="20.24291455745697"/>
    <s v="Manufacturing"/>
    <s v="Business Pulse Surveys"/>
    <n v="247"/>
    <s v="plants_hours_cut"/>
    <s v="May"/>
    <x v="5"/>
    <s v="Europe &amp; Central Asia"/>
    <s v="ECA"/>
    <s v="Upper middle income"/>
    <n v="23173.689453125"/>
    <n v="10.050772666931152"/>
    <n v="63.949356079101563"/>
    <n v="-32.849399566650391"/>
    <n v="445"/>
    <x v="0"/>
    <s v="All"/>
    <s v="Manufacturing"/>
    <n v="2020"/>
    <x v="0"/>
    <s v="17 May 2021"/>
    <n v="1"/>
    <s v="All"/>
    <s v=""/>
  </r>
  <r>
    <s v="BGR"/>
    <x v="10"/>
    <n v="20.24291455745697"/>
    <s v="Manufacturing"/>
    <s v="Business Pulse Surveys"/>
    <n v="247"/>
    <s v="plants_hours_cut"/>
    <s v="May"/>
    <x v="5"/>
    <s v="Europe &amp; Central Asia"/>
    <s v="ECA"/>
    <s v="Upper middle income"/>
    <n v="23173.689453125"/>
    <n v="10.050772666931152"/>
    <n v="63.949356079101563"/>
    <n v="-32.849399566650391"/>
    <n v="445"/>
    <x v="0"/>
    <s v="All"/>
    <s v="Manufacturing"/>
    <n v="2020"/>
    <x v="0"/>
    <s v="17 May 2021"/>
    <n v="1"/>
    <s v="Business Pulse Survey"/>
    <s v=""/>
  </r>
  <r>
    <s v="BGR"/>
    <x v="11"/>
    <n v="24.796748161315918"/>
    <s v="Manufacturing"/>
    <s v="Business Pulse Surveys"/>
    <n v="246"/>
    <s v="plants_wages_cut"/>
    <s v="May"/>
    <x v="5"/>
    <s v="Europe &amp; Central Asia"/>
    <s v="ECA"/>
    <s v="Upper middle income"/>
    <n v="23173.689453125"/>
    <n v="10.050772666931152"/>
    <n v="63.949356079101563"/>
    <n v="-32.849399566650391"/>
    <n v="446"/>
    <x v="0"/>
    <s v="All"/>
    <s v="Manufacturing"/>
    <n v="2020"/>
    <x v="0"/>
    <s v="17 May 2021"/>
    <n v="1"/>
    <s v="All"/>
    <s v=""/>
  </r>
  <r>
    <s v="BGR"/>
    <x v="11"/>
    <n v="24.796748161315918"/>
    <s v="Manufacturing"/>
    <s v="Business Pulse Surveys"/>
    <n v="246"/>
    <s v="plants_wages_cut"/>
    <s v="May"/>
    <x v="5"/>
    <s v="Europe &amp; Central Asia"/>
    <s v="ECA"/>
    <s v="Upper middle income"/>
    <n v="23173.689453125"/>
    <n v="10.050772666931152"/>
    <n v="63.949356079101563"/>
    <n v="-32.849399566650391"/>
    <n v="446"/>
    <x v="0"/>
    <s v="All"/>
    <s v="Manufacturing"/>
    <n v="2020"/>
    <x v="0"/>
    <s v="17 May 2021"/>
    <n v="1"/>
    <s v="Business Pulse Survey"/>
    <s v=""/>
  </r>
  <r>
    <s v="BGR"/>
    <x v="12"/>
    <n v="18.05555522441864"/>
    <s v="Manufacturing"/>
    <s v="Business Pulse Surveys"/>
    <n v="216"/>
    <s v="use_digital"/>
    <s v="May"/>
    <x v="5"/>
    <s v="Europe &amp; Central Asia"/>
    <s v="ECA"/>
    <s v="Upper middle income"/>
    <n v="23173.689453125"/>
    <n v="10.050772666931152"/>
    <n v="63.949356079101563"/>
    <n v="-32.849399566650391"/>
    <n v="447"/>
    <x v="0"/>
    <s v="All"/>
    <s v="Manufacturing"/>
    <n v="2020"/>
    <x v="0"/>
    <s v="17 May 2021"/>
    <n v="1"/>
    <s v="All"/>
    <s v=""/>
  </r>
  <r>
    <s v="BGR"/>
    <x v="12"/>
    <n v="18.05555522441864"/>
    <s v="Manufacturing"/>
    <s v="Business Pulse Surveys"/>
    <n v="216"/>
    <s v="use_digital"/>
    <s v="May"/>
    <x v="5"/>
    <s v="Europe &amp; Central Asia"/>
    <s v="ECA"/>
    <s v="Upper middle income"/>
    <n v="23173.689453125"/>
    <n v="10.050772666931152"/>
    <n v="63.949356079101563"/>
    <n v="-32.849399566650391"/>
    <n v="447"/>
    <x v="0"/>
    <s v="All"/>
    <s v="Manufacturing"/>
    <n v="2020"/>
    <x v="0"/>
    <s v="17 May 2021"/>
    <n v="1"/>
    <s v="Business Pulse Survey"/>
    <s v=""/>
  </r>
  <r>
    <s v="BGR"/>
    <x v="12"/>
    <n v="7.1316763758659363"/>
    <s v="Manufacturing"/>
    <s v="Enterprise Surveys, The World Bank, http://www.enterprisesurveys.org"/>
    <n v="279.00000140107988"/>
    <s v="use_digital"/>
    <s v="July"/>
    <x v="5"/>
    <s v="Europe &amp; Central Asia"/>
    <s v="ECA"/>
    <s v="Upper middle income"/>
    <n v="23173.689453125"/>
    <n v="10.050772666931152"/>
    <n v="63.949356079101563"/>
    <n v="-32.849399566650391"/>
    <n v="448"/>
    <x v="0"/>
    <s v="All"/>
    <s v="Manufacturing"/>
    <n v="2020"/>
    <x v="0"/>
    <s v="17 May 2021"/>
    <m/>
    <s v="World Bank Enterprise Survey"/>
    <s v="Indicator might differ from the Enterprise Survey dashboard. For comparability across countries, the indicator is only reported for firms that at the time of the survey had more than 5 employees"/>
  </r>
  <r>
    <s v="BGR"/>
    <x v="13"/>
    <n v="15.49350643157959"/>
    <s v="Manufacturing"/>
    <s v="Business Pulse Surveys"/>
    <n v="77"/>
    <s v="online_sales"/>
    <s v="May"/>
    <x v="5"/>
    <s v="Europe &amp; Central Asia"/>
    <s v="ECA"/>
    <s v="Upper middle income"/>
    <n v="23173.689453125"/>
    <n v="10.050772666931152"/>
    <n v="63.949356079101563"/>
    <n v="-32.849399566650391"/>
    <n v="449"/>
    <x v="0"/>
    <s v="All"/>
    <s v="Manufacturing"/>
    <n v="2020"/>
    <x v="0"/>
    <s v="17 May 2021"/>
    <n v="1"/>
    <s v="All"/>
    <s v=""/>
  </r>
  <r>
    <s v="BGR"/>
    <x v="13"/>
    <n v="15.49350643157959"/>
    <s v="Manufacturing"/>
    <s v="Business Pulse Surveys"/>
    <n v="77"/>
    <s v="online_sales"/>
    <s v="May"/>
    <x v="5"/>
    <s v="Europe &amp; Central Asia"/>
    <s v="ECA"/>
    <s v="Upper middle income"/>
    <n v="23173.689453125"/>
    <n v="10.050772666931152"/>
    <n v="63.949356079101563"/>
    <n v="-32.849399566650391"/>
    <n v="449"/>
    <x v="0"/>
    <s v="All"/>
    <s v="Manufacturing"/>
    <n v="2020"/>
    <x v="0"/>
    <s v="17 May 2021"/>
    <n v="1"/>
    <s v="Business Pulse Survey"/>
    <s v=""/>
  </r>
  <r>
    <s v="BGR"/>
    <x v="0"/>
    <n v="-36.990741729736328"/>
    <s v="Retail"/>
    <s v="Business Pulse Surveys"/>
    <n v="216"/>
    <s v="change_sales"/>
    <s v="May"/>
    <x v="5"/>
    <s v="Europe &amp; Central Asia"/>
    <s v="ECA"/>
    <s v="Upper middle income"/>
    <n v="23173.689453125"/>
    <n v="10.050772666931152"/>
    <n v="63.949356079101563"/>
    <n v="-32.849399566650391"/>
    <n v="483"/>
    <x v="0"/>
    <s v="All"/>
    <s v="Retail"/>
    <n v="2020"/>
    <x v="0"/>
    <s v="17 May 2021"/>
    <n v="1"/>
    <s v="All"/>
    <s v=""/>
  </r>
  <r>
    <s v="BGR"/>
    <x v="0"/>
    <n v="-36.990741729736328"/>
    <s v="Retail"/>
    <s v="Business Pulse Surveys"/>
    <n v="216"/>
    <s v="change_sales"/>
    <s v="May"/>
    <x v="5"/>
    <s v="Europe &amp; Central Asia"/>
    <s v="ECA"/>
    <s v="Upper middle income"/>
    <n v="23173.689453125"/>
    <n v="10.050772666931152"/>
    <n v="63.949356079101563"/>
    <n v="-32.849399566650391"/>
    <n v="483"/>
    <x v="0"/>
    <s v="All"/>
    <s v="Retail"/>
    <n v="2020"/>
    <x v="0"/>
    <s v="17 May 2021"/>
    <n v="1"/>
    <s v="Business Pulse Survey"/>
    <s v=""/>
  </r>
  <r>
    <s v="BGR"/>
    <x v="0"/>
    <n v="-15.894774436950684"/>
    <s v="Retail"/>
    <s v="Enterprise Surveys, The World Bank, http://www.enterprisesurveys.org"/>
    <n v="95.999999758439046"/>
    <s v="change_sales"/>
    <s v="July"/>
    <x v="5"/>
    <s v="Europe &amp; Central Asia"/>
    <s v="ECA"/>
    <s v="Upper middle income"/>
    <n v="23173.689453125"/>
    <n v="10.050772666931152"/>
    <n v="63.949356079101563"/>
    <n v="-32.849399566650391"/>
    <n v="484"/>
    <x v="0"/>
    <s v="All"/>
    <s v="Retail"/>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BGR"/>
    <x v="1"/>
    <n v="77.777779102325439"/>
    <s v="Retail"/>
    <s v="Business Pulse Surveys"/>
    <n v="216"/>
    <s v="dropsales"/>
    <s v="May"/>
    <x v="5"/>
    <s v="Europe &amp; Central Asia"/>
    <s v="ECA"/>
    <s v="Upper middle income"/>
    <n v="23173.689453125"/>
    <n v="10.050772666931152"/>
    <n v="63.949356079101563"/>
    <n v="-32.849399566650391"/>
    <n v="485"/>
    <x v="0"/>
    <s v="All"/>
    <s v="Retail"/>
    <n v="2020"/>
    <x v="0"/>
    <s v="17 May 2021"/>
    <n v="1"/>
    <s v="All"/>
    <s v=""/>
  </r>
  <r>
    <s v="BGR"/>
    <x v="1"/>
    <n v="77.777779102325439"/>
    <s v="Retail"/>
    <s v="Business Pulse Surveys"/>
    <n v="216"/>
    <s v="dropsales"/>
    <s v="May"/>
    <x v="5"/>
    <s v="Europe &amp; Central Asia"/>
    <s v="ECA"/>
    <s v="Upper middle income"/>
    <n v="23173.689453125"/>
    <n v="10.050772666931152"/>
    <n v="63.949356079101563"/>
    <n v="-32.849399566650391"/>
    <n v="485"/>
    <x v="0"/>
    <s v="All"/>
    <s v="Retail"/>
    <n v="2020"/>
    <x v="0"/>
    <s v="17 May 2021"/>
    <n v="1"/>
    <s v="Business Pulse Survey"/>
    <s v=""/>
  </r>
  <r>
    <s v="BGR"/>
    <x v="1"/>
    <n v="62.230038642883301"/>
    <s v="Retail"/>
    <s v="Enterprise Surveys, The World Bank, http://www.enterprisesurveys.org"/>
    <n v="95.99999975843906"/>
    <s v="dropsales"/>
    <s v="July"/>
    <x v="5"/>
    <s v="Europe &amp; Central Asia"/>
    <s v="ECA"/>
    <s v="Upper middle income"/>
    <n v="23173.689453125"/>
    <n v="10.050772666931152"/>
    <n v="63.949356079101563"/>
    <n v="-32.849399566650391"/>
    <n v="486"/>
    <x v="0"/>
    <s v="All"/>
    <s v="Retail"/>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BGR"/>
    <x v="17"/>
    <n v="8.5858583450317383"/>
    <s v="Retail"/>
    <s v="Business Pulse Surveys"/>
    <n v="198"/>
    <s v="reason_4"/>
    <s v="May"/>
    <x v="5"/>
    <s v="Europe &amp; Central Asia"/>
    <s v="ECA"/>
    <s v="Upper middle income"/>
    <n v="23173.689453125"/>
    <n v="10.050772666931152"/>
    <n v="63.949356079101563"/>
    <n v="-32.849399566650391"/>
    <n v="487"/>
    <x v="0"/>
    <s v="All"/>
    <s v="Retail"/>
    <n v="2020"/>
    <x v="1"/>
    <s v="17 May 2021"/>
    <n v="1"/>
    <s v="All"/>
    <s v=""/>
  </r>
  <r>
    <s v="BGR"/>
    <x v="17"/>
    <n v="8.5858583450317383"/>
    <s v="Retail"/>
    <s v="Business Pulse Surveys"/>
    <n v="198"/>
    <s v="reason_4"/>
    <s v="May"/>
    <x v="5"/>
    <s v="Europe &amp; Central Asia"/>
    <s v="ECA"/>
    <s v="Upper middle income"/>
    <n v="23173.689453125"/>
    <n v="10.050772666931152"/>
    <n v="63.949356079101563"/>
    <n v="-32.849399566650391"/>
    <n v="487"/>
    <x v="0"/>
    <s v="All"/>
    <s v="Retail"/>
    <n v="2020"/>
    <x v="1"/>
    <s v="17 May 2021"/>
    <n v="1"/>
    <s v="Business Pulse Survey"/>
    <s v=""/>
  </r>
  <r>
    <s v="BGR"/>
    <x v="18"/>
    <n v="20.202019810676575"/>
    <s v="Retail"/>
    <s v="Business Pulse Surveys"/>
    <n v="198"/>
    <s v="reason_2"/>
    <s v="May"/>
    <x v="5"/>
    <s v="Europe &amp; Central Asia"/>
    <s v="ECA"/>
    <s v="Upper middle income"/>
    <n v="23173.689453125"/>
    <n v="10.050772666931152"/>
    <n v="63.949356079101563"/>
    <n v="-32.849399566650391"/>
    <n v="488"/>
    <x v="0"/>
    <s v="All"/>
    <s v="Retail"/>
    <n v="2020"/>
    <x v="1"/>
    <s v="17 May 2021"/>
    <n v="1"/>
    <s v="All"/>
    <s v=""/>
  </r>
  <r>
    <s v="BGR"/>
    <x v="18"/>
    <n v="20.202019810676575"/>
    <s v="Retail"/>
    <s v="Business Pulse Surveys"/>
    <n v="198"/>
    <s v="reason_2"/>
    <s v="May"/>
    <x v="5"/>
    <s v="Europe &amp; Central Asia"/>
    <s v="ECA"/>
    <s v="Upper middle income"/>
    <n v="23173.689453125"/>
    <n v="10.050772666931152"/>
    <n v="63.949356079101563"/>
    <n v="-32.849399566650391"/>
    <n v="488"/>
    <x v="0"/>
    <s v="All"/>
    <s v="Retail"/>
    <n v="2020"/>
    <x v="1"/>
    <s v="17 May 2021"/>
    <n v="1"/>
    <s v="Business Pulse Survey"/>
    <s v=""/>
  </r>
  <r>
    <s v="BGR"/>
    <x v="19"/>
    <n v="1.0101010091602802"/>
    <s v="Retail"/>
    <s v="Business Pulse Surveys"/>
    <n v="198"/>
    <s v="reason_1"/>
    <s v="May"/>
    <x v="5"/>
    <s v="Europe &amp; Central Asia"/>
    <s v="ECA"/>
    <s v="Upper middle income"/>
    <n v="23173.689453125"/>
    <n v="10.050772666931152"/>
    <n v="63.949356079101563"/>
    <n v="-32.849399566650391"/>
    <n v="489"/>
    <x v="0"/>
    <s v="All"/>
    <s v="Retail"/>
    <n v="2020"/>
    <x v="1"/>
    <s v="17 May 2021"/>
    <n v="1"/>
    <s v="All"/>
    <s v=""/>
  </r>
  <r>
    <s v="BGR"/>
    <x v="19"/>
    <n v="1.0101010091602802"/>
    <s v="Retail"/>
    <s v="Business Pulse Surveys"/>
    <n v="198"/>
    <s v="reason_1"/>
    <s v="May"/>
    <x v="5"/>
    <s v="Europe &amp; Central Asia"/>
    <s v="ECA"/>
    <s v="Upper middle income"/>
    <n v="23173.689453125"/>
    <n v="10.050772666931152"/>
    <n v="63.949356079101563"/>
    <n v="-32.849399566650391"/>
    <n v="489"/>
    <x v="0"/>
    <s v="All"/>
    <s v="Retail"/>
    <n v="2020"/>
    <x v="1"/>
    <s v="17 May 2021"/>
    <n v="1"/>
    <s v="Business Pulse Survey"/>
    <s v=""/>
  </r>
  <r>
    <s v="BGR"/>
    <x v="20"/>
    <n v="40.909090638160706"/>
    <s v="Retail"/>
    <s v="Business Pulse Surveys"/>
    <n v="198"/>
    <s v="reason_3"/>
    <s v="May"/>
    <x v="5"/>
    <s v="Europe &amp; Central Asia"/>
    <s v="ECA"/>
    <s v="Upper middle income"/>
    <n v="23173.689453125"/>
    <n v="10.050772666931152"/>
    <n v="63.949356079101563"/>
    <n v="-32.849399566650391"/>
    <n v="490"/>
    <x v="0"/>
    <s v="All"/>
    <s v="Retail"/>
    <n v="2020"/>
    <x v="1"/>
    <s v="17 May 2021"/>
    <n v="1"/>
    <s v="All"/>
    <s v=""/>
  </r>
  <r>
    <s v="BGR"/>
    <x v="20"/>
    <n v="40.909090638160706"/>
    <s v="Retail"/>
    <s v="Business Pulse Surveys"/>
    <n v="198"/>
    <s v="reason_3"/>
    <s v="May"/>
    <x v="5"/>
    <s v="Europe &amp; Central Asia"/>
    <s v="ECA"/>
    <s v="Upper middle income"/>
    <n v="23173.689453125"/>
    <n v="10.050772666931152"/>
    <n v="63.949356079101563"/>
    <n v="-32.849399566650391"/>
    <n v="490"/>
    <x v="0"/>
    <s v="All"/>
    <s v="Retail"/>
    <n v="2020"/>
    <x v="1"/>
    <s v="17 May 2021"/>
    <n v="1"/>
    <s v="Business Pulse Survey"/>
    <s v=""/>
  </r>
  <r>
    <s v="BGR"/>
    <x v="14"/>
    <n v="0.45871557667851448"/>
    <s v="Retail"/>
    <s v="Business Pulse Surveys"/>
    <n v="218"/>
    <s v="rcv_policy3"/>
    <s v="May"/>
    <x v="5"/>
    <s v="Europe &amp; Central Asia"/>
    <s v="ECA"/>
    <s v="Upper middle income"/>
    <n v="23173.689453125"/>
    <n v="10.050772666931152"/>
    <n v="63.949356079101563"/>
    <n v="-32.849399566650391"/>
    <n v="491"/>
    <x v="0"/>
    <s v="All"/>
    <s v="Retail"/>
    <n v="2020"/>
    <x v="1"/>
    <s v="17 May 2021"/>
    <n v="1"/>
    <s v="All"/>
    <s v=""/>
  </r>
  <r>
    <s v="BGR"/>
    <x v="14"/>
    <n v="0.45871557667851448"/>
    <s v="Retail"/>
    <s v="Business Pulse Surveys"/>
    <n v="218"/>
    <s v="rcv_policy3"/>
    <s v="May"/>
    <x v="5"/>
    <s v="Europe &amp; Central Asia"/>
    <s v="ECA"/>
    <s v="Upper middle income"/>
    <n v="23173.689453125"/>
    <n v="10.050772666931152"/>
    <n v="63.949356079101563"/>
    <n v="-32.849399566650391"/>
    <n v="491"/>
    <x v="0"/>
    <s v="All"/>
    <s v="Retail"/>
    <n v="2020"/>
    <x v="1"/>
    <s v="17 May 2021"/>
    <n v="1"/>
    <s v="Business Pulse Survey"/>
    <s v=""/>
  </r>
  <r>
    <s v="BGR"/>
    <x v="15"/>
    <n v="0.91743115335702896"/>
    <s v="Retail"/>
    <s v="Business Pulse Surveys"/>
    <n v="218"/>
    <s v="rcv_policy1"/>
    <s v="May"/>
    <x v="5"/>
    <s v="Europe &amp; Central Asia"/>
    <s v="ECA"/>
    <s v="Upper middle income"/>
    <n v="23173.689453125"/>
    <n v="10.050772666931152"/>
    <n v="63.949356079101563"/>
    <n v="-32.849399566650391"/>
    <n v="492"/>
    <x v="0"/>
    <s v="All"/>
    <s v="Retail"/>
    <n v="2020"/>
    <x v="1"/>
    <s v="17 May 2021"/>
    <n v="1"/>
    <s v="All"/>
    <s v=""/>
  </r>
  <r>
    <s v="BGR"/>
    <x v="15"/>
    <n v="0.91743115335702896"/>
    <s v="Retail"/>
    <s v="Business Pulse Surveys"/>
    <n v="218"/>
    <s v="rcv_policy1"/>
    <s v="May"/>
    <x v="5"/>
    <s v="Europe &amp; Central Asia"/>
    <s v="ECA"/>
    <s v="Upper middle income"/>
    <n v="23173.689453125"/>
    <n v="10.050772666931152"/>
    <n v="63.949356079101563"/>
    <n v="-32.849399566650391"/>
    <n v="492"/>
    <x v="0"/>
    <s v="All"/>
    <s v="Retail"/>
    <n v="2020"/>
    <x v="1"/>
    <s v="17 May 2021"/>
    <n v="1"/>
    <s v="Business Pulse Survey"/>
    <s v=""/>
  </r>
  <r>
    <s v="BGR"/>
    <x v="15"/>
    <n v="26.752081513404846"/>
    <s v="Retail"/>
    <s v="Enterprise Surveys, The World Bank, http://www.enterprisesurveys.org"/>
    <n v="96.999999731565424"/>
    <s v="rcv_policy1"/>
    <s v="July"/>
    <x v="5"/>
    <s v="Europe &amp; Central Asia"/>
    <s v="ECA"/>
    <s v="Upper middle income"/>
    <n v="23173.689453125"/>
    <n v="10.050772666931152"/>
    <n v="63.949356079101563"/>
    <n v="-32.849399566650391"/>
    <n v="493"/>
    <x v="0"/>
    <s v="All"/>
    <s v="Retai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BGR"/>
    <x v="2"/>
    <n v="1.3761468231678009"/>
    <s v="Retail"/>
    <s v="Business Pulse Surveys"/>
    <n v="218"/>
    <s v="rcv_policy2"/>
    <s v="May"/>
    <x v="5"/>
    <s v="Europe &amp; Central Asia"/>
    <s v="ECA"/>
    <s v="Upper middle income"/>
    <n v="23173.689453125"/>
    <n v="10.050772666931152"/>
    <n v="63.949356079101563"/>
    <n v="-32.849399566650391"/>
    <n v="494"/>
    <x v="0"/>
    <s v="All"/>
    <s v="Retail"/>
    <n v="2020"/>
    <x v="1"/>
    <s v="17 May 2021"/>
    <n v="1"/>
    <s v="All"/>
    <s v=""/>
  </r>
  <r>
    <s v="BGR"/>
    <x v="2"/>
    <n v="1.3761468231678009"/>
    <s v="Retail"/>
    <s v="Business Pulse Surveys"/>
    <n v="218"/>
    <s v="rcv_policy2"/>
    <s v="May"/>
    <x v="5"/>
    <s v="Europe &amp; Central Asia"/>
    <s v="ECA"/>
    <s v="Upper middle income"/>
    <n v="23173.689453125"/>
    <n v="10.050772666931152"/>
    <n v="63.949356079101563"/>
    <n v="-32.849399566650391"/>
    <n v="494"/>
    <x v="0"/>
    <s v="All"/>
    <s v="Retail"/>
    <n v="2020"/>
    <x v="1"/>
    <s v="17 May 2021"/>
    <n v="1"/>
    <s v="Business Pulse Survey"/>
    <s v=""/>
  </r>
  <r>
    <s v="BGR"/>
    <x v="2"/>
    <n v="3.2531734555959702"/>
    <s v="Retail"/>
    <s v="Enterprise Surveys, The World Bank, http://www.enterprisesurveys.org"/>
    <n v="96.999999731565438"/>
    <s v="rcv_policy2"/>
    <s v="July"/>
    <x v="5"/>
    <s v="Europe &amp; Central Asia"/>
    <s v="ECA"/>
    <s v="Upper middle income"/>
    <n v="23173.689453125"/>
    <n v="10.050772666931152"/>
    <n v="63.949356079101563"/>
    <n v="-32.849399566650391"/>
    <n v="495"/>
    <x v="0"/>
    <s v="All"/>
    <s v="Retai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BGR"/>
    <x v="3"/>
    <n v="0.91743115335702896"/>
    <s v="Retail"/>
    <s v="Business Pulse Surveys"/>
    <n v="218"/>
    <s v="rcv_policy4"/>
    <s v="May"/>
    <x v="5"/>
    <s v="Europe &amp; Central Asia"/>
    <s v="ECA"/>
    <s v="Upper middle income"/>
    <n v="23173.689453125"/>
    <n v="10.050772666931152"/>
    <n v="63.949356079101563"/>
    <n v="-32.849399566650391"/>
    <n v="496"/>
    <x v="0"/>
    <s v="All"/>
    <s v="Retail"/>
    <n v="2020"/>
    <x v="1"/>
    <s v="17 May 2021"/>
    <n v="1"/>
    <s v="All"/>
    <s v=""/>
  </r>
  <r>
    <s v="BGR"/>
    <x v="3"/>
    <n v="0.91743115335702896"/>
    <s v="Retail"/>
    <s v="Business Pulse Surveys"/>
    <n v="218"/>
    <s v="rcv_policy4"/>
    <s v="May"/>
    <x v="5"/>
    <s v="Europe &amp; Central Asia"/>
    <s v="ECA"/>
    <s v="Upper middle income"/>
    <n v="23173.689453125"/>
    <n v="10.050772666931152"/>
    <n v="63.949356079101563"/>
    <n v="-32.849399566650391"/>
    <n v="496"/>
    <x v="0"/>
    <s v="All"/>
    <s v="Retail"/>
    <n v="2020"/>
    <x v="1"/>
    <s v="17 May 2021"/>
    <n v="1"/>
    <s v="Business Pulse Survey"/>
    <s v=""/>
  </r>
  <r>
    <s v="BGR"/>
    <x v="3"/>
    <n v="0.41690003126859665"/>
    <s v="Retail"/>
    <s v="Enterprise Surveys, The World Bank, http://www.enterprisesurveys.org"/>
    <n v="96.99999973156541"/>
    <s v="rcv_policy4"/>
    <s v="July"/>
    <x v="5"/>
    <s v="Europe &amp; Central Asia"/>
    <s v="ECA"/>
    <s v="Upper middle income"/>
    <n v="23173.689453125"/>
    <n v="10.050772666931152"/>
    <n v="63.949356079101563"/>
    <n v="-32.849399566650391"/>
    <n v="497"/>
    <x v="0"/>
    <s v="All"/>
    <s v="Retail"/>
    <n v="2020"/>
    <x v="1"/>
    <s v="17 May 2021"/>
    <m/>
    <s v="World Bank Enterprise Survey"/>
    <s v=""/>
  </r>
  <r>
    <s v="BGR"/>
    <x v="16"/>
    <n v="4.5871559530496597"/>
    <s v="Retail"/>
    <s v="Business Pulse Surveys"/>
    <n v="218"/>
    <s v="rcv_policy5"/>
    <s v="May"/>
    <x v="5"/>
    <s v="Europe &amp; Central Asia"/>
    <s v="ECA"/>
    <s v="Upper middle income"/>
    <n v="23173.689453125"/>
    <n v="10.050772666931152"/>
    <n v="63.949356079101563"/>
    <n v="-32.849399566650391"/>
    <n v="498"/>
    <x v="0"/>
    <s v="All"/>
    <s v="Retail"/>
    <n v="2020"/>
    <x v="1"/>
    <s v="17 May 2021"/>
    <n v="1"/>
    <s v="All"/>
    <s v=""/>
  </r>
  <r>
    <s v="BGR"/>
    <x v="16"/>
    <n v="4.5871559530496597"/>
    <s v="Retail"/>
    <s v="Business Pulse Surveys"/>
    <n v="218"/>
    <s v="rcv_policy5"/>
    <s v="May"/>
    <x v="5"/>
    <s v="Europe &amp; Central Asia"/>
    <s v="ECA"/>
    <s v="Upper middle income"/>
    <n v="23173.689453125"/>
    <n v="10.050772666931152"/>
    <n v="63.949356079101563"/>
    <n v="-32.849399566650391"/>
    <n v="498"/>
    <x v="0"/>
    <s v="All"/>
    <s v="Retail"/>
    <n v="2020"/>
    <x v="1"/>
    <s v="17 May 2021"/>
    <n v="1"/>
    <s v="Business Pulse Survey"/>
    <s v=""/>
  </r>
  <r>
    <s v="BGR"/>
    <x v="16"/>
    <n v="16.152487695217133"/>
    <s v="Retail"/>
    <s v="Enterprise Surveys, The World Bank, http://www.enterprisesurveys.org"/>
    <n v="96.99999973156541"/>
    <s v="rcv_policy5"/>
    <s v="July"/>
    <x v="5"/>
    <s v="Europe &amp; Central Asia"/>
    <s v="ECA"/>
    <s v="Upper middle income"/>
    <n v="23173.689453125"/>
    <n v="10.050772666931152"/>
    <n v="63.949356079101563"/>
    <n v="-32.849399566650391"/>
    <n v="499"/>
    <x v="0"/>
    <s v="All"/>
    <s v="Retai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BGR"/>
    <x v="4"/>
    <n v="9.3512392044067383"/>
    <s v="Retail"/>
    <s v="Business Pulse Surveys"/>
    <n v="121"/>
    <s v="remote_workers"/>
    <s v="May"/>
    <x v="5"/>
    <s v="Europe &amp; Central Asia"/>
    <s v="ECA"/>
    <s v="Upper middle income"/>
    <n v="23173.689453125"/>
    <n v="10.050772666931152"/>
    <n v="63.949356079101563"/>
    <n v="-32.849399566650391"/>
    <n v="500"/>
    <x v="0"/>
    <s v="All"/>
    <s v="Retail"/>
    <n v="2020"/>
    <x v="0"/>
    <s v="17 May 2021"/>
    <n v="1"/>
    <s v="All"/>
    <s v=""/>
  </r>
  <r>
    <s v="BGR"/>
    <x v="4"/>
    <n v="9.3512392044067383"/>
    <s v="Retail"/>
    <s v="Business Pulse Surveys"/>
    <n v="121"/>
    <s v="remote_workers"/>
    <s v="May"/>
    <x v="5"/>
    <s v="Europe &amp; Central Asia"/>
    <s v="ECA"/>
    <s v="Upper middle income"/>
    <n v="23173.689453125"/>
    <n v="10.050772666931152"/>
    <n v="63.949356079101563"/>
    <n v="-32.849399566650391"/>
    <n v="500"/>
    <x v="0"/>
    <s v="All"/>
    <s v="Retail"/>
    <n v="2020"/>
    <x v="0"/>
    <s v="17 May 2021"/>
    <n v="1"/>
    <s v="Business Pulse Survey"/>
    <s v=""/>
  </r>
  <r>
    <s v="BGR"/>
    <x v="4"/>
    <n v="3.7789952754974365"/>
    <s v="Retail"/>
    <s v="Enterprise Surveys, The World Bank, http://www.enterprisesurveys.org"/>
    <n v="86.999999865179973"/>
    <s v="remote_workers"/>
    <s v="July"/>
    <x v="5"/>
    <s v="Europe &amp; Central Asia"/>
    <s v="ECA"/>
    <s v="Upper middle income"/>
    <n v="23173.689453125"/>
    <n v="10.050772666931152"/>
    <n v="63.949356079101563"/>
    <n v="-32.849399566650391"/>
    <n v="501"/>
    <x v="0"/>
    <s v="All"/>
    <s v="Retail"/>
    <n v="2020"/>
    <x v="0"/>
    <s v="17 May 2021"/>
    <m/>
    <s v="World Bank Enterprise Survey"/>
    <s v=""/>
  </r>
  <r>
    <s v="BGR"/>
    <x v="5"/>
    <n v="29.545453190803528"/>
    <s v="Retail"/>
    <s v="Business Pulse Surveys"/>
    <n v="132"/>
    <s v="arrears"/>
    <s v="May"/>
    <x v="5"/>
    <s v="Europe &amp; Central Asia"/>
    <s v="ECA"/>
    <s v="Upper middle income"/>
    <n v="23173.689453125"/>
    <n v="10.050772666931152"/>
    <n v="63.949356079101563"/>
    <n v="-32.849399566650391"/>
    <n v="502"/>
    <x v="0"/>
    <s v="All"/>
    <s v="Retail"/>
    <n v="2020"/>
    <x v="2"/>
    <s v="17 May 2021"/>
    <n v="1"/>
    <s v="All"/>
    <s v=""/>
  </r>
  <r>
    <s v="BGR"/>
    <x v="5"/>
    <n v="29.545453190803528"/>
    <s v="Retail"/>
    <s v="Business Pulse Surveys"/>
    <n v="132"/>
    <s v="arrears"/>
    <s v="May"/>
    <x v="5"/>
    <s v="Europe &amp; Central Asia"/>
    <s v="ECA"/>
    <s v="Upper middle income"/>
    <n v="23173.689453125"/>
    <n v="10.050772666931152"/>
    <n v="63.949356079101563"/>
    <n v="-32.849399566650391"/>
    <n v="502"/>
    <x v="0"/>
    <s v="All"/>
    <s v="Retail"/>
    <n v="2020"/>
    <x v="2"/>
    <s v="17 May 2021"/>
    <n v="1"/>
    <s v="Business Pulse Survey"/>
    <s v=""/>
  </r>
  <r>
    <s v="BGR"/>
    <x v="5"/>
    <n v="16.257753968238831"/>
    <s v="Retail"/>
    <s v="Enterprise Surveys, The World Bank, http://www.enterprisesurveys.org"/>
    <n v="91.999999884388245"/>
    <s v="arrears"/>
    <s v="July"/>
    <x v="5"/>
    <s v="Europe &amp; Central Asia"/>
    <s v="ECA"/>
    <s v="Upper middle income"/>
    <n v="23173.689453125"/>
    <n v="10.050772666931152"/>
    <n v="63.949356079101563"/>
    <n v="-32.849399566650391"/>
    <n v="503"/>
    <x v="0"/>
    <s v="All"/>
    <s v="Retail"/>
    <n v="2020"/>
    <x v="2"/>
    <s v="17 May 2021"/>
    <m/>
    <s v="World Bank Enterprise Survey"/>
    <s v=""/>
  </r>
  <r>
    <s v="BGR"/>
    <x v="6"/>
    <n v="23.502303659915924"/>
    <s v="Retail"/>
    <s v="Business Pulse Surveys"/>
    <n v="217"/>
    <s v="plants_fired"/>
    <s v="May"/>
    <x v="5"/>
    <s v="Europe &amp; Central Asia"/>
    <s v="ECA"/>
    <s v="Upper middle income"/>
    <n v="23173.689453125"/>
    <n v="10.050772666931152"/>
    <n v="63.949356079101563"/>
    <n v="-32.849399566650391"/>
    <n v="504"/>
    <x v="0"/>
    <s v="All"/>
    <s v="Retail"/>
    <n v="2020"/>
    <x v="0"/>
    <s v="17 May 2021"/>
    <n v="1"/>
    <s v="All"/>
    <s v=""/>
  </r>
  <r>
    <s v="BGR"/>
    <x v="6"/>
    <n v="23.502303659915924"/>
    <s v="Retail"/>
    <s v="Business Pulse Surveys"/>
    <n v="217"/>
    <s v="plants_fired"/>
    <s v="May"/>
    <x v="5"/>
    <s v="Europe &amp; Central Asia"/>
    <s v="ECA"/>
    <s v="Upper middle income"/>
    <n v="23173.689453125"/>
    <n v="10.050772666931152"/>
    <n v="63.949356079101563"/>
    <n v="-32.849399566650391"/>
    <n v="504"/>
    <x v="0"/>
    <s v="All"/>
    <s v="Retail"/>
    <n v="2020"/>
    <x v="0"/>
    <s v="17 May 2021"/>
    <n v="1"/>
    <s v="Business Pulse Survey"/>
    <s v=""/>
  </r>
  <r>
    <s v="BGR"/>
    <x v="6"/>
    <n v="17.040415108203888"/>
    <s v="Retail"/>
    <s v="Enterprise Surveys, The World Bank, http://www.enterprisesurveys.org"/>
    <n v="96.99999973156541"/>
    <s v="plants_fired"/>
    <s v="July"/>
    <x v="5"/>
    <s v="Europe &amp; Central Asia"/>
    <s v="ECA"/>
    <s v="Upper middle income"/>
    <n v="23173.689453125"/>
    <n v="10.050772666931152"/>
    <n v="63.949356079101563"/>
    <n v="-32.849399566650391"/>
    <n v="505"/>
    <x v="0"/>
    <s v="All"/>
    <s v="Retail"/>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BGR"/>
    <x v="7"/>
    <n v="39.449542760848999"/>
    <s v="Retail"/>
    <s v="Business Pulse Surveys"/>
    <n v="218"/>
    <s v="plants_absence"/>
    <s v="May"/>
    <x v="5"/>
    <s v="Europe &amp; Central Asia"/>
    <s v="ECA"/>
    <s v="Upper middle income"/>
    <n v="23173.689453125"/>
    <n v="10.050772666931152"/>
    <n v="63.949356079101563"/>
    <n v="-32.849399566650391"/>
    <n v="506"/>
    <x v="0"/>
    <s v="All"/>
    <s v="Retail"/>
    <n v="2020"/>
    <x v="0"/>
    <s v="17 May 2021"/>
    <n v="1"/>
    <s v="All"/>
    <s v=""/>
  </r>
  <r>
    <s v="BGR"/>
    <x v="7"/>
    <n v="39.449542760848999"/>
    <s v="Retail"/>
    <s v="Business Pulse Surveys"/>
    <n v="218"/>
    <s v="plants_absence"/>
    <s v="May"/>
    <x v="5"/>
    <s v="Europe &amp; Central Asia"/>
    <s v="ECA"/>
    <s v="Upper middle income"/>
    <n v="23173.689453125"/>
    <n v="10.050772666931152"/>
    <n v="63.949356079101563"/>
    <n v="-32.849399566650391"/>
    <n v="506"/>
    <x v="0"/>
    <s v="All"/>
    <s v="Retail"/>
    <n v="2020"/>
    <x v="0"/>
    <s v="17 May 2021"/>
    <n v="1"/>
    <s v="Business Pulse Survey"/>
    <s v=""/>
  </r>
  <r>
    <s v="BGR"/>
    <x v="7"/>
    <n v="36.377695202827454"/>
    <s v="Retail"/>
    <s v="Enterprise Surveys, The World Bank, http://www.enterprisesurveys.org"/>
    <n v="89.999999774463973"/>
    <s v="plants_absence"/>
    <s v="July"/>
    <x v="5"/>
    <s v="Europe &amp; Central Asia"/>
    <s v="ECA"/>
    <s v="Upper middle income"/>
    <n v="23173.689453125"/>
    <n v="10.050772666931152"/>
    <n v="63.949356079101563"/>
    <n v="-32.849399566650391"/>
    <n v="507"/>
    <x v="0"/>
    <s v="All"/>
    <s v="Retail"/>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BGR"/>
    <x v="8"/>
    <n v="10.091742873191833"/>
    <s v="Retail"/>
    <s v="Business Pulse Surveys"/>
    <n v="218"/>
    <s v="plants_hired"/>
    <s v="May"/>
    <x v="5"/>
    <s v="Europe &amp; Central Asia"/>
    <s v="ECA"/>
    <s v="Upper middle income"/>
    <n v="23173.689453125"/>
    <n v="10.050772666931152"/>
    <n v="63.949356079101563"/>
    <n v="-32.849399566650391"/>
    <n v="508"/>
    <x v="0"/>
    <s v="All"/>
    <s v="Retail"/>
    <n v="2020"/>
    <x v="0"/>
    <s v="17 May 2021"/>
    <n v="1"/>
    <s v="All"/>
    <s v=""/>
  </r>
  <r>
    <s v="BGR"/>
    <x v="8"/>
    <n v="10.091742873191833"/>
    <s v="Retail"/>
    <s v="Business Pulse Surveys"/>
    <n v="218"/>
    <s v="plants_hired"/>
    <s v="May"/>
    <x v="5"/>
    <s v="Europe &amp; Central Asia"/>
    <s v="ECA"/>
    <s v="Upper middle income"/>
    <n v="23173.689453125"/>
    <n v="10.050772666931152"/>
    <n v="63.949356079101563"/>
    <n v="-32.849399566650391"/>
    <n v="508"/>
    <x v="0"/>
    <s v="All"/>
    <s v="Retail"/>
    <n v="2020"/>
    <x v="0"/>
    <s v="17 May 2021"/>
    <n v="1"/>
    <s v="Business Pulse Survey"/>
    <s v=""/>
  </r>
  <r>
    <s v="BGR"/>
    <x v="9"/>
    <n v="9.1743119060993195"/>
    <s v="Retail"/>
    <s v="Business Pulse Surveys"/>
    <n v="218"/>
    <s v="access"/>
    <s v="May"/>
    <x v="5"/>
    <s v="Europe &amp; Central Asia"/>
    <s v="ECA"/>
    <s v="Upper middle income"/>
    <n v="23173.689453125"/>
    <n v="10.050772666931152"/>
    <n v="63.949356079101563"/>
    <n v="-32.849399566650391"/>
    <n v="509"/>
    <x v="0"/>
    <s v="All"/>
    <s v="Retail"/>
    <n v="2020"/>
    <x v="1"/>
    <s v="17 May 2021"/>
    <n v="1"/>
    <s v="All"/>
    <s v=""/>
  </r>
  <r>
    <s v="BGR"/>
    <x v="9"/>
    <n v="9.1743119060993195"/>
    <s v="Retail"/>
    <s v="Business Pulse Surveys"/>
    <n v="218"/>
    <s v="access"/>
    <s v="May"/>
    <x v="5"/>
    <s v="Europe &amp; Central Asia"/>
    <s v="ECA"/>
    <s v="Upper middle income"/>
    <n v="23173.689453125"/>
    <n v="10.050772666931152"/>
    <n v="63.949356079101563"/>
    <n v="-32.849399566650391"/>
    <n v="509"/>
    <x v="0"/>
    <s v="All"/>
    <s v="Retail"/>
    <n v="2020"/>
    <x v="1"/>
    <s v="17 May 2021"/>
    <n v="1"/>
    <s v="Business Pulse Survey"/>
    <s v=""/>
  </r>
  <r>
    <s v="BGR"/>
    <x v="9"/>
    <n v="26.812237501144409"/>
    <s v="Retail"/>
    <s v="Enterprise Surveys, The World Bank, http://www.enterprisesurveys.org"/>
    <n v="96.999999731565438"/>
    <s v="access"/>
    <s v="July"/>
    <x v="5"/>
    <s v="Europe &amp; Central Asia"/>
    <s v="ECA"/>
    <s v="Upper middle income"/>
    <n v="23173.689453125"/>
    <n v="10.050772666931152"/>
    <n v="63.949356079101563"/>
    <n v="-32.849399566650391"/>
    <n v="510"/>
    <x v="0"/>
    <s v="All"/>
    <s v="Retail"/>
    <n v="2020"/>
    <x v="1"/>
    <s v="17 May 2021"/>
    <m/>
    <s v="World Bank Enterprise Survey"/>
    <s v=""/>
  </r>
  <r>
    <s v="BGR"/>
    <x v="10"/>
    <n v="29.357796907424927"/>
    <s v="Retail"/>
    <s v="Business Pulse Surveys"/>
    <n v="218"/>
    <s v="plants_hours_cut"/>
    <s v="May"/>
    <x v="5"/>
    <s v="Europe &amp; Central Asia"/>
    <s v="ECA"/>
    <s v="Upper middle income"/>
    <n v="23173.689453125"/>
    <n v="10.050772666931152"/>
    <n v="63.949356079101563"/>
    <n v="-32.849399566650391"/>
    <n v="511"/>
    <x v="0"/>
    <s v="All"/>
    <s v="Retail"/>
    <n v="2020"/>
    <x v="0"/>
    <s v="17 May 2021"/>
    <n v="1"/>
    <s v="All"/>
    <s v=""/>
  </r>
  <r>
    <s v="BGR"/>
    <x v="10"/>
    <n v="29.357796907424927"/>
    <s v="Retail"/>
    <s v="Business Pulse Surveys"/>
    <n v="218"/>
    <s v="plants_hours_cut"/>
    <s v="May"/>
    <x v="5"/>
    <s v="Europe &amp; Central Asia"/>
    <s v="ECA"/>
    <s v="Upper middle income"/>
    <n v="23173.689453125"/>
    <n v="10.050772666931152"/>
    <n v="63.949356079101563"/>
    <n v="-32.849399566650391"/>
    <n v="511"/>
    <x v="0"/>
    <s v="All"/>
    <s v="Retail"/>
    <n v="2020"/>
    <x v="0"/>
    <s v="17 May 2021"/>
    <n v="1"/>
    <s v="Business Pulse Survey"/>
    <s v=""/>
  </r>
  <r>
    <s v="BGR"/>
    <x v="11"/>
    <n v="18.894009292125702"/>
    <s v="Retail"/>
    <s v="Business Pulse Surveys"/>
    <n v="217"/>
    <s v="plants_wages_cut"/>
    <s v="May"/>
    <x v="5"/>
    <s v="Europe &amp; Central Asia"/>
    <s v="ECA"/>
    <s v="Upper middle income"/>
    <n v="23173.689453125"/>
    <n v="10.050772666931152"/>
    <n v="63.949356079101563"/>
    <n v="-32.849399566650391"/>
    <n v="512"/>
    <x v="0"/>
    <s v="All"/>
    <s v="Retail"/>
    <n v="2020"/>
    <x v="0"/>
    <s v="17 May 2021"/>
    <n v="1"/>
    <s v="All"/>
    <s v=""/>
  </r>
  <r>
    <s v="BGR"/>
    <x v="11"/>
    <n v="18.894009292125702"/>
    <s v="Retail"/>
    <s v="Business Pulse Surveys"/>
    <n v="217"/>
    <s v="plants_wages_cut"/>
    <s v="May"/>
    <x v="5"/>
    <s v="Europe &amp; Central Asia"/>
    <s v="ECA"/>
    <s v="Upper middle income"/>
    <n v="23173.689453125"/>
    <n v="10.050772666931152"/>
    <n v="63.949356079101563"/>
    <n v="-32.849399566650391"/>
    <n v="512"/>
    <x v="0"/>
    <s v="All"/>
    <s v="Retail"/>
    <n v="2020"/>
    <x v="0"/>
    <s v="17 May 2021"/>
    <n v="1"/>
    <s v="Business Pulse Survey"/>
    <s v=""/>
  </r>
  <r>
    <s v="BGR"/>
    <x v="12"/>
    <n v="31.386861205101013"/>
    <s v="Retail"/>
    <s v="Business Pulse Surveys"/>
    <n v="137"/>
    <s v="use_digital"/>
    <s v="May"/>
    <x v="5"/>
    <s v="Europe &amp; Central Asia"/>
    <s v="ECA"/>
    <s v="Upper middle income"/>
    <n v="23173.689453125"/>
    <n v="10.050772666931152"/>
    <n v="63.949356079101563"/>
    <n v="-32.849399566650391"/>
    <n v="513"/>
    <x v="0"/>
    <s v="All"/>
    <s v="Retail"/>
    <n v="2020"/>
    <x v="0"/>
    <s v="17 May 2021"/>
    <n v="1"/>
    <s v="All"/>
    <s v=""/>
  </r>
  <r>
    <s v="BGR"/>
    <x v="12"/>
    <n v="31.386861205101013"/>
    <s v="Retail"/>
    <s v="Business Pulse Surveys"/>
    <n v="137"/>
    <s v="use_digital"/>
    <s v="May"/>
    <x v="5"/>
    <s v="Europe &amp; Central Asia"/>
    <s v="ECA"/>
    <s v="Upper middle income"/>
    <n v="23173.689453125"/>
    <n v="10.050772666931152"/>
    <n v="63.949356079101563"/>
    <n v="-32.849399566650391"/>
    <n v="513"/>
    <x v="0"/>
    <s v="All"/>
    <s v="Retail"/>
    <n v="2020"/>
    <x v="0"/>
    <s v="17 May 2021"/>
    <n v="1"/>
    <s v="Business Pulse Survey"/>
    <s v=""/>
  </r>
  <r>
    <s v="BGR"/>
    <x v="12"/>
    <n v="2.7744242921471596"/>
    <s v="Retail"/>
    <s v="Enterprise Surveys, The World Bank, http://www.enterprisesurveys.org"/>
    <n v="86.999999865179959"/>
    <s v="use_digital"/>
    <s v="July"/>
    <x v="5"/>
    <s v="Europe &amp; Central Asia"/>
    <s v="ECA"/>
    <s v="Upper middle income"/>
    <n v="23173.689453125"/>
    <n v="10.050772666931152"/>
    <n v="63.949356079101563"/>
    <n v="-32.849399566650391"/>
    <n v="514"/>
    <x v="0"/>
    <s v="All"/>
    <s v="Retail"/>
    <n v="2020"/>
    <x v="0"/>
    <s v="17 May 2021"/>
    <m/>
    <s v="World Bank Enterprise Survey"/>
    <s v="Indicator might differ from the Enterprise Survey dashboard. For comparability across countries, the indicator is only reported for firms that at the time of the survey had more than 5 employees"/>
  </r>
  <r>
    <s v="BGR"/>
    <x v="13"/>
    <n v="14.845070838928223"/>
    <s v="Retail"/>
    <s v="Business Pulse Surveys"/>
    <n v="71"/>
    <s v="online_sales"/>
    <s v="May"/>
    <x v="5"/>
    <s v="Europe &amp; Central Asia"/>
    <s v="ECA"/>
    <s v="Upper middle income"/>
    <n v="23173.689453125"/>
    <n v="10.050772666931152"/>
    <n v="63.949356079101563"/>
    <n v="-32.849399566650391"/>
    <n v="515"/>
    <x v="0"/>
    <s v="All"/>
    <s v="Retail"/>
    <n v="2020"/>
    <x v="0"/>
    <s v="17 May 2021"/>
    <n v="1"/>
    <s v="All"/>
    <s v=""/>
  </r>
  <r>
    <s v="BGR"/>
    <x v="13"/>
    <n v="14.845070838928223"/>
    <s v="Retail"/>
    <s v="Business Pulse Surveys"/>
    <n v="71"/>
    <s v="online_sales"/>
    <s v="May"/>
    <x v="5"/>
    <s v="Europe &amp; Central Asia"/>
    <s v="ECA"/>
    <s v="Upper middle income"/>
    <n v="23173.689453125"/>
    <n v="10.050772666931152"/>
    <n v="63.949356079101563"/>
    <n v="-32.849399566650391"/>
    <n v="515"/>
    <x v="0"/>
    <s v="All"/>
    <s v="Retail"/>
    <n v="2020"/>
    <x v="0"/>
    <s v="17 May 2021"/>
    <n v="1"/>
    <s v="Business Pulse Survey"/>
    <s v=""/>
  </r>
  <r>
    <s v="BGR"/>
    <x v="0"/>
    <n v="-42.133098602294922"/>
    <s v="Other Services"/>
    <s v="Business Pulse Surveys"/>
    <n v="429"/>
    <s v="change_sales"/>
    <s v="May"/>
    <x v="5"/>
    <s v="Europe &amp; Central Asia"/>
    <s v="ECA"/>
    <s v="Upper middle income"/>
    <n v="23173.689453125"/>
    <n v="10.050772666931152"/>
    <n v="63.949356079101563"/>
    <n v="-32.849399566650391"/>
    <n v="516"/>
    <x v="0"/>
    <s v="All"/>
    <s v="Other Services"/>
    <n v="2020"/>
    <x v="0"/>
    <s v="17 May 2021"/>
    <n v="1"/>
    <s v="All"/>
    <s v=""/>
  </r>
  <r>
    <s v="BGR"/>
    <x v="0"/>
    <n v="-42.133098602294922"/>
    <s v="Other Services"/>
    <s v="Business Pulse Surveys"/>
    <n v="429"/>
    <s v="change_sales"/>
    <s v="May"/>
    <x v="5"/>
    <s v="Europe &amp; Central Asia"/>
    <s v="ECA"/>
    <s v="Upper middle income"/>
    <n v="23173.689453125"/>
    <n v="10.050772666931152"/>
    <n v="63.949356079101563"/>
    <n v="-32.849399566650391"/>
    <n v="516"/>
    <x v="0"/>
    <s v="All"/>
    <s v="Other Services"/>
    <n v="2020"/>
    <x v="0"/>
    <s v="17 May 2021"/>
    <n v="1"/>
    <s v="Business Pulse Survey"/>
    <s v=""/>
  </r>
  <r>
    <s v="BGR"/>
    <x v="0"/>
    <n v="-27.55842399597168"/>
    <s v="Other Services"/>
    <s v="Enterprise Surveys, The World Bank, http://www.enterprisesurveys.org"/>
    <n v="123.99999999238091"/>
    <s v="change_sales"/>
    <s v="July"/>
    <x v="5"/>
    <s v="Europe &amp; Central Asia"/>
    <s v="ECA"/>
    <s v="Upper middle income"/>
    <n v="23173.689453125"/>
    <n v="10.050772666931152"/>
    <n v="63.949356079101563"/>
    <n v="-32.849399566650391"/>
    <n v="517"/>
    <x v="0"/>
    <s v="All"/>
    <s v="Other Services"/>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BGR"/>
    <x v="1"/>
    <n v="74.592071771621704"/>
    <s v="Other Services"/>
    <s v="Business Pulse Surveys"/>
    <n v="429"/>
    <s v="dropsales"/>
    <s v="May"/>
    <x v="5"/>
    <s v="Europe &amp; Central Asia"/>
    <s v="ECA"/>
    <s v="Upper middle income"/>
    <n v="23173.689453125"/>
    <n v="10.050772666931152"/>
    <n v="63.949356079101563"/>
    <n v="-32.849399566650391"/>
    <n v="518"/>
    <x v="0"/>
    <s v="All"/>
    <s v="Other Services"/>
    <n v="2020"/>
    <x v="0"/>
    <s v="17 May 2021"/>
    <n v="1"/>
    <s v="All"/>
    <s v=""/>
  </r>
  <r>
    <s v="BGR"/>
    <x v="1"/>
    <n v="74.592071771621704"/>
    <s v="Other Services"/>
    <s v="Business Pulse Surveys"/>
    <n v="429"/>
    <s v="dropsales"/>
    <s v="May"/>
    <x v="5"/>
    <s v="Europe &amp; Central Asia"/>
    <s v="ECA"/>
    <s v="Upper middle income"/>
    <n v="23173.689453125"/>
    <n v="10.050772666931152"/>
    <n v="63.949356079101563"/>
    <n v="-32.849399566650391"/>
    <n v="518"/>
    <x v="0"/>
    <s v="All"/>
    <s v="Other Services"/>
    <n v="2020"/>
    <x v="0"/>
    <s v="17 May 2021"/>
    <n v="1"/>
    <s v="Business Pulse Survey"/>
    <s v=""/>
  </r>
  <r>
    <s v="BGR"/>
    <x v="1"/>
    <n v="77.397114038467407"/>
    <s v="Other Services"/>
    <s v="Enterprise Surveys, The World Bank, http://www.enterprisesurveys.org"/>
    <n v="123.99999999238088"/>
    <s v="dropsales"/>
    <s v="July"/>
    <x v="5"/>
    <s v="Europe &amp; Central Asia"/>
    <s v="ECA"/>
    <s v="Upper middle income"/>
    <n v="23173.689453125"/>
    <n v="10.050772666931152"/>
    <n v="63.949356079101563"/>
    <n v="-32.849399566650391"/>
    <n v="519"/>
    <x v="0"/>
    <s v="All"/>
    <s v="Other Services"/>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BGR"/>
    <x v="17"/>
    <n v="10.705596208572388"/>
    <s v="Other Services"/>
    <s v="Business Pulse Surveys"/>
    <n v="411"/>
    <s v="reason_4"/>
    <s v="May"/>
    <x v="5"/>
    <s v="Europe &amp; Central Asia"/>
    <s v="ECA"/>
    <s v="Upper middle income"/>
    <n v="23173.689453125"/>
    <n v="10.050772666931152"/>
    <n v="63.949356079101563"/>
    <n v="-32.849399566650391"/>
    <n v="520"/>
    <x v="0"/>
    <s v="All"/>
    <s v="Other Services"/>
    <n v="2020"/>
    <x v="1"/>
    <s v="17 May 2021"/>
    <n v="1"/>
    <s v="All"/>
    <s v=""/>
  </r>
  <r>
    <s v="BGR"/>
    <x v="17"/>
    <n v="10.705596208572388"/>
    <s v="Other Services"/>
    <s v="Business Pulse Surveys"/>
    <n v="411"/>
    <s v="reason_4"/>
    <s v="May"/>
    <x v="5"/>
    <s v="Europe &amp; Central Asia"/>
    <s v="ECA"/>
    <s v="Upper middle income"/>
    <n v="23173.689453125"/>
    <n v="10.050772666931152"/>
    <n v="63.949356079101563"/>
    <n v="-32.849399566650391"/>
    <n v="520"/>
    <x v="0"/>
    <s v="All"/>
    <s v="Other Services"/>
    <n v="2020"/>
    <x v="1"/>
    <s v="17 May 2021"/>
    <n v="1"/>
    <s v="Business Pulse Survey"/>
    <s v=""/>
  </r>
  <r>
    <s v="BGR"/>
    <x v="18"/>
    <n v="15.571776032447815"/>
    <s v="Other Services"/>
    <s v="Business Pulse Surveys"/>
    <n v="411"/>
    <s v="reason_2"/>
    <s v="May"/>
    <x v="5"/>
    <s v="Europe &amp; Central Asia"/>
    <s v="ECA"/>
    <s v="Upper middle income"/>
    <n v="23173.689453125"/>
    <n v="10.050772666931152"/>
    <n v="63.949356079101563"/>
    <n v="-32.849399566650391"/>
    <n v="521"/>
    <x v="0"/>
    <s v="All"/>
    <s v="Other Services"/>
    <n v="2020"/>
    <x v="1"/>
    <s v="17 May 2021"/>
    <n v="1"/>
    <s v="All"/>
    <s v=""/>
  </r>
  <r>
    <s v="BGR"/>
    <x v="18"/>
    <n v="15.571776032447815"/>
    <s v="Other Services"/>
    <s v="Business Pulse Surveys"/>
    <n v="411"/>
    <s v="reason_2"/>
    <s v="May"/>
    <x v="5"/>
    <s v="Europe &amp; Central Asia"/>
    <s v="ECA"/>
    <s v="Upper middle income"/>
    <n v="23173.689453125"/>
    <n v="10.050772666931152"/>
    <n v="63.949356079101563"/>
    <n v="-32.849399566650391"/>
    <n v="521"/>
    <x v="0"/>
    <s v="All"/>
    <s v="Other Services"/>
    <n v="2020"/>
    <x v="1"/>
    <s v="17 May 2021"/>
    <n v="1"/>
    <s v="Business Pulse Survey"/>
    <s v=""/>
  </r>
  <r>
    <s v="BGR"/>
    <x v="19"/>
    <n v="2.1897809579968452"/>
    <s v="Other Services"/>
    <s v="Business Pulse Surveys"/>
    <n v="411"/>
    <s v="reason_1"/>
    <s v="May"/>
    <x v="5"/>
    <s v="Europe &amp; Central Asia"/>
    <s v="ECA"/>
    <s v="Upper middle income"/>
    <n v="23173.689453125"/>
    <n v="10.050772666931152"/>
    <n v="63.949356079101563"/>
    <n v="-32.849399566650391"/>
    <n v="522"/>
    <x v="0"/>
    <s v="All"/>
    <s v="Other Services"/>
    <n v="2020"/>
    <x v="1"/>
    <s v="17 May 2021"/>
    <n v="1"/>
    <s v="All"/>
    <s v=""/>
  </r>
  <r>
    <s v="BGR"/>
    <x v="19"/>
    <n v="2.1897809579968452"/>
    <s v="Other Services"/>
    <s v="Business Pulse Surveys"/>
    <n v="411"/>
    <s v="reason_1"/>
    <s v="May"/>
    <x v="5"/>
    <s v="Europe &amp; Central Asia"/>
    <s v="ECA"/>
    <s v="Upper middle income"/>
    <n v="23173.689453125"/>
    <n v="10.050772666931152"/>
    <n v="63.949356079101563"/>
    <n v="-32.849399566650391"/>
    <n v="522"/>
    <x v="0"/>
    <s v="All"/>
    <s v="Other Services"/>
    <n v="2020"/>
    <x v="1"/>
    <s v="17 May 2021"/>
    <n v="1"/>
    <s v="Business Pulse Survey"/>
    <s v=""/>
  </r>
  <r>
    <s v="BGR"/>
    <x v="20"/>
    <n v="44.768854975700378"/>
    <s v="Other Services"/>
    <s v="Business Pulse Surveys"/>
    <n v="411"/>
    <s v="reason_3"/>
    <s v="May"/>
    <x v="5"/>
    <s v="Europe &amp; Central Asia"/>
    <s v="ECA"/>
    <s v="Upper middle income"/>
    <n v="23173.689453125"/>
    <n v="10.050772666931152"/>
    <n v="63.949356079101563"/>
    <n v="-32.849399566650391"/>
    <n v="523"/>
    <x v="0"/>
    <s v="All"/>
    <s v="Other Services"/>
    <n v="2020"/>
    <x v="1"/>
    <s v="17 May 2021"/>
    <n v="1"/>
    <s v="All"/>
    <s v=""/>
  </r>
  <r>
    <s v="BGR"/>
    <x v="20"/>
    <n v="44.768854975700378"/>
    <s v="Other Services"/>
    <s v="Business Pulse Surveys"/>
    <n v="411"/>
    <s v="reason_3"/>
    <s v="May"/>
    <x v="5"/>
    <s v="Europe &amp; Central Asia"/>
    <s v="ECA"/>
    <s v="Upper middle income"/>
    <n v="23173.689453125"/>
    <n v="10.050772666931152"/>
    <n v="63.949356079101563"/>
    <n v="-32.849399566650391"/>
    <n v="523"/>
    <x v="0"/>
    <s v="All"/>
    <s v="Other Services"/>
    <n v="2020"/>
    <x v="1"/>
    <s v="17 May 2021"/>
    <n v="1"/>
    <s v="Business Pulse Survey"/>
    <s v=""/>
  </r>
  <r>
    <s v="BGR"/>
    <x v="14"/>
    <n v="0.44642859138548374"/>
    <s v="Other Services"/>
    <s v="Business Pulse Surveys"/>
    <n v="448"/>
    <s v="rcv_policy3"/>
    <s v="May"/>
    <x v="5"/>
    <s v="Europe &amp; Central Asia"/>
    <s v="ECA"/>
    <s v="Upper middle income"/>
    <n v="23173.689453125"/>
    <n v="10.050772666931152"/>
    <n v="63.949356079101563"/>
    <n v="-32.849399566650391"/>
    <n v="524"/>
    <x v="0"/>
    <s v="All"/>
    <s v="Other Services"/>
    <n v="2020"/>
    <x v="1"/>
    <s v="17 May 2021"/>
    <n v="1"/>
    <s v="All"/>
    <s v=""/>
  </r>
  <r>
    <s v="BGR"/>
    <x v="14"/>
    <n v="0.44642859138548374"/>
    <s v="Other Services"/>
    <s v="Business Pulse Surveys"/>
    <n v="448"/>
    <s v="rcv_policy3"/>
    <s v="May"/>
    <x v="5"/>
    <s v="Europe &amp; Central Asia"/>
    <s v="ECA"/>
    <s v="Upper middle income"/>
    <n v="23173.689453125"/>
    <n v="10.050772666931152"/>
    <n v="63.949356079101563"/>
    <n v="-32.849399566650391"/>
    <n v="524"/>
    <x v="0"/>
    <s v="All"/>
    <s v="Other Services"/>
    <n v="2020"/>
    <x v="1"/>
    <s v="17 May 2021"/>
    <n v="1"/>
    <s v="Business Pulse Survey"/>
    <s v=""/>
  </r>
  <r>
    <s v="BGR"/>
    <x v="15"/>
    <n v="2.45535708963871"/>
    <s v="Other Services"/>
    <s v="Business Pulse Surveys"/>
    <n v="448"/>
    <s v="rcv_policy1"/>
    <s v="May"/>
    <x v="5"/>
    <s v="Europe &amp; Central Asia"/>
    <s v="ECA"/>
    <s v="Upper middle income"/>
    <n v="23173.689453125"/>
    <n v="10.050772666931152"/>
    <n v="63.949356079101563"/>
    <n v="-32.849399566650391"/>
    <n v="525"/>
    <x v="0"/>
    <s v="All"/>
    <s v="Other Services"/>
    <n v="2020"/>
    <x v="1"/>
    <s v="17 May 2021"/>
    <n v="1"/>
    <s v="All"/>
    <s v=""/>
  </r>
  <r>
    <s v="BGR"/>
    <x v="15"/>
    <n v="2.45535708963871"/>
    <s v="Other Services"/>
    <s v="Business Pulse Surveys"/>
    <n v="448"/>
    <s v="rcv_policy1"/>
    <s v="May"/>
    <x v="5"/>
    <s v="Europe &amp; Central Asia"/>
    <s v="ECA"/>
    <s v="Upper middle income"/>
    <n v="23173.689453125"/>
    <n v="10.050772666931152"/>
    <n v="63.949356079101563"/>
    <n v="-32.849399566650391"/>
    <n v="525"/>
    <x v="0"/>
    <s v="All"/>
    <s v="Other Services"/>
    <n v="2020"/>
    <x v="1"/>
    <s v="17 May 2021"/>
    <n v="1"/>
    <s v="Business Pulse Survey"/>
    <s v=""/>
  </r>
  <r>
    <s v="BGR"/>
    <x v="15"/>
    <n v="38.128909468650818"/>
    <s v="Other Services"/>
    <s v="Enterprise Surveys, The World Bank, http://www.enterprisesurveys.org"/>
    <n v="128.00000002084303"/>
    <s v="rcv_policy1"/>
    <s v="July"/>
    <x v="5"/>
    <s v="Europe &amp; Central Asia"/>
    <s v="ECA"/>
    <s v="Upper middle income"/>
    <n v="23173.689453125"/>
    <n v="10.050772666931152"/>
    <n v="63.949356079101563"/>
    <n v="-32.849399566650391"/>
    <n v="526"/>
    <x v="0"/>
    <s v="All"/>
    <s v="Other Services"/>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BGR"/>
    <x v="2"/>
    <n v="2.008928544819355"/>
    <s v="Other Services"/>
    <s v="Business Pulse Surveys"/>
    <n v="448"/>
    <s v="rcv_policy2"/>
    <s v="May"/>
    <x v="5"/>
    <s v="Europe &amp; Central Asia"/>
    <s v="ECA"/>
    <s v="Upper middle income"/>
    <n v="23173.689453125"/>
    <n v="10.050772666931152"/>
    <n v="63.949356079101563"/>
    <n v="-32.849399566650391"/>
    <n v="527"/>
    <x v="0"/>
    <s v="All"/>
    <s v="Other Services"/>
    <n v="2020"/>
    <x v="1"/>
    <s v="17 May 2021"/>
    <n v="1"/>
    <s v="All"/>
    <s v=""/>
  </r>
  <r>
    <s v="BGR"/>
    <x v="2"/>
    <n v="2.008928544819355"/>
    <s v="Other Services"/>
    <s v="Business Pulse Surveys"/>
    <n v="448"/>
    <s v="rcv_policy2"/>
    <s v="May"/>
    <x v="5"/>
    <s v="Europe &amp; Central Asia"/>
    <s v="ECA"/>
    <s v="Upper middle income"/>
    <n v="23173.689453125"/>
    <n v="10.050772666931152"/>
    <n v="63.949356079101563"/>
    <n v="-32.849399566650391"/>
    <n v="527"/>
    <x v="0"/>
    <s v="All"/>
    <s v="Other Services"/>
    <n v="2020"/>
    <x v="1"/>
    <s v="17 May 2021"/>
    <n v="1"/>
    <s v="Business Pulse Survey"/>
    <s v=""/>
  </r>
  <r>
    <s v="BGR"/>
    <x v="2"/>
    <n v="1.5080169774591923"/>
    <s v="Other Services"/>
    <s v="Enterprise Surveys, The World Bank, http://www.enterprisesurveys.org"/>
    <n v="128.00000002084303"/>
    <s v="rcv_policy2"/>
    <s v="July"/>
    <x v="5"/>
    <s v="Europe &amp; Central Asia"/>
    <s v="ECA"/>
    <s v="Upper middle income"/>
    <n v="23173.689453125"/>
    <n v="10.050772666931152"/>
    <n v="63.949356079101563"/>
    <n v="-32.849399566650391"/>
    <n v="528"/>
    <x v="0"/>
    <s v="All"/>
    <s v="Other Services"/>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BGR"/>
    <x v="3"/>
    <n v="0.66964286379516125"/>
    <s v="Other Services"/>
    <s v="Business Pulse Surveys"/>
    <n v="448"/>
    <s v="rcv_policy4"/>
    <s v="May"/>
    <x v="5"/>
    <s v="Europe &amp; Central Asia"/>
    <s v="ECA"/>
    <s v="Upper middle income"/>
    <n v="23173.689453125"/>
    <n v="10.050772666931152"/>
    <n v="63.949356079101563"/>
    <n v="-32.849399566650391"/>
    <n v="529"/>
    <x v="0"/>
    <s v="All"/>
    <s v="Other Services"/>
    <n v="2020"/>
    <x v="1"/>
    <s v="17 May 2021"/>
    <n v="1"/>
    <s v="All"/>
    <s v=""/>
  </r>
  <r>
    <s v="BGR"/>
    <x v="3"/>
    <n v="0.66964286379516125"/>
    <s v="Other Services"/>
    <s v="Business Pulse Surveys"/>
    <n v="448"/>
    <s v="rcv_policy4"/>
    <s v="May"/>
    <x v="5"/>
    <s v="Europe &amp; Central Asia"/>
    <s v="ECA"/>
    <s v="Upper middle income"/>
    <n v="23173.689453125"/>
    <n v="10.050772666931152"/>
    <n v="63.949356079101563"/>
    <n v="-32.849399566650391"/>
    <n v="529"/>
    <x v="0"/>
    <s v="All"/>
    <s v="Other Services"/>
    <n v="2020"/>
    <x v="1"/>
    <s v="17 May 2021"/>
    <n v="1"/>
    <s v="Business Pulse Survey"/>
    <s v=""/>
  </r>
  <r>
    <s v="BGR"/>
    <x v="3"/>
    <n v="15.460003912448883"/>
    <s v="Other Services"/>
    <s v="Enterprise Surveys, The World Bank, http://www.enterprisesurveys.org"/>
    <n v="128.00000002084303"/>
    <s v="rcv_policy4"/>
    <s v="July"/>
    <x v="5"/>
    <s v="Europe &amp; Central Asia"/>
    <s v="ECA"/>
    <s v="Upper middle income"/>
    <n v="23173.689453125"/>
    <n v="10.050772666931152"/>
    <n v="63.949356079101563"/>
    <n v="-32.849399566650391"/>
    <n v="530"/>
    <x v="0"/>
    <s v="All"/>
    <s v="Other Services"/>
    <n v="2020"/>
    <x v="1"/>
    <s v="17 May 2021"/>
    <m/>
    <s v="World Bank Enterprise Survey"/>
    <s v=""/>
  </r>
  <r>
    <s v="BGR"/>
    <x v="16"/>
    <n v="4.46428582072258"/>
    <s v="Other Services"/>
    <s v="Business Pulse Surveys"/>
    <n v="448"/>
    <s v="rcv_policy5"/>
    <s v="May"/>
    <x v="5"/>
    <s v="Europe &amp; Central Asia"/>
    <s v="ECA"/>
    <s v="Upper middle income"/>
    <n v="23173.689453125"/>
    <n v="10.050772666931152"/>
    <n v="63.949356079101563"/>
    <n v="-32.849399566650391"/>
    <n v="531"/>
    <x v="0"/>
    <s v="All"/>
    <s v="Other Services"/>
    <n v="2020"/>
    <x v="1"/>
    <s v="17 May 2021"/>
    <n v="1"/>
    <s v="All"/>
    <s v=""/>
  </r>
  <r>
    <s v="BGR"/>
    <x v="16"/>
    <n v="4.46428582072258"/>
    <s v="Other Services"/>
    <s v="Business Pulse Surveys"/>
    <n v="448"/>
    <s v="rcv_policy5"/>
    <s v="May"/>
    <x v="5"/>
    <s v="Europe &amp; Central Asia"/>
    <s v="ECA"/>
    <s v="Upper middle income"/>
    <n v="23173.689453125"/>
    <n v="10.050772666931152"/>
    <n v="63.949356079101563"/>
    <n v="-32.849399566650391"/>
    <n v="531"/>
    <x v="0"/>
    <s v="All"/>
    <s v="Other Services"/>
    <n v="2020"/>
    <x v="1"/>
    <s v="17 May 2021"/>
    <n v="1"/>
    <s v="Business Pulse Survey"/>
    <s v=""/>
  </r>
  <r>
    <s v="BGR"/>
    <x v="16"/>
    <n v="26.491588354110718"/>
    <s v="Other Services"/>
    <s v="Enterprise Surveys, The World Bank, http://www.enterprisesurveys.org"/>
    <n v="128.000000020843"/>
    <s v="rcv_policy5"/>
    <s v="July"/>
    <x v="5"/>
    <s v="Europe &amp; Central Asia"/>
    <s v="ECA"/>
    <s v="Upper middle income"/>
    <n v="23173.689453125"/>
    <n v="10.050772666931152"/>
    <n v="63.949356079101563"/>
    <n v="-32.849399566650391"/>
    <n v="532"/>
    <x v="0"/>
    <s v="All"/>
    <s v="Other Services"/>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BGR"/>
    <x v="4"/>
    <n v="17.38056755065918"/>
    <s v="Other Services"/>
    <s v="Business Pulse Surveys"/>
    <n v="247"/>
    <s v="remote_workers"/>
    <s v="May"/>
    <x v="5"/>
    <s v="Europe &amp; Central Asia"/>
    <s v="ECA"/>
    <s v="Upper middle income"/>
    <n v="23173.689453125"/>
    <n v="10.050772666931152"/>
    <n v="63.949356079101563"/>
    <n v="-32.849399566650391"/>
    <n v="533"/>
    <x v="0"/>
    <s v="All"/>
    <s v="Other Services"/>
    <n v="2020"/>
    <x v="0"/>
    <s v="17 May 2021"/>
    <n v="1"/>
    <s v="All"/>
    <s v=""/>
  </r>
  <r>
    <s v="BGR"/>
    <x v="4"/>
    <n v="17.38056755065918"/>
    <s v="Other Services"/>
    <s v="Business Pulse Surveys"/>
    <n v="247"/>
    <s v="remote_workers"/>
    <s v="May"/>
    <x v="5"/>
    <s v="Europe &amp; Central Asia"/>
    <s v="ECA"/>
    <s v="Upper middle income"/>
    <n v="23173.689453125"/>
    <n v="10.050772666931152"/>
    <n v="63.949356079101563"/>
    <n v="-32.849399566650391"/>
    <n v="533"/>
    <x v="0"/>
    <s v="All"/>
    <s v="Other Services"/>
    <n v="2020"/>
    <x v="0"/>
    <s v="17 May 2021"/>
    <n v="1"/>
    <s v="Business Pulse Survey"/>
    <s v=""/>
  </r>
  <r>
    <s v="BGR"/>
    <x v="4"/>
    <n v="8.1434294581413269"/>
    <s v="Other Services"/>
    <s v="Enterprise Surveys, The World Bank, http://www.enterprisesurveys.org"/>
    <n v="113.00000005309698"/>
    <s v="remote_workers"/>
    <s v="July"/>
    <x v="5"/>
    <s v="Europe &amp; Central Asia"/>
    <s v="ECA"/>
    <s v="Upper middle income"/>
    <n v="23173.689453125"/>
    <n v="10.050772666931152"/>
    <n v="63.949356079101563"/>
    <n v="-32.849399566650391"/>
    <n v="534"/>
    <x v="0"/>
    <s v="All"/>
    <s v="Other Services"/>
    <n v="2020"/>
    <x v="0"/>
    <s v="17 May 2021"/>
    <m/>
    <s v="World Bank Enterprise Survey"/>
    <s v=""/>
  </r>
  <r>
    <s v="BGR"/>
    <x v="5"/>
    <n v="28.070175647735596"/>
    <s v="Other Services"/>
    <s v="Business Pulse Surveys"/>
    <n v="285"/>
    <s v="arrears"/>
    <s v="May"/>
    <x v="5"/>
    <s v="Europe &amp; Central Asia"/>
    <s v="ECA"/>
    <s v="Upper middle income"/>
    <n v="23173.689453125"/>
    <n v="10.050772666931152"/>
    <n v="63.949356079101563"/>
    <n v="-32.849399566650391"/>
    <n v="535"/>
    <x v="0"/>
    <s v="All"/>
    <s v="Other Services"/>
    <n v="2020"/>
    <x v="2"/>
    <s v="17 May 2021"/>
    <n v="1"/>
    <s v="All"/>
    <s v=""/>
  </r>
  <r>
    <s v="BGR"/>
    <x v="5"/>
    <n v="28.070175647735596"/>
    <s v="Other Services"/>
    <s v="Business Pulse Surveys"/>
    <n v="285"/>
    <s v="arrears"/>
    <s v="May"/>
    <x v="5"/>
    <s v="Europe &amp; Central Asia"/>
    <s v="ECA"/>
    <s v="Upper middle income"/>
    <n v="23173.689453125"/>
    <n v="10.050772666931152"/>
    <n v="63.949356079101563"/>
    <n v="-32.849399566650391"/>
    <n v="535"/>
    <x v="0"/>
    <s v="All"/>
    <s v="Other Services"/>
    <n v="2020"/>
    <x v="2"/>
    <s v="17 May 2021"/>
    <n v="1"/>
    <s v="Business Pulse Survey"/>
    <s v=""/>
  </r>
  <r>
    <s v="BGR"/>
    <x v="5"/>
    <n v="23.311828076839447"/>
    <s v="Other Services"/>
    <s v="Enterprise Surveys, The World Bank, http://www.enterprisesurveys.org"/>
    <n v="118.00000008999739"/>
    <s v="arrears"/>
    <s v="July"/>
    <x v="5"/>
    <s v="Europe &amp; Central Asia"/>
    <s v="ECA"/>
    <s v="Upper middle income"/>
    <n v="23173.689453125"/>
    <n v="10.050772666931152"/>
    <n v="63.949356079101563"/>
    <n v="-32.849399566650391"/>
    <n v="536"/>
    <x v="0"/>
    <s v="All"/>
    <s v="Other Services"/>
    <n v="2020"/>
    <x v="2"/>
    <s v="17 May 2021"/>
    <m/>
    <s v="World Bank Enterprise Survey"/>
    <s v=""/>
  </r>
  <r>
    <s v="BGR"/>
    <x v="6"/>
    <n v="29.91071343421936"/>
    <s v="Other Services"/>
    <s v="Business Pulse Surveys"/>
    <n v="448"/>
    <s v="plants_fired"/>
    <s v="May"/>
    <x v="5"/>
    <s v="Europe &amp; Central Asia"/>
    <s v="ECA"/>
    <s v="Upper middle income"/>
    <n v="23173.689453125"/>
    <n v="10.050772666931152"/>
    <n v="63.949356079101563"/>
    <n v="-32.849399566650391"/>
    <n v="537"/>
    <x v="0"/>
    <s v="All"/>
    <s v="Other Services"/>
    <n v="2020"/>
    <x v="0"/>
    <s v="17 May 2021"/>
    <n v="1"/>
    <s v="All"/>
    <s v=""/>
  </r>
  <r>
    <s v="BGR"/>
    <x v="6"/>
    <n v="29.91071343421936"/>
    <s v="Other Services"/>
    <s v="Business Pulse Surveys"/>
    <n v="448"/>
    <s v="plants_fired"/>
    <s v="May"/>
    <x v="5"/>
    <s v="Europe &amp; Central Asia"/>
    <s v="ECA"/>
    <s v="Upper middle income"/>
    <n v="23173.689453125"/>
    <n v="10.050772666931152"/>
    <n v="63.949356079101563"/>
    <n v="-32.849399566650391"/>
    <n v="537"/>
    <x v="0"/>
    <s v="All"/>
    <s v="Other Services"/>
    <n v="2020"/>
    <x v="0"/>
    <s v="17 May 2021"/>
    <n v="1"/>
    <s v="Business Pulse Survey"/>
    <s v=""/>
  </r>
  <r>
    <s v="BGR"/>
    <x v="6"/>
    <n v="8.4437169134616852"/>
    <s v="Other Services"/>
    <s v="Enterprise Surveys, The World Bank, http://www.enterprisesurveys.org"/>
    <n v="130.00000000937658"/>
    <s v="plants_fired"/>
    <s v="July"/>
    <x v="5"/>
    <s v="Europe &amp; Central Asia"/>
    <s v="ECA"/>
    <s v="Upper middle income"/>
    <n v="23173.689453125"/>
    <n v="10.050772666931152"/>
    <n v="63.949356079101563"/>
    <n v="-32.849399566650391"/>
    <n v="538"/>
    <x v="0"/>
    <s v="All"/>
    <s v="Other Services"/>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BGR"/>
    <x v="7"/>
    <n v="41.96428656578064"/>
    <s v="Other Services"/>
    <s v="Business Pulse Surveys"/>
    <n v="448"/>
    <s v="plants_absence"/>
    <s v="May"/>
    <x v="5"/>
    <s v="Europe &amp; Central Asia"/>
    <s v="ECA"/>
    <s v="Upper middle income"/>
    <n v="23173.689453125"/>
    <n v="10.050772666931152"/>
    <n v="63.949356079101563"/>
    <n v="-32.849399566650391"/>
    <n v="539"/>
    <x v="0"/>
    <s v="All"/>
    <s v="Other Services"/>
    <n v="2020"/>
    <x v="0"/>
    <s v="17 May 2021"/>
    <n v="1"/>
    <s v="All"/>
    <s v=""/>
  </r>
  <r>
    <s v="BGR"/>
    <x v="7"/>
    <n v="41.96428656578064"/>
    <s v="Other Services"/>
    <s v="Business Pulse Surveys"/>
    <n v="448"/>
    <s v="plants_absence"/>
    <s v="May"/>
    <x v="5"/>
    <s v="Europe &amp; Central Asia"/>
    <s v="ECA"/>
    <s v="Upper middle income"/>
    <n v="23173.689453125"/>
    <n v="10.050772666931152"/>
    <n v="63.949356079101563"/>
    <n v="-32.849399566650391"/>
    <n v="539"/>
    <x v="0"/>
    <s v="All"/>
    <s v="Other Services"/>
    <n v="2020"/>
    <x v="0"/>
    <s v="17 May 2021"/>
    <n v="1"/>
    <s v="Business Pulse Survey"/>
    <s v=""/>
  </r>
  <r>
    <s v="BGR"/>
    <x v="7"/>
    <n v="53.088182210922241"/>
    <s v="Other Services"/>
    <s v="Enterprise Surveys, The World Bank, http://www.enterprisesurveys.org"/>
    <n v="119.99999994877734"/>
    <s v="plants_absence"/>
    <s v="July"/>
    <x v="5"/>
    <s v="Europe &amp; Central Asia"/>
    <s v="ECA"/>
    <s v="Upper middle income"/>
    <n v="23173.689453125"/>
    <n v="10.050772666931152"/>
    <n v="63.949356079101563"/>
    <n v="-32.849399566650391"/>
    <n v="540"/>
    <x v="0"/>
    <s v="All"/>
    <s v="Other Services"/>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BGR"/>
    <x v="8"/>
    <n v="18.08035671710968"/>
    <s v="Other Services"/>
    <s v="Business Pulse Surveys"/>
    <n v="448"/>
    <s v="plants_hired"/>
    <s v="May"/>
    <x v="5"/>
    <s v="Europe &amp; Central Asia"/>
    <s v="ECA"/>
    <s v="Upper middle income"/>
    <n v="23173.689453125"/>
    <n v="10.050772666931152"/>
    <n v="63.949356079101563"/>
    <n v="-32.849399566650391"/>
    <n v="541"/>
    <x v="0"/>
    <s v="All"/>
    <s v="Other Services"/>
    <n v="2020"/>
    <x v="0"/>
    <s v="17 May 2021"/>
    <n v="1"/>
    <s v="All"/>
    <s v=""/>
  </r>
  <r>
    <s v="BGR"/>
    <x v="8"/>
    <n v="18.08035671710968"/>
    <s v="Other Services"/>
    <s v="Business Pulse Surveys"/>
    <n v="448"/>
    <s v="plants_hired"/>
    <s v="May"/>
    <x v="5"/>
    <s v="Europe &amp; Central Asia"/>
    <s v="ECA"/>
    <s v="Upper middle income"/>
    <n v="23173.689453125"/>
    <n v="10.050772666931152"/>
    <n v="63.949356079101563"/>
    <n v="-32.849399566650391"/>
    <n v="541"/>
    <x v="0"/>
    <s v="All"/>
    <s v="Other Services"/>
    <n v="2020"/>
    <x v="0"/>
    <s v="17 May 2021"/>
    <n v="1"/>
    <s v="Business Pulse Survey"/>
    <s v=""/>
  </r>
  <r>
    <s v="BGR"/>
    <x v="9"/>
    <n v="8.2589283585548401"/>
    <s v="Other Services"/>
    <s v="Business Pulse Surveys"/>
    <n v="448"/>
    <s v="access"/>
    <s v="May"/>
    <x v="5"/>
    <s v="Europe &amp; Central Asia"/>
    <s v="ECA"/>
    <s v="Upper middle income"/>
    <n v="23173.689453125"/>
    <n v="10.050772666931152"/>
    <n v="63.949356079101563"/>
    <n v="-32.849399566650391"/>
    <n v="542"/>
    <x v="0"/>
    <s v="All"/>
    <s v="Other Services"/>
    <n v="2020"/>
    <x v="1"/>
    <s v="17 May 2021"/>
    <n v="1"/>
    <s v="All"/>
    <s v=""/>
  </r>
  <r>
    <s v="BGR"/>
    <x v="9"/>
    <n v="8.2589283585548401"/>
    <s v="Other Services"/>
    <s v="Business Pulse Surveys"/>
    <n v="448"/>
    <s v="access"/>
    <s v="May"/>
    <x v="5"/>
    <s v="Europe &amp; Central Asia"/>
    <s v="ECA"/>
    <s v="Upper middle income"/>
    <n v="23173.689453125"/>
    <n v="10.050772666931152"/>
    <n v="63.949356079101563"/>
    <n v="-32.849399566650391"/>
    <n v="542"/>
    <x v="0"/>
    <s v="All"/>
    <s v="Other Services"/>
    <n v="2020"/>
    <x v="1"/>
    <s v="17 May 2021"/>
    <n v="1"/>
    <s v="Business Pulse Survey"/>
    <s v=""/>
  </r>
  <r>
    <s v="BGR"/>
    <x v="9"/>
    <n v="41.309693455696106"/>
    <s v="Other Services"/>
    <s v="Enterprise Surveys, The World Bank, http://www.enterprisesurveys.org"/>
    <n v="128.00000002084306"/>
    <s v="access"/>
    <s v="July"/>
    <x v="5"/>
    <s v="Europe &amp; Central Asia"/>
    <s v="ECA"/>
    <s v="Upper middle income"/>
    <n v="23173.689453125"/>
    <n v="10.050772666931152"/>
    <n v="63.949356079101563"/>
    <n v="-32.849399566650391"/>
    <n v="543"/>
    <x v="0"/>
    <s v="All"/>
    <s v="Other Services"/>
    <n v="2020"/>
    <x v="1"/>
    <s v="17 May 2021"/>
    <m/>
    <s v="World Bank Enterprise Survey"/>
    <s v=""/>
  </r>
  <r>
    <s v="BGR"/>
    <x v="10"/>
    <n v="17.85714328289032"/>
    <s v="Other Services"/>
    <s v="Business Pulse Surveys"/>
    <n v="448"/>
    <s v="plants_hours_cut"/>
    <s v="May"/>
    <x v="5"/>
    <s v="Europe &amp; Central Asia"/>
    <s v="ECA"/>
    <s v="Upper middle income"/>
    <n v="23173.689453125"/>
    <n v="10.050772666931152"/>
    <n v="63.949356079101563"/>
    <n v="-32.849399566650391"/>
    <n v="544"/>
    <x v="0"/>
    <s v="All"/>
    <s v="Other Services"/>
    <n v="2020"/>
    <x v="0"/>
    <s v="17 May 2021"/>
    <n v="1"/>
    <s v="All"/>
    <s v=""/>
  </r>
  <r>
    <s v="BGR"/>
    <x v="10"/>
    <n v="17.85714328289032"/>
    <s v="Other Services"/>
    <s v="Business Pulse Surveys"/>
    <n v="448"/>
    <s v="plants_hours_cut"/>
    <s v="May"/>
    <x v="5"/>
    <s v="Europe &amp; Central Asia"/>
    <s v="ECA"/>
    <s v="Upper middle income"/>
    <n v="23173.689453125"/>
    <n v="10.050772666931152"/>
    <n v="63.949356079101563"/>
    <n v="-32.849399566650391"/>
    <n v="544"/>
    <x v="0"/>
    <s v="All"/>
    <s v="Other Services"/>
    <n v="2020"/>
    <x v="0"/>
    <s v="17 May 2021"/>
    <n v="1"/>
    <s v="Business Pulse Survey"/>
    <s v=""/>
  </r>
  <r>
    <s v="BGR"/>
    <x v="11"/>
    <n v="17.63392835855484"/>
    <s v="Other Services"/>
    <s v="Business Pulse Surveys"/>
    <n v="448"/>
    <s v="plants_wages_cut"/>
    <s v="May"/>
    <x v="5"/>
    <s v="Europe &amp; Central Asia"/>
    <s v="ECA"/>
    <s v="Upper middle income"/>
    <n v="23173.689453125"/>
    <n v="10.050772666931152"/>
    <n v="63.949356079101563"/>
    <n v="-32.849399566650391"/>
    <n v="545"/>
    <x v="0"/>
    <s v="All"/>
    <s v="Other Services"/>
    <n v="2020"/>
    <x v="0"/>
    <s v="17 May 2021"/>
    <n v="1"/>
    <s v="All"/>
    <s v=""/>
  </r>
  <r>
    <s v="BGR"/>
    <x v="11"/>
    <n v="17.63392835855484"/>
    <s v="Other Services"/>
    <s v="Business Pulse Surveys"/>
    <n v="448"/>
    <s v="plants_wages_cut"/>
    <s v="May"/>
    <x v="5"/>
    <s v="Europe &amp; Central Asia"/>
    <s v="ECA"/>
    <s v="Upper middle income"/>
    <n v="23173.689453125"/>
    <n v="10.050772666931152"/>
    <n v="63.949356079101563"/>
    <n v="-32.849399566650391"/>
    <n v="545"/>
    <x v="0"/>
    <s v="All"/>
    <s v="Other Services"/>
    <n v="2020"/>
    <x v="0"/>
    <s v="17 May 2021"/>
    <n v="1"/>
    <s v="Business Pulse Survey"/>
    <s v=""/>
  </r>
  <r>
    <s v="BGR"/>
    <x v="12"/>
    <n v="34.707903861999512"/>
    <s v="Other Services"/>
    <s v="Business Pulse Surveys"/>
    <n v="291"/>
    <s v="use_digital"/>
    <s v="May"/>
    <x v="5"/>
    <s v="Europe &amp; Central Asia"/>
    <s v="ECA"/>
    <s v="Upper middle income"/>
    <n v="23173.689453125"/>
    <n v="10.050772666931152"/>
    <n v="63.949356079101563"/>
    <n v="-32.849399566650391"/>
    <n v="546"/>
    <x v="0"/>
    <s v="All"/>
    <s v="Other Services"/>
    <n v="2020"/>
    <x v="0"/>
    <s v="17 May 2021"/>
    <n v="1"/>
    <s v="All"/>
    <s v=""/>
  </r>
  <r>
    <s v="BGR"/>
    <x v="12"/>
    <n v="34.707903861999512"/>
    <s v="Other Services"/>
    <s v="Business Pulse Surveys"/>
    <n v="291"/>
    <s v="use_digital"/>
    <s v="May"/>
    <x v="5"/>
    <s v="Europe &amp; Central Asia"/>
    <s v="ECA"/>
    <s v="Upper middle income"/>
    <n v="23173.689453125"/>
    <n v="10.050772666931152"/>
    <n v="63.949356079101563"/>
    <n v="-32.849399566650391"/>
    <n v="546"/>
    <x v="0"/>
    <s v="All"/>
    <s v="Other Services"/>
    <n v="2020"/>
    <x v="0"/>
    <s v="17 May 2021"/>
    <n v="1"/>
    <s v="Business Pulse Survey"/>
    <s v=""/>
  </r>
  <r>
    <s v="BGR"/>
    <x v="12"/>
    <n v="15.717984735965729"/>
    <s v="Other Services"/>
    <s v="Enterprise Surveys, The World Bank, http://www.enterprisesurveys.org"/>
    <n v="114.00000004919931"/>
    <s v="use_digital"/>
    <s v="July"/>
    <x v="5"/>
    <s v="Europe &amp; Central Asia"/>
    <s v="ECA"/>
    <s v="Upper middle income"/>
    <n v="23173.689453125"/>
    <n v="10.050772666931152"/>
    <n v="63.949356079101563"/>
    <n v="-32.849399566650391"/>
    <n v="547"/>
    <x v="0"/>
    <s v="All"/>
    <s v="Other Services"/>
    <n v="2020"/>
    <x v="0"/>
    <s v="17 May 2021"/>
    <m/>
    <s v="World Bank Enterprise Survey"/>
    <s v="Indicator might differ from the Enterprise Survey dashboard. For comparability across countries, the indicator is only reported for firms that at the time of the survey had more than 5 employees"/>
  </r>
  <r>
    <s v="BGR"/>
    <x v="13"/>
    <n v="22.139999389648438"/>
    <s v="Other Services"/>
    <s v="Business Pulse Surveys"/>
    <n v="125"/>
    <s v="online_sales"/>
    <s v="May"/>
    <x v="5"/>
    <s v="Europe &amp; Central Asia"/>
    <s v="ECA"/>
    <s v="Upper middle income"/>
    <n v="23173.689453125"/>
    <n v="10.050772666931152"/>
    <n v="63.949356079101563"/>
    <n v="-32.849399566650391"/>
    <n v="548"/>
    <x v="0"/>
    <s v="All"/>
    <s v="Other Services"/>
    <n v="2020"/>
    <x v="0"/>
    <s v="17 May 2021"/>
    <n v="1"/>
    <s v="All"/>
    <s v=""/>
  </r>
  <r>
    <s v="BGR"/>
    <x v="13"/>
    <n v="22.139999389648438"/>
    <s v="Other Services"/>
    <s v="Business Pulse Surveys"/>
    <n v="125"/>
    <s v="online_sales"/>
    <s v="May"/>
    <x v="5"/>
    <s v="Europe &amp; Central Asia"/>
    <s v="ECA"/>
    <s v="Upper middle income"/>
    <n v="23173.689453125"/>
    <n v="10.050772666931152"/>
    <n v="63.949356079101563"/>
    <n v="-32.849399566650391"/>
    <n v="548"/>
    <x v="0"/>
    <s v="All"/>
    <s v="Other Services"/>
    <n v="2020"/>
    <x v="0"/>
    <s v="17 May 2021"/>
    <n v="1"/>
    <s v="Business Pulse Survey"/>
    <s v=""/>
  </r>
  <r>
    <s v="KHM"/>
    <x v="14"/>
    <n v="1.9960079342126846"/>
    <s v="All"/>
    <s v="Business Pulse Surveys"/>
    <n v="501"/>
    <s v="rcv_policy3"/>
    <s v="June"/>
    <x v="6"/>
    <s v="East Asia &amp; Pacific"/>
    <s v="EAP"/>
    <s v="Lower middle income"/>
    <n v="4388.80078125"/>
    <n v="8.3868112564086914"/>
    <n v="45.041934967041016"/>
    <n v="-35.676055908203125"/>
    <n v="1951"/>
    <x v="0"/>
    <s v="All"/>
    <s v="All"/>
    <n v="2020"/>
    <x v="1"/>
    <s v="17 May 2021"/>
    <n v="1"/>
    <s v="All"/>
    <s v=""/>
  </r>
  <r>
    <s v="KHM"/>
    <x v="14"/>
    <n v="1.9960079342126846"/>
    <s v="All"/>
    <s v="Business Pulse Surveys"/>
    <n v="501"/>
    <s v="rcv_policy3"/>
    <s v="June"/>
    <x v="6"/>
    <s v="East Asia &amp; Pacific"/>
    <s v="EAP"/>
    <s v="Lower middle income"/>
    <n v="4388.80078125"/>
    <n v="8.3868112564086914"/>
    <n v="45.041934967041016"/>
    <n v="-35.676055908203125"/>
    <n v="1951"/>
    <x v="0"/>
    <s v="All"/>
    <s v="All"/>
    <n v="2020"/>
    <x v="1"/>
    <s v="17 May 2021"/>
    <n v="1"/>
    <s v="Business Pulse Survey"/>
    <s v=""/>
  </r>
  <r>
    <s v="KHM"/>
    <x v="15"/>
    <n v="8.1836327910423279"/>
    <s v="All"/>
    <s v="Business Pulse Surveys"/>
    <n v="501"/>
    <s v="rcv_policy1"/>
    <s v="June"/>
    <x v="6"/>
    <s v="East Asia &amp; Pacific"/>
    <s v="EAP"/>
    <s v="Lower middle income"/>
    <n v="4388.80078125"/>
    <n v="8.3868112564086914"/>
    <n v="45.041934967041016"/>
    <n v="-35.676055908203125"/>
    <n v="1952"/>
    <x v="0"/>
    <s v="All"/>
    <s v="All"/>
    <n v="2020"/>
    <x v="1"/>
    <s v="17 May 2021"/>
    <n v="1"/>
    <s v="All"/>
    <s v=""/>
  </r>
  <r>
    <s v="KHM"/>
    <x v="15"/>
    <n v="8.1836327910423279"/>
    <s v="All"/>
    <s v="Business Pulse Surveys"/>
    <n v="501"/>
    <s v="rcv_policy1"/>
    <s v="June"/>
    <x v="6"/>
    <s v="East Asia &amp; Pacific"/>
    <s v="EAP"/>
    <s v="Lower middle income"/>
    <n v="4388.80078125"/>
    <n v="8.3868112564086914"/>
    <n v="45.041934967041016"/>
    <n v="-35.676055908203125"/>
    <n v="1952"/>
    <x v="0"/>
    <s v="All"/>
    <s v="All"/>
    <n v="2020"/>
    <x v="1"/>
    <s v="17 May 2021"/>
    <n v="1"/>
    <s v="Business Pulse Survey"/>
    <s v=""/>
  </r>
  <r>
    <s v="KHM"/>
    <x v="2"/>
    <n v="5.189620703458786"/>
    <s v="All"/>
    <s v="Business Pulse Surveys"/>
    <n v="501"/>
    <s v="rcv_policy2"/>
    <s v="June"/>
    <x v="6"/>
    <s v="East Asia &amp; Pacific"/>
    <s v="EAP"/>
    <s v="Lower middle income"/>
    <n v="4388.80078125"/>
    <n v="8.3868112564086914"/>
    <n v="45.041934967041016"/>
    <n v="-35.676055908203125"/>
    <n v="1953"/>
    <x v="0"/>
    <s v="All"/>
    <s v="All"/>
    <n v="2020"/>
    <x v="1"/>
    <s v="17 May 2021"/>
    <n v="1"/>
    <s v="All"/>
    <s v=""/>
  </r>
  <r>
    <s v="KHM"/>
    <x v="2"/>
    <n v="5.189620703458786"/>
    <s v="All"/>
    <s v="Business Pulse Surveys"/>
    <n v="501"/>
    <s v="rcv_policy2"/>
    <s v="June"/>
    <x v="6"/>
    <s v="East Asia &amp; Pacific"/>
    <s v="EAP"/>
    <s v="Lower middle income"/>
    <n v="4388.80078125"/>
    <n v="8.3868112564086914"/>
    <n v="45.041934967041016"/>
    <n v="-35.676055908203125"/>
    <n v="1953"/>
    <x v="0"/>
    <s v="All"/>
    <s v="All"/>
    <n v="2020"/>
    <x v="1"/>
    <s v="17 May 2021"/>
    <n v="1"/>
    <s v="Business Pulse Survey"/>
    <s v=""/>
  </r>
  <r>
    <s v="KHM"/>
    <x v="3"/>
    <n v="12.375249713659286"/>
    <s v="All"/>
    <s v="Business Pulse Surveys"/>
    <n v="501"/>
    <s v="rcv_policy4"/>
    <s v="June"/>
    <x v="6"/>
    <s v="East Asia &amp; Pacific"/>
    <s v="EAP"/>
    <s v="Lower middle income"/>
    <n v="4388.80078125"/>
    <n v="8.3868112564086914"/>
    <n v="45.041934967041016"/>
    <n v="-35.676055908203125"/>
    <n v="1954"/>
    <x v="0"/>
    <s v="All"/>
    <s v="All"/>
    <n v="2020"/>
    <x v="1"/>
    <s v="17 May 2021"/>
    <n v="1"/>
    <s v="All"/>
    <s v=""/>
  </r>
  <r>
    <s v="KHM"/>
    <x v="3"/>
    <n v="12.375249713659286"/>
    <s v="All"/>
    <s v="Business Pulse Surveys"/>
    <n v="501"/>
    <s v="rcv_policy4"/>
    <s v="June"/>
    <x v="6"/>
    <s v="East Asia &amp; Pacific"/>
    <s v="EAP"/>
    <s v="Lower middle income"/>
    <n v="4388.80078125"/>
    <n v="8.3868112564086914"/>
    <n v="45.041934967041016"/>
    <n v="-35.676055908203125"/>
    <n v="1954"/>
    <x v="0"/>
    <s v="All"/>
    <s v="All"/>
    <n v="2020"/>
    <x v="1"/>
    <s v="17 May 2021"/>
    <n v="1"/>
    <s v="Business Pulse Survey"/>
    <s v=""/>
  </r>
  <r>
    <s v="KHM"/>
    <x v="16"/>
    <n v="6.5868265926837921"/>
    <s v="All"/>
    <s v="Business Pulse Surveys"/>
    <n v="501"/>
    <s v="rcv_policy5"/>
    <s v="June"/>
    <x v="6"/>
    <s v="East Asia &amp; Pacific"/>
    <s v="EAP"/>
    <s v="Lower middle income"/>
    <n v="4388.80078125"/>
    <n v="8.3868112564086914"/>
    <n v="45.041934967041016"/>
    <n v="-35.676055908203125"/>
    <n v="1955"/>
    <x v="0"/>
    <s v="All"/>
    <s v="All"/>
    <n v="2020"/>
    <x v="1"/>
    <s v="17 May 2021"/>
    <n v="1"/>
    <s v="All"/>
    <s v=""/>
  </r>
  <r>
    <s v="KHM"/>
    <x v="16"/>
    <n v="6.5868265926837921"/>
    <s v="All"/>
    <s v="Business Pulse Surveys"/>
    <n v="501"/>
    <s v="rcv_policy5"/>
    <s v="June"/>
    <x v="6"/>
    <s v="East Asia &amp; Pacific"/>
    <s v="EAP"/>
    <s v="Lower middle income"/>
    <n v="4388.80078125"/>
    <n v="8.3868112564086914"/>
    <n v="45.041934967041016"/>
    <n v="-35.676055908203125"/>
    <n v="1955"/>
    <x v="0"/>
    <s v="All"/>
    <s v="All"/>
    <n v="2020"/>
    <x v="1"/>
    <s v="17 May 2021"/>
    <n v="1"/>
    <s v="Business Pulse Survey"/>
    <s v=""/>
  </r>
  <r>
    <s v="KHM"/>
    <x v="5"/>
    <n v="38.799077272415161"/>
    <s v="All"/>
    <s v="Business Pulse Surveys"/>
    <n v="433"/>
    <s v="arrears"/>
    <s v="June"/>
    <x v="6"/>
    <s v="East Asia &amp; Pacific"/>
    <s v="EAP"/>
    <s v="Lower middle income"/>
    <n v="4388.80078125"/>
    <n v="8.3868112564086914"/>
    <n v="45.041934967041016"/>
    <n v="-35.676055908203125"/>
    <n v="1956"/>
    <x v="0"/>
    <s v="All"/>
    <s v="All"/>
    <n v="2020"/>
    <x v="2"/>
    <s v="17 May 2021"/>
    <n v="1"/>
    <s v="All"/>
    <s v=""/>
  </r>
  <r>
    <s v="KHM"/>
    <x v="5"/>
    <n v="38.799077272415161"/>
    <s v="All"/>
    <s v="Business Pulse Surveys"/>
    <n v="433"/>
    <s v="arrears"/>
    <s v="June"/>
    <x v="6"/>
    <s v="East Asia &amp; Pacific"/>
    <s v="EAP"/>
    <s v="Lower middle income"/>
    <n v="4388.80078125"/>
    <n v="8.3868112564086914"/>
    <n v="45.041934967041016"/>
    <n v="-35.676055908203125"/>
    <n v="1956"/>
    <x v="0"/>
    <s v="All"/>
    <s v="All"/>
    <n v="2020"/>
    <x v="2"/>
    <s v="17 May 2021"/>
    <n v="1"/>
    <s v="Business Pulse Survey"/>
    <s v=""/>
  </r>
  <r>
    <s v="KHM"/>
    <x v="9"/>
    <n v="41.811847686767578"/>
    <s v="All"/>
    <s v="Business Pulse Surveys"/>
    <n v="287"/>
    <s v="access"/>
    <s v="June"/>
    <x v="6"/>
    <s v="East Asia &amp; Pacific"/>
    <s v="EAP"/>
    <s v="Lower middle income"/>
    <n v="4388.80078125"/>
    <n v="8.3868112564086914"/>
    <n v="45.041934967041016"/>
    <n v="-35.676055908203125"/>
    <n v="1957"/>
    <x v="0"/>
    <s v="All"/>
    <s v="All"/>
    <n v="2020"/>
    <x v="1"/>
    <s v="17 May 2021"/>
    <n v="1"/>
    <s v="All"/>
    <s v=""/>
  </r>
  <r>
    <s v="KHM"/>
    <x v="9"/>
    <n v="41.811847686767578"/>
    <s v="All"/>
    <s v="Business Pulse Surveys"/>
    <n v="287"/>
    <s v="access"/>
    <s v="June"/>
    <x v="6"/>
    <s v="East Asia &amp; Pacific"/>
    <s v="EAP"/>
    <s v="Lower middle income"/>
    <n v="4388.80078125"/>
    <n v="8.3868112564086914"/>
    <n v="45.041934967041016"/>
    <n v="-35.676055908203125"/>
    <n v="1957"/>
    <x v="0"/>
    <s v="All"/>
    <s v="All"/>
    <n v="2020"/>
    <x v="1"/>
    <s v="17 May 2021"/>
    <n v="1"/>
    <s v="Business Pulse Survey"/>
    <s v=""/>
  </r>
  <r>
    <s v="KHM"/>
    <x v="12"/>
    <n v="37.913486361503601"/>
    <s v="All"/>
    <s v="Business Pulse Surveys"/>
    <n v="393"/>
    <s v="use_digital"/>
    <s v="June"/>
    <x v="6"/>
    <s v="East Asia &amp; Pacific"/>
    <s v="EAP"/>
    <s v="Lower middle income"/>
    <n v="4388.80078125"/>
    <n v="8.3868112564086914"/>
    <n v="45.041934967041016"/>
    <n v="-35.676055908203125"/>
    <n v="1958"/>
    <x v="0"/>
    <s v="All"/>
    <s v="All"/>
    <n v="2020"/>
    <x v="0"/>
    <s v="17 May 2021"/>
    <n v="1"/>
    <s v="All"/>
    <s v=""/>
  </r>
  <r>
    <s v="KHM"/>
    <x v="12"/>
    <n v="37.913486361503601"/>
    <s v="All"/>
    <s v="Business Pulse Surveys"/>
    <n v="393"/>
    <s v="use_digital"/>
    <s v="June"/>
    <x v="6"/>
    <s v="East Asia &amp; Pacific"/>
    <s v="EAP"/>
    <s v="Lower middle income"/>
    <n v="4388.80078125"/>
    <n v="8.3868112564086914"/>
    <n v="45.041934967041016"/>
    <n v="-35.676055908203125"/>
    <n v="1958"/>
    <x v="0"/>
    <s v="All"/>
    <s v="All"/>
    <n v="2020"/>
    <x v="0"/>
    <s v="17 May 2021"/>
    <n v="1"/>
    <s v="Business Pulse Survey"/>
    <s v=""/>
  </r>
  <r>
    <s v="KHM"/>
    <x v="13"/>
    <n v="11.16489315032959"/>
    <s v="All"/>
    <s v="Business Pulse Surveys"/>
    <n v="376"/>
    <s v="online_sales"/>
    <s v="June"/>
    <x v="6"/>
    <s v="East Asia &amp; Pacific"/>
    <s v="EAP"/>
    <s v="Lower middle income"/>
    <n v="4388.80078125"/>
    <n v="8.3868112564086914"/>
    <n v="45.041934967041016"/>
    <n v="-35.676055908203125"/>
    <n v="1959"/>
    <x v="0"/>
    <s v="All"/>
    <s v="All"/>
    <n v="2020"/>
    <x v="0"/>
    <s v="17 May 2021"/>
    <n v="1"/>
    <s v="All"/>
    <s v=""/>
  </r>
  <r>
    <s v="KHM"/>
    <x v="13"/>
    <n v="11.16489315032959"/>
    <s v="All"/>
    <s v="Business Pulse Surveys"/>
    <n v="376"/>
    <s v="online_sales"/>
    <s v="June"/>
    <x v="6"/>
    <s v="East Asia &amp; Pacific"/>
    <s v="EAP"/>
    <s v="Lower middle income"/>
    <n v="4388.80078125"/>
    <n v="8.3868112564086914"/>
    <n v="45.041934967041016"/>
    <n v="-35.676055908203125"/>
    <n v="1959"/>
    <x v="0"/>
    <s v="All"/>
    <s v="All"/>
    <n v="2020"/>
    <x v="0"/>
    <s v="17 May 2021"/>
    <n v="1"/>
    <s v="Business Pulse Survey"/>
    <s v=""/>
  </r>
  <r>
    <s v="KHM"/>
    <x v="14"/>
    <n v="0.99999997764825821"/>
    <s v="Micro (0-4)"/>
    <s v="Business Pulse Surveys"/>
    <n v="100"/>
    <s v="rcv_policy3"/>
    <s v="June"/>
    <x v="6"/>
    <s v="East Asia &amp; Pacific"/>
    <s v="EAP"/>
    <s v="Lower middle income"/>
    <n v="4388.80078125"/>
    <n v="8.3868112564086914"/>
    <n v="45.041934967041016"/>
    <n v="-35.676055908203125"/>
    <n v="1994"/>
    <x v="0"/>
    <s v="Micro (0-4)"/>
    <s v="All"/>
    <n v="2020"/>
    <x v="1"/>
    <s v="17 May 2021"/>
    <n v="1"/>
    <s v="All"/>
    <s v=""/>
  </r>
  <r>
    <s v="KHM"/>
    <x v="14"/>
    <n v="0.99999997764825821"/>
    <s v="Micro (0-4)"/>
    <s v="Business Pulse Surveys"/>
    <n v="100"/>
    <s v="rcv_policy3"/>
    <s v="June"/>
    <x v="6"/>
    <s v="East Asia &amp; Pacific"/>
    <s v="EAP"/>
    <s v="Lower middle income"/>
    <n v="4388.80078125"/>
    <n v="8.3868112564086914"/>
    <n v="45.041934967041016"/>
    <n v="-35.676055908203125"/>
    <n v="1994"/>
    <x v="0"/>
    <s v="Micro (0-4)"/>
    <s v="All"/>
    <n v="2020"/>
    <x v="1"/>
    <s v="17 May 2021"/>
    <n v="1"/>
    <s v="Business Pulse Survey"/>
    <s v=""/>
  </r>
  <r>
    <s v="KHM"/>
    <x v="15"/>
    <n v="0.99999997764825821"/>
    <s v="Micro (0-4)"/>
    <s v="Business Pulse Surveys"/>
    <n v="100"/>
    <s v="rcv_policy1"/>
    <s v="June"/>
    <x v="6"/>
    <s v="East Asia &amp; Pacific"/>
    <s v="EAP"/>
    <s v="Lower middle income"/>
    <n v="4388.80078125"/>
    <n v="8.3868112564086914"/>
    <n v="45.041934967041016"/>
    <n v="-35.676055908203125"/>
    <n v="1995"/>
    <x v="0"/>
    <s v="Micro (0-4)"/>
    <s v="All"/>
    <n v="2020"/>
    <x v="1"/>
    <s v="17 May 2021"/>
    <n v="1"/>
    <s v="All"/>
    <s v=""/>
  </r>
  <r>
    <s v="KHM"/>
    <x v="15"/>
    <n v="0.99999997764825821"/>
    <s v="Micro (0-4)"/>
    <s v="Business Pulse Surveys"/>
    <n v="100"/>
    <s v="rcv_policy1"/>
    <s v="June"/>
    <x v="6"/>
    <s v="East Asia &amp; Pacific"/>
    <s v="EAP"/>
    <s v="Lower middle income"/>
    <n v="4388.80078125"/>
    <n v="8.3868112564086914"/>
    <n v="45.041934967041016"/>
    <n v="-35.676055908203125"/>
    <n v="1995"/>
    <x v="0"/>
    <s v="Micro (0-4)"/>
    <s v="All"/>
    <n v="2020"/>
    <x v="1"/>
    <s v="17 May 2021"/>
    <n v="1"/>
    <s v="Business Pulse Survey"/>
    <s v=""/>
  </r>
  <r>
    <s v="KHM"/>
    <x v="2"/>
    <n v="7.0000000298023224"/>
    <s v="Micro (0-4)"/>
    <s v="Business Pulse Surveys"/>
    <n v="100"/>
    <s v="rcv_policy2"/>
    <s v="June"/>
    <x v="6"/>
    <s v="East Asia &amp; Pacific"/>
    <s v="EAP"/>
    <s v="Lower middle income"/>
    <n v="4388.80078125"/>
    <n v="8.3868112564086914"/>
    <n v="45.041934967041016"/>
    <n v="-35.676055908203125"/>
    <n v="1996"/>
    <x v="0"/>
    <s v="Micro (0-4)"/>
    <s v="All"/>
    <n v="2020"/>
    <x v="1"/>
    <s v="17 May 2021"/>
    <n v="1"/>
    <s v="All"/>
    <s v=""/>
  </r>
  <r>
    <s v="KHM"/>
    <x v="2"/>
    <n v="7.0000000298023224"/>
    <s v="Micro (0-4)"/>
    <s v="Business Pulse Surveys"/>
    <n v="100"/>
    <s v="rcv_policy2"/>
    <s v="June"/>
    <x v="6"/>
    <s v="East Asia &amp; Pacific"/>
    <s v="EAP"/>
    <s v="Lower middle income"/>
    <n v="4388.80078125"/>
    <n v="8.3868112564086914"/>
    <n v="45.041934967041016"/>
    <n v="-35.676055908203125"/>
    <n v="1996"/>
    <x v="0"/>
    <s v="Micro (0-4)"/>
    <s v="All"/>
    <n v="2020"/>
    <x v="1"/>
    <s v="17 May 2021"/>
    <n v="1"/>
    <s v="Business Pulse Survey"/>
    <s v=""/>
  </r>
  <r>
    <s v="KHM"/>
    <x v="3"/>
    <n v="7.0000000298023224"/>
    <s v="Micro (0-4)"/>
    <s v="Business Pulse Surveys"/>
    <n v="100"/>
    <s v="rcv_policy4"/>
    <s v="June"/>
    <x v="6"/>
    <s v="East Asia &amp; Pacific"/>
    <s v="EAP"/>
    <s v="Lower middle income"/>
    <n v="4388.80078125"/>
    <n v="8.3868112564086914"/>
    <n v="45.041934967041016"/>
    <n v="-35.676055908203125"/>
    <n v="1997"/>
    <x v="0"/>
    <s v="Micro (0-4)"/>
    <s v="All"/>
    <n v="2020"/>
    <x v="1"/>
    <s v="17 May 2021"/>
    <n v="1"/>
    <s v="All"/>
    <s v=""/>
  </r>
  <r>
    <s v="KHM"/>
    <x v="3"/>
    <n v="7.0000000298023224"/>
    <s v="Micro (0-4)"/>
    <s v="Business Pulse Surveys"/>
    <n v="100"/>
    <s v="rcv_policy4"/>
    <s v="June"/>
    <x v="6"/>
    <s v="East Asia &amp; Pacific"/>
    <s v="EAP"/>
    <s v="Lower middle income"/>
    <n v="4388.80078125"/>
    <n v="8.3868112564086914"/>
    <n v="45.041934967041016"/>
    <n v="-35.676055908203125"/>
    <n v="1997"/>
    <x v="0"/>
    <s v="Micro (0-4)"/>
    <s v="All"/>
    <n v="2020"/>
    <x v="1"/>
    <s v="17 May 2021"/>
    <n v="1"/>
    <s v="Business Pulse Survey"/>
    <s v=""/>
  </r>
  <r>
    <s v="KHM"/>
    <x v="5"/>
    <n v="41.379311680793762"/>
    <s v="Micro (0-4)"/>
    <s v="Business Pulse Surveys"/>
    <n v="87"/>
    <s v="arrears"/>
    <s v="June"/>
    <x v="6"/>
    <s v="East Asia &amp; Pacific"/>
    <s v="EAP"/>
    <s v="Lower middle income"/>
    <n v="4388.80078125"/>
    <n v="8.3868112564086914"/>
    <n v="45.041934967041016"/>
    <n v="-35.676055908203125"/>
    <n v="1998"/>
    <x v="0"/>
    <s v="Micro (0-4)"/>
    <s v="All"/>
    <n v="2020"/>
    <x v="2"/>
    <s v="17 May 2021"/>
    <n v="1"/>
    <s v="All"/>
    <s v=""/>
  </r>
  <r>
    <s v="KHM"/>
    <x v="5"/>
    <n v="41.379311680793762"/>
    <s v="Micro (0-4)"/>
    <s v="Business Pulse Surveys"/>
    <n v="87"/>
    <s v="arrears"/>
    <s v="June"/>
    <x v="6"/>
    <s v="East Asia &amp; Pacific"/>
    <s v="EAP"/>
    <s v="Lower middle income"/>
    <n v="4388.80078125"/>
    <n v="8.3868112564086914"/>
    <n v="45.041934967041016"/>
    <n v="-35.676055908203125"/>
    <n v="1998"/>
    <x v="0"/>
    <s v="Micro (0-4)"/>
    <s v="All"/>
    <n v="2020"/>
    <x v="2"/>
    <s v="17 May 2021"/>
    <n v="1"/>
    <s v="Business Pulse Survey"/>
    <s v=""/>
  </r>
  <r>
    <s v="KHM"/>
    <x v="9"/>
    <n v="23.880596458911896"/>
    <s v="Micro (0-4)"/>
    <s v="Business Pulse Surveys"/>
    <n v="67"/>
    <s v="access"/>
    <s v="June"/>
    <x v="6"/>
    <s v="East Asia &amp; Pacific"/>
    <s v="EAP"/>
    <s v="Lower middle income"/>
    <n v="4388.80078125"/>
    <n v="8.3868112564086914"/>
    <n v="45.041934967041016"/>
    <n v="-35.676055908203125"/>
    <n v="1999"/>
    <x v="0"/>
    <s v="Micro (0-4)"/>
    <s v="All"/>
    <n v="2020"/>
    <x v="1"/>
    <s v="17 May 2021"/>
    <n v="1"/>
    <s v="All"/>
    <s v=""/>
  </r>
  <r>
    <s v="KHM"/>
    <x v="9"/>
    <n v="23.880596458911896"/>
    <s v="Micro (0-4)"/>
    <s v="Business Pulse Surveys"/>
    <n v="67"/>
    <s v="access"/>
    <s v="June"/>
    <x v="6"/>
    <s v="East Asia &amp; Pacific"/>
    <s v="EAP"/>
    <s v="Lower middle income"/>
    <n v="4388.80078125"/>
    <n v="8.3868112564086914"/>
    <n v="45.041934967041016"/>
    <n v="-35.676055908203125"/>
    <n v="1999"/>
    <x v="0"/>
    <s v="Micro (0-4)"/>
    <s v="All"/>
    <n v="2020"/>
    <x v="1"/>
    <s v="17 May 2021"/>
    <n v="1"/>
    <s v="Business Pulse Survey"/>
    <s v=""/>
  </r>
  <r>
    <s v="KHM"/>
    <x v="14"/>
    <n v="2.3255813866853714"/>
    <s v="Small (5-19)"/>
    <s v="Business Pulse Surveys"/>
    <n v="172"/>
    <s v="rcv_policy3"/>
    <s v="June"/>
    <x v="6"/>
    <s v="East Asia &amp; Pacific"/>
    <s v="EAP"/>
    <s v="Lower middle income"/>
    <n v="4388.80078125"/>
    <n v="8.3868112564086914"/>
    <n v="45.041934967041016"/>
    <n v="-35.676055908203125"/>
    <n v="1942"/>
    <x v="0"/>
    <s v="Small (5-19)"/>
    <s v="All"/>
    <n v="2020"/>
    <x v="1"/>
    <s v="17 May 2021"/>
    <n v="1"/>
    <s v="All"/>
    <s v=""/>
  </r>
  <r>
    <s v="KHM"/>
    <x v="14"/>
    <n v="2.3255813866853714"/>
    <s v="Small (5-19)"/>
    <s v="Business Pulse Surveys"/>
    <n v="172"/>
    <s v="rcv_policy3"/>
    <s v="June"/>
    <x v="6"/>
    <s v="East Asia &amp; Pacific"/>
    <s v="EAP"/>
    <s v="Lower middle income"/>
    <n v="4388.80078125"/>
    <n v="8.3868112564086914"/>
    <n v="45.041934967041016"/>
    <n v="-35.676055908203125"/>
    <n v="1942"/>
    <x v="0"/>
    <s v="Small (5-19)"/>
    <s v="All"/>
    <n v="2020"/>
    <x v="1"/>
    <s v="17 May 2021"/>
    <n v="1"/>
    <s v="Business Pulse Survey"/>
    <s v=""/>
  </r>
  <r>
    <s v="KHM"/>
    <x v="15"/>
    <n v="2.9069768264889717"/>
    <s v="Small (5-19)"/>
    <s v="Business Pulse Surveys"/>
    <n v="172"/>
    <s v="rcv_policy1"/>
    <s v="June"/>
    <x v="6"/>
    <s v="East Asia &amp; Pacific"/>
    <s v="EAP"/>
    <s v="Lower middle income"/>
    <n v="4388.80078125"/>
    <n v="8.3868112564086914"/>
    <n v="45.041934967041016"/>
    <n v="-35.676055908203125"/>
    <n v="1943"/>
    <x v="0"/>
    <s v="Small (5-19)"/>
    <s v="All"/>
    <n v="2020"/>
    <x v="1"/>
    <s v="17 May 2021"/>
    <n v="1"/>
    <s v="All"/>
    <s v=""/>
  </r>
  <r>
    <s v="KHM"/>
    <x v="15"/>
    <n v="2.9069768264889717"/>
    <s v="Small (5-19)"/>
    <s v="Business Pulse Surveys"/>
    <n v="172"/>
    <s v="rcv_policy1"/>
    <s v="June"/>
    <x v="6"/>
    <s v="East Asia &amp; Pacific"/>
    <s v="EAP"/>
    <s v="Lower middle income"/>
    <n v="4388.80078125"/>
    <n v="8.3868112564086914"/>
    <n v="45.041934967041016"/>
    <n v="-35.676055908203125"/>
    <n v="1943"/>
    <x v="0"/>
    <s v="Small (5-19)"/>
    <s v="All"/>
    <n v="2020"/>
    <x v="1"/>
    <s v="17 May 2021"/>
    <n v="1"/>
    <s v="Business Pulse Survey"/>
    <s v=""/>
  </r>
  <r>
    <s v="KHM"/>
    <x v="2"/>
    <n v="4.6511627733707428"/>
    <s v="Small (5-19)"/>
    <s v="Business Pulse Surveys"/>
    <n v="172"/>
    <s v="rcv_policy2"/>
    <s v="June"/>
    <x v="6"/>
    <s v="East Asia &amp; Pacific"/>
    <s v="EAP"/>
    <s v="Lower middle income"/>
    <n v="4388.80078125"/>
    <n v="8.3868112564086914"/>
    <n v="45.041934967041016"/>
    <n v="-35.676055908203125"/>
    <n v="1944"/>
    <x v="0"/>
    <s v="Small (5-19)"/>
    <s v="All"/>
    <n v="2020"/>
    <x v="1"/>
    <s v="17 May 2021"/>
    <n v="1"/>
    <s v="All"/>
    <s v=""/>
  </r>
  <r>
    <s v="KHM"/>
    <x v="2"/>
    <n v="4.6511627733707428"/>
    <s v="Small (5-19)"/>
    <s v="Business Pulse Surveys"/>
    <n v="172"/>
    <s v="rcv_policy2"/>
    <s v="June"/>
    <x v="6"/>
    <s v="East Asia &amp; Pacific"/>
    <s v="EAP"/>
    <s v="Lower middle income"/>
    <n v="4388.80078125"/>
    <n v="8.3868112564086914"/>
    <n v="45.041934967041016"/>
    <n v="-35.676055908203125"/>
    <n v="1944"/>
    <x v="0"/>
    <s v="Small (5-19)"/>
    <s v="All"/>
    <n v="2020"/>
    <x v="1"/>
    <s v="17 May 2021"/>
    <n v="1"/>
    <s v="Business Pulse Survey"/>
    <s v=""/>
  </r>
  <r>
    <s v="KHM"/>
    <x v="3"/>
    <n v="10.465116053819656"/>
    <s v="Small (5-19)"/>
    <s v="Business Pulse Surveys"/>
    <n v="172"/>
    <s v="rcv_policy4"/>
    <s v="June"/>
    <x v="6"/>
    <s v="East Asia &amp; Pacific"/>
    <s v="EAP"/>
    <s v="Lower middle income"/>
    <n v="4388.80078125"/>
    <n v="8.3868112564086914"/>
    <n v="45.041934967041016"/>
    <n v="-35.676055908203125"/>
    <n v="1945"/>
    <x v="0"/>
    <s v="Small (5-19)"/>
    <s v="All"/>
    <n v="2020"/>
    <x v="1"/>
    <s v="17 May 2021"/>
    <n v="1"/>
    <s v="All"/>
    <s v=""/>
  </r>
  <r>
    <s v="KHM"/>
    <x v="3"/>
    <n v="10.465116053819656"/>
    <s v="Small (5-19)"/>
    <s v="Business Pulse Surveys"/>
    <n v="172"/>
    <s v="rcv_policy4"/>
    <s v="June"/>
    <x v="6"/>
    <s v="East Asia &amp; Pacific"/>
    <s v="EAP"/>
    <s v="Lower middle income"/>
    <n v="4388.80078125"/>
    <n v="8.3868112564086914"/>
    <n v="45.041934967041016"/>
    <n v="-35.676055908203125"/>
    <n v="1945"/>
    <x v="0"/>
    <s v="Small (5-19)"/>
    <s v="All"/>
    <n v="2020"/>
    <x v="1"/>
    <s v="17 May 2021"/>
    <n v="1"/>
    <s v="Business Pulse Survey"/>
    <s v=""/>
  </r>
  <r>
    <s v="KHM"/>
    <x v="16"/>
    <n v="0.58139534667134285"/>
    <s v="Small (5-19)"/>
    <s v="Business Pulse Surveys"/>
    <n v="172"/>
    <s v="rcv_policy5"/>
    <s v="June"/>
    <x v="6"/>
    <s v="East Asia &amp; Pacific"/>
    <s v="EAP"/>
    <s v="Lower middle income"/>
    <n v="4388.80078125"/>
    <n v="8.3868112564086914"/>
    <n v="45.041934967041016"/>
    <n v="-35.676055908203125"/>
    <n v="1946"/>
    <x v="0"/>
    <s v="Small (5-19)"/>
    <s v="All"/>
    <n v="2020"/>
    <x v="1"/>
    <s v="17 May 2021"/>
    <n v="1"/>
    <s v="All"/>
    <s v=""/>
  </r>
  <r>
    <s v="KHM"/>
    <x v="16"/>
    <n v="0.58139534667134285"/>
    <s v="Small (5-19)"/>
    <s v="Business Pulse Surveys"/>
    <n v="172"/>
    <s v="rcv_policy5"/>
    <s v="June"/>
    <x v="6"/>
    <s v="East Asia &amp; Pacific"/>
    <s v="EAP"/>
    <s v="Lower middle income"/>
    <n v="4388.80078125"/>
    <n v="8.3868112564086914"/>
    <n v="45.041934967041016"/>
    <n v="-35.676055908203125"/>
    <n v="1946"/>
    <x v="0"/>
    <s v="Small (5-19)"/>
    <s v="All"/>
    <n v="2020"/>
    <x v="1"/>
    <s v="17 May 2021"/>
    <n v="1"/>
    <s v="Business Pulse Survey"/>
    <s v=""/>
  </r>
  <r>
    <s v="KHM"/>
    <x v="5"/>
    <n v="42.384105920791626"/>
    <s v="Small (5-19)"/>
    <s v="Business Pulse Surveys"/>
    <n v="151"/>
    <s v="arrears"/>
    <s v="June"/>
    <x v="6"/>
    <s v="East Asia &amp; Pacific"/>
    <s v="EAP"/>
    <s v="Lower middle income"/>
    <n v="4388.80078125"/>
    <n v="8.3868112564086914"/>
    <n v="45.041934967041016"/>
    <n v="-35.676055908203125"/>
    <n v="1947"/>
    <x v="0"/>
    <s v="Small (5-19)"/>
    <s v="All"/>
    <n v="2020"/>
    <x v="2"/>
    <s v="17 May 2021"/>
    <n v="1"/>
    <s v="All"/>
    <s v=""/>
  </r>
  <r>
    <s v="KHM"/>
    <x v="5"/>
    <n v="42.384105920791626"/>
    <s v="Small (5-19)"/>
    <s v="Business Pulse Surveys"/>
    <n v="151"/>
    <s v="arrears"/>
    <s v="June"/>
    <x v="6"/>
    <s v="East Asia &amp; Pacific"/>
    <s v="EAP"/>
    <s v="Lower middle income"/>
    <n v="4388.80078125"/>
    <n v="8.3868112564086914"/>
    <n v="45.041934967041016"/>
    <n v="-35.676055908203125"/>
    <n v="1947"/>
    <x v="0"/>
    <s v="Small (5-19)"/>
    <s v="All"/>
    <n v="2020"/>
    <x v="2"/>
    <s v="17 May 2021"/>
    <n v="1"/>
    <s v="Business Pulse Survey"/>
    <s v=""/>
  </r>
  <r>
    <s v="KHM"/>
    <x v="9"/>
    <n v="31.730768084526062"/>
    <s v="Small (5-19)"/>
    <s v="Business Pulse Surveys"/>
    <n v="104"/>
    <s v="access"/>
    <s v="June"/>
    <x v="6"/>
    <s v="East Asia &amp; Pacific"/>
    <s v="EAP"/>
    <s v="Lower middle income"/>
    <n v="4388.80078125"/>
    <n v="8.3868112564086914"/>
    <n v="45.041934967041016"/>
    <n v="-35.676055908203125"/>
    <n v="1948"/>
    <x v="0"/>
    <s v="Small (5-19)"/>
    <s v="All"/>
    <n v="2020"/>
    <x v="1"/>
    <s v="17 May 2021"/>
    <n v="1"/>
    <s v="All"/>
    <s v=""/>
  </r>
  <r>
    <s v="KHM"/>
    <x v="9"/>
    <n v="31.730768084526062"/>
    <s v="Small (5-19)"/>
    <s v="Business Pulse Surveys"/>
    <n v="104"/>
    <s v="access"/>
    <s v="June"/>
    <x v="6"/>
    <s v="East Asia &amp; Pacific"/>
    <s v="EAP"/>
    <s v="Lower middle income"/>
    <n v="4388.80078125"/>
    <n v="8.3868112564086914"/>
    <n v="45.041934967041016"/>
    <n v="-35.676055908203125"/>
    <n v="1948"/>
    <x v="0"/>
    <s v="Small (5-19)"/>
    <s v="All"/>
    <n v="2020"/>
    <x v="1"/>
    <s v="17 May 2021"/>
    <n v="1"/>
    <s v="Business Pulse Survey"/>
    <s v=""/>
  </r>
  <r>
    <s v="KHM"/>
    <x v="12"/>
    <n v="39.28571343421936"/>
    <s v="Small (5-19)"/>
    <s v="Business Pulse Surveys"/>
    <n v="168"/>
    <s v="use_digital"/>
    <s v="June"/>
    <x v="6"/>
    <s v="East Asia &amp; Pacific"/>
    <s v="EAP"/>
    <s v="Lower middle income"/>
    <n v="4388.80078125"/>
    <n v="8.3868112564086914"/>
    <n v="45.041934967041016"/>
    <n v="-35.676055908203125"/>
    <n v="1949"/>
    <x v="0"/>
    <s v="Small (5-19)"/>
    <s v="All"/>
    <n v="2020"/>
    <x v="0"/>
    <s v="17 May 2021"/>
    <n v="1"/>
    <s v="All"/>
    <s v=""/>
  </r>
  <r>
    <s v="KHM"/>
    <x v="12"/>
    <n v="39.28571343421936"/>
    <s v="Small (5-19)"/>
    <s v="Business Pulse Surveys"/>
    <n v="168"/>
    <s v="use_digital"/>
    <s v="June"/>
    <x v="6"/>
    <s v="East Asia &amp; Pacific"/>
    <s v="EAP"/>
    <s v="Lower middle income"/>
    <n v="4388.80078125"/>
    <n v="8.3868112564086914"/>
    <n v="45.041934967041016"/>
    <n v="-35.676055908203125"/>
    <n v="1949"/>
    <x v="0"/>
    <s v="Small (5-19)"/>
    <s v="All"/>
    <n v="2020"/>
    <x v="0"/>
    <s v="17 May 2021"/>
    <n v="1"/>
    <s v="Business Pulse Survey"/>
    <s v=""/>
  </r>
  <r>
    <s v="KHM"/>
    <x v="13"/>
    <n v="10.865030288696289"/>
    <s v="Small (5-19)"/>
    <s v="Business Pulse Surveys"/>
    <n v="163"/>
    <s v="online_sales"/>
    <s v="June"/>
    <x v="6"/>
    <s v="East Asia &amp; Pacific"/>
    <s v="EAP"/>
    <s v="Lower middle income"/>
    <n v="4388.80078125"/>
    <n v="8.3868112564086914"/>
    <n v="45.041934967041016"/>
    <n v="-35.676055908203125"/>
    <n v="1950"/>
    <x v="0"/>
    <s v="Small (5-19)"/>
    <s v="All"/>
    <n v="2020"/>
    <x v="0"/>
    <s v="17 May 2021"/>
    <n v="1"/>
    <s v="All"/>
    <s v=""/>
  </r>
  <r>
    <s v="KHM"/>
    <x v="13"/>
    <n v="10.865030288696289"/>
    <s v="Small (5-19)"/>
    <s v="Business Pulse Surveys"/>
    <n v="163"/>
    <s v="online_sales"/>
    <s v="June"/>
    <x v="6"/>
    <s v="East Asia &amp; Pacific"/>
    <s v="EAP"/>
    <s v="Lower middle income"/>
    <n v="4388.80078125"/>
    <n v="8.3868112564086914"/>
    <n v="45.041934967041016"/>
    <n v="-35.676055908203125"/>
    <n v="1950"/>
    <x v="0"/>
    <s v="Small (5-19)"/>
    <s v="All"/>
    <n v="2020"/>
    <x v="0"/>
    <s v="17 May 2021"/>
    <n v="1"/>
    <s v="Business Pulse Survey"/>
    <s v=""/>
  </r>
  <r>
    <s v="KHM"/>
    <x v="14"/>
    <n v="3.8461539894342422"/>
    <s v="Medium (20-99)"/>
    <s v="Business Pulse Surveys"/>
    <n v="130"/>
    <s v="rcv_policy3"/>
    <s v="June"/>
    <x v="6"/>
    <s v="East Asia &amp; Pacific"/>
    <s v="EAP"/>
    <s v="Lower middle income"/>
    <n v="4388.80078125"/>
    <n v="8.3868112564086914"/>
    <n v="45.041934967041016"/>
    <n v="-35.676055908203125"/>
    <n v="1969"/>
    <x v="0"/>
    <s v="Medium (20-99)"/>
    <s v="All"/>
    <n v="2020"/>
    <x v="1"/>
    <s v="17 May 2021"/>
    <n v="1"/>
    <s v="All"/>
    <s v=""/>
  </r>
  <r>
    <s v="KHM"/>
    <x v="14"/>
    <n v="3.8461539894342422"/>
    <s v="Medium (20-99)"/>
    <s v="Business Pulse Surveys"/>
    <n v="130"/>
    <s v="rcv_policy3"/>
    <s v="June"/>
    <x v="6"/>
    <s v="East Asia &amp; Pacific"/>
    <s v="EAP"/>
    <s v="Lower middle income"/>
    <n v="4388.80078125"/>
    <n v="8.3868112564086914"/>
    <n v="45.041934967041016"/>
    <n v="-35.676055908203125"/>
    <n v="1969"/>
    <x v="0"/>
    <s v="Medium (20-99)"/>
    <s v="All"/>
    <n v="2020"/>
    <x v="1"/>
    <s v="17 May 2021"/>
    <n v="1"/>
    <s v="Business Pulse Survey"/>
    <s v=""/>
  </r>
  <r>
    <s v="KHM"/>
    <x v="15"/>
    <n v="7.6923079788684845"/>
    <s v="Medium (20-99)"/>
    <s v="Business Pulse Surveys"/>
    <n v="130"/>
    <s v="rcv_policy1"/>
    <s v="June"/>
    <x v="6"/>
    <s v="East Asia &amp; Pacific"/>
    <s v="EAP"/>
    <s v="Lower middle income"/>
    <n v="4388.80078125"/>
    <n v="8.3868112564086914"/>
    <n v="45.041934967041016"/>
    <n v="-35.676055908203125"/>
    <n v="1970"/>
    <x v="0"/>
    <s v="Medium (20-99)"/>
    <s v="All"/>
    <n v="2020"/>
    <x v="1"/>
    <s v="17 May 2021"/>
    <n v="1"/>
    <s v="All"/>
    <s v=""/>
  </r>
  <r>
    <s v="KHM"/>
    <x v="15"/>
    <n v="7.6923079788684845"/>
    <s v="Medium (20-99)"/>
    <s v="Business Pulse Surveys"/>
    <n v="130"/>
    <s v="rcv_policy1"/>
    <s v="June"/>
    <x v="6"/>
    <s v="East Asia &amp; Pacific"/>
    <s v="EAP"/>
    <s v="Lower middle income"/>
    <n v="4388.80078125"/>
    <n v="8.3868112564086914"/>
    <n v="45.041934967041016"/>
    <n v="-35.676055908203125"/>
    <n v="1970"/>
    <x v="0"/>
    <s v="Medium (20-99)"/>
    <s v="All"/>
    <n v="2020"/>
    <x v="1"/>
    <s v="17 May 2021"/>
    <n v="1"/>
    <s v="Business Pulse Survey"/>
    <s v=""/>
  </r>
  <r>
    <s v="KHM"/>
    <x v="2"/>
    <n v="6.923077255487442"/>
    <s v="Medium (20-99)"/>
    <s v="Business Pulse Surveys"/>
    <n v="130"/>
    <s v="rcv_policy2"/>
    <s v="June"/>
    <x v="6"/>
    <s v="East Asia &amp; Pacific"/>
    <s v="EAP"/>
    <s v="Lower middle income"/>
    <n v="4388.80078125"/>
    <n v="8.3868112564086914"/>
    <n v="45.041934967041016"/>
    <n v="-35.676055908203125"/>
    <n v="1971"/>
    <x v="0"/>
    <s v="Medium (20-99)"/>
    <s v="All"/>
    <n v="2020"/>
    <x v="1"/>
    <s v="17 May 2021"/>
    <n v="1"/>
    <s v="All"/>
    <s v=""/>
  </r>
  <r>
    <s v="KHM"/>
    <x v="2"/>
    <n v="6.923077255487442"/>
    <s v="Medium (20-99)"/>
    <s v="Business Pulse Surveys"/>
    <n v="130"/>
    <s v="rcv_policy2"/>
    <s v="June"/>
    <x v="6"/>
    <s v="East Asia &amp; Pacific"/>
    <s v="EAP"/>
    <s v="Lower middle income"/>
    <n v="4388.80078125"/>
    <n v="8.3868112564086914"/>
    <n v="45.041934967041016"/>
    <n v="-35.676055908203125"/>
    <n v="1971"/>
    <x v="0"/>
    <s v="Medium (20-99)"/>
    <s v="All"/>
    <n v="2020"/>
    <x v="1"/>
    <s v="17 May 2021"/>
    <n v="1"/>
    <s v="Business Pulse Survey"/>
    <s v=""/>
  </r>
  <r>
    <s v="KHM"/>
    <x v="3"/>
    <n v="17.692308127880096"/>
    <s v="Medium (20-99)"/>
    <s v="Business Pulse Surveys"/>
    <n v="130"/>
    <s v="rcv_policy4"/>
    <s v="June"/>
    <x v="6"/>
    <s v="East Asia &amp; Pacific"/>
    <s v="EAP"/>
    <s v="Lower middle income"/>
    <n v="4388.80078125"/>
    <n v="8.3868112564086914"/>
    <n v="45.041934967041016"/>
    <n v="-35.676055908203125"/>
    <n v="1972"/>
    <x v="0"/>
    <s v="Medium (20-99)"/>
    <s v="All"/>
    <n v="2020"/>
    <x v="1"/>
    <s v="17 May 2021"/>
    <n v="1"/>
    <s v="All"/>
    <s v=""/>
  </r>
  <r>
    <s v="KHM"/>
    <x v="3"/>
    <n v="17.692308127880096"/>
    <s v="Medium (20-99)"/>
    <s v="Business Pulse Surveys"/>
    <n v="130"/>
    <s v="rcv_policy4"/>
    <s v="June"/>
    <x v="6"/>
    <s v="East Asia &amp; Pacific"/>
    <s v="EAP"/>
    <s v="Lower middle income"/>
    <n v="4388.80078125"/>
    <n v="8.3868112564086914"/>
    <n v="45.041934967041016"/>
    <n v="-35.676055908203125"/>
    <n v="1972"/>
    <x v="0"/>
    <s v="Medium (20-99)"/>
    <s v="All"/>
    <n v="2020"/>
    <x v="1"/>
    <s v="17 May 2021"/>
    <n v="1"/>
    <s v="Business Pulse Survey"/>
    <s v=""/>
  </r>
  <r>
    <s v="KHM"/>
    <x v="16"/>
    <n v="5.3846154361963272"/>
    <s v="Medium (20-99)"/>
    <s v="Business Pulse Surveys"/>
    <n v="130"/>
    <s v="rcv_policy5"/>
    <s v="June"/>
    <x v="6"/>
    <s v="East Asia &amp; Pacific"/>
    <s v="EAP"/>
    <s v="Lower middle income"/>
    <n v="4388.80078125"/>
    <n v="8.3868112564086914"/>
    <n v="45.041934967041016"/>
    <n v="-35.676055908203125"/>
    <n v="1973"/>
    <x v="0"/>
    <s v="Medium (20-99)"/>
    <s v="All"/>
    <n v="2020"/>
    <x v="1"/>
    <s v="17 May 2021"/>
    <n v="1"/>
    <s v="All"/>
    <s v=""/>
  </r>
  <r>
    <s v="KHM"/>
    <x v="16"/>
    <n v="5.3846154361963272"/>
    <s v="Medium (20-99)"/>
    <s v="Business Pulse Surveys"/>
    <n v="130"/>
    <s v="rcv_policy5"/>
    <s v="June"/>
    <x v="6"/>
    <s v="East Asia &amp; Pacific"/>
    <s v="EAP"/>
    <s v="Lower middle income"/>
    <n v="4388.80078125"/>
    <n v="8.3868112564086914"/>
    <n v="45.041934967041016"/>
    <n v="-35.676055908203125"/>
    <n v="1973"/>
    <x v="0"/>
    <s v="Medium (20-99)"/>
    <s v="All"/>
    <n v="2020"/>
    <x v="1"/>
    <s v="17 May 2021"/>
    <n v="1"/>
    <s v="Business Pulse Survey"/>
    <s v=""/>
  </r>
  <r>
    <s v="KHM"/>
    <x v="5"/>
    <n v="33.03571343421936"/>
    <s v="Medium (20-99)"/>
    <s v="Business Pulse Surveys"/>
    <n v="112"/>
    <s v="arrears"/>
    <s v="June"/>
    <x v="6"/>
    <s v="East Asia &amp; Pacific"/>
    <s v="EAP"/>
    <s v="Lower middle income"/>
    <n v="4388.80078125"/>
    <n v="8.3868112564086914"/>
    <n v="45.041934967041016"/>
    <n v="-35.676055908203125"/>
    <n v="1974"/>
    <x v="0"/>
    <s v="Medium (20-99)"/>
    <s v="All"/>
    <n v="2020"/>
    <x v="2"/>
    <s v="17 May 2021"/>
    <n v="1"/>
    <s v="All"/>
    <s v=""/>
  </r>
  <r>
    <s v="KHM"/>
    <x v="5"/>
    <n v="33.03571343421936"/>
    <s v="Medium (20-99)"/>
    <s v="Business Pulse Surveys"/>
    <n v="112"/>
    <s v="arrears"/>
    <s v="June"/>
    <x v="6"/>
    <s v="East Asia &amp; Pacific"/>
    <s v="EAP"/>
    <s v="Lower middle income"/>
    <n v="4388.80078125"/>
    <n v="8.3868112564086914"/>
    <n v="45.041934967041016"/>
    <n v="-35.676055908203125"/>
    <n v="1974"/>
    <x v="0"/>
    <s v="Medium (20-99)"/>
    <s v="All"/>
    <n v="2020"/>
    <x v="2"/>
    <s v="17 May 2021"/>
    <n v="1"/>
    <s v="Business Pulse Survey"/>
    <s v=""/>
  </r>
  <r>
    <s v="KHM"/>
    <x v="9"/>
    <n v="53.125"/>
    <s v="Medium (20-99)"/>
    <s v="Business Pulse Surveys"/>
    <n v="64"/>
    <s v="access"/>
    <s v="June"/>
    <x v="6"/>
    <s v="East Asia &amp; Pacific"/>
    <s v="EAP"/>
    <s v="Lower middle income"/>
    <n v="4388.80078125"/>
    <n v="8.3868112564086914"/>
    <n v="45.041934967041016"/>
    <n v="-35.676055908203125"/>
    <n v="1975"/>
    <x v="0"/>
    <s v="Medium (20-99)"/>
    <s v="All"/>
    <n v="2020"/>
    <x v="1"/>
    <s v="17 May 2021"/>
    <n v="1"/>
    <s v="All"/>
    <s v=""/>
  </r>
  <r>
    <s v="KHM"/>
    <x v="9"/>
    <n v="53.125"/>
    <s v="Medium (20-99)"/>
    <s v="Business Pulse Surveys"/>
    <n v="64"/>
    <s v="access"/>
    <s v="June"/>
    <x v="6"/>
    <s v="East Asia &amp; Pacific"/>
    <s v="EAP"/>
    <s v="Lower middle income"/>
    <n v="4388.80078125"/>
    <n v="8.3868112564086914"/>
    <n v="45.041934967041016"/>
    <n v="-35.676055908203125"/>
    <n v="1975"/>
    <x v="0"/>
    <s v="Medium (20-99)"/>
    <s v="All"/>
    <n v="2020"/>
    <x v="1"/>
    <s v="17 May 2021"/>
    <n v="1"/>
    <s v="Business Pulse Survey"/>
    <s v=""/>
  </r>
  <r>
    <s v="KHM"/>
    <x v="12"/>
    <n v="45.3125"/>
    <s v="Medium (20-99)"/>
    <s v="Business Pulse Surveys"/>
    <n v="128"/>
    <s v="use_digital"/>
    <s v="June"/>
    <x v="6"/>
    <s v="East Asia &amp; Pacific"/>
    <s v="EAP"/>
    <s v="Lower middle income"/>
    <n v="4388.80078125"/>
    <n v="8.3868112564086914"/>
    <n v="45.041934967041016"/>
    <n v="-35.676055908203125"/>
    <n v="1976"/>
    <x v="0"/>
    <s v="Medium (20-99)"/>
    <s v="All"/>
    <n v="2020"/>
    <x v="0"/>
    <s v="17 May 2021"/>
    <n v="1"/>
    <s v="All"/>
    <s v=""/>
  </r>
  <r>
    <s v="KHM"/>
    <x v="12"/>
    <n v="45.3125"/>
    <s v="Medium (20-99)"/>
    <s v="Business Pulse Surveys"/>
    <n v="128"/>
    <s v="use_digital"/>
    <s v="June"/>
    <x v="6"/>
    <s v="East Asia &amp; Pacific"/>
    <s v="EAP"/>
    <s v="Lower middle income"/>
    <n v="4388.80078125"/>
    <n v="8.3868112564086914"/>
    <n v="45.041934967041016"/>
    <n v="-35.676055908203125"/>
    <n v="1976"/>
    <x v="0"/>
    <s v="Medium (20-99)"/>
    <s v="All"/>
    <n v="2020"/>
    <x v="0"/>
    <s v="17 May 2021"/>
    <n v="1"/>
    <s v="Business Pulse Survey"/>
    <s v=""/>
  </r>
  <r>
    <s v="KHM"/>
    <x v="13"/>
    <n v="13.393162727355957"/>
    <s v="Medium (20-99)"/>
    <s v="Business Pulse Surveys"/>
    <n v="117"/>
    <s v="online_sales"/>
    <s v="June"/>
    <x v="6"/>
    <s v="East Asia &amp; Pacific"/>
    <s v="EAP"/>
    <s v="Lower middle income"/>
    <n v="4388.80078125"/>
    <n v="8.3868112564086914"/>
    <n v="45.041934967041016"/>
    <n v="-35.676055908203125"/>
    <n v="1977"/>
    <x v="0"/>
    <s v="Medium (20-99)"/>
    <s v="All"/>
    <n v="2020"/>
    <x v="0"/>
    <s v="17 May 2021"/>
    <n v="1"/>
    <s v="All"/>
    <s v=""/>
  </r>
  <r>
    <s v="KHM"/>
    <x v="13"/>
    <n v="13.393162727355957"/>
    <s v="Medium (20-99)"/>
    <s v="Business Pulse Surveys"/>
    <n v="117"/>
    <s v="online_sales"/>
    <s v="June"/>
    <x v="6"/>
    <s v="East Asia &amp; Pacific"/>
    <s v="EAP"/>
    <s v="Lower middle income"/>
    <n v="4388.80078125"/>
    <n v="8.3868112564086914"/>
    <n v="45.041934967041016"/>
    <n v="-35.676055908203125"/>
    <n v="1977"/>
    <x v="0"/>
    <s v="Medium (20-99)"/>
    <s v="All"/>
    <n v="2020"/>
    <x v="0"/>
    <s v="17 May 2021"/>
    <n v="1"/>
    <s v="Business Pulse Survey"/>
    <s v=""/>
  </r>
  <r>
    <s v="KHM"/>
    <x v="15"/>
    <n v="25.252524018287659"/>
    <s v="Large (100+)"/>
    <s v="Business Pulse Surveys"/>
    <n v="99"/>
    <s v="rcv_policy1"/>
    <s v="June"/>
    <x v="6"/>
    <s v="East Asia &amp; Pacific"/>
    <s v="EAP"/>
    <s v="Lower middle income"/>
    <n v="4388.80078125"/>
    <n v="8.3868112564086914"/>
    <n v="45.041934967041016"/>
    <n v="-35.676055908203125"/>
    <n v="1934"/>
    <x v="0"/>
    <s v="Large (100+)"/>
    <s v="All"/>
    <n v="2020"/>
    <x v="1"/>
    <s v="17 May 2021"/>
    <n v="1"/>
    <s v="All"/>
    <s v=""/>
  </r>
  <r>
    <s v="KHM"/>
    <x v="15"/>
    <n v="25.252524018287659"/>
    <s v="Large (100+)"/>
    <s v="Business Pulse Surveys"/>
    <n v="99"/>
    <s v="rcv_policy1"/>
    <s v="June"/>
    <x v="6"/>
    <s v="East Asia &amp; Pacific"/>
    <s v="EAP"/>
    <s v="Lower middle income"/>
    <n v="4388.80078125"/>
    <n v="8.3868112564086914"/>
    <n v="45.041934967041016"/>
    <n v="-35.676055908203125"/>
    <n v="1934"/>
    <x v="0"/>
    <s v="Large (100+)"/>
    <s v="All"/>
    <n v="2020"/>
    <x v="1"/>
    <s v="17 May 2021"/>
    <n v="1"/>
    <s v="Business Pulse Survey"/>
    <s v=""/>
  </r>
  <r>
    <s v="KHM"/>
    <x v="2"/>
    <n v="2.0202020183205605"/>
    <s v="Large (100+)"/>
    <s v="Business Pulse Surveys"/>
    <n v="99"/>
    <s v="rcv_policy2"/>
    <s v="June"/>
    <x v="6"/>
    <s v="East Asia &amp; Pacific"/>
    <s v="EAP"/>
    <s v="Lower middle income"/>
    <n v="4388.80078125"/>
    <n v="8.3868112564086914"/>
    <n v="45.041934967041016"/>
    <n v="-35.676055908203125"/>
    <n v="1935"/>
    <x v="0"/>
    <s v="Large (100+)"/>
    <s v="All"/>
    <n v="2020"/>
    <x v="1"/>
    <s v="17 May 2021"/>
    <n v="1"/>
    <s v="All"/>
    <s v=""/>
  </r>
  <r>
    <s v="KHM"/>
    <x v="2"/>
    <n v="2.0202020183205605"/>
    <s v="Large (100+)"/>
    <s v="Business Pulse Surveys"/>
    <n v="99"/>
    <s v="rcv_policy2"/>
    <s v="June"/>
    <x v="6"/>
    <s v="East Asia &amp; Pacific"/>
    <s v="EAP"/>
    <s v="Lower middle income"/>
    <n v="4388.80078125"/>
    <n v="8.3868112564086914"/>
    <n v="45.041934967041016"/>
    <n v="-35.676055908203125"/>
    <n v="1935"/>
    <x v="0"/>
    <s v="Large (100+)"/>
    <s v="All"/>
    <n v="2020"/>
    <x v="1"/>
    <s v="17 May 2021"/>
    <n v="1"/>
    <s v="Business Pulse Survey"/>
    <s v=""/>
  </r>
  <r>
    <s v="KHM"/>
    <x v="3"/>
    <n v="14.141413569450378"/>
    <s v="Large (100+)"/>
    <s v="Business Pulse Surveys"/>
    <n v="99"/>
    <s v="rcv_policy4"/>
    <s v="June"/>
    <x v="6"/>
    <s v="East Asia &amp; Pacific"/>
    <s v="EAP"/>
    <s v="Lower middle income"/>
    <n v="4388.80078125"/>
    <n v="8.3868112564086914"/>
    <n v="45.041934967041016"/>
    <n v="-35.676055908203125"/>
    <n v="1936"/>
    <x v="0"/>
    <s v="Large (100+)"/>
    <s v="All"/>
    <n v="2020"/>
    <x v="1"/>
    <s v="17 May 2021"/>
    <n v="1"/>
    <s v="All"/>
    <s v=""/>
  </r>
  <r>
    <s v="KHM"/>
    <x v="3"/>
    <n v="14.141413569450378"/>
    <s v="Large (100+)"/>
    <s v="Business Pulse Surveys"/>
    <n v="99"/>
    <s v="rcv_policy4"/>
    <s v="June"/>
    <x v="6"/>
    <s v="East Asia &amp; Pacific"/>
    <s v="EAP"/>
    <s v="Lower middle income"/>
    <n v="4388.80078125"/>
    <n v="8.3868112564086914"/>
    <n v="45.041934967041016"/>
    <n v="-35.676055908203125"/>
    <n v="1936"/>
    <x v="0"/>
    <s v="Large (100+)"/>
    <s v="All"/>
    <n v="2020"/>
    <x v="1"/>
    <s v="17 May 2021"/>
    <n v="1"/>
    <s v="Business Pulse Survey"/>
    <s v=""/>
  </r>
  <r>
    <s v="KHM"/>
    <x v="16"/>
    <n v="25.252524018287659"/>
    <s v="Large (100+)"/>
    <s v="Business Pulse Surveys"/>
    <n v="99"/>
    <s v="rcv_policy5"/>
    <s v="June"/>
    <x v="6"/>
    <s v="East Asia &amp; Pacific"/>
    <s v="EAP"/>
    <s v="Lower middle income"/>
    <n v="4388.80078125"/>
    <n v="8.3868112564086914"/>
    <n v="45.041934967041016"/>
    <n v="-35.676055908203125"/>
    <n v="1937"/>
    <x v="0"/>
    <s v="Large (100+)"/>
    <s v="All"/>
    <n v="2020"/>
    <x v="1"/>
    <s v="17 May 2021"/>
    <n v="1"/>
    <s v="All"/>
    <s v=""/>
  </r>
  <r>
    <s v="KHM"/>
    <x v="16"/>
    <n v="25.252524018287659"/>
    <s v="Large (100+)"/>
    <s v="Business Pulse Surveys"/>
    <n v="99"/>
    <s v="rcv_policy5"/>
    <s v="June"/>
    <x v="6"/>
    <s v="East Asia &amp; Pacific"/>
    <s v="EAP"/>
    <s v="Lower middle income"/>
    <n v="4388.80078125"/>
    <n v="8.3868112564086914"/>
    <n v="45.041934967041016"/>
    <n v="-35.676055908203125"/>
    <n v="1937"/>
    <x v="0"/>
    <s v="Large (100+)"/>
    <s v="All"/>
    <n v="2020"/>
    <x v="1"/>
    <s v="17 May 2021"/>
    <n v="1"/>
    <s v="Business Pulse Survey"/>
    <s v=""/>
  </r>
  <r>
    <s v="KHM"/>
    <x v="5"/>
    <n v="37.349396944046021"/>
    <s v="Large (100+)"/>
    <s v="Business Pulse Surveys"/>
    <n v="83"/>
    <s v="arrears"/>
    <s v="June"/>
    <x v="6"/>
    <s v="East Asia &amp; Pacific"/>
    <s v="EAP"/>
    <s v="Lower middle income"/>
    <n v="4388.80078125"/>
    <n v="8.3868112564086914"/>
    <n v="45.041934967041016"/>
    <n v="-35.676055908203125"/>
    <n v="1938"/>
    <x v="0"/>
    <s v="Large (100+)"/>
    <s v="All"/>
    <n v="2020"/>
    <x v="2"/>
    <s v="17 May 2021"/>
    <n v="1"/>
    <s v="All"/>
    <s v=""/>
  </r>
  <r>
    <s v="KHM"/>
    <x v="5"/>
    <n v="37.349396944046021"/>
    <s v="Large (100+)"/>
    <s v="Business Pulse Surveys"/>
    <n v="83"/>
    <s v="arrears"/>
    <s v="June"/>
    <x v="6"/>
    <s v="East Asia &amp; Pacific"/>
    <s v="EAP"/>
    <s v="Lower middle income"/>
    <n v="4388.80078125"/>
    <n v="8.3868112564086914"/>
    <n v="45.041934967041016"/>
    <n v="-35.676055908203125"/>
    <n v="1938"/>
    <x v="0"/>
    <s v="Large (100+)"/>
    <s v="All"/>
    <n v="2020"/>
    <x v="2"/>
    <s v="17 May 2021"/>
    <n v="1"/>
    <s v="Business Pulse Survey"/>
    <s v=""/>
  </r>
  <r>
    <s v="KHM"/>
    <x v="9"/>
    <n v="71.153843402862549"/>
    <s v="Large (100+)"/>
    <s v="Business Pulse Surveys"/>
    <n v="52"/>
    <s v="access"/>
    <s v="June"/>
    <x v="6"/>
    <s v="East Asia &amp; Pacific"/>
    <s v="EAP"/>
    <s v="Lower middle income"/>
    <n v="4388.80078125"/>
    <n v="8.3868112564086914"/>
    <n v="45.041934967041016"/>
    <n v="-35.676055908203125"/>
    <n v="1939"/>
    <x v="0"/>
    <s v="Large (100+)"/>
    <s v="All"/>
    <n v="2020"/>
    <x v="1"/>
    <s v="17 May 2021"/>
    <n v="1"/>
    <s v="All"/>
    <s v=""/>
  </r>
  <r>
    <s v="KHM"/>
    <x v="9"/>
    <n v="71.153843402862549"/>
    <s v="Large (100+)"/>
    <s v="Business Pulse Surveys"/>
    <n v="52"/>
    <s v="access"/>
    <s v="June"/>
    <x v="6"/>
    <s v="East Asia &amp; Pacific"/>
    <s v="EAP"/>
    <s v="Lower middle income"/>
    <n v="4388.80078125"/>
    <n v="8.3868112564086914"/>
    <n v="45.041934967041016"/>
    <n v="-35.676055908203125"/>
    <n v="1939"/>
    <x v="0"/>
    <s v="Large (100+)"/>
    <s v="All"/>
    <n v="2020"/>
    <x v="1"/>
    <s v="17 May 2021"/>
    <n v="1"/>
    <s v="Business Pulse Survey"/>
    <s v=""/>
  </r>
  <r>
    <s v="KHM"/>
    <x v="12"/>
    <n v="25.773194432258606"/>
    <s v="Large (100+)"/>
    <s v="Business Pulse Surveys"/>
    <n v="97"/>
    <s v="use_digital"/>
    <s v="June"/>
    <x v="6"/>
    <s v="East Asia &amp; Pacific"/>
    <s v="EAP"/>
    <s v="Lower middle income"/>
    <n v="4388.80078125"/>
    <n v="8.3868112564086914"/>
    <n v="45.041934967041016"/>
    <n v="-35.676055908203125"/>
    <n v="1940"/>
    <x v="0"/>
    <s v="Large (100+)"/>
    <s v="All"/>
    <n v="2020"/>
    <x v="0"/>
    <s v="17 May 2021"/>
    <n v="1"/>
    <s v="All"/>
    <s v=""/>
  </r>
  <r>
    <s v="KHM"/>
    <x v="12"/>
    <n v="25.773194432258606"/>
    <s v="Large (100+)"/>
    <s v="Business Pulse Surveys"/>
    <n v="97"/>
    <s v="use_digital"/>
    <s v="June"/>
    <x v="6"/>
    <s v="East Asia &amp; Pacific"/>
    <s v="EAP"/>
    <s v="Lower middle income"/>
    <n v="4388.80078125"/>
    <n v="8.3868112564086914"/>
    <n v="45.041934967041016"/>
    <n v="-35.676055908203125"/>
    <n v="1940"/>
    <x v="0"/>
    <s v="Large (100+)"/>
    <s v="All"/>
    <n v="2020"/>
    <x v="0"/>
    <s v="17 May 2021"/>
    <n v="1"/>
    <s v="Business Pulse Survey"/>
    <s v=""/>
  </r>
  <r>
    <s v="KHM"/>
    <x v="13"/>
    <n v="8.9583330154418945"/>
    <s v="Large (100+)"/>
    <s v="Business Pulse Surveys"/>
    <n v="96"/>
    <s v="online_sales"/>
    <s v="June"/>
    <x v="6"/>
    <s v="East Asia &amp; Pacific"/>
    <s v="EAP"/>
    <s v="Lower middle income"/>
    <n v="4388.80078125"/>
    <n v="8.3868112564086914"/>
    <n v="45.041934967041016"/>
    <n v="-35.676055908203125"/>
    <n v="1941"/>
    <x v="0"/>
    <s v="Large (100+)"/>
    <s v="All"/>
    <n v="2020"/>
    <x v="0"/>
    <s v="17 May 2021"/>
    <n v="1"/>
    <s v="All"/>
    <s v=""/>
  </r>
  <r>
    <s v="KHM"/>
    <x v="13"/>
    <n v="8.9583330154418945"/>
    <s v="Large (100+)"/>
    <s v="Business Pulse Surveys"/>
    <n v="96"/>
    <s v="online_sales"/>
    <s v="June"/>
    <x v="6"/>
    <s v="East Asia &amp; Pacific"/>
    <s v="EAP"/>
    <s v="Lower middle income"/>
    <n v="4388.80078125"/>
    <n v="8.3868112564086914"/>
    <n v="45.041934967041016"/>
    <n v="-35.676055908203125"/>
    <n v="1941"/>
    <x v="0"/>
    <s v="Large (100+)"/>
    <s v="All"/>
    <n v="2020"/>
    <x v="0"/>
    <s v="17 May 2021"/>
    <n v="1"/>
    <s v="Business Pulse Survey"/>
    <s v=""/>
  </r>
  <r>
    <s v="KHM"/>
    <x v="14"/>
    <n v="2.3668639361858368"/>
    <s v="Manufacturing"/>
    <s v="Business Pulse Surveys"/>
    <n v="169"/>
    <s v="rcv_policy3"/>
    <s v="June"/>
    <x v="6"/>
    <s v="East Asia &amp; Pacific"/>
    <s v="EAP"/>
    <s v="Lower middle income"/>
    <n v="4388.80078125"/>
    <n v="8.3868112564086914"/>
    <n v="45.041934967041016"/>
    <n v="-35.676055908203125"/>
    <n v="1960"/>
    <x v="0"/>
    <s v="All"/>
    <s v="Manufacturing"/>
    <n v="2020"/>
    <x v="1"/>
    <s v="17 May 2021"/>
    <n v="1"/>
    <s v="All"/>
    <s v=""/>
  </r>
  <r>
    <s v="KHM"/>
    <x v="14"/>
    <n v="2.3668639361858368"/>
    <s v="Manufacturing"/>
    <s v="Business Pulse Surveys"/>
    <n v="169"/>
    <s v="rcv_policy3"/>
    <s v="June"/>
    <x v="6"/>
    <s v="East Asia &amp; Pacific"/>
    <s v="EAP"/>
    <s v="Lower middle income"/>
    <n v="4388.80078125"/>
    <n v="8.3868112564086914"/>
    <n v="45.041934967041016"/>
    <n v="-35.676055908203125"/>
    <n v="1960"/>
    <x v="0"/>
    <s v="All"/>
    <s v="Manufacturing"/>
    <n v="2020"/>
    <x v="1"/>
    <s v="17 May 2021"/>
    <n v="1"/>
    <s v="Business Pulse Survey"/>
    <s v=""/>
  </r>
  <r>
    <s v="KHM"/>
    <x v="15"/>
    <n v="13.609467446804047"/>
    <s v="Manufacturing"/>
    <s v="Business Pulse Surveys"/>
    <n v="169"/>
    <s v="rcv_policy1"/>
    <s v="June"/>
    <x v="6"/>
    <s v="East Asia &amp; Pacific"/>
    <s v="EAP"/>
    <s v="Lower middle income"/>
    <n v="4388.80078125"/>
    <n v="8.3868112564086914"/>
    <n v="45.041934967041016"/>
    <n v="-35.676055908203125"/>
    <n v="1961"/>
    <x v="0"/>
    <s v="All"/>
    <s v="Manufacturing"/>
    <n v="2020"/>
    <x v="1"/>
    <s v="17 May 2021"/>
    <n v="1"/>
    <s v="All"/>
    <s v=""/>
  </r>
  <r>
    <s v="KHM"/>
    <x v="15"/>
    <n v="13.609467446804047"/>
    <s v="Manufacturing"/>
    <s v="Business Pulse Surveys"/>
    <n v="169"/>
    <s v="rcv_policy1"/>
    <s v="June"/>
    <x v="6"/>
    <s v="East Asia &amp; Pacific"/>
    <s v="EAP"/>
    <s v="Lower middle income"/>
    <n v="4388.80078125"/>
    <n v="8.3868112564086914"/>
    <n v="45.041934967041016"/>
    <n v="-35.676055908203125"/>
    <n v="1961"/>
    <x v="0"/>
    <s v="All"/>
    <s v="Manufacturing"/>
    <n v="2020"/>
    <x v="1"/>
    <s v="17 May 2021"/>
    <n v="1"/>
    <s v="Business Pulse Survey"/>
    <s v=""/>
  </r>
  <r>
    <s v="KHM"/>
    <x v="2"/>
    <n v="3.5502959042787552"/>
    <s v="Manufacturing"/>
    <s v="Business Pulse Surveys"/>
    <n v="169"/>
    <s v="rcv_policy2"/>
    <s v="June"/>
    <x v="6"/>
    <s v="East Asia &amp; Pacific"/>
    <s v="EAP"/>
    <s v="Lower middle income"/>
    <n v="4388.80078125"/>
    <n v="8.3868112564086914"/>
    <n v="45.041934967041016"/>
    <n v="-35.676055908203125"/>
    <n v="1962"/>
    <x v="0"/>
    <s v="All"/>
    <s v="Manufacturing"/>
    <n v="2020"/>
    <x v="1"/>
    <s v="17 May 2021"/>
    <n v="1"/>
    <s v="All"/>
    <s v=""/>
  </r>
  <r>
    <s v="KHM"/>
    <x v="2"/>
    <n v="3.5502959042787552"/>
    <s v="Manufacturing"/>
    <s v="Business Pulse Surveys"/>
    <n v="169"/>
    <s v="rcv_policy2"/>
    <s v="June"/>
    <x v="6"/>
    <s v="East Asia &amp; Pacific"/>
    <s v="EAP"/>
    <s v="Lower middle income"/>
    <n v="4388.80078125"/>
    <n v="8.3868112564086914"/>
    <n v="45.041934967041016"/>
    <n v="-35.676055908203125"/>
    <n v="1962"/>
    <x v="0"/>
    <s v="All"/>
    <s v="Manufacturing"/>
    <n v="2020"/>
    <x v="1"/>
    <s v="17 May 2021"/>
    <n v="1"/>
    <s v="Business Pulse Survey"/>
    <s v=""/>
  </r>
  <r>
    <s v="KHM"/>
    <x v="3"/>
    <n v="10.059171915054321"/>
    <s v="Manufacturing"/>
    <s v="Business Pulse Surveys"/>
    <n v="169"/>
    <s v="rcv_policy4"/>
    <s v="June"/>
    <x v="6"/>
    <s v="East Asia &amp; Pacific"/>
    <s v="EAP"/>
    <s v="Lower middle income"/>
    <n v="4388.80078125"/>
    <n v="8.3868112564086914"/>
    <n v="45.041934967041016"/>
    <n v="-35.676055908203125"/>
    <n v="1963"/>
    <x v="0"/>
    <s v="All"/>
    <s v="Manufacturing"/>
    <n v="2020"/>
    <x v="1"/>
    <s v="17 May 2021"/>
    <n v="1"/>
    <s v="All"/>
    <s v=""/>
  </r>
  <r>
    <s v="KHM"/>
    <x v="3"/>
    <n v="10.059171915054321"/>
    <s v="Manufacturing"/>
    <s v="Business Pulse Surveys"/>
    <n v="169"/>
    <s v="rcv_policy4"/>
    <s v="June"/>
    <x v="6"/>
    <s v="East Asia &amp; Pacific"/>
    <s v="EAP"/>
    <s v="Lower middle income"/>
    <n v="4388.80078125"/>
    <n v="8.3868112564086914"/>
    <n v="45.041934967041016"/>
    <n v="-35.676055908203125"/>
    <n v="1963"/>
    <x v="0"/>
    <s v="All"/>
    <s v="Manufacturing"/>
    <n v="2020"/>
    <x v="1"/>
    <s v="17 May 2021"/>
    <n v="1"/>
    <s v="Business Pulse Survey"/>
    <s v=""/>
  </r>
  <r>
    <s v="KHM"/>
    <x v="16"/>
    <n v="10.650887340307236"/>
    <s v="Manufacturing"/>
    <s v="Business Pulse Surveys"/>
    <n v="169"/>
    <s v="rcv_policy5"/>
    <s v="June"/>
    <x v="6"/>
    <s v="East Asia &amp; Pacific"/>
    <s v="EAP"/>
    <s v="Lower middle income"/>
    <n v="4388.80078125"/>
    <n v="8.3868112564086914"/>
    <n v="45.041934967041016"/>
    <n v="-35.676055908203125"/>
    <n v="1964"/>
    <x v="0"/>
    <s v="All"/>
    <s v="Manufacturing"/>
    <n v="2020"/>
    <x v="1"/>
    <s v="17 May 2021"/>
    <n v="1"/>
    <s v="All"/>
    <s v=""/>
  </r>
  <r>
    <s v="KHM"/>
    <x v="16"/>
    <n v="10.650887340307236"/>
    <s v="Manufacturing"/>
    <s v="Business Pulse Surveys"/>
    <n v="169"/>
    <s v="rcv_policy5"/>
    <s v="June"/>
    <x v="6"/>
    <s v="East Asia &amp; Pacific"/>
    <s v="EAP"/>
    <s v="Lower middle income"/>
    <n v="4388.80078125"/>
    <n v="8.3868112564086914"/>
    <n v="45.041934967041016"/>
    <n v="-35.676055908203125"/>
    <n v="1964"/>
    <x v="0"/>
    <s v="All"/>
    <s v="Manufacturing"/>
    <n v="2020"/>
    <x v="1"/>
    <s v="17 May 2021"/>
    <n v="1"/>
    <s v="Business Pulse Survey"/>
    <s v=""/>
  </r>
  <r>
    <s v="KHM"/>
    <x v="5"/>
    <n v="42.567569017410278"/>
    <s v="Manufacturing"/>
    <s v="Business Pulse Surveys"/>
    <n v="148"/>
    <s v="arrears"/>
    <s v="June"/>
    <x v="6"/>
    <s v="East Asia &amp; Pacific"/>
    <s v="EAP"/>
    <s v="Lower middle income"/>
    <n v="4388.80078125"/>
    <n v="8.3868112564086914"/>
    <n v="45.041934967041016"/>
    <n v="-35.676055908203125"/>
    <n v="1965"/>
    <x v="0"/>
    <s v="All"/>
    <s v="Manufacturing"/>
    <n v="2020"/>
    <x v="2"/>
    <s v="17 May 2021"/>
    <n v="1"/>
    <s v="All"/>
    <s v=""/>
  </r>
  <r>
    <s v="KHM"/>
    <x v="5"/>
    <n v="42.567569017410278"/>
    <s v="Manufacturing"/>
    <s v="Business Pulse Surveys"/>
    <n v="148"/>
    <s v="arrears"/>
    <s v="June"/>
    <x v="6"/>
    <s v="East Asia &amp; Pacific"/>
    <s v="EAP"/>
    <s v="Lower middle income"/>
    <n v="4388.80078125"/>
    <n v="8.3868112564086914"/>
    <n v="45.041934967041016"/>
    <n v="-35.676055908203125"/>
    <n v="1965"/>
    <x v="0"/>
    <s v="All"/>
    <s v="Manufacturing"/>
    <n v="2020"/>
    <x v="2"/>
    <s v="17 May 2021"/>
    <n v="1"/>
    <s v="Business Pulse Survey"/>
    <s v=""/>
  </r>
  <r>
    <s v="KHM"/>
    <x v="9"/>
    <n v="51.111114025115967"/>
    <s v="Manufacturing"/>
    <s v="Business Pulse Surveys"/>
    <n v="90"/>
    <s v="access"/>
    <s v="June"/>
    <x v="6"/>
    <s v="East Asia &amp; Pacific"/>
    <s v="EAP"/>
    <s v="Lower middle income"/>
    <n v="4388.80078125"/>
    <n v="8.3868112564086914"/>
    <n v="45.041934967041016"/>
    <n v="-35.676055908203125"/>
    <n v="1966"/>
    <x v="0"/>
    <s v="All"/>
    <s v="Manufacturing"/>
    <n v="2020"/>
    <x v="1"/>
    <s v="17 May 2021"/>
    <n v="1"/>
    <s v="All"/>
    <s v=""/>
  </r>
  <r>
    <s v="KHM"/>
    <x v="9"/>
    <n v="51.111114025115967"/>
    <s v="Manufacturing"/>
    <s v="Business Pulse Surveys"/>
    <n v="90"/>
    <s v="access"/>
    <s v="June"/>
    <x v="6"/>
    <s v="East Asia &amp; Pacific"/>
    <s v="EAP"/>
    <s v="Lower middle income"/>
    <n v="4388.80078125"/>
    <n v="8.3868112564086914"/>
    <n v="45.041934967041016"/>
    <n v="-35.676055908203125"/>
    <n v="1966"/>
    <x v="0"/>
    <s v="All"/>
    <s v="Manufacturing"/>
    <n v="2020"/>
    <x v="1"/>
    <s v="17 May 2021"/>
    <n v="1"/>
    <s v="Business Pulse Survey"/>
    <s v=""/>
  </r>
  <r>
    <s v="KHM"/>
    <x v="12"/>
    <n v="21.739129722118378"/>
    <s v="Manufacturing"/>
    <s v="Business Pulse Surveys"/>
    <n v="138"/>
    <s v="use_digital"/>
    <s v="June"/>
    <x v="6"/>
    <s v="East Asia &amp; Pacific"/>
    <s v="EAP"/>
    <s v="Lower middle income"/>
    <n v="4388.80078125"/>
    <n v="8.3868112564086914"/>
    <n v="45.041934967041016"/>
    <n v="-35.676055908203125"/>
    <n v="1967"/>
    <x v="0"/>
    <s v="All"/>
    <s v="Manufacturing"/>
    <n v="2020"/>
    <x v="0"/>
    <s v="17 May 2021"/>
    <n v="1"/>
    <s v="All"/>
    <s v=""/>
  </r>
  <r>
    <s v="KHM"/>
    <x v="12"/>
    <n v="21.739129722118378"/>
    <s v="Manufacturing"/>
    <s v="Business Pulse Surveys"/>
    <n v="138"/>
    <s v="use_digital"/>
    <s v="June"/>
    <x v="6"/>
    <s v="East Asia &amp; Pacific"/>
    <s v="EAP"/>
    <s v="Lower middle income"/>
    <n v="4388.80078125"/>
    <n v="8.3868112564086914"/>
    <n v="45.041934967041016"/>
    <n v="-35.676055908203125"/>
    <n v="1967"/>
    <x v="0"/>
    <s v="All"/>
    <s v="Manufacturing"/>
    <n v="2020"/>
    <x v="0"/>
    <s v="17 May 2021"/>
    <n v="1"/>
    <s v="Business Pulse Survey"/>
    <s v=""/>
  </r>
  <r>
    <s v="KHM"/>
    <x v="13"/>
    <n v="5.7867646217346191"/>
    <s v="Manufacturing"/>
    <s v="Business Pulse Surveys"/>
    <n v="136"/>
    <s v="online_sales"/>
    <s v="June"/>
    <x v="6"/>
    <s v="East Asia &amp; Pacific"/>
    <s v="EAP"/>
    <s v="Lower middle income"/>
    <n v="4388.80078125"/>
    <n v="8.3868112564086914"/>
    <n v="45.041934967041016"/>
    <n v="-35.676055908203125"/>
    <n v="1968"/>
    <x v="0"/>
    <s v="All"/>
    <s v="Manufacturing"/>
    <n v="2020"/>
    <x v="0"/>
    <s v="17 May 2021"/>
    <n v="1"/>
    <s v="All"/>
    <s v=""/>
  </r>
  <r>
    <s v="KHM"/>
    <x v="13"/>
    <n v="5.7867646217346191"/>
    <s v="Manufacturing"/>
    <s v="Business Pulse Surveys"/>
    <n v="136"/>
    <s v="online_sales"/>
    <s v="June"/>
    <x v="6"/>
    <s v="East Asia &amp; Pacific"/>
    <s v="EAP"/>
    <s v="Lower middle income"/>
    <n v="4388.80078125"/>
    <n v="8.3868112564086914"/>
    <n v="45.041934967041016"/>
    <n v="-35.676055908203125"/>
    <n v="1968"/>
    <x v="0"/>
    <s v="All"/>
    <s v="Manufacturing"/>
    <n v="2020"/>
    <x v="0"/>
    <s v="17 May 2021"/>
    <n v="1"/>
    <s v="Business Pulse Survey"/>
    <s v=""/>
  </r>
  <r>
    <s v="KHM"/>
    <x v="15"/>
    <n v="0.84033617749810219"/>
    <s v="Retail"/>
    <s v="Business Pulse Surveys"/>
    <n v="119"/>
    <s v="rcv_policy1"/>
    <s v="June"/>
    <x v="6"/>
    <s v="East Asia &amp; Pacific"/>
    <s v="EAP"/>
    <s v="Lower middle income"/>
    <n v="4388.80078125"/>
    <n v="8.3868112564086914"/>
    <n v="45.041934967041016"/>
    <n v="-35.676055908203125"/>
    <n v="1978"/>
    <x v="0"/>
    <s v="All"/>
    <s v="Retail"/>
    <n v="2020"/>
    <x v="1"/>
    <s v="17 May 2021"/>
    <n v="1"/>
    <s v="All"/>
    <s v=""/>
  </r>
  <r>
    <s v="KHM"/>
    <x v="15"/>
    <n v="0.84033617749810219"/>
    <s v="Retail"/>
    <s v="Business Pulse Surveys"/>
    <n v="119"/>
    <s v="rcv_policy1"/>
    <s v="June"/>
    <x v="6"/>
    <s v="East Asia &amp; Pacific"/>
    <s v="EAP"/>
    <s v="Lower middle income"/>
    <n v="4388.80078125"/>
    <n v="8.3868112564086914"/>
    <n v="45.041934967041016"/>
    <n v="-35.676055908203125"/>
    <n v="1978"/>
    <x v="0"/>
    <s v="All"/>
    <s v="Retail"/>
    <n v="2020"/>
    <x v="1"/>
    <s v="17 May 2021"/>
    <n v="1"/>
    <s v="Business Pulse Survey"/>
    <s v=""/>
  </r>
  <r>
    <s v="KHM"/>
    <x v="2"/>
    <n v="6.7226894199848175"/>
    <s v="Retail"/>
    <s v="Business Pulse Surveys"/>
    <n v="119"/>
    <s v="rcv_policy2"/>
    <s v="June"/>
    <x v="6"/>
    <s v="East Asia &amp; Pacific"/>
    <s v="EAP"/>
    <s v="Lower middle income"/>
    <n v="4388.80078125"/>
    <n v="8.3868112564086914"/>
    <n v="45.041934967041016"/>
    <n v="-35.676055908203125"/>
    <n v="1979"/>
    <x v="0"/>
    <s v="All"/>
    <s v="Retail"/>
    <n v="2020"/>
    <x v="1"/>
    <s v="17 May 2021"/>
    <n v="1"/>
    <s v="All"/>
    <s v=""/>
  </r>
  <r>
    <s v="KHM"/>
    <x v="2"/>
    <n v="6.7226894199848175"/>
    <s v="Retail"/>
    <s v="Business Pulse Surveys"/>
    <n v="119"/>
    <s v="rcv_policy2"/>
    <s v="June"/>
    <x v="6"/>
    <s v="East Asia &amp; Pacific"/>
    <s v="EAP"/>
    <s v="Lower middle income"/>
    <n v="4388.80078125"/>
    <n v="8.3868112564086914"/>
    <n v="45.041934967041016"/>
    <n v="-35.676055908203125"/>
    <n v="1979"/>
    <x v="0"/>
    <s v="All"/>
    <s v="Retail"/>
    <n v="2020"/>
    <x v="1"/>
    <s v="17 May 2021"/>
    <n v="1"/>
    <s v="Business Pulse Survey"/>
    <s v=""/>
  </r>
  <r>
    <s v="KHM"/>
    <x v="3"/>
    <n v="3.3613447099924088"/>
    <s v="Retail"/>
    <s v="Business Pulse Surveys"/>
    <n v="119"/>
    <s v="rcv_policy4"/>
    <s v="June"/>
    <x v="6"/>
    <s v="East Asia &amp; Pacific"/>
    <s v="EAP"/>
    <s v="Lower middle income"/>
    <n v="4388.80078125"/>
    <n v="8.3868112564086914"/>
    <n v="45.041934967041016"/>
    <n v="-35.676055908203125"/>
    <n v="1980"/>
    <x v="0"/>
    <s v="All"/>
    <s v="Retail"/>
    <n v="2020"/>
    <x v="1"/>
    <s v="17 May 2021"/>
    <n v="1"/>
    <s v="All"/>
    <s v=""/>
  </r>
  <r>
    <s v="KHM"/>
    <x v="3"/>
    <n v="3.3613447099924088"/>
    <s v="Retail"/>
    <s v="Business Pulse Surveys"/>
    <n v="119"/>
    <s v="rcv_policy4"/>
    <s v="June"/>
    <x v="6"/>
    <s v="East Asia &amp; Pacific"/>
    <s v="EAP"/>
    <s v="Lower middle income"/>
    <n v="4388.80078125"/>
    <n v="8.3868112564086914"/>
    <n v="45.041934967041016"/>
    <n v="-35.676055908203125"/>
    <n v="1980"/>
    <x v="0"/>
    <s v="All"/>
    <s v="Retail"/>
    <n v="2020"/>
    <x v="1"/>
    <s v="17 May 2021"/>
    <n v="1"/>
    <s v="Business Pulse Survey"/>
    <s v=""/>
  </r>
  <r>
    <s v="KHM"/>
    <x v="5"/>
    <n v="34.905660152435303"/>
    <s v="Retail"/>
    <s v="Business Pulse Surveys"/>
    <n v="106"/>
    <s v="arrears"/>
    <s v="June"/>
    <x v="6"/>
    <s v="East Asia &amp; Pacific"/>
    <s v="EAP"/>
    <s v="Lower middle income"/>
    <n v="4388.80078125"/>
    <n v="8.3868112564086914"/>
    <n v="45.041934967041016"/>
    <n v="-35.676055908203125"/>
    <n v="1981"/>
    <x v="0"/>
    <s v="All"/>
    <s v="Retail"/>
    <n v="2020"/>
    <x v="2"/>
    <s v="17 May 2021"/>
    <n v="1"/>
    <s v="All"/>
    <s v=""/>
  </r>
  <r>
    <s v="KHM"/>
    <x v="5"/>
    <n v="34.905660152435303"/>
    <s v="Retail"/>
    <s v="Business Pulse Surveys"/>
    <n v="106"/>
    <s v="arrears"/>
    <s v="June"/>
    <x v="6"/>
    <s v="East Asia &amp; Pacific"/>
    <s v="EAP"/>
    <s v="Lower middle income"/>
    <n v="4388.80078125"/>
    <n v="8.3868112564086914"/>
    <n v="45.041934967041016"/>
    <n v="-35.676055908203125"/>
    <n v="1981"/>
    <x v="0"/>
    <s v="All"/>
    <s v="Retail"/>
    <n v="2020"/>
    <x v="2"/>
    <s v="17 May 2021"/>
    <n v="1"/>
    <s v="Business Pulse Survey"/>
    <s v=""/>
  </r>
  <r>
    <s v="KHM"/>
    <x v="9"/>
    <n v="22.727273404598236"/>
    <s v="Retail"/>
    <s v="Business Pulse Surveys"/>
    <n v="66"/>
    <s v="access"/>
    <s v="June"/>
    <x v="6"/>
    <s v="East Asia &amp; Pacific"/>
    <s v="EAP"/>
    <s v="Lower middle income"/>
    <n v="4388.80078125"/>
    <n v="8.3868112564086914"/>
    <n v="45.041934967041016"/>
    <n v="-35.676055908203125"/>
    <n v="1982"/>
    <x v="0"/>
    <s v="All"/>
    <s v="Retail"/>
    <n v="2020"/>
    <x v="1"/>
    <s v="17 May 2021"/>
    <n v="1"/>
    <s v="All"/>
    <s v=""/>
  </r>
  <r>
    <s v="KHM"/>
    <x v="9"/>
    <n v="22.727273404598236"/>
    <s v="Retail"/>
    <s v="Business Pulse Surveys"/>
    <n v="66"/>
    <s v="access"/>
    <s v="June"/>
    <x v="6"/>
    <s v="East Asia &amp; Pacific"/>
    <s v="EAP"/>
    <s v="Lower middle income"/>
    <n v="4388.80078125"/>
    <n v="8.3868112564086914"/>
    <n v="45.041934967041016"/>
    <n v="-35.676055908203125"/>
    <n v="1982"/>
    <x v="0"/>
    <s v="All"/>
    <s v="Retail"/>
    <n v="2020"/>
    <x v="1"/>
    <s v="17 May 2021"/>
    <n v="1"/>
    <s v="Business Pulse Survey"/>
    <s v=""/>
  </r>
  <r>
    <s v="KHM"/>
    <x v="12"/>
    <n v="49.333333969116211"/>
    <s v="Retail"/>
    <s v="Business Pulse Surveys"/>
    <n v="75"/>
    <s v="use_digital"/>
    <s v="June"/>
    <x v="6"/>
    <s v="East Asia &amp; Pacific"/>
    <s v="EAP"/>
    <s v="Lower middle income"/>
    <n v="4388.80078125"/>
    <n v="8.3868112564086914"/>
    <n v="45.041934967041016"/>
    <n v="-35.676055908203125"/>
    <n v="1983"/>
    <x v="0"/>
    <s v="All"/>
    <s v="Retail"/>
    <n v="2020"/>
    <x v="0"/>
    <s v="17 May 2021"/>
    <n v="1"/>
    <s v="All"/>
    <s v=""/>
  </r>
  <r>
    <s v="KHM"/>
    <x v="12"/>
    <n v="49.333333969116211"/>
    <s v="Retail"/>
    <s v="Business Pulse Surveys"/>
    <n v="75"/>
    <s v="use_digital"/>
    <s v="June"/>
    <x v="6"/>
    <s v="East Asia &amp; Pacific"/>
    <s v="EAP"/>
    <s v="Lower middle income"/>
    <n v="4388.80078125"/>
    <n v="8.3868112564086914"/>
    <n v="45.041934967041016"/>
    <n v="-35.676055908203125"/>
    <n v="1983"/>
    <x v="0"/>
    <s v="All"/>
    <s v="Retail"/>
    <n v="2020"/>
    <x v="0"/>
    <s v="17 May 2021"/>
    <n v="1"/>
    <s v="Business Pulse Survey"/>
    <s v=""/>
  </r>
  <r>
    <s v="KHM"/>
    <x v="13"/>
    <n v="13.585714340209961"/>
    <s v="Retail"/>
    <s v="Business Pulse Surveys"/>
    <n v="70"/>
    <s v="online_sales"/>
    <s v="June"/>
    <x v="6"/>
    <s v="East Asia &amp; Pacific"/>
    <s v="EAP"/>
    <s v="Lower middle income"/>
    <n v="4388.80078125"/>
    <n v="8.3868112564086914"/>
    <n v="45.041934967041016"/>
    <n v="-35.676055908203125"/>
    <n v="1984"/>
    <x v="0"/>
    <s v="All"/>
    <s v="Retail"/>
    <n v="2020"/>
    <x v="0"/>
    <s v="17 May 2021"/>
    <n v="1"/>
    <s v="All"/>
    <s v=""/>
  </r>
  <r>
    <s v="KHM"/>
    <x v="13"/>
    <n v="13.585714340209961"/>
    <s v="Retail"/>
    <s v="Business Pulse Surveys"/>
    <n v="70"/>
    <s v="online_sales"/>
    <s v="June"/>
    <x v="6"/>
    <s v="East Asia &amp; Pacific"/>
    <s v="EAP"/>
    <s v="Lower middle income"/>
    <n v="4388.80078125"/>
    <n v="8.3868112564086914"/>
    <n v="45.041934967041016"/>
    <n v="-35.676055908203125"/>
    <n v="1984"/>
    <x v="0"/>
    <s v="All"/>
    <s v="Retail"/>
    <n v="2020"/>
    <x v="0"/>
    <s v="17 May 2021"/>
    <n v="1"/>
    <s v="Business Pulse Survey"/>
    <s v=""/>
  </r>
  <r>
    <s v="KHM"/>
    <x v="14"/>
    <n v="2.8301887214183807"/>
    <s v="Other Services"/>
    <s v="Business Pulse Surveys"/>
    <n v="212"/>
    <s v="rcv_policy3"/>
    <s v="June"/>
    <x v="6"/>
    <s v="East Asia &amp; Pacific"/>
    <s v="EAP"/>
    <s v="Lower middle income"/>
    <n v="4388.80078125"/>
    <n v="8.3868112564086914"/>
    <n v="45.041934967041016"/>
    <n v="-35.676055908203125"/>
    <n v="1985"/>
    <x v="0"/>
    <s v="All"/>
    <s v="Other Services"/>
    <n v="2020"/>
    <x v="1"/>
    <s v="17 May 2021"/>
    <n v="1"/>
    <s v="All"/>
    <s v=""/>
  </r>
  <r>
    <s v="KHM"/>
    <x v="14"/>
    <n v="2.8301887214183807"/>
    <s v="Other Services"/>
    <s v="Business Pulse Surveys"/>
    <n v="212"/>
    <s v="rcv_policy3"/>
    <s v="June"/>
    <x v="6"/>
    <s v="East Asia &amp; Pacific"/>
    <s v="EAP"/>
    <s v="Lower middle income"/>
    <n v="4388.80078125"/>
    <n v="8.3868112564086914"/>
    <n v="45.041934967041016"/>
    <n v="-35.676055908203125"/>
    <n v="1985"/>
    <x v="0"/>
    <s v="All"/>
    <s v="Other Services"/>
    <n v="2020"/>
    <x v="1"/>
    <s v="17 May 2021"/>
    <n v="1"/>
    <s v="Business Pulse Survey"/>
    <s v=""/>
  </r>
  <r>
    <s v="KHM"/>
    <x v="15"/>
    <n v="8.0188676714897156"/>
    <s v="Other Services"/>
    <s v="Business Pulse Surveys"/>
    <n v="212"/>
    <s v="rcv_policy1"/>
    <s v="June"/>
    <x v="6"/>
    <s v="East Asia &amp; Pacific"/>
    <s v="EAP"/>
    <s v="Lower middle income"/>
    <n v="4388.80078125"/>
    <n v="8.3868112564086914"/>
    <n v="45.041934967041016"/>
    <n v="-35.676055908203125"/>
    <n v="1986"/>
    <x v="0"/>
    <s v="All"/>
    <s v="Other Services"/>
    <n v="2020"/>
    <x v="1"/>
    <s v="17 May 2021"/>
    <n v="1"/>
    <s v="All"/>
    <s v=""/>
  </r>
  <r>
    <s v="KHM"/>
    <x v="15"/>
    <n v="8.0188676714897156"/>
    <s v="Other Services"/>
    <s v="Business Pulse Surveys"/>
    <n v="212"/>
    <s v="rcv_policy1"/>
    <s v="June"/>
    <x v="6"/>
    <s v="East Asia &amp; Pacific"/>
    <s v="EAP"/>
    <s v="Lower middle income"/>
    <n v="4388.80078125"/>
    <n v="8.3868112564086914"/>
    <n v="45.041934967041016"/>
    <n v="-35.676055908203125"/>
    <n v="1986"/>
    <x v="0"/>
    <s v="All"/>
    <s v="Other Services"/>
    <n v="2020"/>
    <x v="1"/>
    <s v="17 May 2021"/>
    <n v="1"/>
    <s v="Business Pulse Survey"/>
    <s v=""/>
  </r>
  <r>
    <s v="KHM"/>
    <x v="2"/>
    <n v="5.6603774428367615"/>
    <s v="Other Services"/>
    <s v="Business Pulse Surveys"/>
    <n v="212"/>
    <s v="rcv_policy2"/>
    <s v="June"/>
    <x v="6"/>
    <s v="East Asia &amp; Pacific"/>
    <s v="EAP"/>
    <s v="Lower middle income"/>
    <n v="4388.80078125"/>
    <n v="8.3868112564086914"/>
    <n v="45.041934967041016"/>
    <n v="-35.676055908203125"/>
    <n v="1987"/>
    <x v="0"/>
    <s v="All"/>
    <s v="Other Services"/>
    <n v="2020"/>
    <x v="1"/>
    <s v="17 May 2021"/>
    <n v="1"/>
    <s v="All"/>
    <s v=""/>
  </r>
  <r>
    <s v="KHM"/>
    <x v="2"/>
    <n v="5.6603774428367615"/>
    <s v="Other Services"/>
    <s v="Business Pulse Surveys"/>
    <n v="212"/>
    <s v="rcv_policy2"/>
    <s v="June"/>
    <x v="6"/>
    <s v="East Asia &amp; Pacific"/>
    <s v="EAP"/>
    <s v="Lower middle income"/>
    <n v="4388.80078125"/>
    <n v="8.3868112564086914"/>
    <n v="45.041934967041016"/>
    <n v="-35.676055908203125"/>
    <n v="1987"/>
    <x v="0"/>
    <s v="All"/>
    <s v="Other Services"/>
    <n v="2020"/>
    <x v="1"/>
    <s v="17 May 2021"/>
    <n v="1"/>
    <s v="Business Pulse Survey"/>
    <s v=""/>
  </r>
  <r>
    <s v="KHM"/>
    <x v="3"/>
    <n v="19.339622557163239"/>
    <s v="Other Services"/>
    <s v="Business Pulse Surveys"/>
    <n v="212"/>
    <s v="rcv_policy4"/>
    <s v="June"/>
    <x v="6"/>
    <s v="East Asia &amp; Pacific"/>
    <s v="EAP"/>
    <s v="Lower middle income"/>
    <n v="4388.80078125"/>
    <n v="8.3868112564086914"/>
    <n v="45.041934967041016"/>
    <n v="-35.676055908203125"/>
    <n v="1988"/>
    <x v="0"/>
    <s v="All"/>
    <s v="Other Services"/>
    <n v="2020"/>
    <x v="1"/>
    <s v="17 May 2021"/>
    <n v="1"/>
    <s v="All"/>
    <s v=""/>
  </r>
  <r>
    <s v="KHM"/>
    <x v="3"/>
    <n v="19.339622557163239"/>
    <s v="Other Services"/>
    <s v="Business Pulse Surveys"/>
    <n v="212"/>
    <s v="rcv_policy4"/>
    <s v="June"/>
    <x v="6"/>
    <s v="East Asia &amp; Pacific"/>
    <s v="EAP"/>
    <s v="Lower middle income"/>
    <n v="4388.80078125"/>
    <n v="8.3868112564086914"/>
    <n v="45.041934967041016"/>
    <n v="-35.676055908203125"/>
    <n v="1988"/>
    <x v="0"/>
    <s v="All"/>
    <s v="Other Services"/>
    <n v="2020"/>
    <x v="1"/>
    <s v="17 May 2021"/>
    <n v="1"/>
    <s v="Business Pulse Survey"/>
    <s v=""/>
  </r>
  <r>
    <s v="KHM"/>
    <x v="16"/>
    <n v="7.075471431016922"/>
    <s v="Other Services"/>
    <s v="Business Pulse Surveys"/>
    <n v="212"/>
    <s v="rcv_policy5"/>
    <s v="June"/>
    <x v="6"/>
    <s v="East Asia &amp; Pacific"/>
    <s v="EAP"/>
    <s v="Lower middle income"/>
    <n v="4388.80078125"/>
    <n v="8.3868112564086914"/>
    <n v="45.041934967041016"/>
    <n v="-35.676055908203125"/>
    <n v="1989"/>
    <x v="0"/>
    <s v="All"/>
    <s v="Other Services"/>
    <n v="2020"/>
    <x v="1"/>
    <s v="17 May 2021"/>
    <n v="1"/>
    <s v="All"/>
    <s v=""/>
  </r>
  <r>
    <s v="KHM"/>
    <x v="16"/>
    <n v="7.075471431016922"/>
    <s v="Other Services"/>
    <s v="Business Pulse Surveys"/>
    <n v="212"/>
    <s v="rcv_policy5"/>
    <s v="June"/>
    <x v="6"/>
    <s v="East Asia &amp; Pacific"/>
    <s v="EAP"/>
    <s v="Lower middle income"/>
    <n v="4388.80078125"/>
    <n v="8.3868112564086914"/>
    <n v="45.041934967041016"/>
    <n v="-35.676055908203125"/>
    <n v="1989"/>
    <x v="0"/>
    <s v="All"/>
    <s v="Other Services"/>
    <n v="2020"/>
    <x v="1"/>
    <s v="17 May 2021"/>
    <n v="1"/>
    <s v="Business Pulse Survey"/>
    <s v=""/>
  </r>
  <r>
    <s v="KHM"/>
    <x v="5"/>
    <n v="37.988826632499695"/>
    <s v="Other Services"/>
    <s v="Business Pulse Surveys"/>
    <n v="179"/>
    <s v="arrears"/>
    <s v="June"/>
    <x v="6"/>
    <s v="East Asia &amp; Pacific"/>
    <s v="EAP"/>
    <s v="Lower middle income"/>
    <n v="4388.80078125"/>
    <n v="8.3868112564086914"/>
    <n v="45.041934967041016"/>
    <n v="-35.676055908203125"/>
    <n v="1990"/>
    <x v="0"/>
    <s v="All"/>
    <s v="Other Services"/>
    <n v="2020"/>
    <x v="2"/>
    <s v="17 May 2021"/>
    <n v="1"/>
    <s v="All"/>
    <s v=""/>
  </r>
  <r>
    <s v="KHM"/>
    <x v="5"/>
    <n v="37.988826632499695"/>
    <s v="Other Services"/>
    <s v="Business Pulse Surveys"/>
    <n v="179"/>
    <s v="arrears"/>
    <s v="June"/>
    <x v="6"/>
    <s v="East Asia &amp; Pacific"/>
    <s v="EAP"/>
    <s v="Lower middle income"/>
    <n v="4388.80078125"/>
    <n v="8.3868112564086914"/>
    <n v="45.041934967041016"/>
    <n v="-35.676055908203125"/>
    <n v="1990"/>
    <x v="0"/>
    <s v="All"/>
    <s v="Other Services"/>
    <n v="2020"/>
    <x v="2"/>
    <s v="17 May 2021"/>
    <n v="1"/>
    <s v="Business Pulse Survey"/>
    <s v=""/>
  </r>
  <r>
    <s v="KHM"/>
    <x v="9"/>
    <n v="45.384615659713745"/>
    <s v="Other Services"/>
    <s v="Business Pulse Surveys"/>
    <n v="130"/>
    <s v="access"/>
    <s v="June"/>
    <x v="6"/>
    <s v="East Asia &amp; Pacific"/>
    <s v="EAP"/>
    <s v="Lower middle income"/>
    <n v="4388.80078125"/>
    <n v="8.3868112564086914"/>
    <n v="45.041934967041016"/>
    <n v="-35.676055908203125"/>
    <n v="1991"/>
    <x v="0"/>
    <s v="All"/>
    <s v="Other Services"/>
    <n v="2020"/>
    <x v="1"/>
    <s v="17 May 2021"/>
    <n v="1"/>
    <s v="All"/>
    <s v=""/>
  </r>
  <r>
    <s v="KHM"/>
    <x v="9"/>
    <n v="45.384615659713745"/>
    <s v="Other Services"/>
    <s v="Business Pulse Surveys"/>
    <n v="130"/>
    <s v="access"/>
    <s v="June"/>
    <x v="6"/>
    <s v="East Asia &amp; Pacific"/>
    <s v="EAP"/>
    <s v="Lower middle income"/>
    <n v="4388.80078125"/>
    <n v="8.3868112564086914"/>
    <n v="45.041934967041016"/>
    <n v="-35.676055908203125"/>
    <n v="1991"/>
    <x v="0"/>
    <s v="All"/>
    <s v="Other Services"/>
    <n v="2020"/>
    <x v="1"/>
    <s v="17 May 2021"/>
    <n v="1"/>
    <s v="Business Pulse Survey"/>
    <s v=""/>
  </r>
  <r>
    <s v="KHM"/>
    <x v="12"/>
    <n v="45.251396298408508"/>
    <s v="Other Services"/>
    <s v="Business Pulse Surveys"/>
    <n v="179"/>
    <s v="use_digital"/>
    <s v="June"/>
    <x v="6"/>
    <s v="East Asia &amp; Pacific"/>
    <s v="EAP"/>
    <s v="Lower middle income"/>
    <n v="4388.80078125"/>
    <n v="8.3868112564086914"/>
    <n v="45.041934967041016"/>
    <n v="-35.676055908203125"/>
    <n v="1992"/>
    <x v="0"/>
    <s v="All"/>
    <s v="Other Services"/>
    <n v="2020"/>
    <x v="0"/>
    <s v="17 May 2021"/>
    <n v="1"/>
    <s v="All"/>
    <s v=""/>
  </r>
  <r>
    <s v="KHM"/>
    <x v="12"/>
    <n v="45.251396298408508"/>
    <s v="Other Services"/>
    <s v="Business Pulse Surveys"/>
    <n v="179"/>
    <s v="use_digital"/>
    <s v="June"/>
    <x v="6"/>
    <s v="East Asia &amp; Pacific"/>
    <s v="EAP"/>
    <s v="Lower middle income"/>
    <n v="4388.80078125"/>
    <n v="8.3868112564086914"/>
    <n v="45.041934967041016"/>
    <n v="-35.676055908203125"/>
    <n v="1992"/>
    <x v="0"/>
    <s v="All"/>
    <s v="Other Services"/>
    <n v="2020"/>
    <x v="0"/>
    <s v="17 May 2021"/>
    <n v="1"/>
    <s v="Business Pulse Survey"/>
    <s v=""/>
  </r>
  <r>
    <s v="KHM"/>
    <x v="13"/>
    <n v="14.437870025634766"/>
    <s v="Other Services"/>
    <s v="Business Pulse Surveys"/>
    <n v="169"/>
    <s v="online_sales"/>
    <s v="June"/>
    <x v="6"/>
    <s v="East Asia &amp; Pacific"/>
    <s v="EAP"/>
    <s v="Lower middle income"/>
    <n v="4388.80078125"/>
    <n v="8.3868112564086914"/>
    <n v="45.041934967041016"/>
    <n v="-35.676055908203125"/>
    <n v="1993"/>
    <x v="0"/>
    <s v="All"/>
    <s v="Other Services"/>
    <n v="2020"/>
    <x v="0"/>
    <s v="17 May 2021"/>
    <n v="1"/>
    <s v="All"/>
    <s v=""/>
  </r>
  <r>
    <s v="KHM"/>
    <x v="13"/>
    <n v="14.437870025634766"/>
    <s v="Other Services"/>
    <s v="Business Pulse Surveys"/>
    <n v="169"/>
    <s v="online_sales"/>
    <s v="June"/>
    <x v="6"/>
    <s v="East Asia &amp; Pacific"/>
    <s v="EAP"/>
    <s v="Lower middle income"/>
    <n v="4388.80078125"/>
    <n v="8.3868112564086914"/>
    <n v="45.041934967041016"/>
    <n v="-35.676055908203125"/>
    <n v="1993"/>
    <x v="0"/>
    <s v="All"/>
    <s v="Other Services"/>
    <n v="2020"/>
    <x v="0"/>
    <s v="17 May 2021"/>
    <n v="1"/>
    <s v="Business Pulse Survey"/>
    <s v=""/>
  </r>
  <r>
    <s v="TCD"/>
    <x v="0"/>
    <n v="-39.296073913574219"/>
    <s v="All"/>
    <s v="Enterprise Surveys, The World Bank, http://www.enterprisesurveys.org"/>
    <n v="101"/>
    <s v="change_sales"/>
    <s v="June"/>
    <x v="7"/>
    <s v="Sub-Saharan Africa"/>
    <s v="SSA"/>
    <s v="Low income"/>
    <n v="1579.626708984375"/>
    <n v="7.3649439811706543"/>
    <n v="74.069999694824219"/>
    <n v="-21.908016204833984"/>
    <n v="4093"/>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TCD"/>
    <x v="0"/>
    <n v="-39.296073913574219"/>
    <s v="All"/>
    <s v="Enterprise Surveys, The World Bank, http://www.enterprisesurveys.org"/>
    <n v="101"/>
    <s v="change_sales"/>
    <s v="June"/>
    <x v="7"/>
    <s v="Sub-Saharan Africa"/>
    <s v="SSA"/>
    <s v="Low income"/>
    <n v="1579.626708984375"/>
    <n v="7.3649439811706543"/>
    <n v="74.069999694824219"/>
    <n v="-21.908016204833984"/>
    <n v="4093"/>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TCD"/>
    <x v="1"/>
    <n v="79.98274564743042"/>
    <s v="All"/>
    <s v="Enterprise Surveys, The World Bank, http://www.enterprisesurveys.org"/>
    <n v="101"/>
    <s v="dropsales"/>
    <s v="June"/>
    <x v="7"/>
    <s v="Sub-Saharan Africa"/>
    <s v="SSA"/>
    <s v="Low income"/>
    <n v="1579.626708984375"/>
    <n v="7.3649439811706543"/>
    <n v="74.069999694824219"/>
    <n v="-21.908016204833984"/>
    <n v="4094"/>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TCD"/>
    <x v="1"/>
    <n v="79.98274564743042"/>
    <s v="All"/>
    <s v="Enterprise Surveys, The World Bank, http://www.enterprisesurveys.org"/>
    <n v="101"/>
    <s v="dropsales"/>
    <s v="June"/>
    <x v="7"/>
    <s v="Sub-Saharan Africa"/>
    <s v="SSA"/>
    <s v="Low income"/>
    <n v="1579.626708984375"/>
    <n v="7.3649439811706543"/>
    <n v="74.069999694824219"/>
    <n v="-21.908016204833984"/>
    <n v="4094"/>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TCD"/>
    <x v="17"/>
    <n v="76.195257902145386"/>
    <s v="All"/>
    <s v="Enterprise Surveys, The World Bank, http://www.enterprisesurveys.org"/>
    <n v="93"/>
    <s v="reason_4"/>
    <s v="June"/>
    <x v="7"/>
    <s v="Sub-Saharan Africa"/>
    <s v="SSA"/>
    <s v="Low income"/>
    <n v="1579.626708984375"/>
    <n v="7.3649439811706543"/>
    <n v="74.069999694824219"/>
    <n v="-21.908016204833984"/>
    <n v="4095"/>
    <x v="0"/>
    <s v="All"/>
    <s v="All"/>
    <n v="2020"/>
    <x v="1"/>
    <s v="17 May 2021"/>
    <n v="1"/>
    <s v="All"/>
    <s v=""/>
  </r>
  <r>
    <s v="TCD"/>
    <x v="17"/>
    <n v="76.195257902145386"/>
    <s v="All"/>
    <s v="Enterprise Surveys, The World Bank, http://www.enterprisesurveys.org"/>
    <n v="93"/>
    <s v="reason_4"/>
    <s v="June"/>
    <x v="7"/>
    <s v="Sub-Saharan Africa"/>
    <s v="SSA"/>
    <s v="Low income"/>
    <n v="1579.626708984375"/>
    <n v="7.3649439811706543"/>
    <n v="74.069999694824219"/>
    <n v="-21.908016204833984"/>
    <n v="4095"/>
    <x v="0"/>
    <s v="All"/>
    <s v="All"/>
    <n v="2020"/>
    <x v="1"/>
    <s v="17 May 2021"/>
    <n v="1"/>
    <s v="World Bank Enterprise Survey"/>
    <s v=""/>
  </r>
  <r>
    <s v="TCD"/>
    <x v="19"/>
    <n v="20.638036727905273"/>
    <s v="All"/>
    <s v="Enterprise Surveys, The World Bank, http://www.enterprisesurveys.org"/>
    <n v="93"/>
    <s v="reason_1"/>
    <s v="June"/>
    <x v="7"/>
    <s v="Sub-Saharan Africa"/>
    <s v="SSA"/>
    <s v="Low income"/>
    <n v="1579.626708984375"/>
    <n v="7.3649439811706543"/>
    <n v="74.069999694824219"/>
    <n v="-21.908016204833984"/>
    <n v="4096"/>
    <x v="0"/>
    <s v="All"/>
    <s v="All"/>
    <n v="2020"/>
    <x v="1"/>
    <s v="17 May 2021"/>
    <n v="1"/>
    <s v="All"/>
    <s v=""/>
  </r>
  <r>
    <s v="TCD"/>
    <x v="19"/>
    <n v="20.638036727905273"/>
    <s v="All"/>
    <s v="Enterprise Surveys, The World Bank, http://www.enterprisesurveys.org"/>
    <n v="93"/>
    <s v="reason_1"/>
    <s v="June"/>
    <x v="7"/>
    <s v="Sub-Saharan Africa"/>
    <s v="SSA"/>
    <s v="Low income"/>
    <n v="1579.626708984375"/>
    <n v="7.3649439811706543"/>
    <n v="74.069999694824219"/>
    <n v="-21.908016204833984"/>
    <n v="4096"/>
    <x v="0"/>
    <s v="All"/>
    <s v="All"/>
    <n v="2020"/>
    <x v="1"/>
    <s v="17 May 2021"/>
    <n v="1"/>
    <s v="World Bank Enterprise Survey"/>
    <s v=""/>
  </r>
  <r>
    <s v="TCD"/>
    <x v="20"/>
    <n v="2.0810710266232491"/>
    <s v="All"/>
    <s v="Enterprise Surveys, The World Bank, http://www.enterprisesurveys.org"/>
    <n v="93"/>
    <s v="reason_3"/>
    <s v="June"/>
    <x v="7"/>
    <s v="Sub-Saharan Africa"/>
    <s v="SSA"/>
    <s v="Low income"/>
    <n v="1579.626708984375"/>
    <n v="7.3649439811706543"/>
    <n v="74.069999694824219"/>
    <n v="-21.908016204833984"/>
    <n v="4097"/>
    <x v="0"/>
    <s v="All"/>
    <s v="All"/>
    <n v="2020"/>
    <x v="1"/>
    <s v="17 May 2021"/>
    <n v="1"/>
    <s v="All"/>
    <s v=""/>
  </r>
  <r>
    <s v="TCD"/>
    <x v="20"/>
    <n v="2.0810710266232491"/>
    <s v="All"/>
    <s v="Enterprise Surveys, The World Bank, http://www.enterprisesurveys.org"/>
    <n v="93"/>
    <s v="reason_3"/>
    <s v="June"/>
    <x v="7"/>
    <s v="Sub-Saharan Africa"/>
    <s v="SSA"/>
    <s v="Low income"/>
    <n v="1579.626708984375"/>
    <n v="7.3649439811706543"/>
    <n v="74.069999694824219"/>
    <n v="-21.908016204833984"/>
    <n v="4097"/>
    <x v="0"/>
    <s v="All"/>
    <s v="All"/>
    <n v="2020"/>
    <x v="1"/>
    <s v="17 May 2021"/>
    <n v="1"/>
    <s v="World Bank Enterprise Survey"/>
    <s v=""/>
  </r>
  <r>
    <s v="TCD"/>
    <x v="14"/>
    <n v="5.3082339465618134"/>
    <s v="All"/>
    <s v="Enterprise Surveys, The World Bank, http://www.enterprisesurveys.org"/>
    <n v="101"/>
    <s v="rcv_policy3"/>
    <s v="June"/>
    <x v="7"/>
    <s v="Sub-Saharan Africa"/>
    <s v="SSA"/>
    <s v="Low income"/>
    <n v="1579.626708984375"/>
    <n v="7.3649439811706543"/>
    <n v="74.069999694824219"/>
    <n v="-21.908016204833984"/>
    <n v="4098"/>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TCD"/>
    <x v="14"/>
    <n v="5.3082339465618134"/>
    <s v="All"/>
    <s v="Enterprise Surveys, The World Bank, http://www.enterprisesurveys.org"/>
    <n v="101"/>
    <s v="rcv_policy3"/>
    <s v="June"/>
    <x v="7"/>
    <s v="Sub-Saharan Africa"/>
    <s v="SSA"/>
    <s v="Low income"/>
    <n v="1579.626708984375"/>
    <n v="7.3649439811706543"/>
    <n v="74.069999694824219"/>
    <n v="-21.908016204833984"/>
    <n v="4098"/>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TCD"/>
    <x v="3"/>
    <n v="8.2484692335128784"/>
    <s v="All"/>
    <s v="Enterprise Surveys, The World Bank, http://www.enterprisesurveys.org"/>
    <n v="101"/>
    <s v="rcv_policy4"/>
    <s v="June"/>
    <x v="7"/>
    <s v="Sub-Saharan Africa"/>
    <s v="SSA"/>
    <s v="Low income"/>
    <n v="1579.626708984375"/>
    <n v="7.3649439811706543"/>
    <n v="74.069999694824219"/>
    <n v="-21.908016204833984"/>
    <n v="4099"/>
    <x v="0"/>
    <s v="All"/>
    <s v="All"/>
    <n v="2020"/>
    <x v="1"/>
    <s v="17 May 2021"/>
    <n v="1"/>
    <s v="All"/>
    <s v=""/>
  </r>
  <r>
    <s v="TCD"/>
    <x v="3"/>
    <n v="8.2484692335128784"/>
    <s v="All"/>
    <s v="Enterprise Surveys, The World Bank, http://www.enterprisesurveys.org"/>
    <n v="101"/>
    <s v="rcv_policy4"/>
    <s v="June"/>
    <x v="7"/>
    <s v="Sub-Saharan Africa"/>
    <s v="SSA"/>
    <s v="Low income"/>
    <n v="1579.626708984375"/>
    <n v="7.3649439811706543"/>
    <n v="74.069999694824219"/>
    <n v="-21.908016204833984"/>
    <n v="4099"/>
    <x v="0"/>
    <s v="All"/>
    <s v="All"/>
    <n v="2020"/>
    <x v="1"/>
    <s v="17 May 2021"/>
    <n v="1"/>
    <s v="World Bank Enterprise Survey"/>
    <s v=""/>
  </r>
  <r>
    <s v="TCD"/>
    <x v="5"/>
    <n v="6.7266188561916351"/>
    <s v="All"/>
    <s v="Enterprise Surveys, The World Bank, http://www.enterprisesurveys.org"/>
    <n v="101"/>
    <s v="arrears"/>
    <s v="June"/>
    <x v="7"/>
    <s v="Sub-Saharan Africa"/>
    <s v="SSA"/>
    <s v="Low income"/>
    <n v="1579.626708984375"/>
    <n v="7.3649439811706543"/>
    <n v="74.069999694824219"/>
    <n v="-21.908016204833984"/>
    <n v="4100"/>
    <x v="0"/>
    <s v="All"/>
    <s v="All"/>
    <n v="2020"/>
    <x v="2"/>
    <s v="17 May 2021"/>
    <n v="1"/>
    <s v="All"/>
    <s v=""/>
  </r>
  <r>
    <s v="TCD"/>
    <x v="5"/>
    <n v="6.7266188561916351"/>
    <s v="All"/>
    <s v="Enterprise Surveys, The World Bank, http://www.enterprisesurveys.org"/>
    <n v="101"/>
    <s v="arrears"/>
    <s v="June"/>
    <x v="7"/>
    <s v="Sub-Saharan Africa"/>
    <s v="SSA"/>
    <s v="Low income"/>
    <n v="1579.626708984375"/>
    <n v="7.3649439811706543"/>
    <n v="74.069999694824219"/>
    <n v="-21.908016204833984"/>
    <n v="4100"/>
    <x v="0"/>
    <s v="All"/>
    <s v="All"/>
    <n v="2020"/>
    <x v="2"/>
    <s v="17 May 2021"/>
    <n v="1"/>
    <s v="World Bank Enterprise Survey"/>
    <s v=""/>
  </r>
  <r>
    <s v="TCD"/>
    <x v="6"/>
    <n v="20.459756255149841"/>
    <s v="All"/>
    <s v="Enterprise Surveys, The World Bank, http://www.enterprisesurveys.org"/>
    <n v="101"/>
    <s v="plants_fired"/>
    <s v="June"/>
    <x v="7"/>
    <s v="Sub-Saharan Africa"/>
    <s v="SSA"/>
    <s v="Low income"/>
    <n v="1579.626708984375"/>
    <n v="7.3649439811706543"/>
    <n v="74.069999694824219"/>
    <n v="-21.908016204833984"/>
    <n v="4101"/>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TCD"/>
    <x v="6"/>
    <n v="20.459756255149841"/>
    <s v="All"/>
    <s v="Enterprise Surveys, The World Bank, http://www.enterprisesurveys.org"/>
    <n v="101"/>
    <s v="plants_fired"/>
    <s v="June"/>
    <x v="7"/>
    <s v="Sub-Saharan Africa"/>
    <s v="SSA"/>
    <s v="Low income"/>
    <n v="1579.626708984375"/>
    <n v="7.3649439811706543"/>
    <n v="74.069999694824219"/>
    <n v="-21.908016204833984"/>
    <n v="4101"/>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TCD"/>
    <x v="7"/>
    <n v="56.516444683074951"/>
    <s v="All"/>
    <s v="Enterprise Surveys, The World Bank, http://www.enterprisesurveys.org"/>
    <n v="101"/>
    <s v="plants_absence"/>
    <s v="June"/>
    <x v="7"/>
    <s v="Sub-Saharan Africa"/>
    <s v="SSA"/>
    <s v="Low income"/>
    <n v="1579.626708984375"/>
    <n v="7.3649439811706543"/>
    <n v="74.069999694824219"/>
    <n v="-21.908016204833984"/>
    <n v="4102"/>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TCD"/>
    <x v="7"/>
    <n v="56.516444683074951"/>
    <s v="All"/>
    <s v="Enterprise Surveys, The World Bank, http://www.enterprisesurveys.org"/>
    <n v="101"/>
    <s v="plants_absence"/>
    <s v="June"/>
    <x v="7"/>
    <s v="Sub-Saharan Africa"/>
    <s v="SSA"/>
    <s v="Low income"/>
    <n v="1579.626708984375"/>
    <n v="7.3649439811706543"/>
    <n v="74.069999694824219"/>
    <n v="-21.908016204833984"/>
    <n v="4102"/>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TCD"/>
    <x v="9"/>
    <n v="8.2484692335128784"/>
    <s v="All"/>
    <s v="Enterprise Surveys, The World Bank, http://www.enterprisesurveys.org"/>
    <n v="101"/>
    <s v="access"/>
    <s v="June"/>
    <x v="7"/>
    <s v="Sub-Saharan Africa"/>
    <s v="SSA"/>
    <s v="Low income"/>
    <n v="1579.626708984375"/>
    <n v="7.3649439811706543"/>
    <n v="74.069999694824219"/>
    <n v="-21.908016204833984"/>
    <n v="4103"/>
    <x v="0"/>
    <s v="All"/>
    <s v="All"/>
    <n v="2020"/>
    <x v="1"/>
    <s v="17 May 2021"/>
    <n v="1"/>
    <s v="All"/>
    <s v=""/>
  </r>
  <r>
    <s v="TCD"/>
    <x v="9"/>
    <n v="8.2484692335128784"/>
    <s v="All"/>
    <s v="Enterprise Surveys, The World Bank, http://www.enterprisesurveys.org"/>
    <n v="101"/>
    <s v="access"/>
    <s v="June"/>
    <x v="7"/>
    <s v="Sub-Saharan Africa"/>
    <s v="SSA"/>
    <s v="Low income"/>
    <n v="1579.626708984375"/>
    <n v="7.3649439811706543"/>
    <n v="74.069999694824219"/>
    <n v="-21.908016204833984"/>
    <n v="4103"/>
    <x v="0"/>
    <s v="All"/>
    <s v="All"/>
    <n v="2020"/>
    <x v="1"/>
    <s v="17 May 2021"/>
    <n v="1"/>
    <s v="World Bank Enterprise Survey"/>
    <s v=""/>
  </r>
  <r>
    <s v="TCD"/>
    <x v="12"/>
    <n v="12.205304205417633"/>
    <s v="All"/>
    <s v="Enterprise Surveys, The World Bank, http://www.enterprisesurveys.org"/>
    <n v="79"/>
    <s v="use_digital"/>
    <s v="June"/>
    <x v="7"/>
    <s v="Sub-Saharan Africa"/>
    <s v="SSA"/>
    <s v="Low income"/>
    <n v="1579.626708984375"/>
    <n v="7.3649439811706543"/>
    <n v="74.069999694824219"/>
    <n v="-21.908016204833984"/>
    <n v="4104"/>
    <x v="0"/>
    <s v="All"/>
    <s v="All"/>
    <n v="2020"/>
    <x v="0"/>
    <s v="17 May 2021"/>
    <n v="1"/>
    <s v="All"/>
    <s v="Indicator might differ from the Enterprise Survey dashboard. For comparability across countries, the indicator is only reported for firms that at the time of the survey had more than 5 employees"/>
  </r>
  <r>
    <s v="TCD"/>
    <x v="12"/>
    <n v="12.205304205417633"/>
    <s v="All"/>
    <s v="Enterprise Surveys, The World Bank, http://www.enterprisesurveys.org"/>
    <n v="79"/>
    <s v="use_digital"/>
    <s v="June"/>
    <x v="7"/>
    <s v="Sub-Saharan Africa"/>
    <s v="SSA"/>
    <s v="Low income"/>
    <n v="1579.626708984375"/>
    <n v="7.3649439811706543"/>
    <n v="74.069999694824219"/>
    <n v="-21.908016204833984"/>
    <n v="4104"/>
    <x v="0"/>
    <s v="All"/>
    <s v="All"/>
    <n v="2020"/>
    <x v="0"/>
    <s v="17 May 2021"/>
    <n v="1"/>
    <s v="World Bank Enterprise Survey"/>
    <s v="Indicator might differ from the Enterprise Survey dashboard. For comparability across countries, the indicator is only reported for firms that at the time of the survey had more than 5 employees"/>
  </r>
  <r>
    <s v="TCD"/>
    <x v="0"/>
    <n v="-37.977893829345703"/>
    <s v="Small (5-19)"/>
    <s v="Enterprise Surveys, The World Bank, http://www.enterprisesurveys.org"/>
    <n v="60.999998891514757"/>
    <s v="change_sales"/>
    <s v="June"/>
    <x v="7"/>
    <s v="Sub-Saharan Africa"/>
    <s v="SSA"/>
    <s v="Low income"/>
    <n v="1579.626708984375"/>
    <n v="7.3649439811706543"/>
    <n v="74.069999694824219"/>
    <n v="-21.908016204833984"/>
    <n v="4081"/>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TCD"/>
    <x v="0"/>
    <n v="-37.977893829345703"/>
    <s v="Small (5-19)"/>
    <s v="Enterprise Surveys, The World Bank, http://www.enterprisesurveys.org"/>
    <n v="60.999998891514757"/>
    <s v="change_sales"/>
    <s v="June"/>
    <x v="7"/>
    <s v="Sub-Saharan Africa"/>
    <s v="SSA"/>
    <s v="Low income"/>
    <n v="1579.626708984375"/>
    <n v="7.3649439811706543"/>
    <n v="74.069999694824219"/>
    <n v="-21.908016204833984"/>
    <n v="4081"/>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TCD"/>
    <x v="1"/>
    <n v="77.854174375534058"/>
    <s v="Small (5-19)"/>
    <s v="Enterprise Surveys, The World Bank, http://www.enterprisesurveys.org"/>
    <n v="60.999998891514757"/>
    <s v="dropsales"/>
    <s v="June"/>
    <x v="7"/>
    <s v="Sub-Saharan Africa"/>
    <s v="SSA"/>
    <s v="Low income"/>
    <n v="1579.626708984375"/>
    <n v="7.3649439811706543"/>
    <n v="74.069999694824219"/>
    <n v="-21.908016204833984"/>
    <n v="4082"/>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TCD"/>
    <x v="1"/>
    <n v="77.854174375534058"/>
    <s v="Small (5-19)"/>
    <s v="Enterprise Surveys, The World Bank, http://www.enterprisesurveys.org"/>
    <n v="60.999998891514757"/>
    <s v="dropsales"/>
    <s v="June"/>
    <x v="7"/>
    <s v="Sub-Saharan Africa"/>
    <s v="SSA"/>
    <s v="Low income"/>
    <n v="1579.626708984375"/>
    <n v="7.3649439811706543"/>
    <n v="74.069999694824219"/>
    <n v="-21.908016204833984"/>
    <n v="4082"/>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TCD"/>
    <x v="17"/>
    <n v="78.518611192703247"/>
    <s v="Small (5-19)"/>
    <s v="Enterprise Surveys, The World Bank, http://www.enterprisesurveys.org"/>
    <n v="55.999998903710804"/>
    <s v="reason_4"/>
    <s v="June"/>
    <x v="7"/>
    <s v="Sub-Saharan Africa"/>
    <s v="SSA"/>
    <s v="Low income"/>
    <n v="1579.626708984375"/>
    <n v="7.3649439811706543"/>
    <n v="74.069999694824219"/>
    <n v="-21.908016204833984"/>
    <n v="4083"/>
    <x v="0"/>
    <s v="Small (5-19)"/>
    <s v="All"/>
    <n v="2020"/>
    <x v="1"/>
    <s v="17 May 2021"/>
    <n v="1"/>
    <s v="All"/>
    <s v=""/>
  </r>
  <r>
    <s v="TCD"/>
    <x v="17"/>
    <n v="78.518611192703247"/>
    <s v="Small (5-19)"/>
    <s v="Enterprise Surveys, The World Bank, http://www.enterprisesurveys.org"/>
    <n v="55.999998903710804"/>
    <s v="reason_4"/>
    <s v="June"/>
    <x v="7"/>
    <s v="Sub-Saharan Africa"/>
    <s v="SSA"/>
    <s v="Low income"/>
    <n v="1579.626708984375"/>
    <n v="7.3649439811706543"/>
    <n v="74.069999694824219"/>
    <n v="-21.908016204833984"/>
    <n v="4083"/>
    <x v="0"/>
    <s v="Small (5-19)"/>
    <s v="All"/>
    <n v="2020"/>
    <x v="1"/>
    <s v="17 May 2021"/>
    <n v="1"/>
    <s v="World Bank Enterprise Survey"/>
    <s v=""/>
  </r>
  <r>
    <s v="TCD"/>
    <x v="19"/>
    <n v="18.115143477916718"/>
    <s v="Small (5-19)"/>
    <s v="Enterprise Surveys, The World Bank, http://www.enterprisesurveys.org"/>
    <n v="55.999998903710804"/>
    <s v="reason_1"/>
    <s v="June"/>
    <x v="7"/>
    <s v="Sub-Saharan Africa"/>
    <s v="SSA"/>
    <s v="Low income"/>
    <n v="1579.626708984375"/>
    <n v="7.3649439811706543"/>
    <n v="74.069999694824219"/>
    <n v="-21.908016204833984"/>
    <n v="4084"/>
    <x v="0"/>
    <s v="Small (5-19)"/>
    <s v="All"/>
    <n v="2020"/>
    <x v="1"/>
    <s v="17 May 2021"/>
    <n v="1"/>
    <s v="All"/>
    <s v=""/>
  </r>
  <r>
    <s v="TCD"/>
    <x v="19"/>
    <n v="18.115143477916718"/>
    <s v="Small (5-19)"/>
    <s v="Enterprise Surveys, The World Bank, http://www.enterprisesurveys.org"/>
    <n v="55.999998903710804"/>
    <s v="reason_1"/>
    <s v="June"/>
    <x v="7"/>
    <s v="Sub-Saharan Africa"/>
    <s v="SSA"/>
    <s v="Low income"/>
    <n v="1579.626708984375"/>
    <n v="7.3649439811706543"/>
    <n v="74.069999694824219"/>
    <n v="-21.908016204833984"/>
    <n v="4084"/>
    <x v="0"/>
    <s v="Small (5-19)"/>
    <s v="All"/>
    <n v="2020"/>
    <x v="1"/>
    <s v="17 May 2021"/>
    <n v="1"/>
    <s v="World Bank Enterprise Survey"/>
    <s v=""/>
  </r>
  <r>
    <s v="TCD"/>
    <x v="20"/>
    <n v="3.3662442117929459"/>
    <s v="Small (5-19)"/>
    <s v="Enterprise Surveys, The World Bank, http://www.enterprisesurveys.org"/>
    <n v="55.999998903710804"/>
    <s v="reason_3"/>
    <s v="June"/>
    <x v="7"/>
    <s v="Sub-Saharan Africa"/>
    <s v="SSA"/>
    <s v="Low income"/>
    <n v="1579.626708984375"/>
    <n v="7.3649439811706543"/>
    <n v="74.069999694824219"/>
    <n v="-21.908016204833984"/>
    <n v="4085"/>
    <x v="0"/>
    <s v="Small (5-19)"/>
    <s v="All"/>
    <n v="2020"/>
    <x v="1"/>
    <s v="17 May 2021"/>
    <n v="1"/>
    <s v="All"/>
    <s v=""/>
  </r>
  <r>
    <s v="TCD"/>
    <x v="20"/>
    <n v="3.3662442117929459"/>
    <s v="Small (5-19)"/>
    <s v="Enterprise Surveys, The World Bank, http://www.enterprisesurveys.org"/>
    <n v="55.999998903710804"/>
    <s v="reason_3"/>
    <s v="June"/>
    <x v="7"/>
    <s v="Sub-Saharan Africa"/>
    <s v="SSA"/>
    <s v="Low income"/>
    <n v="1579.626708984375"/>
    <n v="7.3649439811706543"/>
    <n v="74.069999694824219"/>
    <n v="-21.908016204833984"/>
    <n v="4085"/>
    <x v="0"/>
    <s v="Small (5-19)"/>
    <s v="All"/>
    <n v="2020"/>
    <x v="1"/>
    <s v="17 May 2021"/>
    <n v="1"/>
    <s v="World Bank Enterprise Survey"/>
    <s v=""/>
  </r>
  <r>
    <s v="TCD"/>
    <x v="14"/>
    <n v="5.6365381926298141"/>
    <s v="Small (5-19)"/>
    <s v="Enterprise Surveys, The World Bank, http://www.enterprisesurveys.org"/>
    <n v="60.999998891514757"/>
    <s v="rcv_policy3"/>
    <s v="June"/>
    <x v="7"/>
    <s v="Sub-Saharan Africa"/>
    <s v="SSA"/>
    <s v="Low income"/>
    <n v="1579.626708984375"/>
    <n v="7.3649439811706543"/>
    <n v="74.069999694824219"/>
    <n v="-21.908016204833984"/>
    <n v="4086"/>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TCD"/>
    <x v="14"/>
    <n v="5.6365381926298141"/>
    <s v="Small (5-19)"/>
    <s v="Enterprise Surveys, The World Bank, http://www.enterprisesurveys.org"/>
    <n v="60.999998891514757"/>
    <s v="rcv_policy3"/>
    <s v="June"/>
    <x v="7"/>
    <s v="Sub-Saharan Africa"/>
    <s v="SSA"/>
    <s v="Low income"/>
    <n v="1579.626708984375"/>
    <n v="7.3649439811706543"/>
    <n v="74.069999694824219"/>
    <n v="-21.908016204833984"/>
    <n v="4086"/>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TCD"/>
    <x v="3"/>
    <n v="7.3982715606689453"/>
    <s v="Small (5-19)"/>
    <s v="Enterprise Surveys, The World Bank, http://www.enterprisesurveys.org"/>
    <n v="60.999998891514757"/>
    <s v="rcv_policy4"/>
    <s v="June"/>
    <x v="7"/>
    <s v="Sub-Saharan Africa"/>
    <s v="SSA"/>
    <s v="Low income"/>
    <n v="1579.626708984375"/>
    <n v="7.3649439811706543"/>
    <n v="74.069999694824219"/>
    <n v="-21.908016204833984"/>
    <n v="4087"/>
    <x v="0"/>
    <s v="Small (5-19)"/>
    <s v="All"/>
    <n v="2020"/>
    <x v="1"/>
    <s v="17 May 2021"/>
    <n v="1"/>
    <s v="All"/>
    <s v=""/>
  </r>
  <r>
    <s v="TCD"/>
    <x v="3"/>
    <n v="7.3982715606689453"/>
    <s v="Small (5-19)"/>
    <s v="Enterprise Surveys, The World Bank, http://www.enterprisesurveys.org"/>
    <n v="60.999998891514757"/>
    <s v="rcv_policy4"/>
    <s v="June"/>
    <x v="7"/>
    <s v="Sub-Saharan Africa"/>
    <s v="SSA"/>
    <s v="Low income"/>
    <n v="1579.626708984375"/>
    <n v="7.3649439811706543"/>
    <n v="74.069999694824219"/>
    <n v="-21.908016204833984"/>
    <n v="4087"/>
    <x v="0"/>
    <s v="Small (5-19)"/>
    <s v="All"/>
    <n v="2020"/>
    <x v="1"/>
    <s v="17 May 2021"/>
    <n v="1"/>
    <s v="World Bank Enterprise Survey"/>
    <s v=""/>
  </r>
  <r>
    <s v="TCD"/>
    <x v="5"/>
    <n v="6.4969509840011597"/>
    <s v="Small (5-19)"/>
    <s v="Enterprise Surveys, The World Bank, http://www.enterprisesurveys.org"/>
    <n v="60.999998891514757"/>
    <s v="arrears"/>
    <s v="June"/>
    <x v="7"/>
    <s v="Sub-Saharan Africa"/>
    <s v="SSA"/>
    <s v="Low income"/>
    <n v="1579.626708984375"/>
    <n v="7.3649439811706543"/>
    <n v="74.069999694824219"/>
    <n v="-21.908016204833984"/>
    <n v="4088"/>
    <x v="0"/>
    <s v="Small (5-19)"/>
    <s v="All"/>
    <n v="2020"/>
    <x v="2"/>
    <s v="17 May 2021"/>
    <n v="1"/>
    <s v="All"/>
    <s v=""/>
  </r>
  <r>
    <s v="TCD"/>
    <x v="5"/>
    <n v="6.4969509840011597"/>
    <s v="Small (5-19)"/>
    <s v="Enterprise Surveys, The World Bank, http://www.enterprisesurveys.org"/>
    <n v="60.999998891514757"/>
    <s v="arrears"/>
    <s v="June"/>
    <x v="7"/>
    <s v="Sub-Saharan Africa"/>
    <s v="SSA"/>
    <s v="Low income"/>
    <n v="1579.626708984375"/>
    <n v="7.3649439811706543"/>
    <n v="74.069999694824219"/>
    <n v="-21.908016204833984"/>
    <n v="4088"/>
    <x v="0"/>
    <s v="Small (5-19)"/>
    <s v="All"/>
    <n v="2020"/>
    <x v="2"/>
    <s v="17 May 2021"/>
    <n v="1"/>
    <s v="World Bank Enterprise Survey"/>
    <s v=""/>
  </r>
  <r>
    <s v="TCD"/>
    <x v="6"/>
    <n v="23.139975965023041"/>
    <s v="Small (5-19)"/>
    <s v="Enterprise Surveys, The World Bank, http://www.enterprisesurveys.org"/>
    <n v="60.999998891514757"/>
    <s v="plants_fired"/>
    <s v="June"/>
    <x v="7"/>
    <s v="Sub-Saharan Africa"/>
    <s v="SSA"/>
    <s v="Low income"/>
    <n v="1579.626708984375"/>
    <n v="7.3649439811706543"/>
    <n v="74.069999694824219"/>
    <n v="-21.908016204833984"/>
    <n v="4089"/>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TCD"/>
    <x v="6"/>
    <n v="23.139975965023041"/>
    <s v="Small (5-19)"/>
    <s v="Enterprise Surveys, The World Bank, http://www.enterprisesurveys.org"/>
    <n v="60.999998891514757"/>
    <s v="plants_fired"/>
    <s v="June"/>
    <x v="7"/>
    <s v="Sub-Saharan Africa"/>
    <s v="SSA"/>
    <s v="Low income"/>
    <n v="1579.626708984375"/>
    <n v="7.3649439811706543"/>
    <n v="74.069999694824219"/>
    <n v="-21.908016204833984"/>
    <n v="4089"/>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TCD"/>
    <x v="7"/>
    <n v="61.776977777481079"/>
    <s v="Small (5-19)"/>
    <s v="Enterprise Surveys, The World Bank, http://www.enterprisesurveys.org"/>
    <n v="60.999998891514757"/>
    <s v="plants_absence"/>
    <s v="June"/>
    <x v="7"/>
    <s v="Sub-Saharan Africa"/>
    <s v="SSA"/>
    <s v="Low income"/>
    <n v="1579.626708984375"/>
    <n v="7.3649439811706543"/>
    <n v="74.069999694824219"/>
    <n v="-21.908016204833984"/>
    <n v="4090"/>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TCD"/>
    <x v="7"/>
    <n v="61.776977777481079"/>
    <s v="Small (5-19)"/>
    <s v="Enterprise Surveys, The World Bank, http://www.enterprisesurveys.org"/>
    <n v="60.999998891514757"/>
    <s v="plants_absence"/>
    <s v="June"/>
    <x v="7"/>
    <s v="Sub-Saharan Africa"/>
    <s v="SSA"/>
    <s v="Low income"/>
    <n v="1579.626708984375"/>
    <n v="7.3649439811706543"/>
    <n v="74.069999694824219"/>
    <n v="-21.908016204833984"/>
    <n v="4090"/>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TCD"/>
    <x v="9"/>
    <n v="7.3982715606689453"/>
    <s v="Small (5-19)"/>
    <s v="Enterprise Surveys, The World Bank, http://www.enterprisesurveys.org"/>
    <n v="60.999998891514757"/>
    <s v="access"/>
    <s v="June"/>
    <x v="7"/>
    <s v="Sub-Saharan Africa"/>
    <s v="SSA"/>
    <s v="Low income"/>
    <n v="1579.626708984375"/>
    <n v="7.3649439811706543"/>
    <n v="74.069999694824219"/>
    <n v="-21.908016204833984"/>
    <n v="4091"/>
    <x v="0"/>
    <s v="Small (5-19)"/>
    <s v="All"/>
    <n v="2020"/>
    <x v="1"/>
    <s v="17 May 2021"/>
    <n v="1"/>
    <s v="All"/>
    <s v=""/>
  </r>
  <r>
    <s v="TCD"/>
    <x v="9"/>
    <n v="7.3982715606689453"/>
    <s v="Small (5-19)"/>
    <s v="Enterprise Surveys, The World Bank, http://www.enterprisesurveys.org"/>
    <n v="60.999998891514757"/>
    <s v="access"/>
    <s v="June"/>
    <x v="7"/>
    <s v="Sub-Saharan Africa"/>
    <s v="SSA"/>
    <s v="Low income"/>
    <n v="1579.626708984375"/>
    <n v="7.3649439811706543"/>
    <n v="74.069999694824219"/>
    <n v="-21.908016204833984"/>
    <n v="4091"/>
    <x v="0"/>
    <s v="Small (5-19)"/>
    <s v="All"/>
    <n v="2020"/>
    <x v="1"/>
    <s v="17 May 2021"/>
    <n v="1"/>
    <s v="World Bank Enterprise Survey"/>
    <s v=""/>
  </r>
  <r>
    <s v="TCD"/>
    <x v="12"/>
    <n v="9.2838354408740997"/>
    <s v="Small (5-19)"/>
    <s v="Enterprise Surveys, The World Bank, http://www.enterprisesurveys.org"/>
    <n v="60.999998891514757"/>
    <s v="use_digital"/>
    <s v="June"/>
    <x v="7"/>
    <s v="Sub-Saharan Africa"/>
    <s v="SSA"/>
    <s v="Low income"/>
    <n v="1579.626708984375"/>
    <n v="7.3649439811706543"/>
    <n v="74.069999694824219"/>
    <n v="-21.908016204833984"/>
    <n v="4092"/>
    <x v="0"/>
    <s v="Small (5-19)"/>
    <s v="All"/>
    <n v="2020"/>
    <x v="0"/>
    <s v="17 May 2021"/>
    <n v="1"/>
    <s v="All"/>
    <s v="Indicator might differ from the Enterprise Survey dashboard. For comparability across countries, the indicator is only reported for firms that at the time of the survey had more than 5 employees"/>
  </r>
  <r>
    <s v="TCD"/>
    <x v="12"/>
    <n v="9.2838354408740997"/>
    <s v="Small (5-19)"/>
    <s v="Enterprise Surveys, The World Bank, http://www.enterprisesurveys.org"/>
    <n v="60.999998891514757"/>
    <s v="use_digital"/>
    <s v="June"/>
    <x v="7"/>
    <s v="Sub-Saharan Africa"/>
    <s v="SSA"/>
    <s v="Low income"/>
    <n v="1579.626708984375"/>
    <n v="7.3649439811706543"/>
    <n v="74.069999694824219"/>
    <n v="-21.908016204833984"/>
    <n v="4092"/>
    <x v="0"/>
    <s v="Small (5-19)"/>
    <s v="All"/>
    <n v="2020"/>
    <x v="0"/>
    <s v="17 May 2021"/>
    <n v="1"/>
    <s v="World Bank Enterprise Survey"/>
    <s v="Indicator might differ from the Enterprise Survey dashboard. For comparability across countries, the indicator is only reported for firms that at the time of the survey had more than 5 employees"/>
  </r>
  <r>
    <s v="TCD"/>
    <x v="0"/>
    <n v="-39.581623077392578"/>
    <s v="Manufacturing"/>
    <s v="Enterprise Surveys, The World Bank, http://www.enterprisesurveys.org"/>
    <n v="46.999999288357053"/>
    <s v="change_sales"/>
    <s v="June"/>
    <x v="7"/>
    <s v="Sub-Saharan Africa"/>
    <s v="SSA"/>
    <s v="Low income"/>
    <n v="1579.626708984375"/>
    <n v="7.3649439811706543"/>
    <n v="74.069999694824219"/>
    <n v="-21.908016204833984"/>
    <n v="4105"/>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TCD"/>
    <x v="0"/>
    <n v="-39.581623077392578"/>
    <s v="Manufacturing"/>
    <s v="Enterprise Surveys, The World Bank, http://www.enterprisesurveys.org"/>
    <n v="46.999999288357053"/>
    <s v="change_sales"/>
    <s v="June"/>
    <x v="7"/>
    <s v="Sub-Saharan Africa"/>
    <s v="SSA"/>
    <s v="Low income"/>
    <n v="1579.626708984375"/>
    <n v="7.3649439811706543"/>
    <n v="74.069999694824219"/>
    <n v="-21.908016204833984"/>
    <n v="4105"/>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TCD"/>
    <x v="1"/>
    <n v="94.818872213363647"/>
    <s v="Manufacturing"/>
    <s v="Enterprise Surveys, The World Bank, http://www.enterprisesurveys.org"/>
    <n v="46.999999288357053"/>
    <s v="dropsales"/>
    <s v="June"/>
    <x v="7"/>
    <s v="Sub-Saharan Africa"/>
    <s v="SSA"/>
    <s v="Low income"/>
    <n v="1579.626708984375"/>
    <n v="7.3649439811706543"/>
    <n v="74.069999694824219"/>
    <n v="-21.908016204833984"/>
    <n v="4106"/>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TCD"/>
    <x v="1"/>
    <n v="94.818872213363647"/>
    <s v="Manufacturing"/>
    <s v="Enterprise Surveys, The World Bank, http://www.enterprisesurveys.org"/>
    <n v="46.999999288357053"/>
    <s v="dropsales"/>
    <s v="June"/>
    <x v="7"/>
    <s v="Sub-Saharan Africa"/>
    <s v="SSA"/>
    <s v="Low income"/>
    <n v="1579.626708984375"/>
    <n v="7.3649439811706543"/>
    <n v="74.069999694824219"/>
    <n v="-21.908016204833984"/>
    <n v="4106"/>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TCD"/>
    <x v="17"/>
    <n v="57.094663381576538"/>
    <s v="Manufacturing"/>
    <s v="Enterprise Surveys, The World Bank, http://www.enterprisesurveys.org"/>
    <n v="43.999999334543269"/>
    <s v="reason_4"/>
    <s v="June"/>
    <x v="7"/>
    <s v="Sub-Saharan Africa"/>
    <s v="SSA"/>
    <s v="Low income"/>
    <n v="1579.626708984375"/>
    <n v="7.3649439811706543"/>
    <n v="74.069999694824219"/>
    <n v="-21.908016204833984"/>
    <n v="4107"/>
    <x v="0"/>
    <s v="All"/>
    <s v="Manufacturing"/>
    <n v="2020"/>
    <x v="1"/>
    <s v="17 May 2021"/>
    <n v="1"/>
    <s v="All"/>
    <s v=""/>
  </r>
  <r>
    <s v="TCD"/>
    <x v="17"/>
    <n v="57.094663381576538"/>
    <s v="Manufacturing"/>
    <s v="Enterprise Surveys, The World Bank, http://www.enterprisesurveys.org"/>
    <n v="43.999999334543269"/>
    <s v="reason_4"/>
    <s v="June"/>
    <x v="7"/>
    <s v="Sub-Saharan Africa"/>
    <s v="SSA"/>
    <s v="Low income"/>
    <n v="1579.626708984375"/>
    <n v="7.3649439811706543"/>
    <n v="74.069999694824219"/>
    <n v="-21.908016204833984"/>
    <n v="4107"/>
    <x v="0"/>
    <s v="All"/>
    <s v="Manufacturing"/>
    <n v="2020"/>
    <x v="1"/>
    <s v="17 May 2021"/>
    <n v="1"/>
    <s v="World Bank Enterprise Survey"/>
    <s v=""/>
  </r>
  <r>
    <s v="TCD"/>
    <x v="19"/>
    <n v="38.928252458572388"/>
    <s v="Manufacturing"/>
    <s v="Enterprise Surveys, The World Bank, http://www.enterprisesurveys.org"/>
    <n v="43.999999334543269"/>
    <s v="reason_1"/>
    <s v="June"/>
    <x v="7"/>
    <s v="Sub-Saharan Africa"/>
    <s v="SSA"/>
    <s v="Low income"/>
    <n v="1579.626708984375"/>
    <n v="7.3649439811706543"/>
    <n v="74.069999694824219"/>
    <n v="-21.908016204833984"/>
    <n v="4108"/>
    <x v="0"/>
    <s v="All"/>
    <s v="Manufacturing"/>
    <n v="2020"/>
    <x v="1"/>
    <s v="17 May 2021"/>
    <n v="1"/>
    <s v="All"/>
    <s v=""/>
  </r>
  <r>
    <s v="TCD"/>
    <x v="19"/>
    <n v="38.928252458572388"/>
    <s v="Manufacturing"/>
    <s v="Enterprise Surveys, The World Bank, http://www.enterprisesurveys.org"/>
    <n v="43.999999334543269"/>
    <s v="reason_1"/>
    <s v="June"/>
    <x v="7"/>
    <s v="Sub-Saharan Africa"/>
    <s v="SSA"/>
    <s v="Low income"/>
    <n v="1579.626708984375"/>
    <n v="7.3649439811706543"/>
    <n v="74.069999694824219"/>
    <n v="-21.908016204833984"/>
    <n v="4108"/>
    <x v="0"/>
    <s v="All"/>
    <s v="Manufacturing"/>
    <n v="2020"/>
    <x v="1"/>
    <s v="17 May 2021"/>
    <n v="1"/>
    <s v="World Bank Enterprise Survey"/>
    <s v=""/>
  </r>
  <r>
    <s v="TCD"/>
    <x v="14"/>
    <n v="2.590564452111721"/>
    <s v="Manufacturing"/>
    <s v="Enterprise Surveys, The World Bank, http://www.enterprisesurveys.org"/>
    <n v="46.999999288357053"/>
    <s v="rcv_policy3"/>
    <s v="June"/>
    <x v="7"/>
    <s v="Sub-Saharan Africa"/>
    <s v="SSA"/>
    <s v="Low income"/>
    <n v="1579.626708984375"/>
    <n v="7.3649439811706543"/>
    <n v="74.069999694824219"/>
    <n v="-21.908016204833984"/>
    <n v="4109"/>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TCD"/>
    <x v="14"/>
    <n v="2.590564452111721"/>
    <s v="Manufacturing"/>
    <s v="Enterprise Surveys, The World Bank, http://www.enterprisesurveys.org"/>
    <n v="46.999999288357053"/>
    <s v="rcv_policy3"/>
    <s v="June"/>
    <x v="7"/>
    <s v="Sub-Saharan Africa"/>
    <s v="SSA"/>
    <s v="Low income"/>
    <n v="1579.626708984375"/>
    <n v="7.3649439811706543"/>
    <n v="74.069999694824219"/>
    <n v="-21.908016204833984"/>
    <n v="4109"/>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TCD"/>
    <x v="3"/>
    <n v="5.1811289042234421"/>
    <s v="Manufacturing"/>
    <s v="Enterprise Surveys, The World Bank, http://www.enterprisesurveys.org"/>
    <n v="46.999999288357053"/>
    <s v="rcv_policy4"/>
    <s v="June"/>
    <x v="7"/>
    <s v="Sub-Saharan Africa"/>
    <s v="SSA"/>
    <s v="Low income"/>
    <n v="1579.626708984375"/>
    <n v="7.3649439811706543"/>
    <n v="74.069999694824219"/>
    <n v="-21.908016204833984"/>
    <n v="4110"/>
    <x v="0"/>
    <s v="All"/>
    <s v="Manufacturing"/>
    <n v="2020"/>
    <x v="1"/>
    <s v="17 May 2021"/>
    <n v="1"/>
    <s v="All"/>
    <s v=""/>
  </r>
  <r>
    <s v="TCD"/>
    <x v="3"/>
    <n v="5.1811289042234421"/>
    <s v="Manufacturing"/>
    <s v="Enterprise Surveys, The World Bank, http://www.enterprisesurveys.org"/>
    <n v="46.999999288357053"/>
    <s v="rcv_policy4"/>
    <s v="June"/>
    <x v="7"/>
    <s v="Sub-Saharan Africa"/>
    <s v="SSA"/>
    <s v="Low income"/>
    <n v="1579.626708984375"/>
    <n v="7.3649439811706543"/>
    <n v="74.069999694824219"/>
    <n v="-21.908016204833984"/>
    <n v="4110"/>
    <x v="0"/>
    <s v="All"/>
    <s v="Manufacturing"/>
    <n v="2020"/>
    <x v="1"/>
    <s v="17 May 2021"/>
    <n v="1"/>
    <s v="World Bank Enterprise Survey"/>
    <s v=""/>
  </r>
  <r>
    <s v="TCD"/>
    <x v="5"/>
    <n v="10.97431406378746"/>
    <s v="Manufacturing"/>
    <s v="Enterprise Surveys, The World Bank, http://www.enterprisesurveys.org"/>
    <n v="46.999999288357053"/>
    <s v="arrears"/>
    <s v="June"/>
    <x v="7"/>
    <s v="Sub-Saharan Africa"/>
    <s v="SSA"/>
    <s v="Low income"/>
    <n v="1579.626708984375"/>
    <n v="7.3649439811706543"/>
    <n v="74.069999694824219"/>
    <n v="-21.908016204833984"/>
    <n v="4111"/>
    <x v="0"/>
    <s v="All"/>
    <s v="Manufacturing"/>
    <n v="2020"/>
    <x v="2"/>
    <s v="17 May 2021"/>
    <n v="1"/>
    <s v="All"/>
    <s v=""/>
  </r>
  <r>
    <s v="TCD"/>
    <x v="5"/>
    <n v="10.97431406378746"/>
    <s v="Manufacturing"/>
    <s v="Enterprise Surveys, The World Bank, http://www.enterprisesurveys.org"/>
    <n v="46.999999288357053"/>
    <s v="arrears"/>
    <s v="June"/>
    <x v="7"/>
    <s v="Sub-Saharan Africa"/>
    <s v="SSA"/>
    <s v="Low income"/>
    <n v="1579.626708984375"/>
    <n v="7.3649439811706543"/>
    <n v="74.069999694824219"/>
    <n v="-21.908016204833984"/>
    <n v="4111"/>
    <x v="0"/>
    <s v="All"/>
    <s v="Manufacturing"/>
    <n v="2020"/>
    <x v="2"/>
    <s v="17 May 2021"/>
    <n v="1"/>
    <s v="World Bank Enterprise Survey"/>
    <s v=""/>
  </r>
  <r>
    <s v="TCD"/>
    <x v="6"/>
    <n v="29.260742664337158"/>
    <s v="Manufacturing"/>
    <s v="Enterprise Surveys, The World Bank, http://www.enterprisesurveys.org"/>
    <n v="46.999999288357053"/>
    <s v="plants_fired"/>
    <s v="June"/>
    <x v="7"/>
    <s v="Sub-Saharan Africa"/>
    <s v="SSA"/>
    <s v="Low income"/>
    <n v="1579.626708984375"/>
    <n v="7.3649439811706543"/>
    <n v="74.069999694824219"/>
    <n v="-21.908016204833984"/>
    <n v="4112"/>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TCD"/>
    <x v="6"/>
    <n v="29.260742664337158"/>
    <s v="Manufacturing"/>
    <s v="Enterprise Surveys, The World Bank, http://www.enterprisesurveys.org"/>
    <n v="46.999999288357053"/>
    <s v="plants_fired"/>
    <s v="June"/>
    <x v="7"/>
    <s v="Sub-Saharan Africa"/>
    <s v="SSA"/>
    <s v="Low income"/>
    <n v="1579.626708984375"/>
    <n v="7.3649439811706543"/>
    <n v="74.069999694824219"/>
    <n v="-21.908016204833984"/>
    <n v="4112"/>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TCD"/>
    <x v="7"/>
    <n v="60.371756553649902"/>
    <s v="Manufacturing"/>
    <s v="Enterprise Surveys, The World Bank, http://www.enterprisesurveys.org"/>
    <n v="46.999999288357053"/>
    <s v="plants_absence"/>
    <s v="June"/>
    <x v="7"/>
    <s v="Sub-Saharan Africa"/>
    <s v="SSA"/>
    <s v="Low income"/>
    <n v="1579.626708984375"/>
    <n v="7.3649439811706543"/>
    <n v="74.069999694824219"/>
    <n v="-21.908016204833984"/>
    <n v="4113"/>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TCD"/>
    <x v="7"/>
    <n v="60.371756553649902"/>
    <s v="Manufacturing"/>
    <s v="Enterprise Surveys, The World Bank, http://www.enterprisesurveys.org"/>
    <n v="46.999999288357053"/>
    <s v="plants_absence"/>
    <s v="June"/>
    <x v="7"/>
    <s v="Sub-Saharan Africa"/>
    <s v="SSA"/>
    <s v="Low income"/>
    <n v="1579.626708984375"/>
    <n v="7.3649439811706543"/>
    <n v="74.069999694824219"/>
    <n v="-21.908016204833984"/>
    <n v="4113"/>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TCD"/>
    <x v="9"/>
    <n v="5.1811289042234421"/>
    <s v="Manufacturing"/>
    <s v="Enterprise Surveys, The World Bank, http://www.enterprisesurveys.org"/>
    <n v="46.999999288357053"/>
    <s v="access"/>
    <s v="June"/>
    <x v="7"/>
    <s v="Sub-Saharan Africa"/>
    <s v="SSA"/>
    <s v="Low income"/>
    <n v="1579.626708984375"/>
    <n v="7.3649439811706543"/>
    <n v="74.069999694824219"/>
    <n v="-21.908016204833984"/>
    <n v="4114"/>
    <x v="0"/>
    <s v="All"/>
    <s v="Manufacturing"/>
    <n v="2020"/>
    <x v="1"/>
    <s v="17 May 2021"/>
    <n v="1"/>
    <s v="All"/>
    <s v=""/>
  </r>
  <r>
    <s v="TCD"/>
    <x v="9"/>
    <n v="5.1811289042234421"/>
    <s v="Manufacturing"/>
    <s v="Enterprise Surveys, The World Bank, http://www.enterprisesurveys.org"/>
    <n v="46.999999288357053"/>
    <s v="access"/>
    <s v="June"/>
    <x v="7"/>
    <s v="Sub-Saharan Africa"/>
    <s v="SSA"/>
    <s v="Low income"/>
    <n v="1579.626708984375"/>
    <n v="7.3649439811706543"/>
    <n v="74.069999694824219"/>
    <n v="-21.908016204833984"/>
    <n v="4114"/>
    <x v="0"/>
    <s v="All"/>
    <s v="Manufacturing"/>
    <n v="2020"/>
    <x v="1"/>
    <s v="17 May 2021"/>
    <n v="1"/>
    <s v="World Bank Enterprise Survey"/>
    <s v=""/>
  </r>
  <r>
    <s v="TCD"/>
    <x v="0"/>
    <n v="-40.565563201904297"/>
    <s v="Other Services"/>
    <s v="Enterprise Surveys, The World Bank, http://www.enterprisesurveys.org"/>
    <n v="32.999999671200499"/>
    <s v="change_sales"/>
    <s v="June"/>
    <x v="7"/>
    <s v="Sub-Saharan Africa"/>
    <s v="SSA"/>
    <s v="Low income"/>
    <n v="1579.626708984375"/>
    <n v="7.3649439811706543"/>
    <n v="74.069999694824219"/>
    <n v="-21.908016204833984"/>
    <n v="4115"/>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TCD"/>
    <x v="0"/>
    <n v="-40.565563201904297"/>
    <s v="Other Services"/>
    <s v="Enterprise Surveys, The World Bank, http://www.enterprisesurveys.org"/>
    <n v="32.999999671200499"/>
    <s v="change_sales"/>
    <s v="June"/>
    <x v="7"/>
    <s v="Sub-Saharan Africa"/>
    <s v="SSA"/>
    <s v="Low income"/>
    <n v="1579.626708984375"/>
    <n v="7.3649439811706543"/>
    <n v="74.069999694824219"/>
    <n v="-21.908016204833984"/>
    <n v="4115"/>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TCD"/>
    <x v="1"/>
    <n v="73.118042945861816"/>
    <s v="Other Services"/>
    <s v="Enterprise Surveys, The World Bank, http://www.enterprisesurveys.org"/>
    <n v="32.999999671200499"/>
    <s v="dropsales"/>
    <s v="June"/>
    <x v="7"/>
    <s v="Sub-Saharan Africa"/>
    <s v="SSA"/>
    <s v="Low income"/>
    <n v="1579.626708984375"/>
    <n v="7.3649439811706543"/>
    <n v="74.069999694824219"/>
    <n v="-21.908016204833984"/>
    <n v="4116"/>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TCD"/>
    <x v="1"/>
    <n v="73.118042945861816"/>
    <s v="Other Services"/>
    <s v="Enterprise Surveys, The World Bank, http://www.enterprisesurveys.org"/>
    <n v="32.999999671200499"/>
    <s v="dropsales"/>
    <s v="June"/>
    <x v="7"/>
    <s v="Sub-Saharan Africa"/>
    <s v="SSA"/>
    <s v="Low income"/>
    <n v="1579.626708984375"/>
    <n v="7.3649439811706543"/>
    <n v="74.069999694824219"/>
    <n v="-21.908016204833984"/>
    <n v="4116"/>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TCD"/>
    <x v="14"/>
    <n v="6.5483041107654572"/>
    <s v="Other Services"/>
    <s v="Enterprise Surveys, The World Bank, http://www.enterprisesurveys.org"/>
    <n v="32.999999671200499"/>
    <s v="rcv_policy3"/>
    <s v="June"/>
    <x v="7"/>
    <s v="Sub-Saharan Africa"/>
    <s v="SSA"/>
    <s v="Low income"/>
    <n v="1579.626708984375"/>
    <n v="7.3649439811706543"/>
    <n v="74.069999694824219"/>
    <n v="-21.908016204833984"/>
    <n v="4117"/>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TCD"/>
    <x v="14"/>
    <n v="6.5483041107654572"/>
    <s v="Other Services"/>
    <s v="Enterprise Surveys, The World Bank, http://www.enterprisesurveys.org"/>
    <n v="32.999999671200499"/>
    <s v="rcv_policy3"/>
    <s v="June"/>
    <x v="7"/>
    <s v="Sub-Saharan Africa"/>
    <s v="SSA"/>
    <s v="Low income"/>
    <n v="1579.626708984375"/>
    <n v="7.3649439811706543"/>
    <n v="74.069999694824219"/>
    <n v="-21.908016204833984"/>
    <n v="4117"/>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TCD"/>
    <x v="3"/>
    <n v="11.979810893535614"/>
    <s v="Other Services"/>
    <s v="Enterprise Surveys, The World Bank, http://www.enterprisesurveys.org"/>
    <n v="32.999999671200499"/>
    <s v="rcv_policy4"/>
    <s v="June"/>
    <x v="7"/>
    <s v="Sub-Saharan Africa"/>
    <s v="SSA"/>
    <s v="Low income"/>
    <n v="1579.626708984375"/>
    <n v="7.3649439811706543"/>
    <n v="74.069999694824219"/>
    <n v="-21.908016204833984"/>
    <n v="4118"/>
    <x v="0"/>
    <s v="All"/>
    <s v="Other Services"/>
    <n v="2020"/>
    <x v="1"/>
    <s v="17 May 2021"/>
    <n v="1"/>
    <s v="All"/>
    <s v=""/>
  </r>
  <r>
    <s v="TCD"/>
    <x v="3"/>
    <n v="11.979810893535614"/>
    <s v="Other Services"/>
    <s v="Enterprise Surveys, The World Bank, http://www.enterprisesurveys.org"/>
    <n v="32.999999671200499"/>
    <s v="rcv_policy4"/>
    <s v="June"/>
    <x v="7"/>
    <s v="Sub-Saharan Africa"/>
    <s v="SSA"/>
    <s v="Low income"/>
    <n v="1579.626708984375"/>
    <n v="7.3649439811706543"/>
    <n v="74.069999694824219"/>
    <n v="-21.908016204833984"/>
    <n v="4118"/>
    <x v="0"/>
    <s v="All"/>
    <s v="Other Services"/>
    <n v="2020"/>
    <x v="1"/>
    <s v="17 May 2021"/>
    <n v="1"/>
    <s v="World Bank Enterprise Survey"/>
    <s v=""/>
  </r>
  <r>
    <s v="TCD"/>
    <x v="6"/>
    <n v="16.564036905765533"/>
    <s v="Other Services"/>
    <s v="Enterprise Surveys, The World Bank, http://www.enterprisesurveys.org"/>
    <n v="32.999999671200499"/>
    <s v="plants_fired"/>
    <s v="June"/>
    <x v="7"/>
    <s v="Sub-Saharan Africa"/>
    <s v="SSA"/>
    <s v="Low income"/>
    <n v="1579.626708984375"/>
    <n v="7.3649439811706543"/>
    <n v="74.069999694824219"/>
    <n v="-21.908016204833984"/>
    <n v="4119"/>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TCD"/>
    <x v="6"/>
    <n v="16.564036905765533"/>
    <s v="Other Services"/>
    <s v="Enterprise Surveys, The World Bank, http://www.enterprisesurveys.org"/>
    <n v="32.999999671200499"/>
    <s v="plants_fired"/>
    <s v="June"/>
    <x v="7"/>
    <s v="Sub-Saharan Africa"/>
    <s v="SSA"/>
    <s v="Low income"/>
    <n v="1579.626708984375"/>
    <n v="7.3649439811706543"/>
    <n v="74.069999694824219"/>
    <n v="-21.908016204833984"/>
    <n v="4119"/>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TCD"/>
    <x v="7"/>
    <n v="54.409527778625488"/>
    <s v="Other Services"/>
    <s v="Enterprise Surveys, The World Bank, http://www.enterprisesurveys.org"/>
    <n v="32.999999671200499"/>
    <s v="plants_absence"/>
    <s v="June"/>
    <x v="7"/>
    <s v="Sub-Saharan Africa"/>
    <s v="SSA"/>
    <s v="Low income"/>
    <n v="1579.626708984375"/>
    <n v="7.3649439811706543"/>
    <n v="74.069999694824219"/>
    <n v="-21.908016204833984"/>
    <n v="4120"/>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TCD"/>
    <x v="7"/>
    <n v="54.409527778625488"/>
    <s v="Other Services"/>
    <s v="Enterprise Surveys, The World Bank, http://www.enterprisesurveys.org"/>
    <n v="32.999999671200499"/>
    <s v="plants_absence"/>
    <s v="June"/>
    <x v="7"/>
    <s v="Sub-Saharan Africa"/>
    <s v="SSA"/>
    <s v="Low income"/>
    <n v="1579.626708984375"/>
    <n v="7.3649439811706543"/>
    <n v="74.069999694824219"/>
    <n v="-21.908016204833984"/>
    <n v="4120"/>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TCD"/>
    <x v="9"/>
    <n v="11.979810893535614"/>
    <s v="Other Services"/>
    <s v="Enterprise Surveys, The World Bank, http://www.enterprisesurveys.org"/>
    <n v="32.999999671200499"/>
    <s v="access"/>
    <s v="June"/>
    <x v="7"/>
    <s v="Sub-Saharan Africa"/>
    <s v="SSA"/>
    <s v="Low income"/>
    <n v="1579.626708984375"/>
    <n v="7.3649439811706543"/>
    <n v="74.069999694824219"/>
    <n v="-21.908016204833984"/>
    <n v="4121"/>
    <x v="0"/>
    <s v="All"/>
    <s v="Other Services"/>
    <n v="2020"/>
    <x v="1"/>
    <s v="17 May 2021"/>
    <n v="1"/>
    <s v="All"/>
    <s v=""/>
  </r>
  <r>
    <s v="TCD"/>
    <x v="9"/>
    <n v="11.979810893535614"/>
    <s v="Other Services"/>
    <s v="Enterprise Surveys, The World Bank, http://www.enterprisesurveys.org"/>
    <n v="32.999999671200499"/>
    <s v="access"/>
    <s v="June"/>
    <x v="7"/>
    <s v="Sub-Saharan Africa"/>
    <s v="SSA"/>
    <s v="Low income"/>
    <n v="1579.626708984375"/>
    <n v="7.3649439811706543"/>
    <n v="74.069999694824219"/>
    <n v="-21.908016204833984"/>
    <n v="4121"/>
    <x v="0"/>
    <s v="All"/>
    <s v="Other Services"/>
    <n v="2020"/>
    <x v="1"/>
    <s v="17 May 2021"/>
    <n v="1"/>
    <s v="World Bank Enterprise Survey"/>
    <s v=""/>
  </r>
  <r>
    <s v="HRV"/>
    <x v="0"/>
    <n v="-16.710535049438477"/>
    <s v="All"/>
    <s v="Enterprise Surveys, The World Bank, http://www.enterprisesurveys.org"/>
    <n v="340"/>
    <s v="change_sales"/>
    <s v="September"/>
    <x v="8"/>
    <s v="Europe &amp; Central Asia"/>
    <s v="ECA"/>
    <s v="High income"/>
    <n v="28602.14453125"/>
    <n v="10.261237144470215"/>
    <n v="30.762580871582031"/>
    <n v="-11.546855926513672"/>
    <n v="1278"/>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RV"/>
    <x v="0"/>
    <n v="-16.710535049438477"/>
    <s v="All"/>
    <s v="Enterprise Surveys, The World Bank, http://www.enterprisesurveys.org"/>
    <n v="340"/>
    <s v="change_sales"/>
    <s v="September"/>
    <x v="8"/>
    <s v="Europe &amp; Central Asia"/>
    <s v="ECA"/>
    <s v="High income"/>
    <n v="28602.14453125"/>
    <n v="10.261237144470215"/>
    <n v="30.762580871582031"/>
    <n v="-11.546855926513672"/>
    <n v="1278"/>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RV"/>
    <x v="1"/>
    <n v="55.939608812332153"/>
    <s v="All"/>
    <s v="Enterprise Surveys, The World Bank, http://www.enterprisesurveys.org"/>
    <n v="340"/>
    <s v="dropsales"/>
    <s v="September"/>
    <x v="8"/>
    <s v="Europe &amp; Central Asia"/>
    <s v="ECA"/>
    <s v="High income"/>
    <n v="28602.14453125"/>
    <n v="10.261237144470215"/>
    <n v="30.762580871582031"/>
    <n v="-11.546855926513672"/>
    <n v="1279"/>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RV"/>
    <x v="1"/>
    <n v="55.939608812332153"/>
    <s v="All"/>
    <s v="Enterprise Surveys, The World Bank, http://www.enterprisesurveys.org"/>
    <n v="340"/>
    <s v="dropsales"/>
    <s v="September"/>
    <x v="8"/>
    <s v="Europe &amp; Central Asia"/>
    <s v="ECA"/>
    <s v="High income"/>
    <n v="28602.14453125"/>
    <n v="10.261237144470215"/>
    <n v="30.762580871582031"/>
    <n v="-11.546855926513672"/>
    <n v="1279"/>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RV"/>
    <x v="14"/>
    <n v="3.7826810032129288"/>
    <s v="All"/>
    <s v="Enterprise Surveys, The World Bank, http://www.enterprisesurveys.org"/>
    <n v="342"/>
    <s v="rcv_policy3"/>
    <s v="September"/>
    <x v="8"/>
    <s v="Europe &amp; Central Asia"/>
    <s v="ECA"/>
    <s v="High income"/>
    <n v="28602.14453125"/>
    <n v="10.261237144470215"/>
    <n v="30.762580871582031"/>
    <n v="-11.546855926513672"/>
    <n v="1280"/>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14"/>
    <n v="3.7826810032129288"/>
    <s v="All"/>
    <s v="Enterprise Surveys, The World Bank, http://www.enterprisesurveys.org"/>
    <n v="342"/>
    <s v="rcv_policy3"/>
    <s v="September"/>
    <x v="8"/>
    <s v="Europe &amp; Central Asia"/>
    <s v="ECA"/>
    <s v="High income"/>
    <n v="28602.14453125"/>
    <n v="10.261237144470215"/>
    <n v="30.762580871582031"/>
    <n v="-11.546855926513672"/>
    <n v="1280"/>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15"/>
    <n v="9.0825602412223816"/>
    <s v="All"/>
    <s v="Enterprise Surveys, The World Bank, http://www.enterprisesurveys.org"/>
    <n v="342"/>
    <s v="rcv_policy1"/>
    <s v="September"/>
    <x v="8"/>
    <s v="Europe &amp; Central Asia"/>
    <s v="ECA"/>
    <s v="High income"/>
    <n v="28602.14453125"/>
    <n v="10.261237144470215"/>
    <n v="30.762580871582031"/>
    <n v="-11.546855926513672"/>
    <n v="1281"/>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15"/>
    <n v="9.0825602412223816"/>
    <s v="All"/>
    <s v="Enterprise Surveys, The World Bank, http://www.enterprisesurveys.org"/>
    <n v="342"/>
    <s v="rcv_policy1"/>
    <s v="September"/>
    <x v="8"/>
    <s v="Europe &amp; Central Asia"/>
    <s v="ECA"/>
    <s v="High income"/>
    <n v="28602.14453125"/>
    <n v="10.261237144470215"/>
    <n v="30.762580871582031"/>
    <n v="-11.546855926513672"/>
    <n v="1281"/>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2"/>
    <n v="7.3089413344860077"/>
    <s v="All"/>
    <s v="Enterprise Surveys, The World Bank, http://www.enterprisesurveys.org"/>
    <n v="342"/>
    <s v="rcv_policy2"/>
    <s v="September"/>
    <x v="8"/>
    <s v="Europe &amp; Central Asia"/>
    <s v="ECA"/>
    <s v="High income"/>
    <n v="28602.14453125"/>
    <n v="10.261237144470215"/>
    <n v="30.762580871582031"/>
    <n v="-11.546855926513672"/>
    <n v="1282"/>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2"/>
    <n v="7.3089413344860077"/>
    <s v="All"/>
    <s v="Enterprise Surveys, The World Bank, http://www.enterprisesurveys.org"/>
    <n v="342"/>
    <s v="rcv_policy2"/>
    <s v="September"/>
    <x v="8"/>
    <s v="Europe &amp; Central Asia"/>
    <s v="ECA"/>
    <s v="High income"/>
    <n v="28602.14453125"/>
    <n v="10.261237144470215"/>
    <n v="30.762580871582031"/>
    <n v="-11.546855926513672"/>
    <n v="1282"/>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3"/>
    <n v="18.342837691307068"/>
    <s v="All"/>
    <s v="Enterprise Surveys, The World Bank, http://www.enterprisesurveys.org"/>
    <n v="342"/>
    <s v="rcv_policy4"/>
    <s v="September"/>
    <x v="8"/>
    <s v="Europe &amp; Central Asia"/>
    <s v="ECA"/>
    <s v="High income"/>
    <n v="28602.14453125"/>
    <n v="10.261237144470215"/>
    <n v="30.762580871582031"/>
    <n v="-11.546855926513672"/>
    <n v="1283"/>
    <x v="0"/>
    <s v="All"/>
    <s v="All"/>
    <n v="2020"/>
    <x v="1"/>
    <s v="17 May 2021"/>
    <n v="1"/>
    <s v="All"/>
    <s v=""/>
  </r>
  <r>
    <s v="HRV"/>
    <x v="3"/>
    <n v="18.342837691307068"/>
    <s v="All"/>
    <s v="Enterprise Surveys, The World Bank, http://www.enterprisesurveys.org"/>
    <n v="342"/>
    <s v="rcv_policy4"/>
    <s v="September"/>
    <x v="8"/>
    <s v="Europe &amp; Central Asia"/>
    <s v="ECA"/>
    <s v="High income"/>
    <n v="28602.14453125"/>
    <n v="10.261237144470215"/>
    <n v="30.762580871582031"/>
    <n v="-11.546855926513672"/>
    <n v="1283"/>
    <x v="0"/>
    <s v="All"/>
    <s v="All"/>
    <n v="2020"/>
    <x v="1"/>
    <s v="17 May 2021"/>
    <n v="1"/>
    <s v="World Bank Enterprise Survey"/>
    <s v=""/>
  </r>
  <r>
    <s v="HRV"/>
    <x v="16"/>
    <n v="54.158097505569458"/>
    <s v="All"/>
    <s v="Enterprise Surveys, The World Bank, http://www.enterprisesurveys.org"/>
    <n v="342"/>
    <s v="rcv_policy5"/>
    <s v="September"/>
    <x v="8"/>
    <s v="Europe &amp; Central Asia"/>
    <s v="ECA"/>
    <s v="High income"/>
    <n v="28602.14453125"/>
    <n v="10.261237144470215"/>
    <n v="30.762580871582031"/>
    <n v="-11.546855926513672"/>
    <n v="1284"/>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16"/>
    <n v="54.158097505569458"/>
    <s v="All"/>
    <s v="Enterprise Surveys, The World Bank, http://www.enterprisesurveys.org"/>
    <n v="342"/>
    <s v="rcv_policy5"/>
    <s v="September"/>
    <x v="8"/>
    <s v="Europe &amp; Central Asia"/>
    <s v="ECA"/>
    <s v="High income"/>
    <n v="28602.14453125"/>
    <n v="10.261237144470215"/>
    <n v="30.762580871582031"/>
    <n v="-11.546855926513672"/>
    <n v="1284"/>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5"/>
    <n v="29.079896211624146"/>
    <s v="All"/>
    <s v="Enterprise Surveys, The World Bank, http://www.enterprisesurveys.org"/>
    <n v="333"/>
    <s v="arrears"/>
    <s v="September"/>
    <x v="8"/>
    <s v="Europe &amp; Central Asia"/>
    <s v="ECA"/>
    <s v="High income"/>
    <n v="28602.14453125"/>
    <n v="10.261237144470215"/>
    <n v="30.762580871582031"/>
    <n v="-11.546855926513672"/>
    <n v="1285"/>
    <x v="0"/>
    <s v="All"/>
    <s v="All"/>
    <n v="2020"/>
    <x v="2"/>
    <s v="17 May 2021"/>
    <n v="1"/>
    <s v="All"/>
    <s v=""/>
  </r>
  <r>
    <s v="HRV"/>
    <x v="5"/>
    <n v="29.079896211624146"/>
    <s v="All"/>
    <s v="Enterprise Surveys, The World Bank, http://www.enterprisesurveys.org"/>
    <n v="333"/>
    <s v="arrears"/>
    <s v="September"/>
    <x v="8"/>
    <s v="Europe &amp; Central Asia"/>
    <s v="ECA"/>
    <s v="High income"/>
    <n v="28602.14453125"/>
    <n v="10.261237144470215"/>
    <n v="30.762580871582031"/>
    <n v="-11.546855926513672"/>
    <n v="1285"/>
    <x v="0"/>
    <s v="All"/>
    <s v="All"/>
    <n v="2020"/>
    <x v="2"/>
    <s v="17 May 2021"/>
    <n v="1"/>
    <s v="World Bank Enterprise Survey"/>
    <s v=""/>
  </r>
  <r>
    <s v="HRV"/>
    <x v="6"/>
    <n v="4.180946946144104"/>
    <s v="All"/>
    <s v="Enterprise Surveys, The World Bank, http://www.enterprisesurveys.org"/>
    <n v="342"/>
    <s v="plants_fired"/>
    <s v="September"/>
    <x v="8"/>
    <s v="Europe &amp; Central Asia"/>
    <s v="ECA"/>
    <s v="High income"/>
    <n v="28602.14453125"/>
    <n v="10.261237144470215"/>
    <n v="30.762580871582031"/>
    <n v="-11.546855926513672"/>
    <n v="1286"/>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HRV"/>
    <x v="6"/>
    <n v="4.180946946144104"/>
    <s v="All"/>
    <s v="Enterprise Surveys, The World Bank, http://www.enterprisesurveys.org"/>
    <n v="342"/>
    <s v="plants_fired"/>
    <s v="September"/>
    <x v="8"/>
    <s v="Europe &amp; Central Asia"/>
    <s v="ECA"/>
    <s v="High income"/>
    <n v="28602.14453125"/>
    <n v="10.261237144470215"/>
    <n v="30.762580871582031"/>
    <n v="-11.546855926513672"/>
    <n v="1286"/>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RV"/>
    <x v="7"/>
    <n v="6.2076453119516373"/>
    <s v="All"/>
    <s v="Enterprise Surveys, The World Bank, http://www.enterprisesurveys.org"/>
    <n v="341"/>
    <s v="plants_absence"/>
    <s v="September"/>
    <x v="8"/>
    <s v="Europe &amp; Central Asia"/>
    <s v="ECA"/>
    <s v="High income"/>
    <n v="28602.14453125"/>
    <n v="10.261237144470215"/>
    <n v="30.762580871582031"/>
    <n v="-11.546855926513672"/>
    <n v="1287"/>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HRV"/>
    <x v="7"/>
    <n v="6.2076453119516373"/>
    <s v="All"/>
    <s v="Enterprise Surveys, The World Bank, http://www.enterprisesurveys.org"/>
    <n v="341"/>
    <s v="plants_absence"/>
    <s v="September"/>
    <x v="8"/>
    <s v="Europe &amp; Central Asia"/>
    <s v="ECA"/>
    <s v="High income"/>
    <n v="28602.14453125"/>
    <n v="10.261237144470215"/>
    <n v="30.762580871582031"/>
    <n v="-11.546855926513672"/>
    <n v="1287"/>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RV"/>
    <x v="9"/>
    <n v="60.585516691207886"/>
    <s v="All"/>
    <s v="Enterprise Surveys, The World Bank, http://www.enterprisesurveys.org"/>
    <n v="342"/>
    <s v="access"/>
    <s v="September"/>
    <x v="8"/>
    <s v="Europe &amp; Central Asia"/>
    <s v="ECA"/>
    <s v="High income"/>
    <n v="28602.14453125"/>
    <n v="10.261237144470215"/>
    <n v="30.762580871582031"/>
    <n v="-11.546855926513672"/>
    <n v="1288"/>
    <x v="0"/>
    <s v="All"/>
    <s v="All"/>
    <n v="2020"/>
    <x v="1"/>
    <s v="17 May 2021"/>
    <n v="1"/>
    <s v="All"/>
    <s v=""/>
  </r>
  <r>
    <s v="HRV"/>
    <x v="9"/>
    <n v="60.585516691207886"/>
    <s v="All"/>
    <s v="Enterprise Surveys, The World Bank, http://www.enterprisesurveys.org"/>
    <n v="342"/>
    <s v="access"/>
    <s v="September"/>
    <x v="8"/>
    <s v="Europe &amp; Central Asia"/>
    <s v="ECA"/>
    <s v="High income"/>
    <n v="28602.14453125"/>
    <n v="10.261237144470215"/>
    <n v="30.762580871582031"/>
    <n v="-11.546855926513672"/>
    <n v="1288"/>
    <x v="0"/>
    <s v="All"/>
    <s v="All"/>
    <n v="2020"/>
    <x v="1"/>
    <s v="17 May 2021"/>
    <n v="1"/>
    <s v="World Bank Enterprise Survey"/>
    <s v=""/>
  </r>
  <r>
    <s v="HRV"/>
    <x v="12"/>
    <n v="13.374380767345428"/>
    <s v="All"/>
    <s v="Enterprise Surveys, The World Bank, http://www.enterprisesurveys.org"/>
    <n v="332"/>
    <s v="use_digital"/>
    <s v="September"/>
    <x v="8"/>
    <s v="Europe &amp; Central Asia"/>
    <s v="ECA"/>
    <s v="High income"/>
    <n v="28602.14453125"/>
    <n v="10.261237144470215"/>
    <n v="30.762580871582031"/>
    <n v="-11.546855926513672"/>
    <n v="1289"/>
    <x v="0"/>
    <s v="All"/>
    <s v="All"/>
    <n v="2020"/>
    <x v="0"/>
    <s v="17 May 2021"/>
    <n v="1"/>
    <s v="All"/>
    <s v="Indicator might differ from the Enterprise Survey dashboard. For comparability across countries, the indicator is only reported for firms that at the time of the survey had more than 5 employees"/>
  </r>
  <r>
    <s v="HRV"/>
    <x v="12"/>
    <n v="13.374380767345428"/>
    <s v="All"/>
    <s v="Enterprise Surveys, The World Bank, http://www.enterprisesurveys.org"/>
    <n v="332"/>
    <s v="use_digital"/>
    <s v="September"/>
    <x v="8"/>
    <s v="Europe &amp; Central Asia"/>
    <s v="ECA"/>
    <s v="High income"/>
    <n v="28602.14453125"/>
    <n v="10.261237144470215"/>
    <n v="30.762580871582031"/>
    <n v="-11.546855926513672"/>
    <n v="1289"/>
    <x v="0"/>
    <s v="All"/>
    <s v="All"/>
    <n v="2020"/>
    <x v="0"/>
    <s v="17 May 2021"/>
    <n v="1"/>
    <s v="World Bank Enterprise Survey"/>
    <s v="Indicator might differ from the Enterprise Survey dashboard. For comparability across countries, the indicator is only reported for firms that at the time of the survey had more than 5 employees"/>
  </r>
  <r>
    <s v="HRV"/>
    <x v="0"/>
    <n v="-16.63892936706543"/>
    <s v="Small (5-19)"/>
    <s v="Enterprise Surveys, The World Bank, http://www.enterprisesurveys.org"/>
    <n v="126.0000001676827"/>
    <s v="change_sales"/>
    <s v="September"/>
    <x v="8"/>
    <s v="Europe &amp; Central Asia"/>
    <s v="ECA"/>
    <s v="High income"/>
    <n v="28602.14453125"/>
    <n v="10.261237144470215"/>
    <n v="30.762580871582031"/>
    <n v="-11.546855926513672"/>
    <n v="1266"/>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RV"/>
    <x v="0"/>
    <n v="-16.63892936706543"/>
    <s v="Small (5-19)"/>
    <s v="Enterprise Surveys, The World Bank, http://www.enterprisesurveys.org"/>
    <n v="126.0000001676827"/>
    <s v="change_sales"/>
    <s v="September"/>
    <x v="8"/>
    <s v="Europe &amp; Central Asia"/>
    <s v="ECA"/>
    <s v="High income"/>
    <n v="28602.14453125"/>
    <n v="10.261237144470215"/>
    <n v="30.762580871582031"/>
    <n v="-11.546855926513672"/>
    <n v="1266"/>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RV"/>
    <x v="1"/>
    <n v="59.808886051177979"/>
    <s v="Small (5-19)"/>
    <s v="Enterprise Surveys, The World Bank, http://www.enterprisesurveys.org"/>
    <n v="126.00000016768271"/>
    <s v="dropsales"/>
    <s v="September"/>
    <x v="8"/>
    <s v="Europe &amp; Central Asia"/>
    <s v="ECA"/>
    <s v="High income"/>
    <n v="28602.14453125"/>
    <n v="10.261237144470215"/>
    <n v="30.762580871582031"/>
    <n v="-11.546855926513672"/>
    <n v="1267"/>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RV"/>
    <x v="1"/>
    <n v="59.808886051177979"/>
    <s v="Small (5-19)"/>
    <s v="Enterprise Surveys, The World Bank, http://www.enterprisesurveys.org"/>
    <n v="126.00000016768271"/>
    <s v="dropsales"/>
    <s v="September"/>
    <x v="8"/>
    <s v="Europe &amp; Central Asia"/>
    <s v="ECA"/>
    <s v="High income"/>
    <n v="28602.14453125"/>
    <n v="10.261237144470215"/>
    <n v="30.762580871582031"/>
    <n v="-11.546855926513672"/>
    <n v="1267"/>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RV"/>
    <x v="14"/>
    <n v="4.54891137778759"/>
    <s v="Small (5-19)"/>
    <s v="Enterprise Surveys, The World Bank, http://www.enterprisesurveys.org"/>
    <n v="127.00000015862318"/>
    <s v="rcv_policy3"/>
    <s v="September"/>
    <x v="8"/>
    <s v="Europe &amp; Central Asia"/>
    <s v="ECA"/>
    <s v="High income"/>
    <n v="28602.14453125"/>
    <n v="10.261237144470215"/>
    <n v="30.762580871582031"/>
    <n v="-11.546855926513672"/>
    <n v="1268"/>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14"/>
    <n v="4.54891137778759"/>
    <s v="Small (5-19)"/>
    <s v="Enterprise Surveys, The World Bank, http://www.enterprisesurveys.org"/>
    <n v="127.00000015862318"/>
    <s v="rcv_policy3"/>
    <s v="September"/>
    <x v="8"/>
    <s v="Europe &amp; Central Asia"/>
    <s v="ECA"/>
    <s v="High income"/>
    <n v="28602.14453125"/>
    <n v="10.261237144470215"/>
    <n v="30.762580871582031"/>
    <n v="-11.546855926513672"/>
    <n v="1268"/>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15"/>
    <n v="9.3384169042110443"/>
    <s v="Small (5-19)"/>
    <s v="Enterprise Surveys, The World Bank, http://www.enterprisesurveys.org"/>
    <n v="127.00000015862318"/>
    <s v="rcv_policy1"/>
    <s v="September"/>
    <x v="8"/>
    <s v="Europe &amp; Central Asia"/>
    <s v="ECA"/>
    <s v="High income"/>
    <n v="28602.14453125"/>
    <n v="10.261237144470215"/>
    <n v="30.762580871582031"/>
    <n v="-11.546855926513672"/>
    <n v="1269"/>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15"/>
    <n v="9.3384169042110443"/>
    <s v="Small (5-19)"/>
    <s v="Enterprise Surveys, The World Bank, http://www.enterprisesurveys.org"/>
    <n v="127.00000015862318"/>
    <s v="rcv_policy1"/>
    <s v="September"/>
    <x v="8"/>
    <s v="Europe &amp; Central Asia"/>
    <s v="ECA"/>
    <s v="High income"/>
    <n v="28602.14453125"/>
    <n v="10.261237144470215"/>
    <n v="30.762580871582031"/>
    <n v="-11.546855926513672"/>
    <n v="1269"/>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2"/>
    <n v="7.7961012721061707"/>
    <s v="Small (5-19)"/>
    <s v="Enterprise Surveys, The World Bank, http://www.enterprisesurveys.org"/>
    <n v="127.00000015862315"/>
    <s v="rcv_policy2"/>
    <s v="September"/>
    <x v="8"/>
    <s v="Europe &amp; Central Asia"/>
    <s v="ECA"/>
    <s v="High income"/>
    <n v="28602.14453125"/>
    <n v="10.261237144470215"/>
    <n v="30.762580871582031"/>
    <n v="-11.546855926513672"/>
    <n v="1270"/>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2"/>
    <n v="7.7961012721061707"/>
    <s v="Small (5-19)"/>
    <s v="Enterprise Surveys, The World Bank, http://www.enterprisesurveys.org"/>
    <n v="127.00000015862315"/>
    <s v="rcv_policy2"/>
    <s v="September"/>
    <x v="8"/>
    <s v="Europe &amp; Central Asia"/>
    <s v="ECA"/>
    <s v="High income"/>
    <n v="28602.14453125"/>
    <n v="10.261237144470215"/>
    <n v="30.762580871582031"/>
    <n v="-11.546855926513672"/>
    <n v="1270"/>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3"/>
    <n v="19.402220845222473"/>
    <s v="Small (5-19)"/>
    <s v="Enterprise Surveys, The World Bank, http://www.enterprisesurveys.org"/>
    <n v="127.00000015862312"/>
    <s v="rcv_policy4"/>
    <s v="September"/>
    <x v="8"/>
    <s v="Europe &amp; Central Asia"/>
    <s v="ECA"/>
    <s v="High income"/>
    <n v="28602.14453125"/>
    <n v="10.261237144470215"/>
    <n v="30.762580871582031"/>
    <n v="-11.546855926513672"/>
    <n v="1271"/>
    <x v="0"/>
    <s v="Small (5-19)"/>
    <s v="All"/>
    <n v="2020"/>
    <x v="1"/>
    <s v="17 May 2021"/>
    <n v="1"/>
    <s v="All"/>
    <s v=""/>
  </r>
  <r>
    <s v="HRV"/>
    <x v="3"/>
    <n v="19.402220845222473"/>
    <s v="Small (5-19)"/>
    <s v="Enterprise Surveys, The World Bank, http://www.enterprisesurveys.org"/>
    <n v="127.00000015862312"/>
    <s v="rcv_policy4"/>
    <s v="September"/>
    <x v="8"/>
    <s v="Europe &amp; Central Asia"/>
    <s v="ECA"/>
    <s v="High income"/>
    <n v="28602.14453125"/>
    <n v="10.261237144470215"/>
    <n v="30.762580871582031"/>
    <n v="-11.546855926513672"/>
    <n v="1271"/>
    <x v="0"/>
    <s v="Small (5-19)"/>
    <s v="All"/>
    <n v="2020"/>
    <x v="1"/>
    <s v="17 May 2021"/>
    <n v="1"/>
    <s v="World Bank Enterprise Survey"/>
    <s v=""/>
  </r>
  <r>
    <s v="HRV"/>
    <x v="16"/>
    <n v="49.34600293636322"/>
    <s v="Small (5-19)"/>
    <s v="Enterprise Surveys, The World Bank, http://www.enterprisesurveys.org"/>
    <n v="127.00000015862318"/>
    <s v="rcv_policy5"/>
    <s v="September"/>
    <x v="8"/>
    <s v="Europe &amp; Central Asia"/>
    <s v="ECA"/>
    <s v="High income"/>
    <n v="28602.14453125"/>
    <n v="10.261237144470215"/>
    <n v="30.762580871582031"/>
    <n v="-11.546855926513672"/>
    <n v="1272"/>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16"/>
    <n v="49.34600293636322"/>
    <s v="Small (5-19)"/>
    <s v="Enterprise Surveys, The World Bank, http://www.enterprisesurveys.org"/>
    <n v="127.00000015862318"/>
    <s v="rcv_policy5"/>
    <s v="September"/>
    <x v="8"/>
    <s v="Europe &amp; Central Asia"/>
    <s v="ECA"/>
    <s v="High income"/>
    <n v="28602.14453125"/>
    <n v="10.261237144470215"/>
    <n v="30.762580871582031"/>
    <n v="-11.546855926513672"/>
    <n v="1272"/>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5"/>
    <n v="26.764634251594543"/>
    <s v="Small (5-19)"/>
    <s v="Enterprise Surveys, The World Bank, http://www.enterprisesurveys.org"/>
    <n v="122.00000023882882"/>
    <s v="arrears"/>
    <s v="September"/>
    <x v="8"/>
    <s v="Europe &amp; Central Asia"/>
    <s v="ECA"/>
    <s v="High income"/>
    <n v="28602.14453125"/>
    <n v="10.261237144470215"/>
    <n v="30.762580871582031"/>
    <n v="-11.546855926513672"/>
    <n v="1273"/>
    <x v="0"/>
    <s v="Small (5-19)"/>
    <s v="All"/>
    <n v="2020"/>
    <x v="2"/>
    <s v="17 May 2021"/>
    <n v="1"/>
    <s v="All"/>
    <s v=""/>
  </r>
  <r>
    <s v="HRV"/>
    <x v="5"/>
    <n v="26.764634251594543"/>
    <s v="Small (5-19)"/>
    <s v="Enterprise Surveys, The World Bank, http://www.enterprisesurveys.org"/>
    <n v="122.00000023882882"/>
    <s v="arrears"/>
    <s v="September"/>
    <x v="8"/>
    <s v="Europe &amp; Central Asia"/>
    <s v="ECA"/>
    <s v="High income"/>
    <n v="28602.14453125"/>
    <n v="10.261237144470215"/>
    <n v="30.762580871582031"/>
    <n v="-11.546855926513672"/>
    <n v="1273"/>
    <x v="0"/>
    <s v="Small (5-19)"/>
    <s v="All"/>
    <n v="2020"/>
    <x v="2"/>
    <s v="17 May 2021"/>
    <n v="1"/>
    <s v="World Bank Enterprise Survey"/>
    <s v=""/>
  </r>
  <r>
    <s v="HRV"/>
    <x v="6"/>
    <n v="3.8030277937650681"/>
    <s v="Small (5-19)"/>
    <s v="Enterprise Surveys, The World Bank, http://www.enterprisesurveys.org"/>
    <n v="127.0000001586231"/>
    <s v="plants_fired"/>
    <s v="September"/>
    <x v="8"/>
    <s v="Europe &amp; Central Asia"/>
    <s v="ECA"/>
    <s v="High income"/>
    <n v="28602.14453125"/>
    <n v="10.261237144470215"/>
    <n v="30.762580871582031"/>
    <n v="-11.546855926513672"/>
    <n v="1274"/>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HRV"/>
    <x v="6"/>
    <n v="3.8030277937650681"/>
    <s v="Small (5-19)"/>
    <s v="Enterprise Surveys, The World Bank, http://www.enterprisesurveys.org"/>
    <n v="127.0000001586231"/>
    <s v="plants_fired"/>
    <s v="September"/>
    <x v="8"/>
    <s v="Europe &amp; Central Asia"/>
    <s v="ECA"/>
    <s v="High income"/>
    <n v="28602.14453125"/>
    <n v="10.261237144470215"/>
    <n v="30.762580871582031"/>
    <n v="-11.546855926513672"/>
    <n v="1274"/>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RV"/>
    <x v="7"/>
    <n v="5.9309948235750198"/>
    <s v="Small (5-19)"/>
    <s v="Enterprise Surveys, The World Bank, http://www.enterprisesurveys.org"/>
    <n v="127.00000015862312"/>
    <s v="plants_absence"/>
    <s v="September"/>
    <x v="8"/>
    <s v="Europe &amp; Central Asia"/>
    <s v="ECA"/>
    <s v="High income"/>
    <n v="28602.14453125"/>
    <n v="10.261237144470215"/>
    <n v="30.762580871582031"/>
    <n v="-11.546855926513672"/>
    <n v="1275"/>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HRV"/>
    <x v="7"/>
    <n v="5.9309948235750198"/>
    <s v="Small (5-19)"/>
    <s v="Enterprise Surveys, The World Bank, http://www.enterprisesurveys.org"/>
    <n v="127.00000015862312"/>
    <s v="plants_absence"/>
    <s v="September"/>
    <x v="8"/>
    <s v="Europe &amp; Central Asia"/>
    <s v="ECA"/>
    <s v="High income"/>
    <n v="28602.14453125"/>
    <n v="10.261237144470215"/>
    <n v="30.762580871582031"/>
    <n v="-11.546855926513672"/>
    <n v="1275"/>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RV"/>
    <x v="9"/>
    <n v="58.294779062271118"/>
    <s v="Small (5-19)"/>
    <s v="Enterprise Surveys, The World Bank, http://www.enterprisesurveys.org"/>
    <n v="127.00000015862318"/>
    <s v="access"/>
    <s v="September"/>
    <x v="8"/>
    <s v="Europe &amp; Central Asia"/>
    <s v="ECA"/>
    <s v="High income"/>
    <n v="28602.14453125"/>
    <n v="10.261237144470215"/>
    <n v="30.762580871582031"/>
    <n v="-11.546855926513672"/>
    <n v="1276"/>
    <x v="0"/>
    <s v="Small (5-19)"/>
    <s v="All"/>
    <n v="2020"/>
    <x v="1"/>
    <s v="17 May 2021"/>
    <n v="1"/>
    <s v="All"/>
    <s v=""/>
  </r>
  <r>
    <s v="HRV"/>
    <x v="9"/>
    <n v="58.294779062271118"/>
    <s v="Small (5-19)"/>
    <s v="Enterprise Surveys, The World Bank, http://www.enterprisesurveys.org"/>
    <n v="127.00000015862318"/>
    <s v="access"/>
    <s v="September"/>
    <x v="8"/>
    <s v="Europe &amp; Central Asia"/>
    <s v="ECA"/>
    <s v="High income"/>
    <n v="28602.14453125"/>
    <n v="10.261237144470215"/>
    <n v="30.762580871582031"/>
    <n v="-11.546855926513672"/>
    <n v="1276"/>
    <x v="0"/>
    <s v="Small (5-19)"/>
    <s v="All"/>
    <n v="2020"/>
    <x v="1"/>
    <s v="17 May 2021"/>
    <n v="1"/>
    <s v="World Bank Enterprise Survey"/>
    <s v=""/>
  </r>
  <r>
    <s v="HRV"/>
    <x v="12"/>
    <n v="12.155002355575562"/>
    <s v="Small (5-19)"/>
    <s v="Enterprise Surveys, The World Bank, http://www.enterprisesurveys.org"/>
    <n v="127.00000015862315"/>
    <s v="use_digital"/>
    <s v="September"/>
    <x v="8"/>
    <s v="Europe &amp; Central Asia"/>
    <s v="ECA"/>
    <s v="High income"/>
    <n v="28602.14453125"/>
    <n v="10.261237144470215"/>
    <n v="30.762580871582031"/>
    <n v="-11.546855926513672"/>
    <n v="1277"/>
    <x v="0"/>
    <s v="Small (5-19)"/>
    <s v="All"/>
    <n v="2020"/>
    <x v="0"/>
    <s v="17 May 2021"/>
    <n v="1"/>
    <s v="All"/>
    <s v="Indicator might differ from the Enterprise Survey dashboard. For comparability across countries, the indicator is only reported for firms that at the time of the survey had more than 5 employees"/>
  </r>
  <r>
    <s v="HRV"/>
    <x v="12"/>
    <n v="12.155002355575562"/>
    <s v="Small (5-19)"/>
    <s v="Enterprise Surveys, The World Bank, http://www.enterprisesurveys.org"/>
    <n v="127.00000015862315"/>
    <s v="use_digital"/>
    <s v="September"/>
    <x v="8"/>
    <s v="Europe &amp; Central Asia"/>
    <s v="ECA"/>
    <s v="High income"/>
    <n v="28602.14453125"/>
    <n v="10.261237144470215"/>
    <n v="30.762580871582031"/>
    <n v="-11.546855926513672"/>
    <n v="1277"/>
    <x v="0"/>
    <s v="Small (5-19)"/>
    <s v="All"/>
    <n v="2020"/>
    <x v="0"/>
    <s v="17 May 2021"/>
    <n v="1"/>
    <s v="World Bank Enterprise Survey"/>
    <s v="Indicator might differ from the Enterprise Survey dashboard. For comparability across countries, the indicator is only reported for firms that at the time of the survey had more than 5 employees"/>
  </r>
  <r>
    <s v="HRV"/>
    <x v="0"/>
    <n v="-15.823884963989258"/>
    <s v="Medium (20-99)"/>
    <s v="Enterprise Surveys, The World Bank, http://www.enterprisesurveys.org"/>
    <n v="112.99999988906526"/>
    <s v="change_sales"/>
    <s v="September"/>
    <x v="8"/>
    <s v="Europe &amp; Central Asia"/>
    <s v="ECA"/>
    <s v="High income"/>
    <n v="28602.14453125"/>
    <n v="10.261237144470215"/>
    <n v="30.762580871582031"/>
    <n v="-11.546855926513672"/>
    <n v="1302"/>
    <x v="0"/>
    <s v="Medium (20-9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RV"/>
    <x v="0"/>
    <n v="-15.823884963989258"/>
    <s v="Medium (20-99)"/>
    <s v="Enterprise Surveys, The World Bank, http://www.enterprisesurveys.org"/>
    <n v="112.99999988906526"/>
    <s v="change_sales"/>
    <s v="September"/>
    <x v="8"/>
    <s v="Europe &amp; Central Asia"/>
    <s v="ECA"/>
    <s v="High income"/>
    <n v="28602.14453125"/>
    <n v="10.261237144470215"/>
    <n v="30.762580871582031"/>
    <n v="-11.546855926513672"/>
    <n v="1302"/>
    <x v="0"/>
    <s v="Medium (20-9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RV"/>
    <x v="1"/>
    <n v="42.86658763885498"/>
    <s v="Medium (20-99)"/>
    <s v="Enterprise Surveys, The World Bank, http://www.enterprisesurveys.org"/>
    <n v="112.99999988906535"/>
    <s v="dropsales"/>
    <s v="September"/>
    <x v="8"/>
    <s v="Europe &amp; Central Asia"/>
    <s v="ECA"/>
    <s v="High income"/>
    <n v="28602.14453125"/>
    <n v="10.261237144470215"/>
    <n v="30.762580871582031"/>
    <n v="-11.546855926513672"/>
    <n v="1303"/>
    <x v="0"/>
    <s v="Medium (20-9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RV"/>
    <x v="1"/>
    <n v="42.86658763885498"/>
    <s v="Medium (20-99)"/>
    <s v="Enterprise Surveys, The World Bank, http://www.enterprisesurveys.org"/>
    <n v="112.99999988906535"/>
    <s v="dropsales"/>
    <s v="September"/>
    <x v="8"/>
    <s v="Europe &amp; Central Asia"/>
    <s v="ECA"/>
    <s v="High income"/>
    <n v="28602.14453125"/>
    <n v="10.261237144470215"/>
    <n v="30.762580871582031"/>
    <n v="-11.546855926513672"/>
    <n v="1303"/>
    <x v="0"/>
    <s v="Medium (20-9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RV"/>
    <x v="14"/>
    <n v="3.5164330154657364"/>
    <s v="Medium (20-99)"/>
    <s v="Enterprise Surveys, The World Bank, http://www.enterprisesurveys.org"/>
    <n v="112.99999988906532"/>
    <s v="rcv_policy3"/>
    <s v="September"/>
    <x v="8"/>
    <s v="Europe &amp; Central Asia"/>
    <s v="ECA"/>
    <s v="High income"/>
    <n v="28602.14453125"/>
    <n v="10.261237144470215"/>
    <n v="30.762580871582031"/>
    <n v="-11.546855926513672"/>
    <n v="1304"/>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14"/>
    <n v="3.5164330154657364"/>
    <s v="Medium (20-99)"/>
    <s v="Enterprise Surveys, The World Bank, http://www.enterprisesurveys.org"/>
    <n v="112.99999988906532"/>
    <s v="rcv_policy3"/>
    <s v="September"/>
    <x v="8"/>
    <s v="Europe &amp; Central Asia"/>
    <s v="ECA"/>
    <s v="High income"/>
    <n v="28602.14453125"/>
    <n v="10.261237144470215"/>
    <n v="30.762580871582031"/>
    <n v="-11.546855926513672"/>
    <n v="1304"/>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15"/>
    <n v="9.0329520404338837"/>
    <s v="Medium (20-99)"/>
    <s v="Enterprise Surveys, The World Bank, http://www.enterprisesurveys.org"/>
    <n v="112.99999988906532"/>
    <s v="rcv_policy1"/>
    <s v="September"/>
    <x v="8"/>
    <s v="Europe &amp; Central Asia"/>
    <s v="ECA"/>
    <s v="High income"/>
    <n v="28602.14453125"/>
    <n v="10.261237144470215"/>
    <n v="30.762580871582031"/>
    <n v="-11.546855926513672"/>
    <n v="1305"/>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15"/>
    <n v="9.0329520404338837"/>
    <s v="Medium (20-99)"/>
    <s v="Enterprise Surveys, The World Bank, http://www.enterprisesurveys.org"/>
    <n v="112.99999988906532"/>
    <s v="rcv_policy1"/>
    <s v="September"/>
    <x v="8"/>
    <s v="Europe &amp; Central Asia"/>
    <s v="ECA"/>
    <s v="High income"/>
    <n v="28602.14453125"/>
    <n v="10.261237144470215"/>
    <n v="30.762580871582031"/>
    <n v="-11.546855926513672"/>
    <n v="1305"/>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2"/>
    <n v="7.1425221860408783"/>
    <s v="Medium (20-99)"/>
    <s v="Enterprise Surveys, The World Bank, http://www.enterprisesurveys.org"/>
    <n v="112.99999988906536"/>
    <s v="rcv_policy2"/>
    <s v="September"/>
    <x v="8"/>
    <s v="Europe &amp; Central Asia"/>
    <s v="ECA"/>
    <s v="High income"/>
    <n v="28602.14453125"/>
    <n v="10.261237144470215"/>
    <n v="30.762580871582031"/>
    <n v="-11.546855926513672"/>
    <n v="1306"/>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2"/>
    <n v="7.1425221860408783"/>
    <s v="Medium (20-99)"/>
    <s v="Enterprise Surveys, The World Bank, http://www.enterprisesurveys.org"/>
    <n v="112.99999988906536"/>
    <s v="rcv_policy2"/>
    <s v="September"/>
    <x v="8"/>
    <s v="Europe &amp; Central Asia"/>
    <s v="ECA"/>
    <s v="High income"/>
    <n v="28602.14453125"/>
    <n v="10.261237144470215"/>
    <n v="30.762580871582031"/>
    <n v="-11.546855926513672"/>
    <n v="1306"/>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3"/>
    <n v="14.833821356296539"/>
    <s v="Medium (20-99)"/>
    <s v="Enterprise Surveys, The World Bank, http://www.enterprisesurveys.org"/>
    <n v="112.99999988906535"/>
    <s v="rcv_policy4"/>
    <s v="September"/>
    <x v="8"/>
    <s v="Europe &amp; Central Asia"/>
    <s v="ECA"/>
    <s v="High income"/>
    <n v="28602.14453125"/>
    <n v="10.261237144470215"/>
    <n v="30.762580871582031"/>
    <n v="-11.546855926513672"/>
    <n v="1307"/>
    <x v="0"/>
    <s v="Medium (20-99)"/>
    <s v="All"/>
    <n v="2020"/>
    <x v="1"/>
    <s v="17 May 2021"/>
    <n v="1"/>
    <s v="All"/>
    <s v=""/>
  </r>
  <r>
    <s v="HRV"/>
    <x v="3"/>
    <n v="14.833821356296539"/>
    <s v="Medium (20-99)"/>
    <s v="Enterprise Surveys, The World Bank, http://www.enterprisesurveys.org"/>
    <n v="112.99999988906535"/>
    <s v="rcv_policy4"/>
    <s v="September"/>
    <x v="8"/>
    <s v="Europe &amp; Central Asia"/>
    <s v="ECA"/>
    <s v="High income"/>
    <n v="28602.14453125"/>
    <n v="10.261237144470215"/>
    <n v="30.762580871582031"/>
    <n v="-11.546855926513672"/>
    <n v="1307"/>
    <x v="0"/>
    <s v="Medium (20-99)"/>
    <s v="All"/>
    <n v="2020"/>
    <x v="1"/>
    <s v="17 May 2021"/>
    <n v="1"/>
    <s v="World Bank Enterprise Survey"/>
    <s v=""/>
  </r>
  <r>
    <s v="HRV"/>
    <x v="16"/>
    <n v="59.237515926361084"/>
    <s v="Medium (20-99)"/>
    <s v="Enterprise Surveys, The World Bank, http://www.enterprisesurveys.org"/>
    <n v="112.99999988906532"/>
    <s v="rcv_policy5"/>
    <s v="September"/>
    <x v="8"/>
    <s v="Europe &amp; Central Asia"/>
    <s v="ECA"/>
    <s v="High income"/>
    <n v="28602.14453125"/>
    <n v="10.261237144470215"/>
    <n v="30.762580871582031"/>
    <n v="-11.546855926513672"/>
    <n v="1308"/>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16"/>
    <n v="59.237515926361084"/>
    <s v="Medium (20-99)"/>
    <s v="Enterprise Surveys, The World Bank, http://www.enterprisesurveys.org"/>
    <n v="112.99999988906532"/>
    <s v="rcv_policy5"/>
    <s v="September"/>
    <x v="8"/>
    <s v="Europe &amp; Central Asia"/>
    <s v="ECA"/>
    <s v="High income"/>
    <n v="28602.14453125"/>
    <n v="10.261237144470215"/>
    <n v="30.762580871582031"/>
    <n v="-11.546855926513672"/>
    <n v="1308"/>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5"/>
    <n v="36.316284537315369"/>
    <s v="Medium (20-99)"/>
    <s v="Enterprise Surveys, The World Bank, http://www.enterprisesurveys.org"/>
    <n v="110.99999981226145"/>
    <s v="arrears"/>
    <s v="September"/>
    <x v="8"/>
    <s v="Europe &amp; Central Asia"/>
    <s v="ECA"/>
    <s v="High income"/>
    <n v="28602.14453125"/>
    <n v="10.261237144470215"/>
    <n v="30.762580871582031"/>
    <n v="-11.546855926513672"/>
    <n v="1309"/>
    <x v="0"/>
    <s v="Medium (20-99)"/>
    <s v="All"/>
    <n v="2020"/>
    <x v="2"/>
    <s v="17 May 2021"/>
    <n v="1"/>
    <s v="All"/>
    <s v=""/>
  </r>
  <r>
    <s v="HRV"/>
    <x v="5"/>
    <n v="36.316284537315369"/>
    <s v="Medium (20-99)"/>
    <s v="Enterprise Surveys, The World Bank, http://www.enterprisesurveys.org"/>
    <n v="110.99999981226145"/>
    <s v="arrears"/>
    <s v="September"/>
    <x v="8"/>
    <s v="Europe &amp; Central Asia"/>
    <s v="ECA"/>
    <s v="High income"/>
    <n v="28602.14453125"/>
    <n v="10.261237144470215"/>
    <n v="30.762580871582031"/>
    <n v="-11.546855926513672"/>
    <n v="1309"/>
    <x v="0"/>
    <s v="Medium (20-99)"/>
    <s v="All"/>
    <n v="2020"/>
    <x v="2"/>
    <s v="17 May 2021"/>
    <n v="1"/>
    <s v="World Bank Enterprise Survey"/>
    <s v=""/>
  </r>
  <r>
    <s v="HRV"/>
    <x v="6"/>
    <n v="4.6860359609127045"/>
    <s v="Medium (20-99)"/>
    <s v="Enterprise Surveys, The World Bank, http://www.enterprisesurveys.org"/>
    <n v="112.99999988906535"/>
    <s v="plants_fired"/>
    <s v="September"/>
    <x v="8"/>
    <s v="Europe &amp; Central Asia"/>
    <s v="ECA"/>
    <s v="High income"/>
    <n v="28602.14453125"/>
    <n v="10.261237144470215"/>
    <n v="30.762580871582031"/>
    <n v="-11.546855926513672"/>
    <n v="1310"/>
    <x v="0"/>
    <s v="Medium (20-99)"/>
    <s v="All"/>
    <n v="2020"/>
    <x v="0"/>
    <s v="17 May 2021"/>
    <n v="1"/>
    <s v="All"/>
    <s v="The indicator in Enterprise Surveys was asked in a different timeframe than in the standard BPS questionnaire (last 30 days). In this case, the establishment was asked for employment changes since the outbreak of COVID-19"/>
  </r>
  <r>
    <s v="HRV"/>
    <x v="6"/>
    <n v="4.6860359609127045"/>
    <s v="Medium (20-99)"/>
    <s v="Enterprise Surveys, The World Bank, http://www.enterprisesurveys.org"/>
    <n v="112.99999988906535"/>
    <s v="plants_fired"/>
    <s v="September"/>
    <x v="8"/>
    <s v="Europe &amp; Central Asia"/>
    <s v="ECA"/>
    <s v="High income"/>
    <n v="28602.14453125"/>
    <n v="10.261237144470215"/>
    <n v="30.762580871582031"/>
    <n v="-11.546855926513672"/>
    <n v="1310"/>
    <x v="0"/>
    <s v="Medium (20-9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RV"/>
    <x v="7"/>
    <n v="5.2443303167819977"/>
    <s v="Medium (20-99)"/>
    <s v="Enterprise Surveys, The World Bank, http://www.enterprisesurveys.org"/>
    <n v="111.99999988128775"/>
    <s v="plants_absence"/>
    <s v="September"/>
    <x v="8"/>
    <s v="Europe &amp; Central Asia"/>
    <s v="ECA"/>
    <s v="High income"/>
    <n v="28602.14453125"/>
    <n v="10.261237144470215"/>
    <n v="30.762580871582031"/>
    <n v="-11.546855926513672"/>
    <n v="1311"/>
    <x v="0"/>
    <s v="Medium (20-99)"/>
    <s v="All"/>
    <n v="2020"/>
    <x v="0"/>
    <s v="17 May 2021"/>
    <n v="1"/>
    <s v="All"/>
    <s v="The indicator in Enterprise Surveys was asked in a different timeframe than in the standard BPS questionnaire (last 30 days). In this case, the establishment was asked for employment changes since the outbreak of COVID-19"/>
  </r>
  <r>
    <s v="HRV"/>
    <x v="7"/>
    <n v="5.2443303167819977"/>
    <s v="Medium (20-99)"/>
    <s v="Enterprise Surveys, The World Bank, http://www.enterprisesurveys.org"/>
    <n v="111.99999988128775"/>
    <s v="plants_absence"/>
    <s v="September"/>
    <x v="8"/>
    <s v="Europe &amp; Central Asia"/>
    <s v="ECA"/>
    <s v="High income"/>
    <n v="28602.14453125"/>
    <n v="10.261237144470215"/>
    <n v="30.762580871582031"/>
    <n v="-11.546855926513672"/>
    <n v="1311"/>
    <x v="0"/>
    <s v="Medium (20-9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RV"/>
    <x v="9"/>
    <n v="62.270170450210571"/>
    <s v="Medium (20-99)"/>
    <s v="Enterprise Surveys, The World Bank, http://www.enterprisesurveys.org"/>
    <n v="112.99999988906535"/>
    <s v="access"/>
    <s v="September"/>
    <x v="8"/>
    <s v="Europe &amp; Central Asia"/>
    <s v="ECA"/>
    <s v="High income"/>
    <n v="28602.14453125"/>
    <n v="10.261237144470215"/>
    <n v="30.762580871582031"/>
    <n v="-11.546855926513672"/>
    <n v="1312"/>
    <x v="0"/>
    <s v="Medium (20-99)"/>
    <s v="All"/>
    <n v="2020"/>
    <x v="1"/>
    <s v="17 May 2021"/>
    <n v="1"/>
    <s v="All"/>
    <s v=""/>
  </r>
  <r>
    <s v="HRV"/>
    <x v="9"/>
    <n v="62.270170450210571"/>
    <s v="Medium (20-99)"/>
    <s v="Enterprise Surveys, The World Bank, http://www.enterprisesurveys.org"/>
    <n v="112.99999988906535"/>
    <s v="access"/>
    <s v="September"/>
    <x v="8"/>
    <s v="Europe &amp; Central Asia"/>
    <s v="ECA"/>
    <s v="High income"/>
    <n v="28602.14453125"/>
    <n v="10.261237144470215"/>
    <n v="30.762580871582031"/>
    <n v="-11.546855926513672"/>
    <n v="1312"/>
    <x v="0"/>
    <s v="Medium (20-99)"/>
    <s v="All"/>
    <n v="2020"/>
    <x v="1"/>
    <s v="17 May 2021"/>
    <n v="1"/>
    <s v="World Bank Enterprise Survey"/>
    <s v=""/>
  </r>
  <r>
    <s v="HRV"/>
    <x v="12"/>
    <n v="15.815074741840363"/>
    <s v="Medium (20-99)"/>
    <s v="Enterprise Surveys, The World Bank, http://www.enterprisesurveys.org"/>
    <n v="112.99999988906532"/>
    <s v="use_digital"/>
    <s v="September"/>
    <x v="8"/>
    <s v="Europe &amp; Central Asia"/>
    <s v="ECA"/>
    <s v="High income"/>
    <n v="28602.14453125"/>
    <n v="10.261237144470215"/>
    <n v="30.762580871582031"/>
    <n v="-11.546855926513672"/>
    <n v="1313"/>
    <x v="0"/>
    <s v="Medium (20-99)"/>
    <s v="All"/>
    <n v="2020"/>
    <x v="0"/>
    <s v="17 May 2021"/>
    <n v="1"/>
    <s v="All"/>
    <s v="Indicator might differ from the Enterprise Survey dashboard. For comparability across countries, the indicator is only reported for firms that at the time of the survey had more than 5 employees"/>
  </r>
  <r>
    <s v="HRV"/>
    <x v="12"/>
    <n v="15.815074741840363"/>
    <s v="Medium (20-99)"/>
    <s v="Enterprise Surveys, The World Bank, http://www.enterprisesurveys.org"/>
    <n v="112.99999988906532"/>
    <s v="use_digital"/>
    <s v="September"/>
    <x v="8"/>
    <s v="Europe &amp; Central Asia"/>
    <s v="ECA"/>
    <s v="High income"/>
    <n v="28602.14453125"/>
    <n v="10.261237144470215"/>
    <n v="30.762580871582031"/>
    <n v="-11.546855926513672"/>
    <n v="1313"/>
    <x v="0"/>
    <s v="Medium (20-99)"/>
    <s v="All"/>
    <n v="2020"/>
    <x v="0"/>
    <s v="17 May 2021"/>
    <n v="1"/>
    <s v="World Bank Enterprise Survey"/>
    <s v="Indicator might differ from the Enterprise Survey dashboard. For comparability across countries, the indicator is only reported for firms that at the time of the survey had more than 5 employees"/>
  </r>
  <r>
    <s v="HRV"/>
    <x v="0"/>
    <n v="-19.216516494750977"/>
    <s v="Large (100+)"/>
    <s v="Enterprise Surveys, The World Bank, http://www.enterprisesurveys.org"/>
    <n v="90.999999753275915"/>
    <s v="change_sales"/>
    <s v="September"/>
    <x v="8"/>
    <s v="Europe &amp; Central Asia"/>
    <s v="ECA"/>
    <s v="High income"/>
    <n v="28602.14453125"/>
    <n v="10.261237144470215"/>
    <n v="30.762580871582031"/>
    <n v="-11.546855926513672"/>
    <n v="1254"/>
    <x v="0"/>
    <s v="Large (100+)"/>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RV"/>
    <x v="0"/>
    <n v="-19.216516494750977"/>
    <s v="Large (100+)"/>
    <s v="Enterprise Surveys, The World Bank, http://www.enterprisesurveys.org"/>
    <n v="90.999999753275915"/>
    <s v="change_sales"/>
    <s v="September"/>
    <x v="8"/>
    <s v="Europe &amp; Central Asia"/>
    <s v="ECA"/>
    <s v="High income"/>
    <n v="28602.14453125"/>
    <n v="10.261237144470215"/>
    <n v="30.762580871582031"/>
    <n v="-11.546855926513672"/>
    <n v="1254"/>
    <x v="0"/>
    <s v="Large (100+)"/>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RV"/>
    <x v="1"/>
    <n v="58.356106281280518"/>
    <s v="Large (100+)"/>
    <s v="Enterprise Surveys, The World Bank, http://www.enterprisesurveys.org"/>
    <n v="90.999999753275972"/>
    <s v="dropsales"/>
    <s v="September"/>
    <x v="8"/>
    <s v="Europe &amp; Central Asia"/>
    <s v="ECA"/>
    <s v="High income"/>
    <n v="28602.14453125"/>
    <n v="10.261237144470215"/>
    <n v="30.762580871582031"/>
    <n v="-11.546855926513672"/>
    <n v="1255"/>
    <x v="0"/>
    <s v="Large (100+)"/>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RV"/>
    <x v="1"/>
    <n v="58.356106281280518"/>
    <s v="Large (100+)"/>
    <s v="Enterprise Surveys, The World Bank, http://www.enterprisesurveys.org"/>
    <n v="90.999999753275972"/>
    <s v="dropsales"/>
    <s v="September"/>
    <x v="8"/>
    <s v="Europe &amp; Central Asia"/>
    <s v="ECA"/>
    <s v="High income"/>
    <n v="28602.14453125"/>
    <n v="10.261237144470215"/>
    <n v="30.762580871582031"/>
    <n v="-11.546855926513672"/>
    <n v="1255"/>
    <x v="0"/>
    <s v="Large (100+)"/>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RV"/>
    <x v="14"/>
    <n v="0.86213815957307816"/>
    <s v="Large (100+)"/>
    <s v="Enterprise Surveys, The World Bank, http://www.enterprisesurveys.org"/>
    <n v="91.999999718615101"/>
    <s v="rcv_policy3"/>
    <s v="September"/>
    <x v="8"/>
    <s v="Europe &amp; Central Asia"/>
    <s v="ECA"/>
    <s v="High income"/>
    <n v="28602.14453125"/>
    <n v="10.261237144470215"/>
    <n v="30.762580871582031"/>
    <n v="-11.546855926513672"/>
    <n v="1256"/>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14"/>
    <n v="0.86213815957307816"/>
    <s v="Large (100+)"/>
    <s v="Enterprise Surveys, The World Bank, http://www.enterprisesurveys.org"/>
    <n v="91.999999718615101"/>
    <s v="rcv_policy3"/>
    <s v="September"/>
    <x v="8"/>
    <s v="Europe &amp; Central Asia"/>
    <s v="ECA"/>
    <s v="High income"/>
    <n v="28602.14453125"/>
    <n v="10.261237144470215"/>
    <n v="30.762580871582031"/>
    <n v="-11.546855926513672"/>
    <n v="1256"/>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15"/>
    <n v="2.4209273979067802"/>
    <s v="Large (100+)"/>
    <s v="Enterprise Surveys, The World Bank, http://www.enterprisesurveys.org"/>
    <n v="91.999999718615157"/>
    <s v="rcv_policy1"/>
    <s v="September"/>
    <x v="8"/>
    <s v="Europe &amp; Central Asia"/>
    <s v="ECA"/>
    <s v="High income"/>
    <n v="28602.14453125"/>
    <n v="10.261237144470215"/>
    <n v="30.762580871582031"/>
    <n v="-11.546855926513672"/>
    <n v="1257"/>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15"/>
    <n v="2.4209273979067802"/>
    <s v="Large (100+)"/>
    <s v="Enterprise Surveys, The World Bank, http://www.enterprisesurveys.org"/>
    <n v="91.999999718615157"/>
    <s v="rcv_policy1"/>
    <s v="September"/>
    <x v="8"/>
    <s v="Europe &amp; Central Asia"/>
    <s v="ECA"/>
    <s v="High income"/>
    <n v="28602.14453125"/>
    <n v="10.261237144470215"/>
    <n v="30.762580871582031"/>
    <n v="-11.546855926513672"/>
    <n v="1257"/>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2"/>
    <n v="9.1968990862369537"/>
    <s v="Large (100+)"/>
    <s v="Enterprise Surveys, The World Bank, http://www.enterprisesurveys.org"/>
    <n v="91.999999718615129"/>
    <s v="rcv_policy2"/>
    <s v="September"/>
    <x v="8"/>
    <s v="Europe &amp; Central Asia"/>
    <s v="ECA"/>
    <s v="High income"/>
    <n v="28602.14453125"/>
    <n v="10.261237144470215"/>
    <n v="30.762580871582031"/>
    <n v="-11.546855926513672"/>
    <n v="1258"/>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2"/>
    <n v="9.1968990862369537"/>
    <s v="Large (100+)"/>
    <s v="Enterprise Surveys, The World Bank, http://www.enterprisesurveys.org"/>
    <n v="91.999999718615129"/>
    <s v="rcv_policy2"/>
    <s v="September"/>
    <x v="8"/>
    <s v="Europe &amp; Central Asia"/>
    <s v="ECA"/>
    <s v="High income"/>
    <n v="28602.14453125"/>
    <n v="10.261237144470215"/>
    <n v="30.762580871582031"/>
    <n v="-11.546855926513672"/>
    <n v="1258"/>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3"/>
    <n v="16.089603304862976"/>
    <s v="Large (100+)"/>
    <s v="Enterprise Surveys, The World Bank, http://www.enterprisesurveys.org"/>
    <n v="91.999999718615172"/>
    <s v="rcv_policy4"/>
    <s v="September"/>
    <x v="8"/>
    <s v="Europe &amp; Central Asia"/>
    <s v="ECA"/>
    <s v="High income"/>
    <n v="28602.14453125"/>
    <n v="10.261237144470215"/>
    <n v="30.762580871582031"/>
    <n v="-11.546855926513672"/>
    <n v="1259"/>
    <x v="0"/>
    <s v="Large (100+)"/>
    <s v="All"/>
    <n v="2020"/>
    <x v="1"/>
    <s v="17 May 2021"/>
    <n v="1"/>
    <s v="All"/>
    <s v=""/>
  </r>
  <r>
    <s v="HRV"/>
    <x v="3"/>
    <n v="16.089603304862976"/>
    <s v="Large (100+)"/>
    <s v="Enterprise Surveys, The World Bank, http://www.enterprisesurveys.org"/>
    <n v="91.999999718615172"/>
    <s v="rcv_policy4"/>
    <s v="September"/>
    <x v="8"/>
    <s v="Europe &amp; Central Asia"/>
    <s v="ECA"/>
    <s v="High income"/>
    <n v="28602.14453125"/>
    <n v="10.261237144470215"/>
    <n v="30.762580871582031"/>
    <n v="-11.546855926513672"/>
    <n v="1259"/>
    <x v="0"/>
    <s v="Large (100+)"/>
    <s v="All"/>
    <n v="2020"/>
    <x v="1"/>
    <s v="17 May 2021"/>
    <n v="1"/>
    <s v="World Bank Enterprise Survey"/>
    <s v=""/>
  </r>
  <r>
    <s v="HRV"/>
    <x v="16"/>
    <n v="58.457553386688232"/>
    <s v="Large (100+)"/>
    <s v="Enterprise Surveys, The World Bank, http://www.enterprisesurveys.org"/>
    <n v="91.999999718615101"/>
    <s v="rcv_policy5"/>
    <s v="September"/>
    <x v="8"/>
    <s v="Europe &amp; Central Asia"/>
    <s v="ECA"/>
    <s v="High income"/>
    <n v="28602.14453125"/>
    <n v="10.261237144470215"/>
    <n v="30.762580871582031"/>
    <n v="-11.546855926513672"/>
    <n v="1260"/>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16"/>
    <n v="58.457553386688232"/>
    <s v="Large (100+)"/>
    <s v="Enterprise Surveys, The World Bank, http://www.enterprisesurveys.org"/>
    <n v="91.999999718615101"/>
    <s v="rcv_policy5"/>
    <s v="September"/>
    <x v="8"/>
    <s v="Europe &amp; Central Asia"/>
    <s v="ECA"/>
    <s v="High income"/>
    <n v="28602.14453125"/>
    <n v="10.261237144470215"/>
    <n v="30.762580871582031"/>
    <n v="-11.546855926513672"/>
    <n v="1260"/>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5"/>
    <n v="27.20925509929657"/>
    <s v="Large (100+)"/>
    <s v="Enterprise Surveys, The World Bank, http://www.enterprisesurveys.org"/>
    <n v="89.999999714873979"/>
    <s v="arrears"/>
    <s v="September"/>
    <x v="8"/>
    <s v="Europe &amp; Central Asia"/>
    <s v="ECA"/>
    <s v="High income"/>
    <n v="28602.14453125"/>
    <n v="10.261237144470215"/>
    <n v="30.762580871582031"/>
    <n v="-11.546855926513672"/>
    <n v="1261"/>
    <x v="0"/>
    <s v="Large (100+)"/>
    <s v="All"/>
    <n v="2020"/>
    <x v="2"/>
    <s v="17 May 2021"/>
    <n v="1"/>
    <s v="All"/>
    <s v=""/>
  </r>
  <r>
    <s v="HRV"/>
    <x v="5"/>
    <n v="27.20925509929657"/>
    <s v="Large (100+)"/>
    <s v="Enterprise Surveys, The World Bank, http://www.enterprisesurveys.org"/>
    <n v="89.999999714873979"/>
    <s v="arrears"/>
    <s v="September"/>
    <x v="8"/>
    <s v="Europe &amp; Central Asia"/>
    <s v="ECA"/>
    <s v="High income"/>
    <n v="28602.14453125"/>
    <n v="10.261237144470215"/>
    <n v="30.762580871582031"/>
    <n v="-11.546855926513672"/>
    <n v="1261"/>
    <x v="0"/>
    <s v="Large (100+)"/>
    <s v="All"/>
    <n v="2020"/>
    <x v="2"/>
    <s v="17 May 2021"/>
    <n v="1"/>
    <s v="World Bank Enterprise Survey"/>
    <s v=""/>
  </r>
  <r>
    <s v="HRV"/>
    <x v="6"/>
    <n v="8.9666180312633514"/>
    <s v="Large (100+)"/>
    <s v="Enterprise Surveys, The World Bank, http://www.enterprisesurveys.org"/>
    <n v="91.999999718615186"/>
    <s v="plants_fired"/>
    <s v="September"/>
    <x v="8"/>
    <s v="Europe &amp; Central Asia"/>
    <s v="ECA"/>
    <s v="High income"/>
    <n v="28602.14453125"/>
    <n v="10.261237144470215"/>
    <n v="30.762580871582031"/>
    <n v="-11.546855926513672"/>
    <n v="1262"/>
    <x v="0"/>
    <s v="Large (100+)"/>
    <s v="All"/>
    <n v="2020"/>
    <x v="0"/>
    <s v="17 May 2021"/>
    <n v="1"/>
    <s v="All"/>
    <s v="The indicator in Enterprise Surveys was asked in a different timeframe than in the standard BPS questionnaire (last 30 days). In this case, the establishment was asked for employment changes since the outbreak of COVID-19"/>
  </r>
  <r>
    <s v="HRV"/>
    <x v="6"/>
    <n v="8.9666180312633514"/>
    <s v="Large (100+)"/>
    <s v="Enterprise Surveys, The World Bank, http://www.enterprisesurveys.org"/>
    <n v="91.999999718615186"/>
    <s v="plants_fired"/>
    <s v="September"/>
    <x v="8"/>
    <s v="Europe &amp; Central Asia"/>
    <s v="ECA"/>
    <s v="High income"/>
    <n v="28602.14453125"/>
    <n v="10.261237144470215"/>
    <n v="30.762580871582031"/>
    <n v="-11.546855926513672"/>
    <n v="1262"/>
    <x v="0"/>
    <s v="Large (100+)"/>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RV"/>
    <x v="7"/>
    <n v="16.680511832237244"/>
    <s v="Large (100+)"/>
    <s v="Enterprise Surveys, The World Bank, http://www.enterprisesurveys.org"/>
    <n v="91.999999718615129"/>
    <s v="plants_absence"/>
    <s v="September"/>
    <x v="8"/>
    <s v="Europe &amp; Central Asia"/>
    <s v="ECA"/>
    <s v="High income"/>
    <n v="28602.14453125"/>
    <n v="10.261237144470215"/>
    <n v="30.762580871582031"/>
    <n v="-11.546855926513672"/>
    <n v="1263"/>
    <x v="0"/>
    <s v="Large (100+)"/>
    <s v="All"/>
    <n v="2020"/>
    <x v="0"/>
    <s v="17 May 2021"/>
    <n v="1"/>
    <s v="All"/>
    <s v="The indicator in Enterprise Surveys was asked in a different timeframe than in the standard BPS questionnaire (last 30 days). In this case, the establishment was asked for employment changes since the outbreak of COVID-19"/>
  </r>
  <r>
    <s v="HRV"/>
    <x v="7"/>
    <n v="16.680511832237244"/>
    <s v="Large (100+)"/>
    <s v="Enterprise Surveys, The World Bank, http://www.enterprisesurveys.org"/>
    <n v="91.999999718615129"/>
    <s v="plants_absence"/>
    <s v="September"/>
    <x v="8"/>
    <s v="Europe &amp; Central Asia"/>
    <s v="ECA"/>
    <s v="High income"/>
    <n v="28602.14453125"/>
    <n v="10.261237144470215"/>
    <n v="30.762580871582031"/>
    <n v="-11.546855926513672"/>
    <n v="1263"/>
    <x v="0"/>
    <s v="Large (100+)"/>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RV"/>
    <x v="9"/>
    <n v="59.319692850112915"/>
    <s v="Large (100+)"/>
    <s v="Enterprise Surveys, The World Bank, http://www.enterprisesurveys.org"/>
    <n v="91.999999718615157"/>
    <s v="access"/>
    <s v="September"/>
    <x v="8"/>
    <s v="Europe &amp; Central Asia"/>
    <s v="ECA"/>
    <s v="High income"/>
    <n v="28602.14453125"/>
    <n v="10.261237144470215"/>
    <n v="30.762580871582031"/>
    <n v="-11.546855926513672"/>
    <n v="1264"/>
    <x v="0"/>
    <s v="Large (100+)"/>
    <s v="All"/>
    <n v="2020"/>
    <x v="1"/>
    <s v="17 May 2021"/>
    <n v="1"/>
    <s v="All"/>
    <s v=""/>
  </r>
  <r>
    <s v="HRV"/>
    <x v="9"/>
    <n v="59.319692850112915"/>
    <s v="Large (100+)"/>
    <s v="Enterprise Surveys, The World Bank, http://www.enterprisesurveys.org"/>
    <n v="91.999999718615157"/>
    <s v="access"/>
    <s v="September"/>
    <x v="8"/>
    <s v="Europe &amp; Central Asia"/>
    <s v="ECA"/>
    <s v="High income"/>
    <n v="28602.14453125"/>
    <n v="10.261237144470215"/>
    <n v="30.762580871582031"/>
    <n v="-11.546855926513672"/>
    <n v="1264"/>
    <x v="0"/>
    <s v="Large (100+)"/>
    <s v="All"/>
    <n v="2020"/>
    <x v="1"/>
    <s v="17 May 2021"/>
    <n v="1"/>
    <s v="World Bank Enterprise Survey"/>
    <s v=""/>
  </r>
  <r>
    <s v="HRV"/>
    <x v="12"/>
    <n v="15.700630843639374"/>
    <s v="Large (100+)"/>
    <s v="Enterprise Surveys, The World Bank, http://www.enterprisesurveys.org"/>
    <n v="91.999999718615186"/>
    <s v="use_digital"/>
    <s v="September"/>
    <x v="8"/>
    <s v="Europe &amp; Central Asia"/>
    <s v="ECA"/>
    <s v="High income"/>
    <n v="28602.14453125"/>
    <n v="10.261237144470215"/>
    <n v="30.762580871582031"/>
    <n v="-11.546855926513672"/>
    <n v="1265"/>
    <x v="0"/>
    <s v="Large (100+)"/>
    <s v="All"/>
    <n v="2020"/>
    <x v="0"/>
    <s v="17 May 2021"/>
    <n v="1"/>
    <s v="All"/>
    <s v="Indicator might differ from the Enterprise Survey dashboard. For comparability across countries, the indicator is only reported for firms that at the time of the survey had more than 5 employees"/>
  </r>
  <r>
    <s v="HRV"/>
    <x v="12"/>
    <n v="15.700630843639374"/>
    <s v="Large (100+)"/>
    <s v="Enterprise Surveys, The World Bank, http://www.enterprisesurveys.org"/>
    <n v="91.999999718615186"/>
    <s v="use_digital"/>
    <s v="September"/>
    <x v="8"/>
    <s v="Europe &amp; Central Asia"/>
    <s v="ECA"/>
    <s v="High income"/>
    <n v="28602.14453125"/>
    <n v="10.261237144470215"/>
    <n v="30.762580871582031"/>
    <n v="-11.546855926513672"/>
    <n v="1265"/>
    <x v="0"/>
    <s v="Large (100+)"/>
    <s v="All"/>
    <n v="2020"/>
    <x v="0"/>
    <s v="17 May 2021"/>
    <n v="1"/>
    <s v="World Bank Enterprise Survey"/>
    <s v="Indicator might differ from the Enterprise Survey dashboard. For comparability across countries, the indicator is only reported for firms that at the time of the survey had more than 5 employees"/>
  </r>
  <r>
    <s v="HRV"/>
    <x v="0"/>
    <n v="-17.5020751953125"/>
    <s v="Manufacturing"/>
    <s v="Enterprise Surveys, The World Bank, http://www.enterprisesurveys.org"/>
    <n v="121.00000041217945"/>
    <s v="change_sales"/>
    <s v="September"/>
    <x v="8"/>
    <s v="Europe &amp; Central Asia"/>
    <s v="ECA"/>
    <s v="High income"/>
    <n v="28602.14453125"/>
    <n v="10.261237144470215"/>
    <n v="30.762580871582031"/>
    <n v="-11.546855926513672"/>
    <n v="1290"/>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RV"/>
    <x v="0"/>
    <n v="-17.5020751953125"/>
    <s v="Manufacturing"/>
    <s v="Enterprise Surveys, The World Bank, http://www.enterprisesurveys.org"/>
    <n v="121.00000041217945"/>
    <s v="change_sales"/>
    <s v="September"/>
    <x v="8"/>
    <s v="Europe &amp; Central Asia"/>
    <s v="ECA"/>
    <s v="High income"/>
    <n v="28602.14453125"/>
    <n v="10.261237144470215"/>
    <n v="30.762580871582031"/>
    <n v="-11.546855926513672"/>
    <n v="1290"/>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RV"/>
    <x v="1"/>
    <n v="64.379417896270752"/>
    <s v="Manufacturing"/>
    <s v="Enterprise Surveys, The World Bank, http://www.enterprisesurveys.org"/>
    <n v="121.00000041217945"/>
    <s v="dropsales"/>
    <s v="September"/>
    <x v="8"/>
    <s v="Europe &amp; Central Asia"/>
    <s v="ECA"/>
    <s v="High income"/>
    <n v="28602.14453125"/>
    <n v="10.261237144470215"/>
    <n v="30.762580871582031"/>
    <n v="-11.546855926513672"/>
    <n v="1291"/>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RV"/>
    <x v="1"/>
    <n v="64.379417896270752"/>
    <s v="Manufacturing"/>
    <s v="Enterprise Surveys, The World Bank, http://www.enterprisesurveys.org"/>
    <n v="121.00000041217945"/>
    <s v="dropsales"/>
    <s v="September"/>
    <x v="8"/>
    <s v="Europe &amp; Central Asia"/>
    <s v="ECA"/>
    <s v="High income"/>
    <n v="28602.14453125"/>
    <n v="10.261237144470215"/>
    <n v="30.762580871582031"/>
    <n v="-11.546855926513672"/>
    <n v="1291"/>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RV"/>
    <x v="14"/>
    <n v="4.5771587640047073"/>
    <s v="Manufacturing"/>
    <s v="Enterprise Surveys, The World Bank, http://www.enterprisesurveys.org"/>
    <n v="122.00000037751863"/>
    <s v="rcv_policy3"/>
    <s v="September"/>
    <x v="8"/>
    <s v="Europe &amp; Central Asia"/>
    <s v="ECA"/>
    <s v="High income"/>
    <n v="28602.14453125"/>
    <n v="10.261237144470215"/>
    <n v="30.762580871582031"/>
    <n v="-11.546855926513672"/>
    <n v="1292"/>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14"/>
    <n v="4.5771587640047073"/>
    <s v="Manufacturing"/>
    <s v="Enterprise Surveys, The World Bank, http://www.enterprisesurveys.org"/>
    <n v="122.00000037751863"/>
    <s v="rcv_policy3"/>
    <s v="September"/>
    <x v="8"/>
    <s v="Europe &amp; Central Asia"/>
    <s v="ECA"/>
    <s v="High income"/>
    <n v="28602.14453125"/>
    <n v="10.261237144470215"/>
    <n v="30.762580871582031"/>
    <n v="-11.546855926513672"/>
    <n v="1292"/>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15"/>
    <n v="9.068162739276886"/>
    <s v="Manufacturing"/>
    <s v="Enterprise Surveys, The World Bank, http://www.enterprisesurveys.org"/>
    <n v="122.0000003775186"/>
    <s v="rcv_policy1"/>
    <s v="September"/>
    <x v="8"/>
    <s v="Europe &amp; Central Asia"/>
    <s v="ECA"/>
    <s v="High income"/>
    <n v="28602.14453125"/>
    <n v="10.261237144470215"/>
    <n v="30.762580871582031"/>
    <n v="-11.546855926513672"/>
    <n v="1293"/>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15"/>
    <n v="9.068162739276886"/>
    <s v="Manufacturing"/>
    <s v="Enterprise Surveys, The World Bank, http://www.enterprisesurveys.org"/>
    <n v="122.0000003775186"/>
    <s v="rcv_policy1"/>
    <s v="September"/>
    <x v="8"/>
    <s v="Europe &amp; Central Asia"/>
    <s v="ECA"/>
    <s v="High income"/>
    <n v="28602.14453125"/>
    <n v="10.261237144470215"/>
    <n v="30.762580871582031"/>
    <n v="-11.546855926513672"/>
    <n v="1293"/>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2"/>
    <n v="11.552181094884872"/>
    <s v="Manufacturing"/>
    <s v="Enterprise Surveys, The World Bank, http://www.enterprisesurveys.org"/>
    <n v="122.00000037751869"/>
    <s v="rcv_policy2"/>
    <s v="September"/>
    <x v="8"/>
    <s v="Europe &amp; Central Asia"/>
    <s v="ECA"/>
    <s v="High income"/>
    <n v="28602.14453125"/>
    <n v="10.261237144470215"/>
    <n v="30.762580871582031"/>
    <n v="-11.546855926513672"/>
    <n v="1294"/>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2"/>
    <n v="11.552181094884872"/>
    <s v="Manufacturing"/>
    <s v="Enterprise Surveys, The World Bank, http://www.enterprisesurveys.org"/>
    <n v="122.00000037751869"/>
    <s v="rcv_policy2"/>
    <s v="September"/>
    <x v="8"/>
    <s v="Europe &amp; Central Asia"/>
    <s v="ECA"/>
    <s v="High income"/>
    <n v="28602.14453125"/>
    <n v="10.261237144470215"/>
    <n v="30.762580871582031"/>
    <n v="-11.546855926513672"/>
    <n v="1294"/>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3"/>
    <n v="20.861312747001648"/>
    <s v="Manufacturing"/>
    <s v="Enterprise Surveys, The World Bank, http://www.enterprisesurveys.org"/>
    <n v="122.00000037751875"/>
    <s v="rcv_policy4"/>
    <s v="September"/>
    <x v="8"/>
    <s v="Europe &amp; Central Asia"/>
    <s v="ECA"/>
    <s v="High income"/>
    <n v="28602.14453125"/>
    <n v="10.261237144470215"/>
    <n v="30.762580871582031"/>
    <n v="-11.546855926513672"/>
    <n v="1295"/>
    <x v="0"/>
    <s v="All"/>
    <s v="Manufacturing"/>
    <n v="2020"/>
    <x v="1"/>
    <s v="17 May 2021"/>
    <n v="1"/>
    <s v="All"/>
    <s v=""/>
  </r>
  <r>
    <s v="HRV"/>
    <x v="3"/>
    <n v="20.861312747001648"/>
    <s v="Manufacturing"/>
    <s v="Enterprise Surveys, The World Bank, http://www.enterprisesurveys.org"/>
    <n v="122.00000037751875"/>
    <s v="rcv_policy4"/>
    <s v="September"/>
    <x v="8"/>
    <s v="Europe &amp; Central Asia"/>
    <s v="ECA"/>
    <s v="High income"/>
    <n v="28602.14453125"/>
    <n v="10.261237144470215"/>
    <n v="30.762580871582031"/>
    <n v="-11.546855926513672"/>
    <n v="1295"/>
    <x v="0"/>
    <s v="All"/>
    <s v="Manufacturing"/>
    <n v="2020"/>
    <x v="1"/>
    <s v="17 May 2021"/>
    <n v="1"/>
    <s v="World Bank Enterprise Survey"/>
    <s v=""/>
  </r>
  <r>
    <s v="HRV"/>
    <x v="16"/>
    <n v="59.298431873321533"/>
    <s v="Manufacturing"/>
    <s v="Enterprise Surveys, The World Bank, http://www.enterprisesurveys.org"/>
    <n v="122.00000037751866"/>
    <s v="rcv_policy5"/>
    <s v="September"/>
    <x v="8"/>
    <s v="Europe &amp; Central Asia"/>
    <s v="ECA"/>
    <s v="High income"/>
    <n v="28602.14453125"/>
    <n v="10.261237144470215"/>
    <n v="30.762580871582031"/>
    <n v="-11.546855926513672"/>
    <n v="1296"/>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16"/>
    <n v="59.298431873321533"/>
    <s v="Manufacturing"/>
    <s v="Enterprise Surveys, The World Bank, http://www.enterprisesurveys.org"/>
    <n v="122.00000037751866"/>
    <s v="rcv_policy5"/>
    <s v="September"/>
    <x v="8"/>
    <s v="Europe &amp; Central Asia"/>
    <s v="ECA"/>
    <s v="High income"/>
    <n v="28602.14453125"/>
    <n v="10.261237144470215"/>
    <n v="30.762580871582031"/>
    <n v="-11.546855926513672"/>
    <n v="1296"/>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5"/>
    <n v="33.639195561408997"/>
    <s v="Manufacturing"/>
    <s v="Enterprise Surveys, The World Bank, http://www.enterprisesurveys.org"/>
    <n v="117.00000029881926"/>
    <s v="arrears"/>
    <s v="September"/>
    <x v="8"/>
    <s v="Europe &amp; Central Asia"/>
    <s v="ECA"/>
    <s v="High income"/>
    <n v="28602.14453125"/>
    <n v="10.261237144470215"/>
    <n v="30.762580871582031"/>
    <n v="-11.546855926513672"/>
    <n v="1297"/>
    <x v="0"/>
    <s v="All"/>
    <s v="Manufacturing"/>
    <n v="2020"/>
    <x v="2"/>
    <s v="17 May 2021"/>
    <n v="1"/>
    <s v="All"/>
    <s v=""/>
  </r>
  <r>
    <s v="HRV"/>
    <x v="5"/>
    <n v="33.639195561408997"/>
    <s v="Manufacturing"/>
    <s v="Enterprise Surveys, The World Bank, http://www.enterprisesurveys.org"/>
    <n v="117.00000029881926"/>
    <s v="arrears"/>
    <s v="September"/>
    <x v="8"/>
    <s v="Europe &amp; Central Asia"/>
    <s v="ECA"/>
    <s v="High income"/>
    <n v="28602.14453125"/>
    <n v="10.261237144470215"/>
    <n v="30.762580871582031"/>
    <n v="-11.546855926513672"/>
    <n v="1297"/>
    <x v="0"/>
    <s v="All"/>
    <s v="Manufacturing"/>
    <n v="2020"/>
    <x v="2"/>
    <s v="17 May 2021"/>
    <n v="1"/>
    <s v="World Bank Enterprise Survey"/>
    <s v=""/>
  </r>
  <r>
    <s v="HRV"/>
    <x v="6"/>
    <n v="2.428542822599411"/>
    <s v="Manufacturing"/>
    <s v="Enterprise Surveys, The World Bank, http://www.enterprisesurveys.org"/>
    <n v="122.00000037751867"/>
    <s v="plants_fired"/>
    <s v="September"/>
    <x v="8"/>
    <s v="Europe &amp; Central Asia"/>
    <s v="ECA"/>
    <s v="High income"/>
    <n v="28602.14453125"/>
    <n v="10.261237144470215"/>
    <n v="30.762580871582031"/>
    <n v="-11.546855926513672"/>
    <n v="1298"/>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HRV"/>
    <x v="6"/>
    <n v="2.428542822599411"/>
    <s v="Manufacturing"/>
    <s v="Enterprise Surveys, The World Bank, http://www.enterprisesurveys.org"/>
    <n v="122.00000037751867"/>
    <s v="plants_fired"/>
    <s v="September"/>
    <x v="8"/>
    <s v="Europe &amp; Central Asia"/>
    <s v="ECA"/>
    <s v="High income"/>
    <n v="28602.14453125"/>
    <n v="10.261237144470215"/>
    <n v="30.762580871582031"/>
    <n v="-11.546855926513672"/>
    <n v="1298"/>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RV"/>
    <x v="7"/>
    <n v="6.6380016505718231"/>
    <s v="Manufacturing"/>
    <s v="Enterprise Surveys, The World Bank, http://www.enterprisesurveys.org"/>
    <n v="122.00000037751863"/>
    <s v="plants_absence"/>
    <s v="September"/>
    <x v="8"/>
    <s v="Europe &amp; Central Asia"/>
    <s v="ECA"/>
    <s v="High income"/>
    <n v="28602.14453125"/>
    <n v="10.261237144470215"/>
    <n v="30.762580871582031"/>
    <n v="-11.546855926513672"/>
    <n v="1299"/>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HRV"/>
    <x v="7"/>
    <n v="6.6380016505718231"/>
    <s v="Manufacturing"/>
    <s v="Enterprise Surveys, The World Bank, http://www.enterprisesurveys.org"/>
    <n v="122.00000037751863"/>
    <s v="plants_absence"/>
    <s v="September"/>
    <x v="8"/>
    <s v="Europe &amp; Central Asia"/>
    <s v="ECA"/>
    <s v="High income"/>
    <n v="28602.14453125"/>
    <n v="10.261237144470215"/>
    <n v="30.762580871582031"/>
    <n v="-11.546855926513672"/>
    <n v="1299"/>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RV"/>
    <x v="9"/>
    <n v="66.565197706222534"/>
    <s v="Manufacturing"/>
    <s v="Enterprise Surveys, The World Bank, http://www.enterprisesurveys.org"/>
    <n v="122.00000037751862"/>
    <s v="access"/>
    <s v="September"/>
    <x v="8"/>
    <s v="Europe &amp; Central Asia"/>
    <s v="ECA"/>
    <s v="High income"/>
    <n v="28602.14453125"/>
    <n v="10.261237144470215"/>
    <n v="30.762580871582031"/>
    <n v="-11.546855926513672"/>
    <n v="1300"/>
    <x v="0"/>
    <s v="All"/>
    <s v="Manufacturing"/>
    <n v="2020"/>
    <x v="1"/>
    <s v="17 May 2021"/>
    <n v="1"/>
    <s v="All"/>
    <s v=""/>
  </r>
  <r>
    <s v="HRV"/>
    <x v="9"/>
    <n v="66.565197706222534"/>
    <s v="Manufacturing"/>
    <s v="Enterprise Surveys, The World Bank, http://www.enterprisesurveys.org"/>
    <n v="122.00000037751862"/>
    <s v="access"/>
    <s v="September"/>
    <x v="8"/>
    <s v="Europe &amp; Central Asia"/>
    <s v="ECA"/>
    <s v="High income"/>
    <n v="28602.14453125"/>
    <n v="10.261237144470215"/>
    <n v="30.762580871582031"/>
    <n v="-11.546855926513672"/>
    <n v="1300"/>
    <x v="0"/>
    <s v="All"/>
    <s v="Manufacturing"/>
    <n v="2020"/>
    <x v="1"/>
    <s v="17 May 2021"/>
    <n v="1"/>
    <s v="World Bank Enterprise Survey"/>
    <s v=""/>
  </r>
  <r>
    <s v="HRV"/>
    <x v="12"/>
    <n v="9.1255366802215576"/>
    <s v="Manufacturing"/>
    <s v="Enterprise Surveys, The World Bank, http://www.enterprisesurveys.org"/>
    <n v="120.00000038121009"/>
    <s v="use_digital"/>
    <s v="September"/>
    <x v="8"/>
    <s v="Europe &amp; Central Asia"/>
    <s v="ECA"/>
    <s v="High income"/>
    <n v="28602.14453125"/>
    <n v="10.261237144470215"/>
    <n v="30.762580871582031"/>
    <n v="-11.546855926513672"/>
    <n v="1301"/>
    <x v="0"/>
    <s v="All"/>
    <s v="Manufacturing"/>
    <n v="2020"/>
    <x v="0"/>
    <s v="17 May 2021"/>
    <n v="1"/>
    <s v="All"/>
    <s v="Indicator might differ from the Enterprise Survey dashboard. For comparability across countries, the indicator is only reported for firms that at the time of the survey had more than 5 employees"/>
  </r>
  <r>
    <s v="HRV"/>
    <x v="12"/>
    <n v="9.1255366802215576"/>
    <s v="Manufacturing"/>
    <s v="Enterprise Surveys, The World Bank, http://www.enterprisesurveys.org"/>
    <n v="120.00000038121009"/>
    <s v="use_digital"/>
    <s v="September"/>
    <x v="8"/>
    <s v="Europe &amp; Central Asia"/>
    <s v="ECA"/>
    <s v="High income"/>
    <n v="28602.14453125"/>
    <n v="10.261237144470215"/>
    <n v="30.762580871582031"/>
    <n v="-11.546855926513672"/>
    <n v="1301"/>
    <x v="0"/>
    <s v="All"/>
    <s v="Manufacturing"/>
    <n v="2020"/>
    <x v="0"/>
    <s v="17 May 2021"/>
    <n v="1"/>
    <s v="World Bank Enterprise Survey"/>
    <s v="Indicator might differ from the Enterprise Survey dashboard. For comparability across countries, the indicator is only reported for firms that at the time of the survey had more than 5 employees"/>
  </r>
  <r>
    <s v="HRV"/>
    <x v="0"/>
    <n v="-13.83602237701416"/>
    <s v="Retail"/>
    <s v="Enterprise Surveys, The World Bank, http://www.enterprisesurveys.org"/>
    <n v="114.9999996603961"/>
    <s v="change_sales"/>
    <s v="September"/>
    <x v="8"/>
    <s v="Europe &amp; Central Asia"/>
    <s v="ECA"/>
    <s v="High income"/>
    <n v="28602.14453125"/>
    <n v="10.261237144470215"/>
    <n v="30.762580871582031"/>
    <n v="-11.546855926513672"/>
    <n v="1314"/>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RV"/>
    <x v="0"/>
    <n v="-13.83602237701416"/>
    <s v="Retail"/>
    <s v="Enterprise Surveys, The World Bank, http://www.enterprisesurveys.org"/>
    <n v="114.9999996603961"/>
    <s v="change_sales"/>
    <s v="September"/>
    <x v="8"/>
    <s v="Europe &amp; Central Asia"/>
    <s v="ECA"/>
    <s v="High income"/>
    <n v="28602.14453125"/>
    <n v="10.261237144470215"/>
    <n v="30.762580871582031"/>
    <n v="-11.546855926513672"/>
    <n v="1314"/>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RV"/>
    <x v="1"/>
    <n v="50.109773874282837"/>
    <s v="Retail"/>
    <s v="Enterprise Surveys, The World Bank, http://www.enterprisesurveys.org"/>
    <n v="114.99999966039604"/>
    <s v="dropsales"/>
    <s v="September"/>
    <x v="8"/>
    <s v="Europe &amp; Central Asia"/>
    <s v="ECA"/>
    <s v="High income"/>
    <n v="28602.14453125"/>
    <n v="10.261237144470215"/>
    <n v="30.762580871582031"/>
    <n v="-11.546855926513672"/>
    <n v="1315"/>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RV"/>
    <x v="1"/>
    <n v="50.109773874282837"/>
    <s v="Retail"/>
    <s v="Enterprise Surveys, The World Bank, http://www.enterprisesurveys.org"/>
    <n v="114.99999966039604"/>
    <s v="dropsales"/>
    <s v="September"/>
    <x v="8"/>
    <s v="Europe &amp; Central Asia"/>
    <s v="ECA"/>
    <s v="High income"/>
    <n v="28602.14453125"/>
    <n v="10.261237144470215"/>
    <n v="30.762580871582031"/>
    <n v="-11.546855926513672"/>
    <n v="1315"/>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RV"/>
    <x v="14"/>
    <n v="2.4100819602608681"/>
    <s v="Retail"/>
    <s v="Enterprise Surveys, The World Bank, http://www.enterprisesurveys.org"/>
    <n v="115.99999965133657"/>
    <s v="rcv_policy3"/>
    <s v="September"/>
    <x v="8"/>
    <s v="Europe &amp; Central Asia"/>
    <s v="ECA"/>
    <s v="High income"/>
    <n v="28602.14453125"/>
    <n v="10.261237144470215"/>
    <n v="30.762580871582031"/>
    <n v="-11.546855926513672"/>
    <n v="1316"/>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14"/>
    <n v="2.4100819602608681"/>
    <s v="Retail"/>
    <s v="Enterprise Surveys, The World Bank, http://www.enterprisesurveys.org"/>
    <n v="115.99999965133657"/>
    <s v="rcv_policy3"/>
    <s v="September"/>
    <x v="8"/>
    <s v="Europe &amp; Central Asia"/>
    <s v="ECA"/>
    <s v="High income"/>
    <n v="28602.14453125"/>
    <n v="10.261237144470215"/>
    <n v="30.762580871582031"/>
    <n v="-11.546855926513672"/>
    <n v="1316"/>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15"/>
    <n v="5.4426681250333786"/>
    <s v="Retail"/>
    <s v="Enterprise Surveys, The World Bank, http://www.enterprisesurveys.org"/>
    <n v="115.99999965133655"/>
    <s v="rcv_policy1"/>
    <s v="September"/>
    <x v="8"/>
    <s v="Europe &amp; Central Asia"/>
    <s v="ECA"/>
    <s v="High income"/>
    <n v="28602.14453125"/>
    <n v="10.261237144470215"/>
    <n v="30.762580871582031"/>
    <n v="-11.546855926513672"/>
    <n v="1317"/>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15"/>
    <n v="5.4426681250333786"/>
    <s v="Retail"/>
    <s v="Enterprise Surveys, The World Bank, http://www.enterprisesurveys.org"/>
    <n v="115.99999965133655"/>
    <s v="rcv_policy1"/>
    <s v="September"/>
    <x v="8"/>
    <s v="Europe &amp; Central Asia"/>
    <s v="ECA"/>
    <s v="High income"/>
    <n v="28602.14453125"/>
    <n v="10.261237144470215"/>
    <n v="30.762580871582031"/>
    <n v="-11.546855926513672"/>
    <n v="1317"/>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2"/>
    <n v="5.7932101190090179"/>
    <s v="Retail"/>
    <s v="Enterprise Surveys, The World Bank, http://www.enterprisesurveys.org"/>
    <n v="115.99999965133657"/>
    <s v="rcv_policy2"/>
    <s v="September"/>
    <x v="8"/>
    <s v="Europe &amp; Central Asia"/>
    <s v="ECA"/>
    <s v="High income"/>
    <n v="28602.14453125"/>
    <n v="10.261237144470215"/>
    <n v="30.762580871582031"/>
    <n v="-11.546855926513672"/>
    <n v="1318"/>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2"/>
    <n v="5.7932101190090179"/>
    <s v="Retail"/>
    <s v="Enterprise Surveys, The World Bank, http://www.enterprisesurveys.org"/>
    <n v="115.99999965133657"/>
    <s v="rcv_policy2"/>
    <s v="September"/>
    <x v="8"/>
    <s v="Europe &amp; Central Asia"/>
    <s v="ECA"/>
    <s v="High income"/>
    <n v="28602.14453125"/>
    <n v="10.261237144470215"/>
    <n v="30.762580871582031"/>
    <n v="-11.546855926513672"/>
    <n v="1318"/>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3"/>
    <n v="17.904628813266754"/>
    <s v="Retail"/>
    <s v="Enterprise Surveys, The World Bank, http://www.enterprisesurveys.org"/>
    <n v="115.99999965133659"/>
    <s v="rcv_policy4"/>
    <s v="September"/>
    <x v="8"/>
    <s v="Europe &amp; Central Asia"/>
    <s v="ECA"/>
    <s v="High income"/>
    <n v="28602.14453125"/>
    <n v="10.261237144470215"/>
    <n v="30.762580871582031"/>
    <n v="-11.546855926513672"/>
    <n v="1319"/>
    <x v="0"/>
    <s v="All"/>
    <s v="Retail"/>
    <n v="2020"/>
    <x v="1"/>
    <s v="17 May 2021"/>
    <n v="1"/>
    <s v="All"/>
    <s v=""/>
  </r>
  <r>
    <s v="HRV"/>
    <x v="3"/>
    <n v="17.904628813266754"/>
    <s v="Retail"/>
    <s v="Enterprise Surveys, The World Bank, http://www.enterprisesurveys.org"/>
    <n v="115.99999965133659"/>
    <s v="rcv_policy4"/>
    <s v="September"/>
    <x v="8"/>
    <s v="Europe &amp; Central Asia"/>
    <s v="ECA"/>
    <s v="High income"/>
    <n v="28602.14453125"/>
    <n v="10.261237144470215"/>
    <n v="30.762580871582031"/>
    <n v="-11.546855926513672"/>
    <n v="1319"/>
    <x v="0"/>
    <s v="All"/>
    <s v="Retail"/>
    <n v="2020"/>
    <x v="1"/>
    <s v="17 May 2021"/>
    <n v="1"/>
    <s v="World Bank Enterprise Survey"/>
    <s v=""/>
  </r>
  <r>
    <s v="HRV"/>
    <x v="16"/>
    <n v="46.126595139503479"/>
    <s v="Retail"/>
    <s v="Enterprise Surveys, The World Bank, http://www.enterprisesurveys.org"/>
    <n v="115.99999965133658"/>
    <s v="rcv_policy5"/>
    <s v="September"/>
    <x v="8"/>
    <s v="Europe &amp; Central Asia"/>
    <s v="ECA"/>
    <s v="High income"/>
    <n v="28602.14453125"/>
    <n v="10.261237144470215"/>
    <n v="30.762580871582031"/>
    <n v="-11.546855926513672"/>
    <n v="1320"/>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16"/>
    <n v="46.126595139503479"/>
    <s v="Retail"/>
    <s v="Enterprise Surveys, The World Bank, http://www.enterprisesurveys.org"/>
    <n v="115.99999965133658"/>
    <s v="rcv_policy5"/>
    <s v="September"/>
    <x v="8"/>
    <s v="Europe &amp; Central Asia"/>
    <s v="ECA"/>
    <s v="High income"/>
    <n v="28602.14453125"/>
    <n v="10.261237144470215"/>
    <n v="30.762580871582031"/>
    <n v="-11.546855926513672"/>
    <n v="1320"/>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5"/>
    <n v="26.59870982170105"/>
    <s v="Retail"/>
    <s v="Enterprise Surveys, The World Bank, http://www.enterprisesurveys.org"/>
    <n v="113.9999996509284"/>
    <s v="arrears"/>
    <s v="September"/>
    <x v="8"/>
    <s v="Europe &amp; Central Asia"/>
    <s v="ECA"/>
    <s v="High income"/>
    <n v="28602.14453125"/>
    <n v="10.261237144470215"/>
    <n v="30.762580871582031"/>
    <n v="-11.546855926513672"/>
    <n v="1321"/>
    <x v="0"/>
    <s v="All"/>
    <s v="Retail"/>
    <n v="2020"/>
    <x v="2"/>
    <s v="17 May 2021"/>
    <n v="1"/>
    <s v="All"/>
    <s v=""/>
  </r>
  <r>
    <s v="HRV"/>
    <x v="5"/>
    <n v="26.59870982170105"/>
    <s v="Retail"/>
    <s v="Enterprise Surveys, The World Bank, http://www.enterprisesurveys.org"/>
    <n v="113.9999996509284"/>
    <s v="arrears"/>
    <s v="September"/>
    <x v="8"/>
    <s v="Europe &amp; Central Asia"/>
    <s v="ECA"/>
    <s v="High income"/>
    <n v="28602.14453125"/>
    <n v="10.261237144470215"/>
    <n v="30.762580871582031"/>
    <n v="-11.546855926513672"/>
    <n v="1321"/>
    <x v="0"/>
    <s v="All"/>
    <s v="Retail"/>
    <n v="2020"/>
    <x v="2"/>
    <s v="17 May 2021"/>
    <n v="1"/>
    <s v="World Bank Enterprise Survey"/>
    <s v=""/>
  </r>
  <r>
    <s v="HRV"/>
    <x v="6"/>
    <n v="2.252945676445961"/>
    <s v="Retail"/>
    <s v="Enterprise Surveys, The World Bank, http://www.enterprisesurveys.org"/>
    <n v="115.99999965133657"/>
    <s v="plants_fired"/>
    <s v="September"/>
    <x v="8"/>
    <s v="Europe &amp; Central Asia"/>
    <s v="ECA"/>
    <s v="High income"/>
    <n v="28602.14453125"/>
    <n v="10.261237144470215"/>
    <n v="30.762580871582031"/>
    <n v="-11.546855926513672"/>
    <n v="1322"/>
    <x v="0"/>
    <s v="All"/>
    <s v="Retail"/>
    <n v="2020"/>
    <x v="0"/>
    <s v="17 May 2021"/>
    <n v="1"/>
    <s v="All"/>
    <s v="The indicator in Enterprise Surveys was asked in a different timeframe than in the standard BPS questionnaire (last 30 days). In this case, the establishment was asked for employment changes since the outbreak of COVID-19"/>
  </r>
  <r>
    <s v="HRV"/>
    <x v="6"/>
    <n v="2.252945676445961"/>
    <s v="Retail"/>
    <s v="Enterprise Surveys, The World Bank, http://www.enterprisesurveys.org"/>
    <n v="115.99999965133657"/>
    <s v="plants_fired"/>
    <s v="September"/>
    <x v="8"/>
    <s v="Europe &amp; Central Asia"/>
    <s v="ECA"/>
    <s v="High income"/>
    <n v="28602.14453125"/>
    <n v="10.261237144470215"/>
    <n v="30.762580871582031"/>
    <n v="-11.546855926513672"/>
    <n v="1322"/>
    <x v="0"/>
    <s v="All"/>
    <s v="Retai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RV"/>
    <x v="7"/>
    <n v="5.7362105697393417"/>
    <s v="Retail"/>
    <s v="Enterprise Surveys, The World Bank, http://www.enterprisesurveys.org"/>
    <n v="114.99999964355894"/>
    <s v="plants_absence"/>
    <s v="September"/>
    <x v="8"/>
    <s v="Europe &amp; Central Asia"/>
    <s v="ECA"/>
    <s v="High income"/>
    <n v="28602.14453125"/>
    <n v="10.261237144470215"/>
    <n v="30.762580871582031"/>
    <n v="-11.546855926513672"/>
    <n v="1323"/>
    <x v="0"/>
    <s v="All"/>
    <s v="Retail"/>
    <n v="2020"/>
    <x v="0"/>
    <s v="17 May 2021"/>
    <n v="1"/>
    <s v="All"/>
    <s v="The indicator in Enterprise Surveys was asked in a different timeframe than in the standard BPS questionnaire (last 30 days). In this case, the establishment was asked for employment changes since the outbreak of COVID-19"/>
  </r>
  <r>
    <s v="HRV"/>
    <x v="7"/>
    <n v="5.7362105697393417"/>
    <s v="Retail"/>
    <s v="Enterprise Surveys, The World Bank, http://www.enterprisesurveys.org"/>
    <n v="114.99999964355894"/>
    <s v="plants_absence"/>
    <s v="September"/>
    <x v="8"/>
    <s v="Europe &amp; Central Asia"/>
    <s v="ECA"/>
    <s v="High income"/>
    <n v="28602.14453125"/>
    <n v="10.261237144470215"/>
    <n v="30.762580871582031"/>
    <n v="-11.546855926513672"/>
    <n v="1323"/>
    <x v="0"/>
    <s v="All"/>
    <s v="Retai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RV"/>
    <x v="9"/>
    <n v="51.505881547927856"/>
    <s v="Retail"/>
    <s v="Enterprise Surveys, The World Bank, http://www.enterprisesurveys.org"/>
    <n v="115.99999965133654"/>
    <s v="access"/>
    <s v="September"/>
    <x v="8"/>
    <s v="Europe &amp; Central Asia"/>
    <s v="ECA"/>
    <s v="High income"/>
    <n v="28602.14453125"/>
    <n v="10.261237144470215"/>
    <n v="30.762580871582031"/>
    <n v="-11.546855926513672"/>
    <n v="1324"/>
    <x v="0"/>
    <s v="All"/>
    <s v="Retail"/>
    <n v="2020"/>
    <x v="1"/>
    <s v="17 May 2021"/>
    <n v="1"/>
    <s v="All"/>
    <s v=""/>
  </r>
  <r>
    <s v="HRV"/>
    <x v="9"/>
    <n v="51.505881547927856"/>
    <s v="Retail"/>
    <s v="Enterprise Surveys, The World Bank, http://www.enterprisesurveys.org"/>
    <n v="115.99999965133654"/>
    <s v="access"/>
    <s v="September"/>
    <x v="8"/>
    <s v="Europe &amp; Central Asia"/>
    <s v="ECA"/>
    <s v="High income"/>
    <n v="28602.14453125"/>
    <n v="10.261237144470215"/>
    <n v="30.762580871582031"/>
    <n v="-11.546855926513672"/>
    <n v="1324"/>
    <x v="0"/>
    <s v="All"/>
    <s v="Retail"/>
    <n v="2020"/>
    <x v="1"/>
    <s v="17 May 2021"/>
    <n v="1"/>
    <s v="World Bank Enterprise Survey"/>
    <s v=""/>
  </r>
  <r>
    <s v="HRV"/>
    <x v="12"/>
    <n v="12.928123772144318"/>
    <s v="Retail"/>
    <s v="Enterprise Surveys, The World Bank, http://www.enterprisesurveys.org"/>
    <n v="111.99999969292587"/>
    <s v="use_digital"/>
    <s v="September"/>
    <x v="8"/>
    <s v="Europe &amp; Central Asia"/>
    <s v="ECA"/>
    <s v="High income"/>
    <n v="28602.14453125"/>
    <n v="10.261237144470215"/>
    <n v="30.762580871582031"/>
    <n v="-11.546855926513672"/>
    <n v="1325"/>
    <x v="0"/>
    <s v="All"/>
    <s v="Retail"/>
    <n v="2020"/>
    <x v="0"/>
    <s v="17 May 2021"/>
    <n v="1"/>
    <s v="All"/>
    <s v="Indicator might differ from the Enterprise Survey dashboard. For comparability across countries, the indicator is only reported for firms that at the time of the survey had more than 5 employees"/>
  </r>
  <r>
    <s v="HRV"/>
    <x v="12"/>
    <n v="12.928123772144318"/>
    <s v="Retail"/>
    <s v="Enterprise Surveys, The World Bank, http://www.enterprisesurveys.org"/>
    <n v="111.99999969292587"/>
    <s v="use_digital"/>
    <s v="September"/>
    <x v="8"/>
    <s v="Europe &amp; Central Asia"/>
    <s v="ECA"/>
    <s v="High income"/>
    <n v="28602.14453125"/>
    <n v="10.261237144470215"/>
    <n v="30.762580871582031"/>
    <n v="-11.546855926513672"/>
    <n v="1325"/>
    <x v="0"/>
    <s v="All"/>
    <s v="Retail"/>
    <n v="2020"/>
    <x v="0"/>
    <s v="17 May 2021"/>
    <n v="1"/>
    <s v="World Bank Enterprise Survey"/>
    <s v="Indicator might differ from the Enterprise Survey dashboard. For comparability across countries, the indicator is only reported for firms that at the time of the survey had more than 5 employees"/>
  </r>
  <r>
    <s v="HRV"/>
    <x v="0"/>
    <n v="-21.766834259033203"/>
    <s v="Other Services"/>
    <s v="Enterprise Surveys, The World Bank, http://www.enterprisesurveys.org"/>
    <n v="99.999999681040578"/>
    <s v="change_sales"/>
    <s v="September"/>
    <x v="8"/>
    <s v="Europe &amp; Central Asia"/>
    <s v="ECA"/>
    <s v="High income"/>
    <n v="28602.14453125"/>
    <n v="10.261237144470215"/>
    <n v="30.762580871582031"/>
    <n v="-11.546855926513672"/>
    <n v="1326"/>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RV"/>
    <x v="0"/>
    <n v="-21.766834259033203"/>
    <s v="Other Services"/>
    <s v="Enterprise Surveys, The World Bank, http://www.enterprisesurveys.org"/>
    <n v="99.999999681040578"/>
    <s v="change_sales"/>
    <s v="September"/>
    <x v="8"/>
    <s v="Europe &amp; Central Asia"/>
    <s v="ECA"/>
    <s v="High income"/>
    <n v="28602.14453125"/>
    <n v="10.261237144470215"/>
    <n v="30.762580871582031"/>
    <n v="-11.546855926513672"/>
    <n v="1326"/>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RV"/>
    <x v="1"/>
    <n v="59.382784366607666"/>
    <s v="Other Services"/>
    <s v="Enterprise Surveys, The World Bank, http://www.enterprisesurveys.org"/>
    <n v="99.999999681040549"/>
    <s v="dropsales"/>
    <s v="September"/>
    <x v="8"/>
    <s v="Europe &amp; Central Asia"/>
    <s v="ECA"/>
    <s v="High income"/>
    <n v="28602.14453125"/>
    <n v="10.261237144470215"/>
    <n v="30.762580871582031"/>
    <n v="-11.546855926513672"/>
    <n v="1327"/>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RV"/>
    <x v="1"/>
    <n v="59.382784366607666"/>
    <s v="Other Services"/>
    <s v="Enterprise Surveys, The World Bank, http://www.enterprisesurveys.org"/>
    <n v="99.999999681040549"/>
    <s v="dropsales"/>
    <s v="September"/>
    <x v="8"/>
    <s v="Europe &amp; Central Asia"/>
    <s v="ECA"/>
    <s v="High income"/>
    <n v="28602.14453125"/>
    <n v="10.261237144470215"/>
    <n v="30.762580871582031"/>
    <n v="-11.546855926513672"/>
    <n v="1327"/>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RV"/>
    <x v="14"/>
    <n v="5.9330865740776062"/>
    <s v="Other Services"/>
    <s v="Enterprise Surveys, The World Bank, http://www.enterprisesurveys.org"/>
    <n v="99.999999681040606"/>
    <s v="rcv_policy3"/>
    <s v="September"/>
    <x v="8"/>
    <s v="Europe &amp; Central Asia"/>
    <s v="ECA"/>
    <s v="High income"/>
    <n v="28602.14453125"/>
    <n v="10.261237144470215"/>
    <n v="30.762580871582031"/>
    <n v="-11.546855926513672"/>
    <n v="1328"/>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14"/>
    <n v="5.9330865740776062"/>
    <s v="Other Services"/>
    <s v="Enterprise Surveys, The World Bank, http://www.enterprisesurveys.org"/>
    <n v="99.999999681040606"/>
    <s v="rcv_policy3"/>
    <s v="September"/>
    <x v="8"/>
    <s v="Europe &amp; Central Asia"/>
    <s v="ECA"/>
    <s v="High income"/>
    <n v="28602.14453125"/>
    <n v="10.261237144470215"/>
    <n v="30.762580871582031"/>
    <n v="-11.546855926513672"/>
    <n v="1328"/>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15"/>
    <n v="16.597770154476166"/>
    <s v="Other Services"/>
    <s v="Enterprise Surveys, The World Bank, http://www.enterprisesurveys.org"/>
    <n v="99.999999681040606"/>
    <s v="rcv_policy1"/>
    <s v="September"/>
    <x v="8"/>
    <s v="Europe &amp; Central Asia"/>
    <s v="ECA"/>
    <s v="High income"/>
    <n v="28602.14453125"/>
    <n v="10.261237144470215"/>
    <n v="30.762580871582031"/>
    <n v="-11.546855926513672"/>
    <n v="1329"/>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15"/>
    <n v="16.597770154476166"/>
    <s v="Other Services"/>
    <s v="Enterprise Surveys, The World Bank, http://www.enterprisesurveys.org"/>
    <n v="99.999999681040606"/>
    <s v="rcv_policy1"/>
    <s v="September"/>
    <x v="8"/>
    <s v="Europe &amp; Central Asia"/>
    <s v="ECA"/>
    <s v="High income"/>
    <n v="28602.14453125"/>
    <n v="10.261237144470215"/>
    <n v="30.762580871582031"/>
    <n v="-11.546855926513672"/>
    <n v="1329"/>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2"/>
    <n v="6.6380605101585388"/>
    <s v="Other Services"/>
    <s v="Enterprise Surveys, The World Bank, http://www.enterprisesurveys.org"/>
    <n v="99.999999681040578"/>
    <s v="rcv_policy2"/>
    <s v="September"/>
    <x v="8"/>
    <s v="Europe &amp; Central Asia"/>
    <s v="ECA"/>
    <s v="High income"/>
    <n v="28602.14453125"/>
    <n v="10.261237144470215"/>
    <n v="30.762580871582031"/>
    <n v="-11.546855926513672"/>
    <n v="1330"/>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2"/>
    <n v="6.6380605101585388"/>
    <s v="Other Services"/>
    <s v="Enterprise Surveys, The World Bank, http://www.enterprisesurveys.org"/>
    <n v="99.999999681040578"/>
    <s v="rcv_policy2"/>
    <s v="September"/>
    <x v="8"/>
    <s v="Europe &amp; Central Asia"/>
    <s v="ECA"/>
    <s v="High income"/>
    <n v="28602.14453125"/>
    <n v="10.261237144470215"/>
    <n v="30.762580871582031"/>
    <n v="-11.546855926513672"/>
    <n v="1330"/>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3"/>
    <n v="16.916781663894653"/>
    <s v="Other Services"/>
    <s v="Enterprise Surveys, The World Bank, http://www.enterprisesurveys.org"/>
    <n v="99.999999681040535"/>
    <s v="rcv_policy4"/>
    <s v="September"/>
    <x v="8"/>
    <s v="Europe &amp; Central Asia"/>
    <s v="ECA"/>
    <s v="High income"/>
    <n v="28602.14453125"/>
    <n v="10.261237144470215"/>
    <n v="30.762580871582031"/>
    <n v="-11.546855926513672"/>
    <n v="1331"/>
    <x v="0"/>
    <s v="All"/>
    <s v="Other Services"/>
    <n v="2020"/>
    <x v="1"/>
    <s v="17 May 2021"/>
    <n v="1"/>
    <s v="All"/>
    <s v=""/>
  </r>
  <r>
    <s v="HRV"/>
    <x v="3"/>
    <n v="16.916781663894653"/>
    <s v="Other Services"/>
    <s v="Enterprise Surveys, The World Bank, http://www.enterprisesurveys.org"/>
    <n v="99.999999681040535"/>
    <s v="rcv_policy4"/>
    <s v="September"/>
    <x v="8"/>
    <s v="Europe &amp; Central Asia"/>
    <s v="ECA"/>
    <s v="High income"/>
    <n v="28602.14453125"/>
    <n v="10.261237144470215"/>
    <n v="30.762580871582031"/>
    <n v="-11.546855926513672"/>
    <n v="1331"/>
    <x v="0"/>
    <s v="All"/>
    <s v="Other Services"/>
    <n v="2020"/>
    <x v="1"/>
    <s v="17 May 2021"/>
    <n v="1"/>
    <s v="World Bank Enterprise Survey"/>
    <s v=""/>
  </r>
  <r>
    <s v="HRV"/>
    <x v="16"/>
    <n v="66.547638177871704"/>
    <s v="Other Services"/>
    <s v="Enterprise Surveys, The World Bank, http://www.enterprisesurveys.org"/>
    <n v="99.999999681040606"/>
    <s v="rcv_policy5"/>
    <s v="September"/>
    <x v="8"/>
    <s v="Europe &amp; Central Asia"/>
    <s v="ECA"/>
    <s v="High income"/>
    <n v="28602.14453125"/>
    <n v="10.261237144470215"/>
    <n v="30.762580871582031"/>
    <n v="-11.546855926513672"/>
    <n v="1332"/>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16"/>
    <n v="66.547638177871704"/>
    <s v="Other Services"/>
    <s v="Enterprise Surveys, The World Bank, http://www.enterprisesurveys.org"/>
    <n v="99.999999681040606"/>
    <s v="rcv_policy5"/>
    <s v="September"/>
    <x v="8"/>
    <s v="Europe &amp; Central Asia"/>
    <s v="ECA"/>
    <s v="High income"/>
    <n v="28602.14453125"/>
    <n v="10.261237144470215"/>
    <n v="30.762580871582031"/>
    <n v="-11.546855926513672"/>
    <n v="1332"/>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RV"/>
    <x v="5"/>
    <n v="30.622139573097229"/>
    <s v="Other Services"/>
    <s v="Enterprise Surveys, The World Bank, http://www.enterprisesurveys.org"/>
    <n v="97.999999759808702"/>
    <s v="arrears"/>
    <s v="September"/>
    <x v="8"/>
    <s v="Europe &amp; Central Asia"/>
    <s v="ECA"/>
    <s v="High income"/>
    <n v="28602.14453125"/>
    <n v="10.261237144470215"/>
    <n v="30.762580871582031"/>
    <n v="-11.546855926513672"/>
    <n v="1333"/>
    <x v="0"/>
    <s v="All"/>
    <s v="Other Services"/>
    <n v="2020"/>
    <x v="2"/>
    <s v="17 May 2021"/>
    <n v="1"/>
    <s v="All"/>
    <s v=""/>
  </r>
  <r>
    <s v="HRV"/>
    <x v="5"/>
    <n v="30.622139573097229"/>
    <s v="Other Services"/>
    <s v="Enterprise Surveys, The World Bank, http://www.enterprisesurveys.org"/>
    <n v="97.999999759808702"/>
    <s v="arrears"/>
    <s v="September"/>
    <x v="8"/>
    <s v="Europe &amp; Central Asia"/>
    <s v="ECA"/>
    <s v="High income"/>
    <n v="28602.14453125"/>
    <n v="10.261237144470215"/>
    <n v="30.762580871582031"/>
    <n v="-11.546855926513672"/>
    <n v="1333"/>
    <x v="0"/>
    <s v="All"/>
    <s v="Other Services"/>
    <n v="2020"/>
    <x v="2"/>
    <s v="17 May 2021"/>
    <n v="1"/>
    <s v="World Bank Enterprise Survey"/>
    <s v=""/>
  </r>
  <r>
    <s v="HRV"/>
    <x v="6"/>
    <n v="9.7626633942127228"/>
    <s v="Other Services"/>
    <s v="Enterprise Surveys, The World Bank, http://www.enterprisesurveys.org"/>
    <n v="99.999999681040549"/>
    <s v="plants_fired"/>
    <s v="September"/>
    <x v="8"/>
    <s v="Europe &amp; Central Asia"/>
    <s v="ECA"/>
    <s v="High income"/>
    <n v="28602.14453125"/>
    <n v="10.261237144470215"/>
    <n v="30.762580871582031"/>
    <n v="-11.546855926513672"/>
    <n v="1334"/>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HRV"/>
    <x v="6"/>
    <n v="9.7626633942127228"/>
    <s v="Other Services"/>
    <s v="Enterprise Surveys, The World Bank, http://www.enterprisesurveys.org"/>
    <n v="99.999999681040549"/>
    <s v="plants_fired"/>
    <s v="September"/>
    <x v="8"/>
    <s v="Europe &amp; Central Asia"/>
    <s v="ECA"/>
    <s v="High income"/>
    <n v="28602.14453125"/>
    <n v="10.261237144470215"/>
    <n v="30.762580871582031"/>
    <n v="-11.546855926513672"/>
    <n v="1334"/>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RV"/>
    <x v="7"/>
    <n v="6.6247366368770599"/>
    <s v="Other Services"/>
    <s v="Enterprise Surveys, The World Bank, http://www.enterprisesurveys.org"/>
    <n v="99.999999681040578"/>
    <s v="plants_absence"/>
    <s v="September"/>
    <x v="8"/>
    <s v="Europe &amp; Central Asia"/>
    <s v="ECA"/>
    <s v="High income"/>
    <n v="28602.14453125"/>
    <n v="10.261237144470215"/>
    <n v="30.762580871582031"/>
    <n v="-11.546855926513672"/>
    <n v="1335"/>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HRV"/>
    <x v="7"/>
    <n v="6.6247366368770599"/>
    <s v="Other Services"/>
    <s v="Enterprise Surveys, The World Bank, http://www.enterprisesurveys.org"/>
    <n v="99.999999681040578"/>
    <s v="plants_absence"/>
    <s v="September"/>
    <x v="8"/>
    <s v="Europe &amp; Central Asia"/>
    <s v="ECA"/>
    <s v="High income"/>
    <n v="28602.14453125"/>
    <n v="10.261237144470215"/>
    <n v="30.762580871582031"/>
    <n v="-11.546855926513672"/>
    <n v="1335"/>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RV"/>
    <x v="9"/>
    <n v="74.483674764633179"/>
    <s v="Other Services"/>
    <s v="Enterprise Surveys, The World Bank, http://www.enterprisesurveys.org"/>
    <n v="99.999999681040578"/>
    <s v="access"/>
    <s v="September"/>
    <x v="8"/>
    <s v="Europe &amp; Central Asia"/>
    <s v="ECA"/>
    <s v="High income"/>
    <n v="28602.14453125"/>
    <n v="10.261237144470215"/>
    <n v="30.762580871582031"/>
    <n v="-11.546855926513672"/>
    <n v="1336"/>
    <x v="0"/>
    <s v="All"/>
    <s v="Other Services"/>
    <n v="2020"/>
    <x v="1"/>
    <s v="17 May 2021"/>
    <n v="1"/>
    <s v="All"/>
    <s v=""/>
  </r>
  <r>
    <s v="HRV"/>
    <x v="9"/>
    <n v="74.483674764633179"/>
    <s v="Other Services"/>
    <s v="Enterprise Surveys, The World Bank, http://www.enterprisesurveys.org"/>
    <n v="99.999999681040578"/>
    <s v="access"/>
    <s v="September"/>
    <x v="8"/>
    <s v="Europe &amp; Central Asia"/>
    <s v="ECA"/>
    <s v="High income"/>
    <n v="28602.14453125"/>
    <n v="10.261237144470215"/>
    <n v="30.762580871582031"/>
    <n v="-11.546855926513672"/>
    <n v="1336"/>
    <x v="0"/>
    <s v="All"/>
    <s v="Other Services"/>
    <n v="2020"/>
    <x v="1"/>
    <s v="17 May 2021"/>
    <n v="1"/>
    <s v="World Bank Enterprise Survey"/>
    <s v=""/>
  </r>
  <r>
    <s v="HRV"/>
    <x v="12"/>
    <n v="18.744367361068726"/>
    <s v="Other Services"/>
    <s v="Enterprise Surveys, The World Bank, http://www.enterprisesurveys.org"/>
    <n v="95.999999685350645"/>
    <s v="use_digital"/>
    <s v="September"/>
    <x v="8"/>
    <s v="Europe &amp; Central Asia"/>
    <s v="ECA"/>
    <s v="High income"/>
    <n v="28602.14453125"/>
    <n v="10.261237144470215"/>
    <n v="30.762580871582031"/>
    <n v="-11.546855926513672"/>
    <n v="1337"/>
    <x v="0"/>
    <s v="All"/>
    <s v="Other Services"/>
    <n v="2020"/>
    <x v="0"/>
    <s v="17 May 2021"/>
    <n v="1"/>
    <s v="All"/>
    <s v="Indicator might differ from the Enterprise Survey dashboard. For comparability across countries, the indicator is only reported for firms that at the time of the survey had more than 5 employees"/>
  </r>
  <r>
    <s v="HRV"/>
    <x v="12"/>
    <n v="18.744367361068726"/>
    <s v="Other Services"/>
    <s v="Enterprise Surveys, The World Bank, http://www.enterprisesurveys.org"/>
    <n v="95.999999685350645"/>
    <s v="use_digital"/>
    <s v="September"/>
    <x v="8"/>
    <s v="Europe &amp; Central Asia"/>
    <s v="ECA"/>
    <s v="High income"/>
    <n v="28602.14453125"/>
    <n v="10.261237144470215"/>
    <n v="30.762580871582031"/>
    <n v="-11.546855926513672"/>
    <n v="1337"/>
    <x v="0"/>
    <s v="All"/>
    <s v="Other Services"/>
    <n v="2020"/>
    <x v="0"/>
    <s v="17 May 2021"/>
    <n v="1"/>
    <s v="World Bank Enterprise Survey"/>
    <s v="Indicator might differ from the Enterprise Survey dashboard. For comparability across countries, the indicator is only reported for firms that at the time of the survey had more than 5 employees"/>
  </r>
  <r>
    <s v="CYP"/>
    <x v="0"/>
    <n v="-40.234279632568359"/>
    <s v="All"/>
    <s v="Enterprise Surveys, The World Bank, http://www.enterprisesurveys.org"/>
    <n v="167"/>
    <s v="change_sales"/>
    <s v="June"/>
    <x v="9"/>
    <s v="Europe &amp; Central Asia"/>
    <s v="ECA"/>
    <s v="High income"/>
    <n v="39544.68359375"/>
    <n v="10.585186958312988"/>
    <n v="74.161613464355469"/>
    <n v="-19.938766479492188"/>
    <n v="723"/>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CYP"/>
    <x v="0"/>
    <n v="-40.234279632568359"/>
    <s v="All"/>
    <s v="Enterprise Surveys, The World Bank, http://www.enterprisesurveys.org"/>
    <n v="167"/>
    <s v="change_sales"/>
    <s v="June"/>
    <x v="9"/>
    <s v="Europe &amp; Central Asia"/>
    <s v="ECA"/>
    <s v="High income"/>
    <n v="39544.68359375"/>
    <n v="10.585186958312988"/>
    <n v="74.161613464355469"/>
    <n v="-19.938766479492188"/>
    <n v="723"/>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CYP"/>
    <x v="1"/>
    <n v="78.018367290496826"/>
    <s v="All"/>
    <s v="Enterprise Surveys, The World Bank, http://www.enterprisesurveys.org"/>
    <n v="167"/>
    <s v="dropsales"/>
    <s v="June"/>
    <x v="9"/>
    <s v="Europe &amp; Central Asia"/>
    <s v="ECA"/>
    <s v="High income"/>
    <n v="39544.68359375"/>
    <n v="10.585186958312988"/>
    <n v="74.161613464355469"/>
    <n v="-19.938766479492188"/>
    <n v="724"/>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CYP"/>
    <x v="1"/>
    <n v="78.018367290496826"/>
    <s v="All"/>
    <s v="Enterprise Surveys, The World Bank, http://www.enterprisesurveys.org"/>
    <n v="167"/>
    <s v="dropsales"/>
    <s v="June"/>
    <x v="9"/>
    <s v="Europe &amp; Central Asia"/>
    <s v="ECA"/>
    <s v="High income"/>
    <n v="39544.68359375"/>
    <n v="10.585186958312988"/>
    <n v="74.161613464355469"/>
    <n v="-19.938766479492188"/>
    <n v="724"/>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CYP"/>
    <x v="14"/>
    <n v="10.466398298740387"/>
    <s v="All"/>
    <s v="Enterprise Surveys, The World Bank, http://www.enterprisesurveys.org"/>
    <n v="167"/>
    <s v="rcv_policy3"/>
    <s v="June"/>
    <x v="9"/>
    <s v="Europe &amp; Central Asia"/>
    <s v="ECA"/>
    <s v="High income"/>
    <n v="39544.68359375"/>
    <n v="10.585186958312988"/>
    <n v="74.161613464355469"/>
    <n v="-19.938766479492188"/>
    <n v="725"/>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14"/>
    <n v="10.466398298740387"/>
    <s v="All"/>
    <s v="Enterprise Surveys, The World Bank, http://www.enterprisesurveys.org"/>
    <n v="167"/>
    <s v="rcv_policy3"/>
    <s v="June"/>
    <x v="9"/>
    <s v="Europe &amp; Central Asia"/>
    <s v="ECA"/>
    <s v="High income"/>
    <n v="39544.68359375"/>
    <n v="10.585186958312988"/>
    <n v="74.161613464355469"/>
    <n v="-19.938766479492188"/>
    <n v="725"/>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15"/>
    <n v="16.87048077583313"/>
    <s v="All"/>
    <s v="Enterprise Surveys, The World Bank, http://www.enterprisesurveys.org"/>
    <n v="167"/>
    <s v="rcv_policy1"/>
    <s v="June"/>
    <x v="9"/>
    <s v="Europe &amp; Central Asia"/>
    <s v="ECA"/>
    <s v="High income"/>
    <n v="39544.68359375"/>
    <n v="10.585186958312988"/>
    <n v="74.161613464355469"/>
    <n v="-19.938766479492188"/>
    <n v="726"/>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15"/>
    <n v="16.87048077583313"/>
    <s v="All"/>
    <s v="Enterprise Surveys, The World Bank, http://www.enterprisesurveys.org"/>
    <n v="167"/>
    <s v="rcv_policy1"/>
    <s v="June"/>
    <x v="9"/>
    <s v="Europe &amp; Central Asia"/>
    <s v="ECA"/>
    <s v="High income"/>
    <n v="39544.68359375"/>
    <n v="10.585186958312988"/>
    <n v="74.161613464355469"/>
    <n v="-19.938766479492188"/>
    <n v="726"/>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2"/>
    <n v="16.104702651500702"/>
    <s v="All"/>
    <s v="Enterprise Surveys, The World Bank, http://www.enterprisesurveys.org"/>
    <n v="167"/>
    <s v="rcv_policy2"/>
    <s v="June"/>
    <x v="9"/>
    <s v="Europe &amp; Central Asia"/>
    <s v="ECA"/>
    <s v="High income"/>
    <n v="39544.68359375"/>
    <n v="10.585186958312988"/>
    <n v="74.161613464355469"/>
    <n v="-19.938766479492188"/>
    <n v="727"/>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2"/>
    <n v="16.104702651500702"/>
    <s v="All"/>
    <s v="Enterprise Surveys, The World Bank, http://www.enterprisesurveys.org"/>
    <n v="167"/>
    <s v="rcv_policy2"/>
    <s v="June"/>
    <x v="9"/>
    <s v="Europe &amp; Central Asia"/>
    <s v="ECA"/>
    <s v="High income"/>
    <n v="39544.68359375"/>
    <n v="10.585186958312988"/>
    <n v="74.161613464355469"/>
    <n v="-19.938766479492188"/>
    <n v="727"/>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3"/>
    <n v="20.960304141044617"/>
    <s v="All"/>
    <s v="Enterprise Surveys, The World Bank, http://www.enterprisesurveys.org"/>
    <n v="167"/>
    <s v="rcv_policy4"/>
    <s v="June"/>
    <x v="9"/>
    <s v="Europe &amp; Central Asia"/>
    <s v="ECA"/>
    <s v="High income"/>
    <n v="39544.68359375"/>
    <n v="10.585186958312988"/>
    <n v="74.161613464355469"/>
    <n v="-19.938766479492188"/>
    <n v="728"/>
    <x v="0"/>
    <s v="All"/>
    <s v="All"/>
    <n v="2020"/>
    <x v="1"/>
    <s v="17 May 2021"/>
    <n v="1"/>
    <s v="All"/>
    <s v=""/>
  </r>
  <r>
    <s v="CYP"/>
    <x v="3"/>
    <n v="20.960304141044617"/>
    <s v="All"/>
    <s v="Enterprise Surveys, The World Bank, http://www.enterprisesurveys.org"/>
    <n v="167"/>
    <s v="rcv_policy4"/>
    <s v="June"/>
    <x v="9"/>
    <s v="Europe &amp; Central Asia"/>
    <s v="ECA"/>
    <s v="High income"/>
    <n v="39544.68359375"/>
    <n v="10.585186958312988"/>
    <n v="74.161613464355469"/>
    <n v="-19.938766479492188"/>
    <n v="728"/>
    <x v="0"/>
    <s v="All"/>
    <s v="All"/>
    <n v="2020"/>
    <x v="1"/>
    <s v="17 May 2021"/>
    <n v="1"/>
    <s v="World Bank Enterprise Survey"/>
    <s v=""/>
  </r>
  <r>
    <s v="CYP"/>
    <x v="16"/>
    <n v="65.576684474945068"/>
    <s v="All"/>
    <s v="Enterprise Surveys, The World Bank, http://www.enterprisesurveys.org"/>
    <n v="167"/>
    <s v="rcv_policy5"/>
    <s v="June"/>
    <x v="9"/>
    <s v="Europe &amp; Central Asia"/>
    <s v="ECA"/>
    <s v="High income"/>
    <n v="39544.68359375"/>
    <n v="10.585186958312988"/>
    <n v="74.161613464355469"/>
    <n v="-19.938766479492188"/>
    <n v="729"/>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16"/>
    <n v="65.576684474945068"/>
    <s v="All"/>
    <s v="Enterprise Surveys, The World Bank, http://www.enterprisesurveys.org"/>
    <n v="167"/>
    <s v="rcv_policy5"/>
    <s v="June"/>
    <x v="9"/>
    <s v="Europe &amp; Central Asia"/>
    <s v="ECA"/>
    <s v="High income"/>
    <n v="39544.68359375"/>
    <n v="10.585186958312988"/>
    <n v="74.161613464355469"/>
    <n v="-19.938766479492188"/>
    <n v="729"/>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4"/>
    <n v="1.6220337152481079"/>
    <s v="All"/>
    <s v="Enterprise Surveys, The World Bank, http://www.enterprisesurveys.org"/>
    <n v="147"/>
    <s v="remote_workers"/>
    <s v="June"/>
    <x v="9"/>
    <s v="Europe &amp; Central Asia"/>
    <s v="ECA"/>
    <s v="High income"/>
    <n v="39544.68359375"/>
    <n v="10.585186958312988"/>
    <n v="74.161613464355469"/>
    <n v="-19.938766479492188"/>
    <n v="730"/>
    <x v="0"/>
    <s v="All"/>
    <s v="All"/>
    <n v="2020"/>
    <x v="0"/>
    <s v="17 May 2021"/>
    <n v="1"/>
    <s v="All"/>
    <s v=""/>
  </r>
  <r>
    <s v="CYP"/>
    <x v="4"/>
    <n v="1.6220337152481079"/>
    <s v="All"/>
    <s v="Enterprise Surveys, The World Bank, http://www.enterprisesurveys.org"/>
    <n v="147"/>
    <s v="remote_workers"/>
    <s v="June"/>
    <x v="9"/>
    <s v="Europe &amp; Central Asia"/>
    <s v="ECA"/>
    <s v="High income"/>
    <n v="39544.68359375"/>
    <n v="10.585186958312988"/>
    <n v="74.161613464355469"/>
    <n v="-19.938766479492188"/>
    <n v="730"/>
    <x v="0"/>
    <s v="All"/>
    <s v="All"/>
    <n v="2020"/>
    <x v="0"/>
    <s v="17 May 2021"/>
    <n v="1"/>
    <s v="World Bank Enterprise Survey"/>
    <s v=""/>
  </r>
  <r>
    <s v="CYP"/>
    <x v="5"/>
    <n v="29.30121123790741"/>
    <s v="All"/>
    <s v="Enterprise Surveys, The World Bank, http://www.enterprisesurveys.org"/>
    <n v="153"/>
    <s v="arrears"/>
    <s v="June"/>
    <x v="9"/>
    <s v="Europe &amp; Central Asia"/>
    <s v="ECA"/>
    <s v="High income"/>
    <n v="39544.68359375"/>
    <n v="10.585186958312988"/>
    <n v="74.161613464355469"/>
    <n v="-19.938766479492188"/>
    <n v="731"/>
    <x v="0"/>
    <s v="All"/>
    <s v="All"/>
    <n v="2020"/>
    <x v="2"/>
    <s v="17 May 2021"/>
    <n v="1"/>
    <s v="All"/>
    <s v=""/>
  </r>
  <r>
    <s v="CYP"/>
    <x v="5"/>
    <n v="29.30121123790741"/>
    <s v="All"/>
    <s v="Enterprise Surveys, The World Bank, http://www.enterprisesurveys.org"/>
    <n v="153"/>
    <s v="arrears"/>
    <s v="June"/>
    <x v="9"/>
    <s v="Europe &amp; Central Asia"/>
    <s v="ECA"/>
    <s v="High income"/>
    <n v="39544.68359375"/>
    <n v="10.585186958312988"/>
    <n v="74.161613464355469"/>
    <n v="-19.938766479492188"/>
    <n v="731"/>
    <x v="0"/>
    <s v="All"/>
    <s v="All"/>
    <n v="2020"/>
    <x v="2"/>
    <s v="17 May 2021"/>
    <n v="1"/>
    <s v="World Bank Enterprise Survey"/>
    <s v=""/>
  </r>
  <r>
    <s v="CYP"/>
    <x v="6"/>
    <n v="0.42276610620319843"/>
    <s v="All"/>
    <s v="Enterprise Surveys, The World Bank, http://www.enterprisesurveys.org"/>
    <n v="167"/>
    <s v="plants_fired"/>
    <s v="June"/>
    <x v="9"/>
    <s v="Europe &amp; Central Asia"/>
    <s v="ECA"/>
    <s v="High income"/>
    <n v="39544.68359375"/>
    <n v="10.585186958312988"/>
    <n v="74.161613464355469"/>
    <n v="-19.938766479492188"/>
    <n v="732"/>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CYP"/>
    <x v="6"/>
    <n v="0.42276610620319843"/>
    <s v="All"/>
    <s v="Enterprise Surveys, The World Bank, http://www.enterprisesurveys.org"/>
    <n v="167"/>
    <s v="plants_fired"/>
    <s v="June"/>
    <x v="9"/>
    <s v="Europe &amp; Central Asia"/>
    <s v="ECA"/>
    <s v="High income"/>
    <n v="39544.68359375"/>
    <n v="10.585186958312988"/>
    <n v="74.161613464355469"/>
    <n v="-19.938766479492188"/>
    <n v="732"/>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CYP"/>
    <x v="7"/>
    <n v="61.323201656341553"/>
    <s v="All"/>
    <s v="Enterprise Surveys, The World Bank, http://www.enterprisesurveys.org"/>
    <n v="160"/>
    <s v="plants_absence"/>
    <s v="June"/>
    <x v="9"/>
    <s v="Europe &amp; Central Asia"/>
    <s v="ECA"/>
    <s v="High income"/>
    <n v="39544.68359375"/>
    <n v="10.585186958312988"/>
    <n v="74.161613464355469"/>
    <n v="-19.938766479492188"/>
    <n v="733"/>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CYP"/>
    <x v="7"/>
    <n v="61.323201656341553"/>
    <s v="All"/>
    <s v="Enterprise Surveys, The World Bank, http://www.enterprisesurveys.org"/>
    <n v="160"/>
    <s v="plants_absence"/>
    <s v="June"/>
    <x v="9"/>
    <s v="Europe &amp; Central Asia"/>
    <s v="ECA"/>
    <s v="High income"/>
    <n v="39544.68359375"/>
    <n v="10.585186958312988"/>
    <n v="74.161613464355469"/>
    <n v="-19.938766479492188"/>
    <n v="733"/>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CYP"/>
    <x v="9"/>
    <n v="72.873705625534058"/>
    <s v="All"/>
    <s v="Enterprise Surveys, The World Bank, http://www.enterprisesurveys.org"/>
    <n v="167"/>
    <s v="access"/>
    <s v="June"/>
    <x v="9"/>
    <s v="Europe &amp; Central Asia"/>
    <s v="ECA"/>
    <s v="High income"/>
    <n v="39544.68359375"/>
    <n v="10.585186958312988"/>
    <n v="74.161613464355469"/>
    <n v="-19.938766479492188"/>
    <n v="734"/>
    <x v="0"/>
    <s v="All"/>
    <s v="All"/>
    <n v="2020"/>
    <x v="1"/>
    <s v="17 May 2021"/>
    <n v="1"/>
    <s v="All"/>
    <s v=""/>
  </r>
  <r>
    <s v="CYP"/>
    <x v="9"/>
    <n v="72.873705625534058"/>
    <s v="All"/>
    <s v="Enterprise Surveys, The World Bank, http://www.enterprisesurveys.org"/>
    <n v="167"/>
    <s v="access"/>
    <s v="June"/>
    <x v="9"/>
    <s v="Europe &amp; Central Asia"/>
    <s v="ECA"/>
    <s v="High income"/>
    <n v="39544.68359375"/>
    <n v="10.585186958312988"/>
    <n v="74.161613464355469"/>
    <n v="-19.938766479492188"/>
    <n v="734"/>
    <x v="0"/>
    <s v="All"/>
    <s v="All"/>
    <n v="2020"/>
    <x v="1"/>
    <s v="17 May 2021"/>
    <n v="1"/>
    <s v="World Bank Enterprise Survey"/>
    <s v=""/>
  </r>
  <r>
    <s v="CYP"/>
    <x v="12"/>
    <n v="15.728984773159027"/>
    <s v="All"/>
    <s v="Enterprise Surveys, The World Bank, http://www.enterprisesurveys.org"/>
    <n v="147"/>
    <s v="use_digital"/>
    <s v="June"/>
    <x v="9"/>
    <s v="Europe &amp; Central Asia"/>
    <s v="ECA"/>
    <s v="High income"/>
    <n v="39544.68359375"/>
    <n v="10.585186958312988"/>
    <n v="74.161613464355469"/>
    <n v="-19.938766479492188"/>
    <n v="735"/>
    <x v="0"/>
    <s v="All"/>
    <s v="All"/>
    <n v="2020"/>
    <x v="0"/>
    <s v="17 May 2021"/>
    <n v="1"/>
    <s v="All"/>
    <s v="Indicator might differ from the Enterprise Survey dashboard. For comparability across countries, the indicator is only reported for firms that at the time of the survey had more than 5 employees"/>
  </r>
  <r>
    <s v="CYP"/>
    <x v="12"/>
    <n v="15.728984773159027"/>
    <s v="All"/>
    <s v="Enterprise Surveys, The World Bank, http://www.enterprisesurveys.org"/>
    <n v="147"/>
    <s v="use_digital"/>
    <s v="June"/>
    <x v="9"/>
    <s v="Europe &amp; Central Asia"/>
    <s v="ECA"/>
    <s v="High income"/>
    <n v="39544.68359375"/>
    <n v="10.585186958312988"/>
    <n v="74.161613464355469"/>
    <n v="-19.938766479492188"/>
    <n v="735"/>
    <x v="0"/>
    <s v="All"/>
    <s v="All"/>
    <n v="2020"/>
    <x v="0"/>
    <s v="17 May 2021"/>
    <n v="1"/>
    <s v="World Bank Enterprise Survey"/>
    <s v="Indicator might differ from the Enterprise Survey dashboard. For comparability across countries, the indicator is only reported for firms that at the time of the survey had more than 5 employees"/>
  </r>
  <r>
    <s v="CYP"/>
    <x v="0"/>
    <n v="-40.568572998046875"/>
    <s v="Small (5-19)"/>
    <s v="Enterprise Surveys, The World Bank, http://www.enterprisesurveys.org"/>
    <n v="71.000000113752577"/>
    <s v="change_sales"/>
    <s v="June"/>
    <x v="9"/>
    <s v="Europe &amp; Central Asia"/>
    <s v="ECA"/>
    <s v="High income"/>
    <n v="39544.68359375"/>
    <n v="10.585186958312988"/>
    <n v="74.161613464355469"/>
    <n v="-19.938766479492188"/>
    <n v="711"/>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CYP"/>
    <x v="0"/>
    <n v="-40.568572998046875"/>
    <s v="Small (5-19)"/>
    <s v="Enterprise Surveys, The World Bank, http://www.enterprisesurveys.org"/>
    <n v="71.000000113752577"/>
    <s v="change_sales"/>
    <s v="June"/>
    <x v="9"/>
    <s v="Europe &amp; Central Asia"/>
    <s v="ECA"/>
    <s v="High income"/>
    <n v="39544.68359375"/>
    <n v="10.585186958312988"/>
    <n v="74.161613464355469"/>
    <n v="-19.938766479492188"/>
    <n v="711"/>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CYP"/>
    <x v="1"/>
    <n v="82.550269365310669"/>
    <s v="Small (5-19)"/>
    <s v="Enterprise Surveys, The World Bank, http://www.enterprisesurveys.org"/>
    <n v="71.000000113752563"/>
    <s v="dropsales"/>
    <s v="June"/>
    <x v="9"/>
    <s v="Europe &amp; Central Asia"/>
    <s v="ECA"/>
    <s v="High income"/>
    <n v="39544.68359375"/>
    <n v="10.585186958312988"/>
    <n v="74.161613464355469"/>
    <n v="-19.938766479492188"/>
    <n v="712"/>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CYP"/>
    <x v="1"/>
    <n v="82.550269365310669"/>
    <s v="Small (5-19)"/>
    <s v="Enterprise Surveys, The World Bank, http://www.enterprisesurveys.org"/>
    <n v="71.000000113752563"/>
    <s v="dropsales"/>
    <s v="June"/>
    <x v="9"/>
    <s v="Europe &amp; Central Asia"/>
    <s v="ECA"/>
    <s v="High income"/>
    <n v="39544.68359375"/>
    <n v="10.585186958312988"/>
    <n v="74.161613464355469"/>
    <n v="-19.938766479492188"/>
    <n v="712"/>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CYP"/>
    <x v="14"/>
    <n v="14.515995979309082"/>
    <s v="Small (5-19)"/>
    <s v="Enterprise Surveys, The World Bank, http://www.enterprisesurveys.org"/>
    <n v="71.000000113752591"/>
    <s v="rcv_policy3"/>
    <s v="June"/>
    <x v="9"/>
    <s v="Europe &amp; Central Asia"/>
    <s v="ECA"/>
    <s v="High income"/>
    <n v="39544.68359375"/>
    <n v="10.585186958312988"/>
    <n v="74.161613464355469"/>
    <n v="-19.938766479492188"/>
    <n v="713"/>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14"/>
    <n v="14.515995979309082"/>
    <s v="Small (5-19)"/>
    <s v="Enterprise Surveys, The World Bank, http://www.enterprisesurveys.org"/>
    <n v="71.000000113752591"/>
    <s v="rcv_policy3"/>
    <s v="June"/>
    <x v="9"/>
    <s v="Europe &amp; Central Asia"/>
    <s v="ECA"/>
    <s v="High income"/>
    <n v="39544.68359375"/>
    <n v="10.585186958312988"/>
    <n v="74.161613464355469"/>
    <n v="-19.938766479492188"/>
    <n v="713"/>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15"/>
    <n v="20.87024450302124"/>
    <s v="Small (5-19)"/>
    <s v="Enterprise Surveys, The World Bank, http://www.enterprisesurveys.org"/>
    <n v="71.000000113752577"/>
    <s v="rcv_policy1"/>
    <s v="June"/>
    <x v="9"/>
    <s v="Europe &amp; Central Asia"/>
    <s v="ECA"/>
    <s v="High income"/>
    <n v="39544.68359375"/>
    <n v="10.585186958312988"/>
    <n v="74.161613464355469"/>
    <n v="-19.938766479492188"/>
    <n v="714"/>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15"/>
    <n v="20.87024450302124"/>
    <s v="Small (5-19)"/>
    <s v="Enterprise Surveys, The World Bank, http://www.enterprisesurveys.org"/>
    <n v="71.000000113752577"/>
    <s v="rcv_policy1"/>
    <s v="June"/>
    <x v="9"/>
    <s v="Europe &amp; Central Asia"/>
    <s v="ECA"/>
    <s v="High income"/>
    <n v="39544.68359375"/>
    <n v="10.585186958312988"/>
    <n v="74.161613464355469"/>
    <n v="-19.938766479492188"/>
    <n v="714"/>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2"/>
    <n v="16.53672456741333"/>
    <s v="Small (5-19)"/>
    <s v="Enterprise Surveys, The World Bank, http://www.enterprisesurveys.org"/>
    <n v="71.000000113752577"/>
    <s v="rcv_policy2"/>
    <s v="June"/>
    <x v="9"/>
    <s v="Europe &amp; Central Asia"/>
    <s v="ECA"/>
    <s v="High income"/>
    <n v="39544.68359375"/>
    <n v="10.585186958312988"/>
    <n v="74.161613464355469"/>
    <n v="-19.938766479492188"/>
    <n v="715"/>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2"/>
    <n v="16.53672456741333"/>
    <s v="Small (5-19)"/>
    <s v="Enterprise Surveys, The World Bank, http://www.enterprisesurveys.org"/>
    <n v="71.000000113752577"/>
    <s v="rcv_policy2"/>
    <s v="June"/>
    <x v="9"/>
    <s v="Europe &amp; Central Asia"/>
    <s v="ECA"/>
    <s v="High income"/>
    <n v="39544.68359375"/>
    <n v="10.585186958312988"/>
    <n v="74.161613464355469"/>
    <n v="-19.938766479492188"/>
    <n v="715"/>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3"/>
    <n v="26.621797680854797"/>
    <s v="Small (5-19)"/>
    <s v="Enterprise Surveys, The World Bank, http://www.enterprisesurveys.org"/>
    <n v="71.000000113752577"/>
    <s v="rcv_policy4"/>
    <s v="June"/>
    <x v="9"/>
    <s v="Europe &amp; Central Asia"/>
    <s v="ECA"/>
    <s v="High income"/>
    <n v="39544.68359375"/>
    <n v="10.585186958312988"/>
    <n v="74.161613464355469"/>
    <n v="-19.938766479492188"/>
    <n v="716"/>
    <x v="0"/>
    <s v="Small (5-19)"/>
    <s v="All"/>
    <n v="2020"/>
    <x v="1"/>
    <s v="17 May 2021"/>
    <n v="1"/>
    <s v="All"/>
    <s v=""/>
  </r>
  <r>
    <s v="CYP"/>
    <x v="3"/>
    <n v="26.621797680854797"/>
    <s v="Small (5-19)"/>
    <s v="Enterprise Surveys, The World Bank, http://www.enterprisesurveys.org"/>
    <n v="71.000000113752577"/>
    <s v="rcv_policy4"/>
    <s v="June"/>
    <x v="9"/>
    <s v="Europe &amp; Central Asia"/>
    <s v="ECA"/>
    <s v="High income"/>
    <n v="39544.68359375"/>
    <n v="10.585186958312988"/>
    <n v="74.161613464355469"/>
    <n v="-19.938766479492188"/>
    <n v="716"/>
    <x v="0"/>
    <s v="Small (5-19)"/>
    <s v="All"/>
    <n v="2020"/>
    <x v="1"/>
    <s v="17 May 2021"/>
    <n v="1"/>
    <s v="World Bank Enterprise Survey"/>
    <s v=""/>
  </r>
  <r>
    <s v="CYP"/>
    <x v="16"/>
    <n v="66.874223947525024"/>
    <s v="Small (5-19)"/>
    <s v="Enterprise Surveys, The World Bank, http://www.enterprisesurveys.org"/>
    <n v="71.000000113752577"/>
    <s v="rcv_policy5"/>
    <s v="June"/>
    <x v="9"/>
    <s v="Europe &amp; Central Asia"/>
    <s v="ECA"/>
    <s v="High income"/>
    <n v="39544.68359375"/>
    <n v="10.585186958312988"/>
    <n v="74.161613464355469"/>
    <n v="-19.938766479492188"/>
    <n v="717"/>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16"/>
    <n v="66.874223947525024"/>
    <s v="Small (5-19)"/>
    <s v="Enterprise Surveys, The World Bank, http://www.enterprisesurveys.org"/>
    <n v="71.000000113752577"/>
    <s v="rcv_policy5"/>
    <s v="June"/>
    <x v="9"/>
    <s v="Europe &amp; Central Asia"/>
    <s v="ECA"/>
    <s v="High income"/>
    <n v="39544.68359375"/>
    <n v="10.585186958312988"/>
    <n v="74.161613464355469"/>
    <n v="-19.938766479492188"/>
    <n v="717"/>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4"/>
    <n v="1.2566170692443848"/>
    <s v="Small (5-19)"/>
    <s v="Enterprise Surveys, The World Bank, http://www.enterprisesurveys.org"/>
    <n v="71.000000113752577"/>
    <s v="remote_workers"/>
    <s v="June"/>
    <x v="9"/>
    <s v="Europe &amp; Central Asia"/>
    <s v="ECA"/>
    <s v="High income"/>
    <n v="39544.68359375"/>
    <n v="10.585186958312988"/>
    <n v="74.161613464355469"/>
    <n v="-19.938766479492188"/>
    <n v="718"/>
    <x v="0"/>
    <s v="Small (5-19)"/>
    <s v="All"/>
    <n v="2020"/>
    <x v="0"/>
    <s v="17 May 2021"/>
    <n v="1"/>
    <s v="All"/>
    <s v=""/>
  </r>
  <r>
    <s v="CYP"/>
    <x v="4"/>
    <n v="1.2566170692443848"/>
    <s v="Small (5-19)"/>
    <s v="Enterprise Surveys, The World Bank, http://www.enterprisesurveys.org"/>
    <n v="71.000000113752577"/>
    <s v="remote_workers"/>
    <s v="June"/>
    <x v="9"/>
    <s v="Europe &amp; Central Asia"/>
    <s v="ECA"/>
    <s v="High income"/>
    <n v="39544.68359375"/>
    <n v="10.585186958312988"/>
    <n v="74.161613464355469"/>
    <n v="-19.938766479492188"/>
    <n v="718"/>
    <x v="0"/>
    <s v="Small (5-19)"/>
    <s v="All"/>
    <n v="2020"/>
    <x v="0"/>
    <s v="17 May 2021"/>
    <n v="1"/>
    <s v="World Bank Enterprise Survey"/>
    <s v=""/>
  </r>
  <r>
    <s v="CYP"/>
    <x v="5"/>
    <n v="28.295993804931641"/>
    <s v="Small (5-19)"/>
    <s v="Enterprise Surveys, The World Bank, http://www.enterprisesurveys.org"/>
    <n v="65.000000199429422"/>
    <s v="arrears"/>
    <s v="June"/>
    <x v="9"/>
    <s v="Europe &amp; Central Asia"/>
    <s v="ECA"/>
    <s v="High income"/>
    <n v="39544.68359375"/>
    <n v="10.585186958312988"/>
    <n v="74.161613464355469"/>
    <n v="-19.938766479492188"/>
    <n v="719"/>
    <x v="0"/>
    <s v="Small (5-19)"/>
    <s v="All"/>
    <n v="2020"/>
    <x v="2"/>
    <s v="17 May 2021"/>
    <n v="1"/>
    <s v="All"/>
    <s v=""/>
  </r>
  <r>
    <s v="CYP"/>
    <x v="5"/>
    <n v="28.295993804931641"/>
    <s v="Small (5-19)"/>
    <s v="Enterprise Surveys, The World Bank, http://www.enterprisesurveys.org"/>
    <n v="65.000000199429422"/>
    <s v="arrears"/>
    <s v="June"/>
    <x v="9"/>
    <s v="Europe &amp; Central Asia"/>
    <s v="ECA"/>
    <s v="High income"/>
    <n v="39544.68359375"/>
    <n v="10.585186958312988"/>
    <n v="74.161613464355469"/>
    <n v="-19.938766479492188"/>
    <n v="719"/>
    <x v="0"/>
    <s v="Small (5-19)"/>
    <s v="All"/>
    <n v="2020"/>
    <x v="2"/>
    <s v="17 May 2021"/>
    <n v="1"/>
    <s v="World Bank Enterprise Survey"/>
    <s v=""/>
  </r>
  <r>
    <s v="CYP"/>
    <x v="7"/>
    <n v="63.975065946578979"/>
    <s v="Small (5-19)"/>
    <s v="Enterprise Surveys, The World Bank, http://www.enterprisesurveys.org"/>
    <n v="68.000000075905845"/>
    <s v="plants_absence"/>
    <s v="June"/>
    <x v="9"/>
    <s v="Europe &amp; Central Asia"/>
    <s v="ECA"/>
    <s v="High income"/>
    <n v="39544.68359375"/>
    <n v="10.585186958312988"/>
    <n v="74.161613464355469"/>
    <n v="-19.938766479492188"/>
    <n v="720"/>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CYP"/>
    <x v="7"/>
    <n v="63.975065946578979"/>
    <s v="Small (5-19)"/>
    <s v="Enterprise Surveys, The World Bank, http://www.enterprisesurveys.org"/>
    <n v="68.000000075905845"/>
    <s v="plants_absence"/>
    <s v="June"/>
    <x v="9"/>
    <s v="Europe &amp; Central Asia"/>
    <s v="ECA"/>
    <s v="High income"/>
    <n v="39544.68359375"/>
    <n v="10.585186958312988"/>
    <n v="74.161613464355469"/>
    <n v="-19.938766479492188"/>
    <n v="720"/>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CYP"/>
    <x v="9"/>
    <n v="78.194111585617065"/>
    <s v="Small (5-19)"/>
    <s v="Enterprise Surveys, The World Bank, http://www.enterprisesurveys.org"/>
    <n v="71.000000113752577"/>
    <s v="access"/>
    <s v="June"/>
    <x v="9"/>
    <s v="Europe &amp; Central Asia"/>
    <s v="ECA"/>
    <s v="High income"/>
    <n v="39544.68359375"/>
    <n v="10.585186958312988"/>
    <n v="74.161613464355469"/>
    <n v="-19.938766479492188"/>
    <n v="721"/>
    <x v="0"/>
    <s v="Small (5-19)"/>
    <s v="All"/>
    <n v="2020"/>
    <x v="1"/>
    <s v="17 May 2021"/>
    <n v="1"/>
    <s v="All"/>
    <s v=""/>
  </r>
  <r>
    <s v="CYP"/>
    <x v="9"/>
    <n v="78.194111585617065"/>
    <s v="Small (5-19)"/>
    <s v="Enterprise Surveys, The World Bank, http://www.enterprisesurveys.org"/>
    <n v="71.000000113752577"/>
    <s v="access"/>
    <s v="June"/>
    <x v="9"/>
    <s v="Europe &amp; Central Asia"/>
    <s v="ECA"/>
    <s v="High income"/>
    <n v="39544.68359375"/>
    <n v="10.585186958312988"/>
    <n v="74.161613464355469"/>
    <n v="-19.938766479492188"/>
    <n v="721"/>
    <x v="0"/>
    <s v="Small (5-19)"/>
    <s v="All"/>
    <n v="2020"/>
    <x v="1"/>
    <s v="17 May 2021"/>
    <n v="1"/>
    <s v="World Bank Enterprise Survey"/>
    <s v=""/>
  </r>
  <r>
    <s v="CYP"/>
    <x v="12"/>
    <n v="16.291381418704987"/>
    <s v="Small (5-19)"/>
    <s v="Enterprise Surveys, The World Bank, http://www.enterprisesurveys.org"/>
    <n v="71.000000113752577"/>
    <s v="use_digital"/>
    <s v="June"/>
    <x v="9"/>
    <s v="Europe &amp; Central Asia"/>
    <s v="ECA"/>
    <s v="High income"/>
    <n v="39544.68359375"/>
    <n v="10.585186958312988"/>
    <n v="74.161613464355469"/>
    <n v="-19.938766479492188"/>
    <n v="722"/>
    <x v="0"/>
    <s v="Small (5-19)"/>
    <s v="All"/>
    <n v="2020"/>
    <x v="0"/>
    <s v="17 May 2021"/>
    <n v="1"/>
    <s v="All"/>
    <s v="Indicator might differ from the Enterprise Survey dashboard. For comparability across countries, the indicator is only reported for firms that at the time of the survey had more than 5 employees"/>
  </r>
  <r>
    <s v="CYP"/>
    <x v="12"/>
    <n v="16.291381418704987"/>
    <s v="Small (5-19)"/>
    <s v="Enterprise Surveys, The World Bank, http://www.enterprisesurveys.org"/>
    <n v="71.000000113752577"/>
    <s v="use_digital"/>
    <s v="June"/>
    <x v="9"/>
    <s v="Europe &amp; Central Asia"/>
    <s v="ECA"/>
    <s v="High income"/>
    <n v="39544.68359375"/>
    <n v="10.585186958312988"/>
    <n v="74.161613464355469"/>
    <n v="-19.938766479492188"/>
    <n v="722"/>
    <x v="0"/>
    <s v="Small (5-19)"/>
    <s v="All"/>
    <n v="2020"/>
    <x v="0"/>
    <s v="17 May 2021"/>
    <n v="1"/>
    <s v="World Bank Enterprise Survey"/>
    <s v="Indicator might differ from the Enterprise Survey dashboard. For comparability across countries, the indicator is only reported for firms that at the time of the survey had more than 5 employees"/>
  </r>
  <r>
    <s v="CYP"/>
    <x v="0"/>
    <n v="-37.422611236572266"/>
    <s v="Medium (20-99)"/>
    <s v="Enterprise Surveys, The World Bank, http://www.enterprisesurveys.org"/>
    <n v="54.99999944303157"/>
    <s v="change_sales"/>
    <s v="June"/>
    <x v="9"/>
    <s v="Europe &amp; Central Asia"/>
    <s v="ECA"/>
    <s v="High income"/>
    <n v="39544.68359375"/>
    <n v="10.585186958312988"/>
    <n v="74.161613464355469"/>
    <n v="-19.938766479492188"/>
    <n v="749"/>
    <x v="0"/>
    <s v="Medium (20-9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CYP"/>
    <x v="0"/>
    <n v="-37.422611236572266"/>
    <s v="Medium (20-99)"/>
    <s v="Enterprise Surveys, The World Bank, http://www.enterprisesurveys.org"/>
    <n v="54.99999944303157"/>
    <s v="change_sales"/>
    <s v="June"/>
    <x v="9"/>
    <s v="Europe &amp; Central Asia"/>
    <s v="ECA"/>
    <s v="High income"/>
    <n v="39544.68359375"/>
    <n v="10.585186958312988"/>
    <n v="74.161613464355469"/>
    <n v="-19.938766479492188"/>
    <n v="749"/>
    <x v="0"/>
    <s v="Medium (20-9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CYP"/>
    <x v="1"/>
    <n v="73.286277055740356"/>
    <s v="Medium (20-99)"/>
    <s v="Enterprise Surveys, The World Bank, http://www.enterprisesurveys.org"/>
    <n v="54.99999944303157"/>
    <s v="dropsales"/>
    <s v="June"/>
    <x v="9"/>
    <s v="Europe &amp; Central Asia"/>
    <s v="ECA"/>
    <s v="High income"/>
    <n v="39544.68359375"/>
    <n v="10.585186958312988"/>
    <n v="74.161613464355469"/>
    <n v="-19.938766479492188"/>
    <n v="750"/>
    <x v="0"/>
    <s v="Medium (20-9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CYP"/>
    <x v="1"/>
    <n v="73.286277055740356"/>
    <s v="Medium (20-99)"/>
    <s v="Enterprise Surveys, The World Bank, http://www.enterprisesurveys.org"/>
    <n v="54.99999944303157"/>
    <s v="dropsales"/>
    <s v="June"/>
    <x v="9"/>
    <s v="Europe &amp; Central Asia"/>
    <s v="ECA"/>
    <s v="High income"/>
    <n v="39544.68359375"/>
    <n v="10.585186958312988"/>
    <n v="74.161613464355469"/>
    <n v="-19.938766479492188"/>
    <n v="750"/>
    <x v="0"/>
    <s v="Medium (20-9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CYP"/>
    <x v="14"/>
    <n v="5.2702192217111588"/>
    <s v="Medium (20-99)"/>
    <s v="Enterprise Surveys, The World Bank, http://www.enterprisesurveys.org"/>
    <n v="54.99999944303157"/>
    <s v="rcv_policy3"/>
    <s v="June"/>
    <x v="9"/>
    <s v="Europe &amp; Central Asia"/>
    <s v="ECA"/>
    <s v="High income"/>
    <n v="39544.68359375"/>
    <n v="10.585186958312988"/>
    <n v="74.161613464355469"/>
    <n v="-19.938766479492188"/>
    <n v="751"/>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14"/>
    <n v="5.2702192217111588"/>
    <s v="Medium (20-99)"/>
    <s v="Enterprise Surveys, The World Bank, http://www.enterprisesurveys.org"/>
    <n v="54.99999944303157"/>
    <s v="rcv_policy3"/>
    <s v="June"/>
    <x v="9"/>
    <s v="Europe &amp; Central Asia"/>
    <s v="ECA"/>
    <s v="High income"/>
    <n v="39544.68359375"/>
    <n v="10.585186958312988"/>
    <n v="74.161613464355469"/>
    <n v="-19.938766479492188"/>
    <n v="751"/>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15"/>
    <n v="8.943483978509903"/>
    <s v="Medium (20-99)"/>
    <s v="Enterprise Surveys, The World Bank, http://www.enterprisesurveys.org"/>
    <n v="54.99999944303157"/>
    <s v="rcv_policy1"/>
    <s v="June"/>
    <x v="9"/>
    <s v="Europe &amp; Central Asia"/>
    <s v="ECA"/>
    <s v="High income"/>
    <n v="39544.68359375"/>
    <n v="10.585186958312988"/>
    <n v="74.161613464355469"/>
    <n v="-19.938766479492188"/>
    <n v="752"/>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15"/>
    <n v="8.943483978509903"/>
    <s v="Medium (20-99)"/>
    <s v="Enterprise Surveys, The World Bank, http://www.enterprisesurveys.org"/>
    <n v="54.99999944303157"/>
    <s v="rcv_policy1"/>
    <s v="June"/>
    <x v="9"/>
    <s v="Europe &amp; Central Asia"/>
    <s v="ECA"/>
    <s v="High income"/>
    <n v="39544.68359375"/>
    <n v="10.585186958312988"/>
    <n v="74.161613464355469"/>
    <n v="-19.938766479492188"/>
    <n v="752"/>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2"/>
    <n v="17.12535172700882"/>
    <s v="Medium (20-99)"/>
    <s v="Enterprise Surveys, The World Bank, http://www.enterprisesurveys.org"/>
    <n v="54.99999944303157"/>
    <s v="rcv_policy2"/>
    <s v="June"/>
    <x v="9"/>
    <s v="Europe &amp; Central Asia"/>
    <s v="ECA"/>
    <s v="High income"/>
    <n v="39544.68359375"/>
    <n v="10.585186958312988"/>
    <n v="74.161613464355469"/>
    <n v="-19.938766479492188"/>
    <n v="753"/>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2"/>
    <n v="17.12535172700882"/>
    <s v="Medium (20-99)"/>
    <s v="Enterprise Surveys, The World Bank, http://www.enterprisesurveys.org"/>
    <n v="54.99999944303157"/>
    <s v="rcv_policy2"/>
    <s v="June"/>
    <x v="9"/>
    <s v="Europe &amp; Central Asia"/>
    <s v="ECA"/>
    <s v="High income"/>
    <n v="39544.68359375"/>
    <n v="10.585186958312988"/>
    <n v="74.161613464355469"/>
    <n v="-19.938766479492188"/>
    <n v="753"/>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3"/>
    <n v="12.8465935587883"/>
    <s v="Medium (20-99)"/>
    <s v="Enterprise Surveys, The World Bank, http://www.enterprisesurveys.org"/>
    <n v="54.99999944303157"/>
    <s v="rcv_policy4"/>
    <s v="June"/>
    <x v="9"/>
    <s v="Europe &amp; Central Asia"/>
    <s v="ECA"/>
    <s v="High income"/>
    <n v="39544.68359375"/>
    <n v="10.585186958312988"/>
    <n v="74.161613464355469"/>
    <n v="-19.938766479492188"/>
    <n v="754"/>
    <x v="0"/>
    <s v="Medium (20-99)"/>
    <s v="All"/>
    <n v="2020"/>
    <x v="1"/>
    <s v="17 May 2021"/>
    <n v="1"/>
    <s v="All"/>
    <s v=""/>
  </r>
  <r>
    <s v="CYP"/>
    <x v="3"/>
    <n v="12.8465935587883"/>
    <s v="Medium (20-99)"/>
    <s v="Enterprise Surveys, The World Bank, http://www.enterprisesurveys.org"/>
    <n v="54.99999944303157"/>
    <s v="rcv_policy4"/>
    <s v="June"/>
    <x v="9"/>
    <s v="Europe &amp; Central Asia"/>
    <s v="ECA"/>
    <s v="High income"/>
    <n v="39544.68359375"/>
    <n v="10.585186958312988"/>
    <n v="74.161613464355469"/>
    <n v="-19.938766479492188"/>
    <n v="754"/>
    <x v="0"/>
    <s v="Medium (20-99)"/>
    <s v="All"/>
    <n v="2020"/>
    <x v="1"/>
    <s v="17 May 2021"/>
    <n v="1"/>
    <s v="World Bank Enterprise Survey"/>
    <s v=""/>
  </r>
  <r>
    <s v="CYP"/>
    <x v="16"/>
    <n v="73.191893100738525"/>
    <s v="Medium (20-99)"/>
    <s v="Enterprise Surveys, The World Bank, http://www.enterprisesurveys.org"/>
    <n v="54.99999944303157"/>
    <s v="rcv_policy5"/>
    <s v="June"/>
    <x v="9"/>
    <s v="Europe &amp; Central Asia"/>
    <s v="ECA"/>
    <s v="High income"/>
    <n v="39544.68359375"/>
    <n v="10.585186958312988"/>
    <n v="74.161613464355469"/>
    <n v="-19.938766479492188"/>
    <n v="755"/>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16"/>
    <n v="73.191893100738525"/>
    <s v="Medium (20-99)"/>
    <s v="Enterprise Surveys, The World Bank, http://www.enterprisesurveys.org"/>
    <n v="54.99999944303157"/>
    <s v="rcv_policy5"/>
    <s v="June"/>
    <x v="9"/>
    <s v="Europe &amp; Central Asia"/>
    <s v="ECA"/>
    <s v="High income"/>
    <n v="39544.68359375"/>
    <n v="10.585186958312988"/>
    <n v="74.161613464355469"/>
    <n v="-19.938766479492188"/>
    <n v="755"/>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4"/>
    <n v="2.2810499668121338"/>
    <s v="Medium (20-99)"/>
    <s v="Enterprise Surveys, The World Bank, http://www.enterprisesurveys.org"/>
    <n v="54.99999944303157"/>
    <s v="remote_workers"/>
    <s v="June"/>
    <x v="9"/>
    <s v="Europe &amp; Central Asia"/>
    <s v="ECA"/>
    <s v="High income"/>
    <n v="39544.68359375"/>
    <n v="10.585186958312988"/>
    <n v="74.161613464355469"/>
    <n v="-19.938766479492188"/>
    <n v="756"/>
    <x v="0"/>
    <s v="Medium (20-99)"/>
    <s v="All"/>
    <n v="2020"/>
    <x v="0"/>
    <s v="17 May 2021"/>
    <n v="1"/>
    <s v="All"/>
    <s v=""/>
  </r>
  <r>
    <s v="CYP"/>
    <x v="4"/>
    <n v="2.2810499668121338"/>
    <s v="Medium (20-99)"/>
    <s v="Enterprise Surveys, The World Bank, http://www.enterprisesurveys.org"/>
    <n v="54.99999944303157"/>
    <s v="remote_workers"/>
    <s v="June"/>
    <x v="9"/>
    <s v="Europe &amp; Central Asia"/>
    <s v="ECA"/>
    <s v="High income"/>
    <n v="39544.68359375"/>
    <n v="10.585186958312988"/>
    <n v="74.161613464355469"/>
    <n v="-19.938766479492188"/>
    <n v="756"/>
    <x v="0"/>
    <s v="Medium (20-99)"/>
    <s v="All"/>
    <n v="2020"/>
    <x v="0"/>
    <s v="17 May 2021"/>
    <n v="1"/>
    <s v="World Bank Enterprise Survey"/>
    <s v=""/>
  </r>
  <r>
    <s v="CYP"/>
    <x v="5"/>
    <n v="23.193316161632538"/>
    <s v="Medium (20-99)"/>
    <s v="Enterprise Surveys, The World Bank, http://www.enterprisesurveys.org"/>
    <n v="46.999999605070727"/>
    <s v="arrears"/>
    <s v="June"/>
    <x v="9"/>
    <s v="Europe &amp; Central Asia"/>
    <s v="ECA"/>
    <s v="High income"/>
    <n v="39544.68359375"/>
    <n v="10.585186958312988"/>
    <n v="74.161613464355469"/>
    <n v="-19.938766479492188"/>
    <n v="757"/>
    <x v="0"/>
    <s v="Medium (20-99)"/>
    <s v="All"/>
    <n v="2020"/>
    <x v="2"/>
    <s v="17 May 2021"/>
    <n v="1"/>
    <s v="All"/>
    <s v=""/>
  </r>
  <r>
    <s v="CYP"/>
    <x v="5"/>
    <n v="23.193316161632538"/>
    <s v="Medium (20-99)"/>
    <s v="Enterprise Surveys, The World Bank, http://www.enterprisesurveys.org"/>
    <n v="46.999999605070727"/>
    <s v="arrears"/>
    <s v="June"/>
    <x v="9"/>
    <s v="Europe &amp; Central Asia"/>
    <s v="ECA"/>
    <s v="High income"/>
    <n v="39544.68359375"/>
    <n v="10.585186958312988"/>
    <n v="74.161613464355469"/>
    <n v="-19.938766479492188"/>
    <n v="757"/>
    <x v="0"/>
    <s v="Medium (20-99)"/>
    <s v="All"/>
    <n v="2020"/>
    <x v="2"/>
    <s v="17 May 2021"/>
    <n v="1"/>
    <s v="World Bank Enterprise Survey"/>
    <s v=""/>
  </r>
  <r>
    <s v="CYP"/>
    <x v="6"/>
    <n v="0.38518072105944157"/>
    <s v="Medium (20-99)"/>
    <s v="Enterprise Surveys, The World Bank, http://www.enterprisesurveys.org"/>
    <n v="54.99999944303157"/>
    <s v="plants_fired"/>
    <s v="June"/>
    <x v="9"/>
    <s v="Europe &amp; Central Asia"/>
    <s v="ECA"/>
    <s v="High income"/>
    <n v="39544.68359375"/>
    <n v="10.585186958312988"/>
    <n v="74.161613464355469"/>
    <n v="-19.938766479492188"/>
    <n v="758"/>
    <x v="0"/>
    <s v="Medium (20-99)"/>
    <s v="All"/>
    <n v="2020"/>
    <x v="0"/>
    <s v="17 May 2021"/>
    <n v="1"/>
    <s v="All"/>
    <s v="The indicator in Enterprise Surveys was asked in a different timeframe than in the standard BPS questionnaire (last 30 days). In this case, the establishment was asked for employment changes since the outbreak of COVID-19"/>
  </r>
  <r>
    <s v="CYP"/>
    <x v="6"/>
    <n v="0.38518072105944157"/>
    <s v="Medium (20-99)"/>
    <s v="Enterprise Surveys, The World Bank, http://www.enterprisesurveys.org"/>
    <n v="54.99999944303157"/>
    <s v="plants_fired"/>
    <s v="June"/>
    <x v="9"/>
    <s v="Europe &amp; Central Asia"/>
    <s v="ECA"/>
    <s v="High income"/>
    <n v="39544.68359375"/>
    <n v="10.585186958312988"/>
    <n v="74.161613464355469"/>
    <n v="-19.938766479492188"/>
    <n v="758"/>
    <x v="0"/>
    <s v="Medium (20-9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CYP"/>
    <x v="7"/>
    <n v="72.494029998779297"/>
    <s v="Medium (20-99)"/>
    <s v="Enterprise Surveys, The World Bank, http://www.enterprisesurveys.org"/>
    <n v="52.999999433153178"/>
    <s v="plants_absence"/>
    <s v="June"/>
    <x v="9"/>
    <s v="Europe &amp; Central Asia"/>
    <s v="ECA"/>
    <s v="High income"/>
    <n v="39544.68359375"/>
    <n v="10.585186958312988"/>
    <n v="74.161613464355469"/>
    <n v="-19.938766479492188"/>
    <n v="759"/>
    <x v="0"/>
    <s v="Medium (20-99)"/>
    <s v="All"/>
    <n v="2020"/>
    <x v="0"/>
    <s v="17 May 2021"/>
    <n v="1"/>
    <s v="All"/>
    <s v="The indicator in Enterprise Surveys was asked in a different timeframe than in the standard BPS questionnaire (last 30 days). In this case, the establishment was asked for employment changes since the outbreak of COVID-19"/>
  </r>
  <r>
    <s v="CYP"/>
    <x v="7"/>
    <n v="72.494029998779297"/>
    <s v="Medium (20-99)"/>
    <s v="Enterprise Surveys, The World Bank, http://www.enterprisesurveys.org"/>
    <n v="52.999999433153178"/>
    <s v="plants_absence"/>
    <s v="June"/>
    <x v="9"/>
    <s v="Europe &amp; Central Asia"/>
    <s v="ECA"/>
    <s v="High income"/>
    <n v="39544.68359375"/>
    <n v="10.585186958312988"/>
    <n v="74.161613464355469"/>
    <n v="-19.938766479492188"/>
    <n v="759"/>
    <x v="0"/>
    <s v="Medium (20-9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CYP"/>
    <x v="9"/>
    <n v="74.801653623580933"/>
    <s v="Medium (20-99)"/>
    <s v="Enterprise Surveys, The World Bank, http://www.enterprisesurveys.org"/>
    <n v="54.99999944303157"/>
    <s v="access"/>
    <s v="June"/>
    <x v="9"/>
    <s v="Europe &amp; Central Asia"/>
    <s v="ECA"/>
    <s v="High income"/>
    <n v="39544.68359375"/>
    <n v="10.585186958312988"/>
    <n v="74.161613464355469"/>
    <n v="-19.938766479492188"/>
    <n v="760"/>
    <x v="0"/>
    <s v="Medium (20-99)"/>
    <s v="All"/>
    <n v="2020"/>
    <x v="1"/>
    <s v="17 May 2021"/>
    <n v="1"/>
    <s v="All"/>
    <s v=""/>
  </r>
  <r>
    <s v="CYP"/>
    <x v="9"/>
    <n v="74.801653623580933"/>
    <s v="Medium (20-99)"/>
    <s v="Enterprise Surveys, The World Bank, http://www.enterprisesurveys.org"/>
    <n v="54.99999944303157"/>
    <s v="access"/>
    <s v="June"/>
    <x v="9"/>
    <s v="Europe &amp; Central Asia"/>
    <s v="ECA"/>
    <s v="High income"/>
    <n v="39544.68359375"/>
    <n v="10.585186958312988"/>
    <n v="74.161613464355469"/>
    <n v="-19.938766479492188"/>
    <n v="760"/>
    <x v="0"/>
    <s v="Medium (20-99)"/>
    <s v="All"/>
    <n v="2020"/>
    <x v="1"/>
    <s v="17 May 2021"/>
    <n v="1"/>
    <s v="World Bank Enterprise Survey"/>
    <s v=""/>
  </r>
  <r>
    <s v="CYP"/>
    <x v="12"/>
    <n v="15.051251649856567"/>
    <s v="Medium (20-99)"/>
    <s v="Enterprise Surveys, The World Bank, http://www.enterprisesurveys.org"/>
    <n v="54.99999944303157"/>
    <s v="use_digital"/>
    <s v="June"/>
    <x v="9"/>
    <s v="Europe &amp; Central Asia"/>
    <s v="ECA"/>
    <s v="High income"/>
    <n v="39544.68359375"/>
    <n v="10.585186958312988"/>
    <n v="74.161613464355469"/>
    <n v="-19.938766479492188"/>
    <n v="761"/>
    <x v="0"/>
    <s v="Medium (20-99)"/>
    <s v="All"/>
    <n v="2020"/>
    <x v="0"/>
    <s v="17 May 2021"/>
    <n v="1"/>
    <s v="All"/>
    <s v="Indicator might differ from the Enterprise Survey dashboard. For comparability across countries, the indicator is only reported for firms that at the time of the survey had more than 5 employees"/>
  </r>
  <r>
    <s v="CYP"/>
    <x v="12"/>
    <n v="15.051251649856567"/>
    <s v="Medium (20-99)"/>
    <s v="Enterprise Surveys, The World Bank, http://www.enterprisesurveys.org"/>
    <n v="54.99999944303157"/>
    <s v="use_digital"/>
    <s v="June"/>
    <x v="9"/>
    <s v="Europe &amp; Central Asia"/>
    <s v="ECA"/>
    <s v="High income"/>
    <n v="39544.68359375"/>
    <n v="10.585186958312988"/>
    <n v="74.161613464355469"/>
    <n v="-19.938766479492188"/>
    <n v="761"/>
    <x v="0"/>
    <s v="Medium (20-99)"/>
    <s v="All"/>
    <n v="2020"/>
    <x v="0"/>
    <s v="17 May 2021"/>
    <n v="1"/>
    <s v="World Bank Enterprise Survey"/>
    <s v="Indicator might differ from the Enterprise Survey dashboard. For comparability across countries, the indicator is only reported for firms that at the time of the survey had more than 5 employees"/>
  </r>
  <r>
    <s v="CYP"/>
    <x v="0"/>
    <n v="-39.033195495605469"/>
    <s v="Manufacturing"/>
    <s v="Enterprise Surveys, The World Bank, http://www.enterprisesurveys.org"/>
    <n v="61.000000390394618"/>
    <s v="change_sales"/>
    <s v="June"/>
    <x v="9"/>
    <s v="Europe &amp; Central Asia"/>
    <s v="ECA"/>
    <s v="High income"/>
    <n v="39544.68359375"/>
    <n v="10.585186958312988"/>
    <n v="74.161613464355469"/>
    <n v="-19.938766479492188"/>
    <n v="736"/>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CYP"/>
    <x v="0"/>
    <n v="-39.033195495605469"/>
    <s v="Manufacturing"/>
    <s v="Enterprise Surveys, The World Bank, http://www.enterprisesurveys.org"/>
    <n v="61.000000390394618"/>
    <s v="change_sales"/>
    <s v="June"/>
    <x v="9"/>
    <s v="Europe &amp; Central Asia"/>
    <s v="ECA"/>
    <s v="High income"/>
    <n v="39544.68359375"/>
    <n v="10.585186958312988"/>
    <n v="74.161613464355469"/>
    <n v="-19.938766479492188"/>
    <n v="736"/>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CYP"/>
    <x v="1"/>
    <n v="87.660545110702515"/>
    <s v="Manufacturing"/>
    <s v="Enterprise Surveys, The World Bank, http://www.enterprisesurveys.org"/>
    <n v="61.000000390394618"/>
    <s v="dropsales"/>
    <s v="June"/>
    <x v="9"/>
    <s v="Europe &amp; Central Asia"/>
    <s v="ECA"/>
    <s v="High income"/>
    <n v="39544.68359375"/>
    <n v="10.585186958312988"/>
    <n v="74.161613464355469"/>
    <n v="-19.938766479492188"/>
    <n v="737"/>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CYP"/>
    <x v="1"/>
    <n v="87.660545110702515"/>
    <s v="Manufacturing"/>
    <s v="Enterprise Surveys, The World Bank, http://www.enterprisesurveys.org"/>
    <n v="61.000000390394618"/>
    <s v="dropsales"/>
    <s v="June"/>
    <x v="9"/>
    <s v="Europe &amp; Central Asia"/>
    <s v="ECA"/>
    <s v="High income"/>
    <n v="39544.68359375"/>
    <n v="10.585186958312988"/>
    <n v="74.161613464355469"/>
    <n v="-19.938766479492188"/>
    <n v="737"/>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CYP"/>
    <x v="14"/>
    <n v="19.395910203456879"/>
    <s v="Manufacturing"/>
    <s v="Enterprise Surveys, The World Bank, http://www.enterprisesurveys.org"/>
    <n v="61.000000390394618"/>
    <s v="rcv_policy3"/>
    <s v="June"/>
    <x v="9"/>
    <s v="Europe &amp; Central Asia"/>
    <s v="ECA"/>
    <s v="High income"/>
    <n v="39544.68359375"/>
    <n v="10.585186958312988"/>
    <n v="74.161613464355469"/>
    <n v="-19.938766479492188"/>
    <n v="738"/>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14"/>
    <n v="19.395910203456879"/>
    <s v="Manufacturing"/>
    <s v="Enterprise Surveys, The World Bank, http://www.enterprisesurveys.org"/>
    <n v="61.000000390394618"/>
    <s v="rcv_policy3"/>
    <s v="June"/>
    <x v="9"/>
    <s v="Europe &amp; Central Asia"/>
    <s v="ECA"/>
    <s v="High income"/>
    <n v="39544.68359375"/>
    <n v="10.585186958312988"/>
    <n v="74.161613464355469"/>
    <n v="-19.938766479492188"/>
    <n v="738"/>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15"/>
    <n v="21.805903315544128"/>
    <s v="Manufacturing"/>
    <s v="Enterprise Surveys, The World Bank, http://www.enterprisesurveys.org"/>
    <n v="61.000000390394618"/>
    <s v="rcv_policy1"/>
    <s v="June"/>
    <x v="9"/>
    <s v="Europe &amp; Central Asia"/>
    <s v="ECA"/>
    <s v="High income"/>
    <n v="39544.68359375"/>
    <n v="10.585186958312988"/>
    <n v="74.161613464355469"/>
    <n v="-19.938766479492188"/>
    <n v="739"/>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15"/>
    <n v="21.805903315544128"/>
    <s v="Manufacturing"/>
    <s v="Enterprise Surveys, The World Bank, http://www.enterprisesurveys.org"/>
    <n v="61.000000390394618"/>
    <s v="rcv_policy1"/>
    <s v="June"/>
    <x v="9"/>
    <s v="Europe &amp; Central Asia"/>
    <s v="ECA"/>
    <s v="High income"/>
    <n v="39544.68359375"/>
    <n v="10.585186958312988"/>
    <n v="74.161613464355469"/>
    <n v="-19.938766479492188"/>
    <n v="739"/>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2"/>
    <n v="24.325206875801086"/>
    <s v="Manufacturing"/>
    <s v="Enterprise Surveys, The World Bank, http://www.enterprisesurveys.org"/>
    <n v="61.000000390394618"/>
    <s v="rcv_policy2"/>
    <s v="June"/>
    <x v="9"/>
    <s v="Europe &amp; Central Asia"/>
    <s v="ECA"/>
    <s v="High income"/>
    <n v="39544.68359375"/>
    <n v="10.585186958312988"/>
    <n v="74.161613464355469"/>
    <n v="-19.938766479492188"/>
    <n v="740"/>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2"/>
    <n v="24.325206875801086"/>
    <s v="Manufacturing"/>
    <s v="Enterprise Surveys, The World Bank, http://www.enterprisesurveys.org"/>
    <n v="61.000000390394618"/>
    <s v="rcv_policy2"/>
    <s v="June"/>
    <x v="9"/>
    <s v="Europe &amp; Central Asia"/>
    <s v="ECA"/>
    <s v="High income"/>
    <n v="39544.68359375"/>
    <n v="10.585186958312988"/>
    <n v="74.161613464355469"/>
    <n v="-19.938766479492188"/>
    <n v="740"/>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3"/>
    <n v="18.444755673408508"/>
    <s v="Manufacturing"/>
    <s v="Enterprise Surveys, The World Bank, http://www.enterprisesurveys.org"/>
    <n v="61.000000390394618"/>
    <s v="rcv_policy4"/>
    <s v="June"/>
    <x v="9"/>
    <s v="Europe &amp; Central Asia"/>
    <s v="ECA"/>
    <s v="High income"/>
    <n v="39544.68359375"/>
    <n v="10.585186958312988"/>
    <n v="74.161613464355469"/>
    <n v="-19.938766479492188"/>
    <n v="741"/>
    <x v="0"/>
    <s v="All"/>
    <s v="Manufacturing"/>
    <n v="2020"/>
    <x v="1"/>
    <s v="17 May 2021"/>
    <n v="1"/>
    <s v="All"/>
    <s v=""/>
  </r>
  <r>
    <s v="CYP"/>
    <x v="3"/>
    <n v="18.444755673408508"/>
    <s v="Manufacturing"/>
    <s v="Enterprise Surveys, The World Bank, http://www.enterprisesurveys.org"/>
    <n v="61.000000390394618"/>
    <s v="rcv_policy4"/>
    <s v="June"/>
    <x v="9"/>
    <s v="Europe &amp; Central Asia"/>
    <s v="ECA"/>
    <s v="High income"/>
    <n v="39544.68359375"/>
    <n v="10.585186958312988"/>
    <n v="74.161613464355469"/>
    <n v="-19.938766479492188"/>
    <n v="741"/>
    <x v="0"/>
    <s v="All"/>
    <s v="Manufacturing"/>
    <n v="2020"/>
    <x v="1"/>
    <s v="17 May 2021"/>
    <n v="1"/>
    <s v="World Bank Enterprise Survey"/>
    <s v=""/>
  </r>
  <r>
    <s v="CYP"/>
    <x v="16"/>
    <n v="80.33408522605896"/>
    <s v="Manufacturing"/>
    <s v="Enterprise Surveys, The World Bank, http://www.enterprisesurveys.org"/>
    <n v="61.000000390394618"/>
    <s v="rcv_policy5"/>
    <s v="June"/>
    <x v="9"/>
    <s v="Europe &amp; Central Asia"/>
    <s v="ECA"/>
    <s v="High income"/>
    <n v="39544.68359375"/>
    <n v="10.585186958312988"/>
    <n v="74.161613464355469"/>
    <n v="-19.938766479492188"/>
    <n v="742"/>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16"/>
    <n v="80.33408522605896"/>
    <s v="Manufacturing"/>
    <s v="Enterprise Surveys, The World Bank, http://www.enterprisesurveys.org"/>
    <n v="61.000000390394618"/>
    <s v="rcv_policy5"/>
    <s v="June"/>
    <x v="9"/>
    <s v="Europe &amp; Central Asia"/>
    <s v="ECA"/>
    <s v="High income"/>
    <n v="39544.68359375"/>
    <n v="10.585186958312988"/>
    <n v="74.161613464355469"/>
    <n v="-19.938766479492188"/>
    <n v="742"/>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4"/>
    <n v="11.823205649852753"/>
    <s v="Manufacturing"/>
    <s v="Enterprise Surveys, The World Bank, http://www.enterprisesurveys.org"/>
    <n v="57.000000391788539"/>
    <s v="remote_workers"/>
    <s v="June"/>
    <x v="9"/>
    <s v="Europe &amp; Central Asia"/>
    <s v="ECA"/>
    <s v="High income"/>
    <n v="39544.68359375"/>
    <n v="10.585186958312988"/>
    <n v="74.161613464355469"/>
    <n v="-19.938766479492188"/>
    <n v="743"/>
    <x v="0"/>
    <s v="All"/>
    <s v="Manufacturing"/>
    <n v="2020"/>
    <x v="0"/>
    <s v="17 May 2021"/>
    <n v="1"/>
    <s v="All"/>
    <s v=""/>
  </r>
  <r>
    <s v="CYP"/>
    <x v="4"/>
    <n v="11.823205649852753"/>
    <s v="Manufacturing"/>
    <s v="Enterprise Surveys, The World Bank, http://www.enterprisesurveys.org"/>
    <n v="57.000000391788539"/>
    <s v="remote_workers"/>
    <s v="June"/>
    <x v="9"/>
    <s v="Europe &amp; Central Asia"/>
    <s v="ECA"/>
    <s v="High income"/>
    <n v="39544.68359375"/>
    <n v="10.585186958312988"/>
    <n v="74.161613464355469"/>
    <n v="-19.938766479492188"/>
    <n v="743"/>
    <x v="0"/>
    <s v="All"/>
    <s v="Manufacturing"/>
    <n v="2020"/>
    <x v="0"/>
    <s v="17 May 2021"/>
    <n v="1"/>
    <s v="World Bank Enterprise Survey"/>
    <s v=""/>
  </r>
  <r>
    <s v="CYP"/>
    <x v="5"/>
    <n v="20.491898059844971"/>
    <s v="Manufacturing"/>
    <s v="Enterprise Surveys, The World Bank, http://www.enterprisesurveys.org"/>
    <n v="57.000000327165779"/>
    <s v="arrears"/>
    <s v="June"/>
    <x v="9"/>
    <s v="Europe &amp; Central Asia"/>
    <s v="ECA"/>
    <s v="High income"/>
    <n v="39544.68359375"/>
    <n v="10.585186958312988"/>
    <n v="74.161613464355469"/>
    <n v="-19.938766479492188"/>
    <n v="744"/>
    <x v="0"/>
    <s v="All"/>
    <s v="Manufacturing"/>
    <n v="2020"/>
    <x v="2"/>
    <s v="17 May 2021"/>
    <n v="1"/>
    <s v="All"/>
    <s v=""/>
  </r>
  <r>
    <s v="CYP"/>
    <x v="5"/>
    <n v="20.491898059844971"/>
    <s v="Manufacturing"/>
    <s v="Enterprise Surveys, The World Bank, http://www.enterprisesurveys.org"/>
    <n v="57.000000327165779"/>
    <s v="arrears"/>
    <s v="June"/>
    <x v="9"/>
    <s v="Europe &amp; Central Asia"/>
    <s v="ECA"/>
    <s v="High income"/>
    <n v="39544.68359375"/>
    <n v="10.585186958312988"/>
    <n v="74.161613464355469"/>
    <n v="-19.938766479492188"/>
    <n v="744"/>
    <x v="0"/>
    <s v="All"/>
    <s v="Manufacturing"/>
    <n v="2020"/>
    <x v="2"/>
    <s v="17 May 2021"/>
    <n v="1"/>
    <s v="World Bank Enterprise Survey"/>
    <s v=""/>
  </r>
  <r>
    <s v="CYP"/>
    <x v="6"/>
    <n v="1.6590576618909836"/>
    <s v="Manufacturing"/>
    <s v="Enterprise Surveys, The World Bank, http://www.enterprisesurveys.org"/>
    <n v="61.000000390394618"/>
    <s v="plants_fired"/>
    <s v="June"/>
    <x v="9"/>
    <s v="Europe &amp; Central Asia"/>
    <s v="ECA"/>
    <s v="High income"/>
    <n v="39544.68359375"/>
    <n v="10.585186958312988"/>
    <n v="74.161613464355469"/>
    <n v="-19.938766479492188"/>
    <n v="745"/>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CYP"/>
    <x v="6"/>
    <n v="1.6590576618909836"/>
    <s v="Manufacturing"/>
    <s v="Enterprise Surveys, The World Bank, http://www.enterprisesurveys.org"/>
    <n v="61.000000390394618"/>
    <s v="plants_fired"/>
    <s v="June"/>
    <x v="9"/>
    <s v="Europe &amp; Central Asia"/>
    <s v="ECA"/>
    <s v="High income"/>
    <n v="39544.68359375"/>
    <n v="10.585186958312988"/>
    <n v="74.161613464355469"/>
    <n v="-19.938766479492188"/>
    <n v="745"/>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CYP"/>
    <x v="7"/>
    <n v="70.207393169403076"/>
    <s v="Manufacturing"/>
    <s v="Enterprise Surveys, The World Bank, http://www.enterprisesurveys.org"/>
    <n v="58.000000337777749"/>
    <s v="plants_absence"/>
    <s v="June"/>
    <x v="9"/>
    <s v="Europe &amp; Central Asia"/>
    <s v="ECA"/>
    <s v="High income"/>
    <n v="39544.68359375"/>
    <n v="10.585186958312988"/>
    <n v="74.161613464355469"/>
    <n v="-19.938766479492188"/>
    <n v="746"/>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CYP"/>
    <x v="7"/>
    <n v="70.207393169403076"/>
    <s v="Manufacturing"/>
    <s v="Enterprise Surveys, The World Bank, http://www.enterprisesurveys.org"/>
    <n v="58.000000337777749"/>
    <s v="plants_absence"/>
    <s v="June"/>
    <x v="9"/>
    <s v="Europe &amp; Central Asia"/>
    <s v="ECA"/>
    <s v="High income"/>
    <n v="39544.68359375"/>
    <n v="10.585186958312988"/>
    <n v="74.161613464355469"/>
    <n v="-19.938766479492188"/>
    <n v="746"/>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CYP"/>
    <x v="9"/>
    <n v="83.223503828048706"/>
    <s v="Manufacturing"/>
    <s v="Enterprise Surveys, The World Bank, http://www.enterprisesurveys.org"/>
    <n v="61.000000390394618"/>
    <s v="access"/>
    <s v="June"/>
    <x v="9"/>
    <s v="Europe &amp; Central Asia"/>
    <s v="ECA"/>
    <s v="High income"/>
    <n v="39544.68359375"/>
    <n v="10.585186958312988"/>
    <n v="74.161613464355469"/>
    <n v="-19.938766479492188"/>
    <n v="747"/>
    <x v="0"/>
    <s v="All"/>
    <s v="Manufacturing"/>
    <n v="2020"/>
    <x v="1"/>
    <s v="17 May 2021"/>
    <n v="1"/>
    <s v="All"/>
    <s v=""/>
  </r>
  <r>
    <s v="CYP"/>
    <x v="9"/>
    <n v="83.223503828048706"/>
    <s v="Manufacturing"/>
    <s v="Enterprise Surveys, The World Bank, http://www.enterprisesurveys.org"/>
    <n v="61.000000390394618"/>
    <s v="access"/>
    <s v="June"/>
    <x v="9"/>
    <s v="Europe &amp; Central Asia"/>
    <s v="ECA"/>
    <s v="High income"/>
    <n v="39544.68359375"/>
    <n v="10.585186958312988"/>
    <n v="74.161613464355469"/>
    <n v="-19.938766479492188"/>
    <n v="747"/>
    <x v="0"/>
    <s v="All"/>
    <s v="Manufacturing"/>
    <n v="2020"/>
    <x v="1"/>
    <s v="17 May 2021"/>
    <n v="1"/>
    <s v="World Bank Enterprise Survey"/>
    <s v=""/>
  </r>
  <r>
    <s v="CYP"/>
    <x v="12"/>
    <n v="18.061389029026031"/>
    <s v="Manufacturing"/>
    <s v="Enterprise Surveys, The World Bank, http://www.enterprisesurveys.org"/>
    <n v="57.000000391788539"/>
    <s v="use_digital"/>
    <s v="June"/>
    <x v="9"/>
    <s v="Europe &amp; Central Asia"/>
    <s v="ECA"/>
    <s v="High income"/>
    <n v="39544.68359375"/>
    <n v="10.585186958312988"/>
    <n v="74.161613464355469"/>
    <n v="-19.938766479492188"/>
    <n v="748"/>
    <x v="0"/>
    <s v="All"/>
    <s v="Manufacturing"/>
    <n v="2020"/>
    <x v="0"/>
    <s v="17 May 2021"/>
    <n v="1"/>
    <s v="All"/>
    <s v="Indicator might differ from the Enterprise Survey dashboard. For comparability across countries, the indicator is only reported for firms that at the time of the survey had more than 5 employees"/>
  </r>
  <r>
    <s v="CYP"/>
    <x v="12"/>
    <n v="18.061389029026031"/>
    <s v="Manufacturing"/>
    <s v="Enterprise Surveys, The World Bank, http://www.enterprisesurveys.org"/>
    <n v="57.000000391788539"/>
    <s v="use_digital"/>
    <s v="June"/>
    <x v="9"/>
    <s v="Europe &amp; Central Asia"/>
    <s v="ECA"/>
    <s v="High income"/>
    <n v="39544.68359375"/>
    <n v="10.585186958312988"/>
    <n v="74.161613464355469"/>
    <n v="-19.938766479492188"/>
    <n v="748"/>
    <x v="0"/>
    <s v="All"/>
    <s v="Manufacturing"/>
    <n v="2020"/>
    <x v="0"/>
    <s v="17 May 2021"/>
    <n v="1"/>
    <s v="World Bank Enterprise Survey"/>
    <s v="Indicator might differ from the Enterprise Survey dashboard. For comparability across countries, the indicator is only reported for firms that at the time of the survey had more than 5 employees"/>
  </r>
  <r>
    <s v="CYP"/>
    <x v="0"/>
    <n v="-24.738626480102539"/>
    <s v="Retail"/>
    <s v="Enterprise Surveys, The World Bank, http://www.enterprisesurveys.org"/>
    <n v="51.999999483721936"/>
    <s v="change_sales"/>
    <s v="June"/>
    <x v="9"/>
    <s v="Europe &amp; Central Asia"/>
    <s v="ECA"/>
    <s v="High income"/>
    <n v="39544.68359375"/>
    <n v="10.585186958312988"/>
    <n v="74.161613464355469"/>
    <n v="-19.938766479492188"/>
    <n v="762"/>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CYP"/>
    <x v="0"/>
    <n v="-24.738626480102539"/>
    <s v="Retail"/>
    <s v="Enterprise Surveys, The World Bank, http://www.enterprisesurveys.org"/>
    <n v="51.999999483721936"/>
    <s v="change_sales"/>
    <s v="June"/>
    <x v="9"/>
    <s v="Europe &amp; Central Asia"/>
    <s v="ECA"/>
    <s v="High income"/>
    <n v="39544.68359375"/>
    <n v="10.585186958312988"/>
    <n v="74.161613464355469"/>
    <n v="-19.938766479492188"/>
    <n v="762"/>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CYP"/>
    <x v="1"/>
    <n v="66.593104600906372"/>
    <s v="Retail"/>
    <s v="Enterprise Surveys, The World Bank, http://www.enterprisesurveys.org"/>
    <n v="51.999999483721936"/>
    <s v="dropsales"/>
    <s v="June"/>
    <x v="9"/>
    <s v="Europe &amp; Central Asia"/>
    <s v="ECA"/>
    <s v="High income"/>
    <n v="39544.68359375"/>
    <n v="10.585186958312988"/>
    <n v="74.161613464355469"/>
    <n v="-19.938766479492188"/>
    <n v="763"/>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CYP"/>
    <x v="1"/>
    <n v="66.593104600906372"/>
    <s v="Retail"/>
    <s v="Enterprise Surveys, The World Bank, http://www.enterprisesurveys.org"/>
    <n v="51.999999483721936"/>
    <s v="dropsales"/>
    <s v="June"/>
    <x v="9"/>
    <s v="Europe &amp; Central Asia"/>
    <s v="ECA"/>
    <s v="High income"/>
    <n v="39544.68359375"/>
    <n v="10.585186958312988"/>
    <n v="74.161613464355469"/>
    <n v="-19.938766479492188"/>
    <n v="763"/>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CYP"/>
    <x v="14"/>
    <n v="11.568838357925415"/>
    <s v="Retail"/>
    <s v="Enterprise Surveys, The World Bank, http://www.enterprisesurveys.org"/>
    <n v="51.999999483721936"/>
    <s v="rcv_policy3"/>
    <s v="June"/>
    <x v="9"/>
    <s v="Europe &amp; Central Asia"/>
    <s v="ECA"/>
    <s v="High income"/>
    <n v="39544.68359375"/>
    <n v="10.585186958312988"/>
    <n v="74.161613464355469"/>
    <n v="-19.938766479492188"/>
    <n v="764"/>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14"/>
    <n v="11.568838357925415"/>
    <s v="Retail"/>
    <s v="Enterprise Surveys, The World Bank, http://www.enterprisesurveys.org"/>
    <n v="51.999999483721936"/>
    <s v="rcv_policy3"/>
    <s v="June"/>
    <x v="9"/>
    <s v="Europe &amp; Central Asia"/>
    <s v="ECA"/>
    <s v="High income"/>
    <n v="39544.68359375"/>
    <n v="10.585186958312988"/>
    <n v="74.161613464355469"/>
    <n v="-19.938766479492188"/>
    <n v="764"/>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15"/>
    <n v="11.149384826421738"/>
    <s v="Retail"/>
    <s v="Enterprise Surveys, The World Bank, http://www.enterprisesurveys.org"/>
    <n v="51.999999483721936"/>
    <s v="rcv_policy1"/>
    <s v="June"/>
    <x v="9"/>
    <s v="Europe &amp; Central Asia"/>
    <s v="ECA"/>
    <s v="High income"/>
    <n v="39544.68359375"/>
    <n v="10.585186958312988"/>
    <n v="74.161613464355469"/>
    <n v="-19.938766479492188"/>
    <n v="765"/>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15"/>
    <n v="11.149384826421738"/>
    <s v="Retail"/>
    <s v="Enterprise Surveys, The World Bank, http://www.enterprisesurveys.org"/>
    <n v="51.999999483721936"/>
    <s v="rcv_policy1"/>
    <s v="June"/>
    <x v="9"/>
    <s v="Europe &amp; Central Asia"/>
    <s v="ECA"/>
    <s v="High income"/>
    <n v="39544.68359375"/>
    <n v="10.585186958312988"/>
    <n v="74.161613464355469"/>
    <n v="-19.938766479492188"/>
    <n v="765"/>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2"/>
    <n v="11.400700360536575"/>
    <s v="Retail"/>
    <s v="Enterprise Surveys, The World Bank, http://www.enterprisesurveys.org"/>
    <n v="51.999999483721936"/>
    <s v="rcv_policy2"/>
    <s v="June"/>
    <x v="9"/>
    <s v="Europe &amp; Central Asia"/>
    <s v="ECA"/>
    <s v="High income"/>
    <n v="39544.68359375"/>
    <n v="10.585186958312988"/>
    <n v="74.161613464355469"/>
    <n v="-19.938766479492188"/>
    <n v="766"/>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2"/>
    <n v="11.400700360536575"/>
    <s v="Retail"/>
    <s v="Enterprise Surveys, The World Bank, http://www.enterprisesurveys.org"/>
    <n v="51.999999483721936"/>
    <s v="rcv_policy2"/>
    <s v="June"/>
    <x v="9"/>
    <s v="Europe &amp; Central Asia"/>
    <s v="ECA"/>
    <s v="High income"/>
    <n v="39544.68359375"/>
    <n v="10.585186958312988"/>
    <n v="74.161613464355469"/>
    <n v="-19.938766479492188"/>
    <n v="766"/>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3"/>
    <n v="27.997660636901855"/>
    <s v="Retail"/>
    <s v="Enterprise Surveys, The World Bank, http://www.enterprisesurveys.org"/>
    <n v="51.999999483721936"/>
    <s v="rcv_policy4"/>
    <s v="June"/>
    <x v="9"/>
    <s v="Europe &amp; Central Asia"/>
    <s v="ECA"/>
    <s v="High income"/>
    <n v="39544.68359375"/>
    <n v="10.585186958312988"/>
    <n v="74.161613464355469"/>
    <n v="-19.938766479492188"/>
    <n v="767"/>
    <x v="0"/>
    <s v="All"/>
    <s v="Retail"/>
    <n v="2020"/>
    <x v="1"/>
    <s v="17 May 2021"/>
    <n v="1"/>
    <s v="All"/>
    <s v=""/>
  </r>
  <r>
    <s v="CYP"/>
    <x v="3"/>
    <n v="27.997660636901855"/>
    <s v="Retail"/>
    <s v="Enterprise Surveys, The World Bank, http://www.enterprisesurveys.org"/>
    <n v="51.999999483721936"/>
    <s v="rcv_policy4"/>
    <s v="June"/>
    <x v="9"/>
    <s v="Europe &amp; Central Asia"/>
    <s v="ECA"/>
    <s v="High income"/>
    <n v="39544.68359375"/>
    <n v="10.585186958312988"/>
    <n v="74.161613464355469"/>
    <n v="-19.938766479492188"/>
    <n v="767"/>
    <x v="0"/>
    <s v="All"/>
    <s v="Retail"/>
    <n v="2020"/>
    <x v="1"/>
    <s v="17 May 2021"/>
    <n v="1"/>
    <s v="World Bank Enterprise Survey"/>
    <s v=""/>
  </r>
  <r>
    <s v="CYP"/>
    <x v="16"/>
    <n v="56.273245811462402"/>
    <s v="Retail"/>
    <s v="Enterprise Surveys, The World Bank, http://www.enterprisesurveys.org"/>
    <n v="51.999999483721936"/>
    <s v="rcv_policy5"/>
    <s v="June"/>
    <x v="9"/>
    <s v="Europe &amp; Central Asia"/>
    <s v="ECA"/>
    <s v="High income"/>
    <n v="39544.68359375"/>
    <n v="10.585186958312988"/>
    <n v="74.161613464355469"/>
    <n v="-19.938766479492188"/>
    <n v="768"/>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16"/>
    <n v="56.273245811462402"/>
    <s v="Retail"/>
    <s v="Enterprise Surveys, The World Bank, http://www.enterprisesurveys.org"/>
    <n v="51.999999483721936"/>
    <s v="rcv_policy5"/>
    <s v="June"/>
    <x v="9"/>
    <s v="Europe &amp; Central Asia"/>
    <s v="ECA"/>
    <s v="High income"/>
    <n v="39544.68359375"/>
    <n v="10.585186958312988"/>
    <n v="74.161613464355469"/>
    <n v="-19.938766479492188"/>
    <n v="768"/>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4"/>
    <n v="1.536165714263916"/>
    <s v="Retail"/>
    <s v="Enterprise Surveys, The World Bank, http://www.enterprisesurveys.org"/>
    <n v="41.999999514568742"/>
    <s v="remote_workers"/>
    <s v="June"/>
    <x v="9"/>
    <s v="Europe &amp; Central Asia"/>
    <s v="ECA"/>
    <s v="High income"/>
    <n v="39544.68359375"/>
    <n v="10.585186958312988"/>
    <n v="74.161613464355469"/>
    <n v="-19.938766479492188"/>
    <n v="769"/>
    <x v="0"/>
    <s v="All"/>
    <s v="Retail"/>
    <n v="2020"/>
    <x v="0"/>
    <s v="17 May 2021"/>
    <n v="1"/>
    <s v="All"/>
    <s v=""/>
  </r>
  <r>
    <s v="CYP"/>
    <x v="4"/>
    <n v="1.536165714263916"/>
    <s v="Retail"/>
    <s v="Enterprise Surveys, The World Bank, http://www.enterprisesurveys.org"/>
    <n v="41.999999514568742"/>
    <s v="remote_workers"/>
    <s v="June"/>
    <x v="9"/>
    <s v="Europe &amp; Central Asia"/>
    <s v="ECA"/>
    <s v="High income"/>
    <n v="39544.68359375"/>
    <n v="10.585186958312988"/>
    <n v="74.161613464355469"/>
    <n v="-19.938766479492188"/>
    <n v="769"/>
    <x v="0"/>
    <s v="All"/>
    <s v="Retail"/>
    <n v="2020"/>
    <x v="0"/>
    <s v="17 May 2021"/>
    <n v="1"/>
    <s v="World Bank Enterprise Survey"/>
    <s v=""/>
  </r>
  <r>
    <s v="CYP"/>
    <x v="5"/>
    <n v="33.310621976852417"/>
    <s v="Retail"/>
    <s v="Enterprise Surveys, The World Bank, http://www.enterprisesurveys.org"/>
    <n v="48.999999610096168"/>
    <s v="arrears"/>
    <s v="June"/>
    <x v="9"/>
    <s v="Europe &amp; Central Asia"/>
    <s v="ECA"/>
    <s v="High income"/>
    <n v="39544.68359375"/>
    <n v="10.585186958312988"/>
    <n v="74.161613464355469"/>
    <n v="-19.938766479492188"/>
    <n v="770"/>
    <x v="0"/>
    <s v="All"/>
    <s v="Retail"/>
    <n v="2020"/>
    <x v="2"/>
    <s v="17 May 2021"/>
    <n v="1"/>
    <s v="All"/>
    <s v=""/>
  </r>
  <r>
    <s v="CYP"/>
    <x v="5"/>
    <n v="33.310621976852417"/>
    <s v="Retail"/>
    <s v="Enterprise Surveys, The World Bank, http://www.enterprisesurveys.org"/>
    <n v="48.999999610096168"/>
    <s v="arrears"/>
    <s v="June"/>
    <x v="9"/>
    <s v="Europe &amp; Central Asia"/>
    <s v="ECA"/>
    <s v="High income"/>
    <n v="39544.68359375"/>
    <n v="10.585186958312988"/>
    <n v="74.161613464355469"/>
    <n v="-19.938766479492188"/>
    <n v="770"/>
    <x v="0"/>
    <s v="All"/>
    <s v="Retail"/>
    <n v="2020"/>
    <x v="2"/>
    <s v="17 May 2021"/>
    <n v="1"/>
    <s v="World Bank Enterprise Survey"/>
    <s v=""/>
  </r>
  <r>
    <s v="CYP"/>
    <x v="7"/>
    <n v="51.155996322631836"/>
    <s v="Retail"/>
    <s v="Enterprise Surveys, The World Bank, http://www.enterprisesurveys.org"/>
    <n v="47.999999551962617"/>
    <s v="plants_absence"/>
    <s v="June"/>
    <x v="9"/>
    <s v="Europe &amp; Central Asia"/>
    <s v="ECA"/>
    <s v="High income"/>
    <n v="39544.68359375"/>
    <n v="10.585186958312988"/>
    <n v="74.161613464355469"/>
    <n v="-19.938766479492188"/>
    <n v="771"/>
    <x v="0"/>
    <s v="All"/>
    <s v="Retail"/>
    <n v="2020"/>
    <x v="0"/>
    <s v="17 May 2021"/>
    <n v="1"/>
    <s v="All"/>
    <s v="The indicator in Enterprise Surveys was asked in a different timeframe than in the standard BPS questionnaire (last 30 days). In this case, the establishment was asked for employment changes since the outbreak of COVID-19"/>
  </r>
  <r>
    <s v="CYP"/>
    <x v="7"/>
    <n v="51.155996322631836"/>
    <s v="Retail"/>
    <s v="Enterprise Surveys, The World Bank, http://www.enterprisesurveys.org"/>
    <n v="47.999999551962617"/>
    <s v="plants_absence"/>
    <s v="June"/>
    <x v="9"/>
    <s v="Europe &amp; Central Asia"/>
    <s v="ECA"/>
    <s v="High income"/>
    <n v="39544.68359375"/>
    <n v="10.585186958312988"/>
    <n v="74.161613464355469"/>
    <n v="-19.938766479492188"/>
    <n v="771"/>
    <x v="0"/>
    <s v="All"/>
    <s v="Retai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CYP"/>
    <x v="9"/>
    <n v="60.24901270866394"/>
    <s v="Retail"/>
    <s v="Enterprise Surveys, The World Bank, http://www.enterprisesurveys.org"/>
    <n v="51.999999483721936"/>
    <s v="access"/>
    <s v="June"/>
    <x v="9"/>
    <s v="Europe &amp; Central Asia"/>
    <s v="ECA"/>
    <s v="High income"/>
    <n v="39544.68359375"/>
    <n v="10.585186958312988"/>
    <n v="74.161613464355469"/>
    <n v="-19.938766479492188"/>
    <n v="772"/>
    <x v="0"/>
    <s v="All"/>
    <s v="Retail"/>
    <n v="2020"/>
    <x v="1"/>
    <s v="17 May 2021"/>
    <n v="1"/>
    <s v="All"/>
    <s v=""/>
  </r>
  <r>
    <s v="CYP"/>
    <x v="9"/>
    <n v="60.24901270866394"/>
    <s v="Retail"/>
    <s v="Enterprise Surveys, The World Bank, http://www.enterprisesurveys.org"/>
    <n v="51.999999483721936"/>
    <s v="access"/>
    <s v="June"/>
    <x v="9"/>
    <s v="Europe &amp; Central Asia"/>
    <s v="ECA"/>
    <s v="High income"/>
    <n v="39544.68359375"/>
    <n v="10.585186958312988"/>
    <n v="74.161613464355469"/>
    <n v="-19.938766479492188"/>
    <n v="772"/>
    <x v="0"/>
    <s v="All"/>
    <s v="Retail"/>
    <n v="2020"/>
    <x v="1"/>
    <s v="17 May 2021"/>
    <n v="1"/>
    <s v="World Bank Enterprise Survey"/>
    <s v=""/>
  </r>
  <r>
    <s v="CYP"/>
    <x v="12"/>
    <n v="10.651852190494537"/>
    <s v="Retail"/>
    <s v="Enterprise Surveys, The World Bank, http://www.enterprisesurveys.org"/>
    <n v="41.999999514568742"/>
    <s v="use_digital"/>
    <s v="June"/>
    <x v="9"/>
    <s v="Europe &amp; Central Asia"/>
    <s v="ECA"/>
    <s v="High income"/>
    <n v="39544.68359375"/>
    <n v="10.585186958312988"/>
    <n v="74.161613464355469"/>
    <n v="-19.938766479492188"/>
    <n v="773"/>
    <x v="0"/>
    <s v="All"/>
    <s v="Retail"/>
    <n v="2020"/>
    <x v="0"/>
    <s v="17 May 2021"/>
    <n v="1"/>
    <s v="All"/>
    <s v="Indicator might differ from the Enterprise Survey dashboard. For comparability across countries, the indicator is only reported for firms that at the time of the survey had more than 5 employees"/>
  </r>
  <r>
    <s v="CYP"/>
    <x v="12"/>
    <n v="10.651852190494537"/>
    <s v="Retail"/>
    <s v="Enterprise Surveys, The World Bank, http://www.enterprisesurveys.org"/>
    <n v="41.999999514568742"/>
    <s v="use_digital"/>
    <s v="June"/>
    <x v="9"/>
    <s v="Europe &amp; Central Asia"/>
    <s v="ECA"/>
    <s v="High income"/>
    <n v="39544.68359375"/>
    <n v="10.585186958312988"/>
    <n v="74.161613464355469"/>
    <n v="-19.938766479492188"/>
    <n v="773"/>
    <x v="0"/>
    <s v="All"/>
    <s v="Retail"/>
    <n v="2020"/>
    <x v="0"/>
    <s v="17 May 2021"/>
    <n v="1"/>
    <s v="World Bank Enterprise Survey"/>
    <s v="Indicator might differ from the Enterprise Survey dashboard. For comparability across countries, the indicator is only reported for firms that at the time of the survey had more than 5 employees"/>
  </r>
  <r>
    <s v="CYP"/>
    <x v="0"/>
    <n v="-49.650718688964844"/>
    <s v="Other Services"/>
    <s v="Enterprise Surveys, The World Bank, http://www.enterprisesurveys.org"/>
    <n v="53.999999535547559"/>
    <s v="change_sales"/>
    <s v="June"/>
    <x v="9"/>
    <s v="Europe &amp; Central Asia"/>
    <s v="ECA"/>
    <s v="High income"/>
    <n v="39544.68359375"/>
    <n v="10.585186958312988"/>
    <n v="74.161613464355469"/>
    <n v="-19.938766479492188"/>
    <n v="774"/>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CYP"/>
    <x v="0"/>
    <n v="-49.650718688964844"/>
    <s v="Other Services"/>
    <s v="Enterprise Surveys, The World Bank, http://www.enterprisesurveys.org"/>
    <n v="53.999999535547559"/>
    <s v="change_sales"/>
    <s v="June"/>
    <x v="9"/>
    <s v="Europe &amp; Central Asia"/>
    <s v="ECA"/>
    <s v="High income"/>
    <n v="39544.68359375"/>
    <n v="10.585186958312988"/>
    <n v="74.161613464355469"/>
    <n v="-19.938766479492188"/>
    <n v="774"/>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CYP"/>
    <x v="1"/>
    <n v="79.322922229766846"/>
    <s v="Other Services"/>
    <s v="Enterprise Surveys, The World Bank, http://www.enterprisesurveys.org"/>
    <n v="53.999999535547559"/>
    <s v="dropsales"/>
    <s v="June"/>
    <x v="9"/>
    <s v="Europe &amp; Central Asia"/>
    <s v="ECA"/>
    <s v="High income"/>
    <n v="39544.68359375"/>
    <n v="10.585186958312988"/>
    <n v="74.161613464355469"/>
    <n v="-19.938766479492188"/>
    <n v="775"/>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CYP"/>
    <x v="1"/>
    <n v="79.322922229766846"/>
    <s v="Other Services"/>
    <s v="Enterprise Surveys, The World Bank, http://www.enterprisesurveys.org"/>
    <n v="53.999999535547559"/>
    <s v="dropsales"/>
    <s v="June"/>
    <x v="9"/>
    <s v="Europe &amp; Central Asia"/>
    <s v="ECA"/>
    <s v="High income"/>
    <n v="39544.68359375"/>
    <n v="10.585186958312988"/>
    <n v="74.161613464355469"/>
    <n v="-19.938766479492188"/>
    <n v="775"/>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CYP"/>
    <x v="14"/>
    <n v="5.0598297268152237"/>
    <s v="Other Services"/>
    <s v="Enterprise Surveys, The World Bank, http://www.enterprisesurveys.org"/>
    <n v="53.999999535547559"/>
    <s v="rcv_policy3"/>
    <s v="June"/>
    <x v="9"/>
    <s v="Europe &amp; Central Asia"/>
    <s v="ECA"/>
    <s v="High income"/>
    <n v="39544.68359375"/>
    <n v="10.585186958312988"/>
    <n v="74.161613464355469"/>
    <n v="-19.938766479492188"/>
    <n v="776"/>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14"/>
    <n v="5.0598297268152237"/>
    <s v="Other Services"/>
    <s v="Enterprise Surveys, The World Bank, http://www.enterprisesurveys.org"/>
    <n v="53.999999535547559"/>
    <s v="rcv_policy3"/>
    <s v="June"/>
    <x v="9"/>
    <s v="Europe &amp; Central Asia"/>
    <s v="ECA"/>
    <s v="High income"/>
    <n v="39544.68359375"/>
    <n v="10.585186958312988"/>
    <n v="74.161613464355469"/>
    <n v="-19.938766479492188"/>
    <n v="776"/>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15"/>
    <n v="17.466318607330322"/>
    <s v="Other Services"/>
    <s v="Enterprise Surveys, The World Bank, http://www.enterprisesurveys.org"/>
    <n v="53.999999535547559"/>
    <s v="rcv_policy1"/>
    <s v="June"/>
    <x v="9"/>
    <s v="Europe &amp; Central Asia"/>
    <s v="ECA"/>
    <s v="High income"/>
    <n v="39544.68359375"/>
    <n v="10.585186958312988"/>
    <n v="74.161613464355469"/>
    <n v="-19.938766479492188"/>
    <n v="777"/>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15"/>
    <n v="17.466318607330322"/>
    <s v="Other Services"/>
    <s v="Enterprise Surveys, The World Bank, http://www.enterprisesurveys.org"/>
    <n v="53.999999535547559"/>
    <s v="rcv_policy1"/>
    <s v="June"/>
    <x v="9"/>
    <s v="Europe &amp; Central Asia"/>
    <s v="ECA"/>
    <s v="High income"/>
    <n v="39544.68359375"/>
    <n v="10.585186958312988"/>
    <n v="74.161613464355469"/>
    <n v="-19.938766479492188"/>
    <n v="777"/>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2"/>
    <n v="14.365291595458984"/>
    <s v="Other Services"/>
    <s v="Enterprise Surveys, The World Bank, http://www.enterprisesurveys.org"/>
    <n v="53.999999535547559"/>
    <s v="rcv_policy2"/>
    <s v="June"/>
    <x v="9"/>
    <s v="Europe &amp; Central Asia"/>
    <s v="ECA"/>
    <s v="High income"/>
    <n v="39544.68359375"/>
    <n v="10.585186958312988"/>
    <n v="74.161613464355469"/>
    <n v="-19.938766479492188"/>
    <n v="778"/>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2"/>
    <n v="14.365291595458984"/>
    <s v="Other Services"/>
    <s v="Enterprise Surveys, The World Bank, http://www.enterprisesurveys.org"/>
    <n v="53.999999535547559"/>
    <s v="rcv_policy2"/>
    <s v="June"/>
    <x v="9"/>
    <s v="Europe &amp; Central Asia"/>
    <s v="ECA"/>
    <s v="High income"/>
    <n v="39544.68359375"/>
    <n v="10.585186958312988"/>
    <n v="74.161613464355469"/>
    <n v="-19.938766479492188"/>
    <n v="778"/>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3"/>
    <n v="18.323220312595367"/>
    <s v="Other Services"/>
    <s v="Enterprise Surveys, The World Bank, http://www.enterprisesurveys.org"/>
    <n v="53.999999535547559"/>
    <s v="rcv_policy4"/>
    <s v="June"/>
    <x v="9"/>
    <s v="Europe &amp; Central Asia"/>
    <s v="ECA"/>
    <s v="High income"/>
    <n v="39544.68359375"/>
    <n v="10.585186958312988"/>
    <n v="74.161613464355469"/>
    <n v="-19.938766479492188"/>
    <n v="779"/>
    <x v="0"/>
    <s v="All"/>
    <s v="Other Services"/>
    <n v="2020"/>
    <x v="1"/>
    <s v="17 May 2021"/>
    <n v="1"/>
    <s v="All"/>
    <s v=""/>
  </r>
  <r>
    <s v="CYP"/>
    <x v="3"/>
    <n v="18.323220312595367"/>
    <s v="Other Services"/>
    <s v="Enterprise Surveys, The World Bank, http://www.enterprisesurveys.org"/>
    <n v="53.999999535547559"/>
    <s v="rcv_policy4"/>
    <s v="June"/>
    <x v="9"/>
    <s v="Europe &amp; Central Asia"/>
    <s v="ECA"/>
    <s v="High income"/>
    <n v="39544.68359375"/>
    <n v="10.585186958312988"/>
    <n v="74.161613464355469"/>
    <n v="-19.938766479492188"/>
    <n v="779"/>
    <x v="0"/>
    <s v="All"/>
    <s v="Other Services"/>
    <n v="2020"/>
    <x v="1"/>
    <s v="17 May 2021"/>
    <n v="1"/>
    <s v="World Bank Enterprise Survey"/>
    <s v=""/>
  </r>
  <r>
    <s v="CYP"/>
    <x v="16"/>
    <n v="62.940365076065063"/>
    <s v="Other Services"/>
    <s v="Enterprise Surveys, The World Bank, http://www.enterprisesurveys.org"/>
    <n v="53.999999535547559"/>
    <s v="rcv_policy5"/>
    <s v="June"/>
    <x v="9"/>
    <s v="Europe &amp; Central Asia"/>
    <s v="ECA"/>
    <s v="High income"/>
    <n v="39544.68359375"/>
    <n v="10.585186958312988"/>
    <n v="74.161613464355469"/>
    <n v="-19.938766479492188"/>
    <n v="780"/>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16"/>
    <n v="62.940365076065063"/>
    <s v="Other Services"/>
    <s v="Enterprise Surveys, The World Bank, http://www.enterprisesurveys.org"/>
    <n v="53.999999535547559"/>
    <s v="rcv_policy5"/>
    <s v="June"/>
    <x v="9"/>
    <s v="Europe &amp; Central Asia"/>
    <s v="ECA"/>
    <s v="High income"/>
    <n v="39544.68359375"/>
    <n v="10.585186958312988"/>
    <n v="74.161613464355469"/>
    <n v="-19.938766479492188"/>
    <n v="780"/>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CYP"/>
    <x v="4"/>
    <n v="2.4933462142944336"/>
    <s v="Other Services"/>
    <s v="Enterprise Surveys, The World Bank, http://www.enterprisesurveys.org"/>
    <n v="47.999999589586807"/>
    <s v="remote_workers"/>
    <s v="June"/>
    <x v="9"/>
    <s v="Europe &amp; Central Asia"/>
    <s v="ECA"/>
    <s v="High income"/>
    <n v="39544.68359375"/>
    <n v="10.585186958312988"/>
    <n v="74.161613464355469"/>
    <n v="-19.938766479492188"/>
    <n v="781"/>
    <x v="0"/>
    <s v="All"/>
    <s v="Other Services"/>
    <n v="2020"/>
    <x v="0"/>
    <s v="17 May 2021"/>
    <n v="1"/>
    <s v="All"/>
    <s v=""/>
  </r>
  <r>
    <s v="CYP"/>
    <x v="4"/>
    <n v="2.4933462142944336"/>
    <s v="Other Services"/>
    <s v="Enterprise Surveys, The World Bank, http://www.enterprisesurveys.org"/>
    <n v="47.999999589586807"/>
    <s v="remote_workers"/>
    <s v="June"/>
    <x v="9"/>
    <s v="Europe &amp; Central Asia"/>
    <s v="ECA"/>
    <s v="High income"/>
    <n v="39544.68359375"/>
    <n v="10.585186958312988"/>
    <n v="74.161613464355469"/>
    <n v="-19.938766479492188"/>
    <n v="781"/>
    <x v="0"/>
    <s v="All"/>
    <s v="Other Services"/>
    <n v="2020"/>
    <x v="0"/>
    <s v="17 May 2021"/>
    <n v="1"/>
    <s v="World Bank Enterprise Survey"/>
    <s v=""/>
  </r>
  <r>
    <s v="CYP"/>
    <x v="5"/>
    <n v="32.181432843208313"/>
    <s v="Other Services"/>
    <s v="Enterprise Surveys, The World Bank, http://www.enterprisesurveys.org"/>
    <n v="46.999999720118169"/>
    <s v="arrears"/>
    <s v="June"/>
    <x v="9"/>
    <s v="Europe &amp; Central Asia"/>
    <s v="ECA"/>
    <s v="High income"/>
    <n v="39544.68359375"/>
    <n v="10.585186958312988"/>
    <n v="74.161613464355469"/>
    <n v="-19.938766479492188"/>
    <n v="782"/>
    <x v="0"/>
    <s v="All"/>
    <s v="Other Services"/>
    <n v="2020"/>
    <x v="2"/>
    <s v="17 May 2021"/>
    <n v="1"/>
    <s v="All"/>
    <s v=""/>
  </r>
  <r>
    <s v="CYP"/>
    <x v="5"/>
    <n v="32.181432843208313"/>
    <s v="Other Services"/>
    <s v="Enterprise Surveys, The World Bank, http://www.enterprisesurveys.org"/>
    <n v="46.999999720118169"/>
    <s v="arrears"/>
    <s v="June"/>
    <x v="9"/>
    <s v="Europe &amp; Central Asia"/>
    <s v="ECA"/>
    <s v="High income"/>
    <n v="39544.68359375"/>
    <n v="10.585186958312988"/>
    <n v="74.161613464355469"/>
    <n v="-19.938766479492188"/>
    <n v="782"/>
    <x v="0"/>
    <s v="All"/>
    <s v="Other Services"/>
    <n v="2020"/>
    <x v="2"/>
    <s v="17 May 2021"/>
    <n v="1"/>
    <s v="World Bank Enterprise Survey"/>
    <s v=""/>
  </r>
  <r>
    <s v="CYP"/>
    <x v="7"/>
    <n v="62.142461538314819"/>
    <s v="Other Services"/>
    <s v="Enterprise Surveys, The World Bank, http://www.enterprisesurveys.org"/>
    <n v="53.999999535547559"/>
    <s v="plants_absence"/>
    <s v="June"/>
    <x v="9"/>
    <s v="Europe &amp; Central Asia"/>
    <s v="ECA"/>
    <s v="High income"/>
    <n v="39544.68359375"/>
    <n v="10.585186958312988"/>
    <n v="74.161613464355469"/>
    <n v="-19.938766479492188"/>
    <n v="783"/>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CYP"/>
    <x v="7"/>
    <n v="62.142461538314819"/>
    <s v="Other Services"/>
    <s v="Enterprise Surveys, The World Bank, http://www.enterprisesurveys.org"/>
    <n v="53.999999535547559"/>
    <s v="plants_absence"/>
    <s v="June"/>
    <x v="9"/>
    <s v="Europe &amp; Central Asia"/>
    <s v="ECA"/>
    <s v="High income"/>
    <n v="39544.68359375"/>
    <n v="10.585186958312988"/>
    <n v="74.161613464355469"/>
    <n v="-19.938766479492188"/>
    <n v="783"/>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CYP"/>
    <x v="9"/>
    <n v="74.478363990783691"/>
    <s v="Other Services"/>
    <s v="Enterprise Surveys, The World Bank, http://www.enterprisesurveys.org"/>
    <n v="53.999999535547559"/>
    <s v="access"/>
    <s v="June"/>
    <x v="9"/>
    <s v="Europe &amp; Central Asia"/>
    <s v="ECA"/>
    <s v="High income"/>
    <n v="39544.68359375"/>
    <n v="10.585186958312988"/>
    <n v="74.161613464355469"/>
    <n v="-19.938766479492188"/>
    <n v="784"/>
    <x v="0"/>
    <s v="All"/>
    <s v="Other Services"/>
    <n v="2020"/>
    <x v="1"/>
    <s v="17 May 2021"/>
    <n v="1"/>
    <s v="All"/>
    <s v=""/>
  </r>
  <r>
    <s v="CYP"/>
    <x v="9"/>
    <n v="74.478363990783691"/>
    <s v="Other Services"/>
    <s v="Enterprise Surveys, The World Bank, http://www.enterprisesurveys.org"/>
    <n v="53.999999535547559"/>
    <s v="access"/>
    <s v="June"/>
    <x v="9"/>
    <s v="Europe &amp; Central Asia"/>
    <s v="ECA"/>
    <s v="High income"/>
    <n v="39544.68359375"/>
    <n v="10.585186958312988"/>
    <n v="74.161613464355469"/>
    <n v="-19.938766479492188"/>
    <n v="784"/>
    <x v="0"/>
    <s v="All"/>
    <s v="Other Services"/>
    <n v="2020"/>
    <x v="1"/>
    <s v="17 May 2021"/>
    <n v="1"/>
    <s v="World Bank Enterprise Survey"/>
    <s v=""/>
  </r>
  <r>
    <s v="CYP"/>
    <x v="12"/>
    <n v="17.091704905033112"/>
    <s v="Other Services"/>
    <s v="Enterprise Surveys, The World Bank, http://www.enterprisesurveys.org"/>
    <n v="47.999999589586807"/>
    <s v="use_digital"/>
    <s v="June"/>
    <x v="9"/>
    <s v="Europe &amp; Central Asia"/>
    <s v="ECA"/>
    <s v="High income"/>
    <n v="39544.68359375"/>
    <n v="10.585186958312988"/>
    <n v="74.161613464355469"/>
    <n v="-19.938766479492188"/>
    <n v="785"/>
    <x v="0"/>
    <s v="All"/>
    <s v="Other Services"/>
    <n v="2020"/>
    <x v="0"/>
    <s v="17 May 2021"/>
    <n v="1"/>
    <s v="All"/>
    <s v="Indicator might differ from the Enterprise Survey dashboard. For comparability across countries, the indicator is only reported for firms that at the time of the survey had more than 5 employees"/>
  </r>
  <r>
    <s v="CYP"/>
    <x v="12"/>
    <n v="17.091704905033112"/>
    <s v="Other Services"/>
    <s v="Enterprise Surveys, The World Bank, http://www.enterprisesurveys.org"/>
    <n v="47.999999589586807"/>
    <s v="use_digital"/>
    <s v="June"/>
    <x v="9"/>
    <s v="Europe &amp; Central Asia"/>
    <s v="ECA"/>
    <s v="High income"/>
    <n v="39544.68359375"/>
    <n v="10.585186958312988"/>
    <n v="74.161613464355469"/>
    <n v="-19.938766479492188"/>
    <n v="785"/>
    <x v="0"/>
    <s v="All"/>
    <s v="Other Services"/>
    <n v="2020"/>
    <x v="0"/>
    <s v="17 May 2021"/>
    <n v="1"/>
    <s v="World Bank Enterprise Survey"/>
    <s v="Indicator might differ from the Enterprise Survey dashboard. For comparability across countries, the indicator is only reported for firms that at the time of the survey had more than 5 employees"/>
  </r>
  <r>
    <s v="CIV"/>
    <x v="0"/>
    <n v="-64.762153625488281"/>
    <s v="All"/>
    <s v="Business Pulse Surveys"/>
    <n v="522"/>
    <s v="change_sales"/>
    <s v="April"/>
    <x v="10"/>
    <s v="Sub-Saharan Africa"/>
    <s v="SSA"/>
    <s v="Lower middle income"/>
    <n v="5212.55615234375"/>
    <n v="8.5588254928588867"/>
    <n v="77.124839782714844"/>
    <n v="-26.780876159667969"/>
    <n v="668"/>
    <x v="0"/>
    <s v="All"/>
    <s v="All"/>
    <n v="2020"/>
    <x v="0"/>
    <s v="17 May 2021"/>
    <n v="1"/>
    <s v="All"/>
    <s v=""/>
  </r>
  <r>
    <s v="CIV"/>
    <x v="0"/>
    <n v="-64.762153625488281"/>
    <s v="All"/>
    <s v="Business Pulse Surveys"/>
    <n v="522"/>
    <s v="change_sales"/>
    <s v="April"/>
    <x v="10"/>
    <s v="Sub-Saharan Africa"/>
    <s v="SSA"/>
    <s v="Lower middle income"/>
    <n v="5212.55615234375"/>
    <n v="8.5588254928588867"/>
    <n v="77.124839782714844"/>
    <n v="-26.780876159667969"/>
    <n v="668"/>
    <x v="0"/>
    <s v="All"/>
    <s v="All"/>
    <n v="2020"/>
    <x v="0"/>
    <s v="17 May 2021"/>
    <n v="1"/>
    <s v="Business Pulse Survey"/>
    <s v=""/>
  </r>
  <r>
    <s v="CIV"/>
    <x v="1"/>
    <n v="95.724356174468994"/>
    <s v="All"/>
    <s v="Business Pulse Surveys"/>
    <n v="522"/>
    <s v="dropsales"/>
    <s v="April"/>
    <x v="10"/>
    <s v="Sub-Saharan Africa"/>
    <s v="SSA"/>
    <s v="Lower middle income"/>
    <n v="5212.55615234375"/>
    <n v="8.5588254928588867"/>
    <n v="77.124839782714844"/>
    <n v="-26.780876159667969"/>
    <n v="669"/>
    <x v="0"/>
    <s v="All"/>
    <s v="All"/>
    <n v="2020"/>
    <x v="0"/>
    <s v="17 May 2021"/>
    <n v="1"/>
    <s v="All"/>
    <s v=""/>
  </r>
  <r>
    <s v="CIV"/>
    <x v="1"/>
    <n v="95.724356174468994"/>
    <s v="All"/>
    <s v="Business Pulse Surveys"/>
    <n v="522"/>
    <s v="dropsales"/>
    <s v="April"/>
    <x v="10"/>
    <s v="Sub-Saharan Africa"/>
    <s v="SSA"/>
    <s v="Lower middle income"/>
    <n v="5212.55615234375"/>
    <n v="8.5588254928588867"/>
    <n v="77.124839782714844"/>
    <n v="-26.780876159667969"/>
    <n v="669"/>
    <x v="0"/>
    <s v="All"/>
    <s v="All"/>
    <n v="2020"/>
    <x v="0"/>
    <s v="17 May 2021"/>
    <n v="1"/>
    <s v="Business Pulse Survey"/>
    <s v=""/>
  </r>
  <r>
    <s v="CIV"/>
    <x v="6"/>
    <n v="2.0116228610277176"/>
    <s v="All"/>
    <s v="Business Pulse Surveys"/>
    <n v="529"/>
    <s v="plants_fired"/>
    <s v="April"/>
    <x v="10"/>
    <s v="Sub-Saharan Africa"/>
    <s v="SSA"/>
    <s v="Lower middle income"/>
    <n v="5212.55615234375"/>
    <n v="8.5588254928588867"/>
    <n v="77.124839782714844"/>
    <n v="-26.780876159667969"/>
    <n v="670"/>
    <x v="0"/>
    <s v="All"/>
    <s v="All"/>
    <n v="2020"/>
    <x v="0"/>
    <s v="17 May 2021"/>
    <n v="1"/>
    <s v="All"/>
    <s v=""/>
  </r>
  <r>
    <s v="CIV"/>
    <x v="6"/>
    <n v="2.0116228610277176"/>
    <s v="All"/>
    <s v="Business Pulse Surveys"/>
    <n v="529"/>
    <s v="plants_fired"/>
    <s v="April"/>
    <x v="10"/>
    <s v="Sub-Saharan Africa"/>
    <s v="SSA"/>
    <s v="Lower middle income"/>
    <n v="5212.55615234375"/>
    <n v="8.5588254928588867"/>
    <n v="77.124839782714844"/>
    <n v="-26.780876159667969"/>
    <n v="670"/>
    <x v="0"/>
    <s v="All"/>
    <s v="All"/>
    <n v="2020"/>
    <x v="0"/>
    <s v="17 May 2021"/>
    <n v="1"/>
    <s v="Business Pulse Survey"/>
    <s v=""/>
  </r>
  <r>
    <s v="CIV"/>
    <x v="7"/>
    <n v="49.103242158889771"/>
    <s v="All"/>
    <s v="Business Pulse Surveys"/>
    <n v="529"/>
    <s v="plants_absence"/>
    <s v="April"/>
    <x v="10"/>
    <s v="Sub-Saharan Africa"/>
    <s v="SSA"/>
    <s v="Lower middle income"/>
    <n v="5212.55615234375"/>
    <n v="8.5588254928588867"/>
    <n v="77.124839782714844"/>
    <n v="-26.780876159667969"/>
    <n v="671"/>
    <x v="0"/>
    <s v="All"/>
    <s v="All"/>
    <n v="2020"/>
    <x v="0"/>
    <s v="17 May 2021"/>
    <n v="1"/>
    <s v="All"/>
    <s v=""/>
  </r>
  <r>
    <s v="CIV"/>
    <x v="7"/>
    <n v="49.103242158889771"/>
    <s v="All"/>
    <s v="Business Pulse Surveys"/>
    <n v="529"/>
    <s v="plants_absence"/>
    <s v="April"/>
    <x v="10"/>
    <s v="Sub-Saharan Africa"/>
    <s v="SSA"/>
    <s v="Lower middle income"/>
    <n v="5212.55615234375"/>
    <n v="8.5588254928588867"/>
    <n v="77.124839782714844"/>
    <n v="-26.780876159667969"/>
    <n v="671"/>
    <x v="0"/>
    <s v="All"/>
    <s v="All"/>
    <n v="2020"/>
    <x v="0"/>
    <s v="17 May 2021"/>
    <n v="1"/>
    <s v="Business Pulse Survey"/>
    <s v=""/>
  </r>
  <r>
    <s v="CIV"/>
    <x v="8"/>
    <n v="8.5525255417451262E-2"/>
    <s v="All"/>
    <s v="Business Pulse Surveys"/>
    <n v="529"/>
    <s v="plants_hired"/>
    <s v="April"/>
    <x v="10"/>
    <s v="Sub-Saharan Africa"/>
    <s v="SSA"/>
    <s v="Lower middle income"/>
    <n v="5212.55615234375"/>
    <n v="8.5588254928588867"/>
    <n v="77.124839782714844"/>
    <n v="-26.780876159667969"/>
    <n v="672"/>
    <x v="0"/>
    <s v="All"/>
    <s v="All"/>
    <n v="2020"/>
    <x v="0"/>
    <s v="17 May 2021"/>
    <n v="1"/>
    <s v="All"/>
    <s v=""/>
  </r>
  <r>
    <s v="CIV"/>
    <x v="8"/>
    <n v="8.5525255417451262E-2"/>
    <s v="All"/>
    <s v="Business Pulse Surveys"/>
    <n v="529"/>
    <s v="plants_hired"/>
    <s v="April"/>
    <x v="10"/>
    <s v="Sub-Saharan Africa"/>
    <s v="SSA"/>
    <s v="Lower middle income"/>
    <n v="5212.55615234375"/>
    <n v="8.5588254928588867"/>
    <n v="77.124839782714844"/>
    <n v="-26.780876159667969"/>
    <n v="672"/>
    <x v="0"/>
    <s v="All"/>
    <s v="All"/>
    <n v="2020"/>
    <x v="0"/>
    <s v="17 May 2021"/>
    <n v="1"/>
    <s v="Business Pulse Survey"/>
    <s v=""/>
  </r>
  <r>
    <s v="CIV"/>
    <x v="10"/>
    <n v="52.332156896591187"/>
    <s v="All"/>
    <s v="Business Pulse Surveys"/>
    <n v="529"/>
    <s v="plants_hours_cut"/>
    <s v="April"/>
    <x v="10"/>
    <s v="Sub-Saharan Africa"/>
    <s v="SSA"/>
    <s v="Lower middle income"/>
    <n v="5212.55615234375"/>
    <n v="8.5588254928588867"/>
    <n v="77.124839782714844"/>
    <n v="-26.780876159667969"/>
    <n v="673"/>
    <x v="0"/>
    <s v="All"/>
    <s v="All"/>
    <n v="2020"/>
    <x v="0"/>
    <s v="17 May 2021"/>
    <n v="1"/>
    <s v="All"/>
    <s v=""/>
  </r>
  <r>
    <s v="CIV"/>
    <x v="10"/>
    <n v="52.332156896591187"/>
    <s v="All"/>
    <s v="Business Pulse Surveys"/>
    <n v="529"/>
    <s v="plants_hours_cut"/>
    <s v="April"/>
    <x v="10"/>
    <s v="Sub-Saharan Africa"/>
    <s v="SSA"/>
    <s v="Lower middle income"/>
    <n v="5212.55615234375"/>
    <n v="8.5588254928588867"/>
    <n v="77.124839782714844"/>
    <n v="-26.780876159667969"/>
    <n v="673"/>
    <x v="0"/>
    <s v="All"/>
    <s v="All"/>
    <n v="2020"/>
    <x v="0"/>
    <s v="17 May 2021"/>
    <n v="1"/>
    <s v="Business Pulse Survey"/>
    <s v=""/>
  </r>
  <r>
    <s v="CIV"/>
    <x v="11"/>
    <n v="35.685780644416809"/>
    <s v="All"/>
    <s v="Business Pulse Surveys"/>
    <n v="529"/>
    <s v="plants_wages_cut"/>
    <s v="April"/>
    <x v="10"/>
    <s v="Sub-Saharan Africa"/>
    <s v="SSA"/>
    <s v="Lower middle income"/>
    <n v="5212.55615234375"/>
    <n v="8.5588254928588867"/>
    <n v="77.124839782714844"/>
    <n v="-26.780876159667969"/>
    <n v="674"/>
    <x v="0"/>
    <s v="All"/>
    <s v="All"/>
    <n v="2020"/>
    <x v="0"/>
    <s v="17 May 2021"/>
    <n v="1"/>
    <s v="All"/>
    <s v=""/>
  </r>
  <r>
    <s v="CIV"/>
    <x v="11"/>
    <n v="35.685780644416809"/>
    <s v="All"/>
    <s v="Business Pulse Surveys"/>
    <n v="529"/>
    <s v="plants_wages_cut"/>
    <s v="April"/>
    <x v="10"/>
    <s v="Sub-Saharan Africa"/>
    <s v="SSA"/>
    <s v="Lower middle income"/>
    <n v="5212.55615234375"/>
    <n v="8.5588254928588867"/>
    <n v="77.124839782714844"/>
    <n v="-26.780876159667969"/>
    <n v="674"/>
    <x v="0"/>
    <s v="All"/>
    <s v="All"/>
    <n v="2020"/>
    <x v="0"/>
    <s v="17 May 2021"/>
    <n v="1"/>
    <s v="Business Pulse Survey"/>
    <s v=""/>
  </r>
  <r>
    <s v="CIV"/>
    <x v="0"/>
    <n v="-72.351272583007813"/>
    <s v="Micro (0-4)"/>
    <s v="Business Pulse Surveys"/>
    <n v="112.99999890148297"/>
    <s v="change_sales"/>
    <s v="April"/>
    <x v="10"/>
    <s v="Sub-Saharan Africa"/>
    <s v="SSA"/>
    <s v="Lower middle income"/>
    <n v="5212.55615234375"/>
    <n v="8.5588254928588867"/>
    <n v="77.124839782714844"/>
    <n v="-26.780876159667969"/>
    <n v="705"/>
    <x v="0"/>
    <s v="Micro (0-4)"/>
    <s v="All"/>
    <n v="2020"/>
    <x v="0"/>
    <s v="17 May 2021"/>
    <n v="1"/>
    <s v="All"/>
    <s v=""/>
  </r>
  <r>
    <s v="CIV"/>
    <x v="0"/>
    <n v="-72.351272583007813"/>
    <s v="Micro (0-4)"/>
    <s v="Business Pulse Surveys"/>
    <n v="112.99999890148297"/>
    <s v="change_sales"/>
    <s v="April"/>
    <x v="10"/>
    <s v="Sub-Saharan Africa"/>
    <s v="SSA"/>
    <s v="Lower middle income"/>
    <n v="5212.55615234375"/>
    <n v="8.5588254928588867"/>
    <n v="77.124839782714844"/>
    <n v="-26.780876159667969"/>
    <n v="705"/>
    <x v="0"/>
    <s v="Micro (0-4)"/>
    <s v="All"/>
    <n v="2020"/>
    <x v="0"/>
    <s v="17 May 2021"/>
    <n v="1"/>
    <s v="Business Pulse Survey"/>
    <s v=""/>
  </r>
  <r>
    <s v="CIV"/>
    <x v="1"/>
    <n v="99.596190452575684"/>
    <s v="Micro (0-4)"/>
    <s v="Business Pulse Surveys"/>
    <n v="112.99999890148297"/>
    <s v="dropsales"/>
    <s v="April"/>
    <x v="10"/>
    <s v="Sub-Saharan Africa"/>
    <s v="SSA"/>
    <s v="Lower middle income"/>
    <n v="5212.55615234375"/>
    <n v="8.5588254928588867"/>
    <n v="77.124839782714844"/>
    <n v="-26.780876159667969"/>
    <n v="706"/>
    <x v="0"/>
    <s v="Micro (0-4)"/>
    <s v="All"/>
    <n v="2020"/>
    <x v="0"/>
    <s v="17 May 2021"/>
    <n v="1"/>
    <s v="All"/>
    <s v=""/>
  </r>
  <r>
    <s v="CIV"/>
    <x v="1"/>
    <n v="99.596190452575684"/>
    <s v="Micro (0-4)"/>
    <s v="Business Pulse Surveys"/>
    <n v="112.99999890148297"/>
    <s v="dropsales"/>
    <s v="April"/>
    <x v="10"/>
    <s v="Sub-Saharan Africa"/>
    <s v="SSA"/>
    <s v="Lower middle income"/>
    <n v="5212.55615234375"/>
    <n v="8.5588254928588867"/>
    <n v="77.124839782714844"/>
    <n v="-26.780876159667969"/>
    <n v="706"/>
    <x v="0"/>
    <s v="Micro (0-4)"/>
    <s v="All"/>
    <n v="2020"/>
    <x v="0"/>
    <s v="17 May 2021"/>
    <n v="1"/>
    <s v="Business Pulse Survey"/>
    <s v=""/>
  </r>
  <r>
    <s v="CIV"/>
    <x v="6"/>
    <n v="1.1356735602021217"/>
    <s v="Micro (0-4)"/>
    <s v="Business Pulse Surveys"/>
    <n v="112.99999890148291"/>
    <s v="plants_fired"/>
    <s v="April"/>
    <x v="10"/>
    <s v="Sub-Saharan Africa"/>
    <s v="SSA"/>
    <s v="Lower middle income"/>
    <n v="5212.55615234375"/>
    <n v="8.5588254928588867"/>
    <n v="77.124839782714844"/>
    <n v="-26.780876159667969"/>
    <n v="707"/>
    <x v="0"/>
    <s v="Micro (0-4)"/>
    <s v="All"/>
    <n v="2020"/>
    <x v="0"/>
    <s v="17 May 2021"/>
    <n v="1"/>
    <s v="All"/>
    <s v=""/>
  </r>
  <r>
    <s v="CIV"/>
    <x v="6"/>
    <n v="1.1356735602021217"/>
    <s v="Micro (0-4)"/>
    <s v="Business Pulse Surveys"/>
    <n v="112.99999890148291"/>
    <s v="plants_fired"/>
    <s v="April"/>
    <x v="10"/>
    <s v="Sub-Saharan Africa"/>
    <s v="SSA"/>
    <s v="Lower middle income"/>
    <n v="5212.55615234375"/>
    <n v="8.5588254928588867"/>
    <n v="77.124839782714844"/>
    <n v="-26.780876159667969"/>
    <n v="707"/>
    <x v="0"/>
    <s v="Micro (0-4)"/>
    <s v="All"/>
    <n v="2020"/>
    <x v="0"/>
    <s v="17 May 2021"/>
    <n v="1"/>
    <s v="Business Pulse Survey"/>
    <s v=""/>
  </r>
  <r>
    <s v="CIV"/>
    <x v="7"/>
    <n v="40.060773491859436"/>
    <s v="Micro (0-4)"/>
    <s v="Business Pulse Surveys"/>
    <n v="112.99999890148297"/>
    <s v="plants_absence"/>
    <s v="April"/>
    <x v="10"/>
    <s v="Sub-Saharan Africa"/>
    <s v="SSA"/>
    <s v="Lower middle income"/>
    <n v="5212.55615234375"/>
    <n v="8.5588254928588867"/>
    <n v="77.124839782714844"/>
    <n v="-26.780876159667969"/>
    <n v="708"/>
    <x v="0"/>
    <s v="Micro (0-4)"/>
    <s v="All"/>
    <n v="2020"/>
    <x v="0"/>
    <s v="17 May 2021"/>
    <n v="1"/>
    <s v="All"/>
    <s v=""/>
  </r>
  <r>
    <s v="CIV"/>
    <x v="7"/>
    <n v="40.060773491859436"/>
    <s v="Micro (0-4)"/>
    <s v="Business Pulse Surveys"/>
    <n v="112.99999890148297"/>
    <s v="plants_absence"/>
    <s v="April"/>
    <x v="10"/>
    <s v="Sub-Saharan Africa"/>
    <s v="SSA"/>
    <s v="Lower middle income"/>
    <n v="5212.55615234375"/>
    <n v="8.5588254928588867"/>
    <n v="77.124839782714844"/>
    <n v="-26.780876159667969"/>
    <n v="708"/>
    <x v="0"/>
    <s v="Micro (0-4)"/>
    <s v="All"/>
    <n v="2020"/>
    <x v="0"/>
    <s v="17 May 2021"/>
    <n v="1"/>
    <s v="Business Pulse Survey"/>
    <s v=""/>
  </r>
  <r>
    <s v="CIV"/>
    <x v="10"/>
    <n v="26.07097327709198"/>
    <s v="Micro (0-4)"/>
    <s v="Business Pulse Surveys"/>
    <n v="112.99999890148293"/>
    <s v="plants_hours_cut"/>
    <s v="April"/>
    <x v="10"/>
    <s v="Sub-Saharan Africa"/>
    <s v="SSA"/>
    <s v="Lower middle income"/>
    <n v="5212.55615234375"/>
    <n v="8.5588254928588867"/>
    <n v="77.124839782714844"/>
    <n v="-26.780876159667969"/>
    <n v="709"/>
    <x v="0"/>
    <s v="Micro (0-4)"/>
    <s v="All"/>
    <n v="2020"/>
    <x v="0"/>
    <s v="17 May 2021"/>
    <n v="1"/>
    <s v="All"/>
    <s v=""/>
  </r>
  <r>
    <s v="CIV"/>
    <x v="10"/>
    <n v="26.07097327709198"/>
    <s v="Micro (0-4)"/>
    <s v="Business Pulse Surveys"/>
    <n v="112.99999890148293"/>
    <s v="plants_hours_cut"/>
    <s v="April"/>
    <x v="10"/>
    <s v="Sub-Saharan Africa"/>
    <s v="SSA"/>
    <s v="Lower middle income"/>
    <n v="5212.55615234375"/>
    <n v="8.5588254928588867"/>
    <n v="77.124839782714844"/>
    <n v="-26.780876159667969"/>
    <n v="709"/>
    <x v="0"/>
    <s v="Micro (0-4)"/>
    <s v="All"/>
    <n v="2020"/>
    <x v="0"/>
    <s v="17 May 2021"/>
    <n v="1"/>
    <s v="Business Pulse Survey"/>
    <s v=""/>
  </r>
  <r>
    <s v="CIV"/>
    <x v="11"/>
    <n v="26.189014315605164"/>
    <s v="Micro (0-4)"/>
    <s v="Business Pulse Surveys"/>
    <n v="112.99999890148294"/>
    <s v="plants_wages_cut"/>
    <s v="April"/>
    <x v="10"/>
    <s v="Sub-Saharan Africa"/>
    <s v="SSA"/>
    <s v="Lower middle income"/>
    <n v="5212.55615234375"/>
    <n v="8.5588254928588867"/>
    <n v="77.124839782714844"/>
    <n v="-26.780876159667969"/>
    <n v="710"/>
    <x v="0"/>
    <s v="Micro (0-4)"/>
    <s v="All"/>
    <n v="2020"/>
    <x v="0"/>
    <s v="17 May 2021"/>
    <n v="1"/>
    <s v="All"/>
    <s v=""/>
  </r>
  <r>
    <s v="CIV"/>
    <x v="11"/>
    <n v="26.189014315605164"/>
    <s v="Micro (0-4)"/>
    <s v="Business Pulse Surveys"/>
    <n v="112.99999890148294"/>
    <s v="plants_wages_cut"/>
    <s v="April"/>
    <x v="10"/>
    <s v="Sub-Saharan Africa"/>
    <s v="SSA"/>
    <s v="Lower middle income"/>
    <n v="5212.55615234375"/>
    <n v="8.5588254928588867"/>
    <n v="77.124839782714844"/>
    <n v="-26.780876159667969"/>
    <n v="710"/>
    <x v="0"/>
    <s v="Micro (0-4)"/>
    <s v="All"/>
    <n v="2020"/>
    <x v="0"/>
    <s v="17 May 2021"/>
    <n v="1"/>
    <s v="Business Pulse Survey"/>
    <s v=""/>
  </r>
  <r>
    <s v="CIV"/>
    <x v="0"/>
    <n v="-59.892967224121094"/>
    <s v="Small (5-19)"/>
    <s v="Business Pulse Surveys"/>
    <n v="269.999996884636"/>
    <s v="change_sales"/>
    <s v="April"/>
    <x v="10"/>
    <s v="Sub-Saharan Africa"/>
    <s v="SSA"/>
    <s v="Lower middle income"/>
    <n v="5212.55615234375"/>
    <n v="8.5588254928588867"/>
    <n v="77.124839782714844"/>
    <n v="-26.780876159667969"/>
    <n v="661"/>
    <x v="0"/>
    <s v="Small (5-19)"/>
    <s v="All"/>
    <n v="2020"/>
    <x v="0"/>
    <s v="17 May 2021"/>
    <n v="1"/>
    <s v="All"/>
    <s v=""/>
  </r>
  <r>
    <s v="CIV"/>
    <x v="0"/>
    <n v="-59.892967224121094"/>
    <s v="Small (5-19)"/>
    <s v="Business Pulse Surveys"/>
    <n v="269.999996884636"/>
    <s v="change_sales"/>
    <s v="April"/>
    <x v="10"/>
    <s v="Sub-Saharan Africa"/>
    <s v="SSA"/>
    <s v="Lower middle income"/>
    <n v="5212.55615234375"/>
    <n v="8.5588254928588867"/>
    <n v="77.124839782714844"/>
    <n v="-26.780876159667969"/>
    <n v="661"/>
    <x v="0"/>
    <s v="Small (5-19)"/>
    <s v="All"/>
    <n v="2020"/>
    <x v="0"/>
    <s v="17 May 2021"/>
    <n v="1"/>
    <s v="Business Pulse Survey"/>
    <s v=""/>
  </r>
  <r>
    <s v="CIV"/>
    <x v="1"/>
    <n v="94.034552574157715"/>
    <s v="Small (5-19)"/>
    <s v="Business Pulse Surveys"/>
    <n v="269.99999688463606"/>
    <s v="dropsales"/>
    <s v="April"/>
    <x v="10"/>
    <s v="Sub-Saharan Africa"/>
    <s v="SSA"/>
    <s v="Lower middle income"/>
    <n v="5212.55615234375"/>
    <n v="8.5588254928588867"/>
    <n v="77.124839782714844"/>
    <n v="-26.780876159667969"/>
    <n v="662"/>
    <x v="0"/>
    <s v="Small (5-19)"/>
    <s v="All"/>
    <n v="2020"/>
    <x v="0"/>
    <s v="17 May 2021"/>
    <n v="1"/>
    <s v="All"/>
    <s v=""/>
  </r>
  <r>
    <s v="CIV"/>
    <x v="1"/>
    <n v="94.034552574157715"/>
    <s v="Small (5-19)"/>
    <s v="Business Pulse Surveys"/>
    <n v="269.99999688463606"/>
    <s v="dropsales"/>
    <s v="April"/>
    <x v="10"/>
    <s v="Sub-Saharan Africa"/>
    <s v="SSA"/>
    <s v="Lower middle income"/>
    <n v="5212.55615234375"/>
    <n v="8.5588254928588867"/>
    <n v="77.124839782714844"/>
    <n v="-26.780876159667969"/>
    <n v="662"/>
    <x v="0"/>
    <s v="Small (5-19)"/>
    <s v="All"/>
    <n v="2020"/>
    <x v="0"/>
    <s v="17 May 2021"/>
    <n v="1"/>
    <s v="Business Pulse Survey"/>
    <s v=""/>
  </r>
  <r>
    <s v="CIV"/>
    <x v="6"/>
    <n v="2.9164373874664307"/>
    <s v="Small (5-19)"/>
    <s v="Business Pulse Surveys"/>
    <n v="273.99999690052158"/>
    <s v="plants_fired"/>
    <s v="April"/>
    <x v="10"/>
    <s v="Sub-Saharan Africa"/>
    <s v="SSA"/>
    <s v="Lower middle income"/>
    <n v="5212.55615234375"/>
    <n v="8.5588254928588867"/>
    <n v="77.124839782714844"/>
    <n v="-26.780876159667969"/>
    <n v="663"/>
    <x v="0"/>
    <s v="Small (5-19)"/>
    <s v="All"/>
    <n v="2020"/>
    <x v="0"/>
    <s v="17 May 2021"/>
    <n v="1"/>
    <s v="All"/>
    <s v=""/>
  </r>
  <r>
    <s v="CIV"/>
    <x v="6"/>
    <n v="2.9164373874664307"/>
    <s v="Small (5-19)"/>
    <s v="Business Pulse Surveys"/>
    <n v="273.99999690052158"/>
    <s v="plants_fired"/>
    <s v="April"/>
    <x v="10"/>
    <s v="Sub-Saharan Africa"/>
    <s v="SSA"/>
    <s v="Lower middle income"/>
    <n v="5212.55615234375"/>
    <n v="8.5588254928588867"/>
    <n v="77.124839782714844"/>
    <n v="-26.780876159667969"/>
    <n v="663"/>
    <x v="0"/>
    <s v="Small (5-19)"/>
    <s v="All"/>
    <n v="2020"/>
    <x v="0"/>
    <s v="17 May 2021"/>
    <n v="1"/>
    <s v="Business Pulse Survey"/>
    <s v=""/>
  </r>
  <r>
    <s v="CIV"/>
    <x v="7"/>
    <n v="49.663996696472168"/>
    <s v="Small (5-19)"/>
    <s v="Business Pulse Surveys"/>
    <n v="273.99999690052147"/>
    <s v="plants_absence"/>
    <s v="April"/>
    <x v="10"/>
    <s v="Sub-Saharan Africa"/>
    <s v="SSA"/>
    <s v="Lower middle income"/>
    <n v="5212.55615234375"/>
    <n v="8.5588254928588867"/>
    <n v="77.124839782714844"/>
    <n v="-26.780876159667969"/>
    <n v="664"/>
    <x v="0"/>
    <s v="Small (5-19)"/>
    <s v="All"/>
    <n v="2020"/>
    <x v="0"/>
    <s v="17 May 2021"/>
    <n v="1"/>
    <s v="All"/>
    <s v=""/>
  </r>
  <r>
    <s v="CIV"/>
    <x v="7"/>
    <n v="49.663996696472168"/>
    <s v="Small (5-19)"/>
    <s v="Business Pulse Surveys"/>
    <n v="273.99999690052147"/>
    <s v="plants_absence"/>
    <s v="April"/>
    <x v="10"/>
    <s v="Sub-Saharan Africa"/>
    <s v="SSA"/>
    <s v="Lower middle income"/>
    <n v="5212.55615234375"/>
    <n v="8.5588254928588867"/>
    <n v="77.124839782714844"/>
    <n v="-26.780876159667969"/>
    <n v="664"/>
    <x v="0"/>
    <s v="Small (5-19)"/>
    <s v="All"/>
    <n v="2020"/>
    <x v="0"/>
    <s v="17 May 2021"/>
    <n v="1"/>
    <s v="Business Pulse Survey"/>
    <s v=""/>
  </r>
  <r>
    <s v="CIV"/>
    <x v="8"/>
    <n v="0.17584929009899497"/>
    <s v="Small (5-19)"/>
    <s v="Business Pulse Surveys"/>
    <n v="273.99999690052164"/>
    <s v="plants_hired"/>
    <s v="April"/>
    <x v="10"/>
    <s v="Sub-Saharan Africa"/>
    <s v="SSA"/>
    <s v="Lower middle income"/>
    <n v="5212.55615234375"/>
    <n v="8.5588254928588867"/>
    <n v="77.124839782714844"/>
    <n v="-26.780876159667969"/>
    <n v="665"/>
    <x v="0"/>
    <s v="Small (5-19)"/>
    <s v="All"/>
    <n v="2020"/>
    <x v="0"/>
    <s v="17 May 2021"/>
    <n v="1"/>
    <s v="All"/>
    <s v=""/>
  </r>
  <r>
    <s v="CIV"/>
    <x v="8"/>
    <n v="0.17584929009899497"/>
    <s v="Small (5-19)"/>
    <s v="Business Pulse Surveys"/>
    <n v="273.99999690052164"/>
    <s v="plants_hired"/>
    <s v="April"/>
    <x v="10"/>
    <s v="Sub-Saharan Africa"/>
    <s v="SSA"/>
    <s v="Lower middle income"/>
    <n v="5212.55615234375"/>
    <n v="8.5588254928588867"/>
    <n v="77.124839782714844"/>
    <n v="-26.780876159667969"/>
    <n v="665"/>
    <x v="0"/>
    <s v="Small (5-19)"/>
    <s v="All"/>
    <n v="2020"/>
    <x v="0"/>
    <s v="17 May 2021"/>
    <n v="1"/>
    <s v="Business Pulse Survey"/>
    <s v=""/>
  </r>
  <r>
    <s v="CIV"/>
    <x v="10"/>
    <n v="53.95086407661438"/>
    <s v="Small (5-19)"/>
    <s v="Business Pulse Surveys"/>
    <n v="273.99999690052147"/>
    <s v="plants_hours_cut"/>
    <s v="April"/>
    <x v="10"/>
    <s v="Sub-Saharan Africa"/>
    <s v="SSA"/>
    <s v="Lower middle income"/>
    <n v="5212.55615234375"/>
    <n v="8.5588254928588867"/>
    <n v="77.124839782714844"/>
    <n v="-26.780876159667969"/>
    <n v="666"/>
    <x v="0"/>
    <s v="Small (5-19)"/>
    <s v="All"/>
    <n v="2020"/>
    <x v="0"/>
    <s v="17 May 2021"/>
    <n v="1"/>
    <s v="All"/>
    <s v=""/>
  </r>
  <r>
    <s v="CIV"/>
    <x v="10"/>
    <n v="53.95086407661438"/>
    <s v="Small (5-19)"/>
    <s v="Business Pulse Surveys"/>
    <n v="273.99999690052147"/>
    <s v="plants_hours_cut"/>
    <s v="April"/>
    <x v="10"/>
    <s v="Sub-Saharan Africa"/>
    <s v="SSA"/>
    <s v="Lower middle income"/>
    <n v="5212.55615234375"/>
    <n v="8.5588254928588867"/>
    <n v="77.124839782714844"/>
    <n v="-26.780876159667969"/>
    <n v="666"/>
    <x v="0"/>
    <s v="Small (5-19)"/>
    <s v="All"/>
    <n v="2020"/>
    <x v="0"/>
    <s v="17 May 2021"/>
    <n v="1"/>
    <s v="Business Pulse Survey"/>
    <s v=""/>
  </r>
  <r>
    <s v="CIV"/>
    <x v="11"/>
    <n v="32.530787587165833"/>
    <s v="Small (5-19)"/>
    <s v="Business Pulse Surveys"/>
    <n v="273.99999690052152"/>
    <s v="plants_wages_cut"/>
    <s v="April"/>
    <x v="10"/>
    <s v="Sub-Saharan Africa"/>
    <s v="SSA"/>
    <s v="Lower middle income"/>
    <n v="5212.55615234375"/>
    <n v="8.5588254928588867"/>
    <n v="77.124839782714844"/>
    <n v="-26.780876159667969"/>
    <n v="667"/>
    <x v="0"/>
    <s v="Small (5-19)"/>
    <s v="All"/>
    <n v="2020"/>
    <x v="0"/>
    <s v="17 May 2021"/>
    <n v="1"/>
    <s v="All"/>
    <s v=""/>
  </r>
  <r>
    <s v="CIV"/>
    <x v="11"/>
    <n v="32.530787587165833"/>
    <s v="Small (5-19)"/>
    <s v="Business Pulse Surveys"/>
    <n v="273.99999690052152"/>
    <s v="plants_wages_cut"/>
    <s v="April"/>
    <x v="10"/>
    <s v="Sub-Saharan Africa"/>
    <s v="SSA"/>
    <s v="Lower middle income"/>
    <n v="5212.55615234375"/>
    <n v="8.5588254928588867"/>
    <n v="77.124839782714844"/>
    <n v="-26.780876159667969"/>
    <n v="667"/>
    <x v="0"/>
    <s v="Small (5-19)"/>
    <s v="All"/>
    <n v="2020"/>
    <x v="0"/>
    <s v="17 May 2021"/>
    <n v="1"/>
    <s v="Business Pulse Survey"/>
    <s v=""/>
  </r>
  <r>
    <s v="CIV"/>
    <x v="0"/>
    <n v="-66.369338989257813"/>
    <s v="Medium (20-99)"/>
    <s v="Business Pulse Surveys"/>
    <n v="106.99999846808632"/>
    <s v="change_sales"/>
    <s v="April"/>
    <x v="10"/>
    <s v="Sub-Saharan Africa"/>
    <s v="SSA"/>
    <s v="Lower middle income"/>
    <n v="5212.55615234375"/>
    <n v="8.5588254928588867"/>
    <n v="77.124839782714844"/>
    <n v="-26.780876159667969"/>
    <n v="686"/>
    <x v="0"/>
    <s v="Medium (20-99)"/>
    <s v="All"/>
    <n v="2020"/>
    <x v="0"/>
    <s v="17 May 2021"/>
    <n v="1"/>
    <s v="All"/>
    <s v=""/>
  </r>
  <r>
    <s v="CIV"/>
    <x v="0"/>
    <n v="-66.369338989257813"/>
    <s v="Medium (20-99)"/>
    <s v="Business Pulse Surveys"/>
    <n v="106.99999846808632"/>
    <s v="change_sales"/>
    <s v="April"/>
    <x v="10"/>
    <s v="Sub-Saharan Africa"/>
    <s v="SSA"/>
    <s v="Lower middle income"/>
    <n v="5212.55615234375"/>
    <n v="8.5588254928588867"/>
    <n v="77.124839782714844"/>
    <n v="-26.780876159667969"/>
    <n v="686"/>
    <x v="0"/>
    <s v="Medium (20-99)"/>
    <s v="All"/>
    <n v="2020"/>
    <x v="0"/>
    <s v="17 May 2021"/>
    <n v="1"/>
    <s v="Business Pulse Survey"/>
    <s v=""/>
  </r>
  <r>
    <s v="CIV"/>
    <x v="1"/>
    <n v="97.924607992172241"/>
    <s v="Medium (20-99)"/>
    <s v="Business Pulse Surveys"/>
    <n v="106.9999984680863"/>
    <s v="dropsales"/>
    <s v="April"/>
    <x v="10"/>
    <s v="Sub-Saharan Africa"/>
    <s v="SSA"/>
    <s v="Lower middle income"/>
    <n v="5212.55615234375"/>
    <n v="8.5588254928588867"/>
    <n v="77.124839782714844"/>
    <n v="-26.780876159667969"/>
    <n v="687"/>
    <x v="0"/>
    <s v="Medium (20-99)"/>
    <s v="All"/>
    <n v="2020"/>
    <x v="0"/>
    <s v="17 May 2021"/>
    <n v="1"/>
    <s v="All"/>
    <s v=""/>
  </r>
  <r>
    <s v="CIV"/>
    <x v="1"/>
    <n v="97.924607992172241"/>
    <s v="Medium (20-99)"/>
    <s v="Business Pulse Surveys"/>
    <n v="106.9999984680863"/>
    <s v="dropsales"/>
    <s v="April"/>
    <x v="10"/>
    <s v="Sub-Saharan Africa"/>
    <s v="SSA"/>
    <s v="Lower middle income"/>
    <n v="5212.55615234375"/>
    <n v="8.5588254928588867"/>
    <n v="77.124839782714844"/>
    <n v="-26.780876159667969"/>
    <n v="687"/>
    <x v="0"/>
    <s v="Medium (20-99)"/>
    <s v="All"/>
    <n v="2020"/>
    <x v="0"/>
    <s v="17 May 2021"/>
    <n v="1"/>
    <s v="Business Pulse Survey"/>
    <s v=""/>
  </r>
  <r>
    <s v="CIV"/>
    <x v="6"/>
    <n v="0.73520597070455551"/>
    <s v="Medium (20-99)"/>
    <s v="Business Pulse Surveys"/>
    <n v="109.9999984267946"/>
    <s v="plants_fired"/>
    <s v="April"/>
    <x v="10"/>
    <s v="Sub-Saharan Africa"/>
    <s v="SSA"/>
    <s v="Lower middle income"/>
    <n v="5212.55615234375"/>
    <n v="8.5588254928588867"/>
    <n v="77.124839782714844"/>
    <n v="-26.780876159667969"/>
    <n v="688"/>
    <x v="0"/>
    <s v="Medium (20-99)"/>
    <s v="All"/>
    <n v="2020"/>
    <x v="0"/>
    <s v="17 May 2021"/>
    <n v="1"/>
    <s v="All"/>
    <s v=""/>
  </r>
  <r>
    <s v="CIV"/>
    <x v="6"/>
    <n v="0.73520597070455551"/>
    <s v="Medium (20-99)"/>
    <s v="Business Pulse Surveys"/>
    <n v="109.9999984267946"/>
    <s v="plants_fired"/>
    <s v="April"/>
    <x v="10"/>
    <s v="Sub-Saharan Africa"/>
    <s v="SSA"/>
    <s v="Lower middle income"/>
    <n v="5212.55615234375"/>
    <n v="8.5588254928588867"/>
    <n v="77.124839782714844"/>
    <n v="-26.780876159667969"/>
    <n v="688"/>
    <x v="0"/>
    <s v="Medium (20-99)"/>
    <s v="All"/>
    <n v="2020"/>
    <x v="0"/>
    <s v="17 May 2021"/>
    <n v="1"/>
    <s v="Business Pulse Survey"/>
    <s v=""/>
  </r>
  <r>
    <s v="CIV"/>
    <x v="7"/>
    <n v="52.526533603668213"/>
    <s v="Medium (20-99)"/>
    <s v="Business Pulse Surveys"/>
    <n v="109.99999842679465"/>
    <s v="plants_absence"/>
    <s v="April"/>
    <x v="10"/>
    <s v="Sub-Saharan Africa"/>
    <s v="SSA"/>
    <s v="Lower middle income"/>
    <n v="5212.55615234375"/>
    <n v="8.5588254928588867"/>
    <n v="77.124839782714844"/>
    <n v="-26.780876159667969"/>
    <n v="689"/>
    <x v="0"/>
    <s v="Medium (20-99)"/>
    <s v="All"/>
    <n v="2020"/>
    <x v="0"/>
    <s v="17 May 2021"/>
    <n v="1"/>
    <s v="All"/>
    <s v=""/>
  </r>
  <r>
    <s v="CIV"/>
    <x v="7"/>
    <n v="52.526533603668213"/>
    <s v="Medium (20-99)"/>
    <s v="Business Pulse Surveys"/>
    <n v="109.99999842679465"/>
    <s v="plants_absence"/>
    <s v="April"/>
    <x v="10"/>
    <s v="Sub-Saharan Africa"/>
    <s v="SSA"/>
    <s v="Lower middle income"/>
    <n v="5212.55615234375"/>
    <n v="8.5588254928588867"/>
    <n v="77.124839782714844"/>
    <n v="-26.780876159667969"/>
    <n v="689"/>
    <x v="0"/>
    <s v="Medium (20-99)"/>
    <s v="All"/>
    <n v="2020"/>
    <x v="0"/>
    <s v="17 May 2021"/>
    <n v="1"/>
    <s v="Business Pulse Survey"/>
    <s v=""/>
  </r>
  <r>
    <s v="CIV"/>
    <x v="10"/>
    <n v="61.924684047698975"/>
    <s v="Medium (20-99)"/>
    <s v="Business Pulse Surveys"/>
    <n v="109.99999842679466"/>
    <s v="plants_hours_cut"/>
    <s v="April"/>
    <x v="10"/>
    <s v="Sub-Saharan Africa"/>
    <s v="SSA"/>
    <s v="Lower middle income"/>
    <n v="5212.55615234375"/>
    <n v="8.5588254928588867"/>
    <n v="77.124839782714844"/>
    <n v="-26.780876159667969"/>
    <n v="690"/>
    <x v="0"/>
    <s v="Medium (20-99)"/>
    <s v="All"/>
    <n v="2020"/>
    <x v="0"/>
    <s v="17 May 2021"/>
    <n v="1"/>
    <s v="All"/>
    <s v=""/>
  </r>
  <r>
    <s v="CIV"/>
    <x v="10"/>
    <n v="61.924684047698975"/>
    <s v="Medium (20-99)"/>
    <s v="Business Pulse Surveys"/>
    <n v="109.99999842679466"/>
    <s v="plants_hours_cut"/>
    <s v="April"/>
    <x v="10"/>
    <s v="Sub-Saharan Africa"/>
    <s v="SSA"/>
    <s v="Lower middle income"/>
    <n v="5212.55615234375"/>
    <n v="8.5588254928588867"/>
    <n v="77.124839782714844"/>
    <n v="-26.780876159667969"/>
    <n v="690"/>
    <x v="0"/>
    <s v="Medium (20-99)"/>
    <s v="All"/>
    <n v="2020"/>
    <x v="0"/>
    <s v="17 May 2021"/>
    <n v="1"/>
    <s v="Business Pulse Survey"/>
    <s v=""/>
  </r>
  <r>
    <s v="CIV"/>
    <x v="11"/>
    <n v="41.593500971794128"/>
    <s v="Medium (20-99)"/>
    <s v="Business Pulse Surveys"/>
    <n v="109.99999842679463"/>
    <s v="plants_wages_cut"/>
    <s v="April"/>
    <x v="10"/>
    <s v="Sub-Saharan Africa"/>
    <s v="SSA"/>
    <s v="Lower middle income"/>
    <n v="5212.55615234375"/>
    <n v="8.5588254928588867"/>
    <n v="77.124839782714844"/>
    <n v="-26.780876159667969"/>
    <n v="691"/>
    <x v="0"/>
    <s v="Medium (20-99)"/>
    <s v="All"/>
    <n v="2020"/>
    <x v="0"/>
    <s v="17 May 2021"/>
    <n v="1"/>
    <s v="All"/>
    <s v=""/>
  </r>
  <r>
    <s v="CIV"/>
    <x v="11"/>
    <n v="41.593500971794128"/>
    <s v="Medium (20-99)"/>
    <s v="Business Pulse Surveys"/>
    <n v="109.99999842679463"/>
    <s v="plants_wages_cut"/>
    <s v="April"/>
    <x v="10"/>
    <s v="Sub-Saharan Africa"/>
    <s v="SSA"/>
    <s v="Lower middle income"/>
    <n v="5212.55615234375"/>
    <n v="8.5588254928588867"/>
    <n v="77.124839782714844"/>
    <n v="-26.780876159667969"/>
    <n v="691"/>
    <x v="0"/>
    <s v="Medium (20-99)"/>
    <s v="All"/>
    <n v="2020"/>
    <x v="0"/>
    <s v="17 May 2021"/>
    <n v="1"/>
    <s v="Business Pulse Survey"/>
    <s v=""/>
  </r>
  <r>
    <s v="CIV"/>
    <x v="0"/>
    <n v="-40.980243682861328"/>
    <s v="Agriculture"/>
    <s v="Business Pulse Surveys"/>
    <n v="52.999998763139089"/>
    <s v="change_sales"/>
    <s v="April"/>
    <x v="10"/>
    <s v="Sub-Saharan Africa"/>
    <s v="SSA"/>
    <s v="Lower middle income"/>
    <n v="5212.55615234375"/>
    <n v="8.5588254928588867"/>
    <n v="77.124839782714844"/>
    <n v="-26.780876159667969"/>
    <n v="675"/>
    <x v="0"/>
    <s v="All"/>
    <s v="Agriculture"/>
    <n v="2020"/>
    <x v="0"/>
    <s v="17 May 2021"/>
    <n v="1"/>
    <s v="All"/>
    <s v=""/>
  </r>
  <r>
    <s v="CIV"/>
    <x v="0"/>
    <n v="-40.980243682861328"/>
    <s v="Agriculture"/>
    <s v="Business Pulse Surveys"/>
    <n v="52.999998763139089"/>
    <s v="change_sales"/>
    <s v="April"/>
    <x v="10"/>
    <s v="Sub-Saharan Africa"/>
    <s v="SSA"/>
    <s v="Lower middle income"/>
    <n v="5212.55615234375"/>
    <n v="8.5588254928588867"/>
    <n v="77.124839782714844"/>
    <n v="-26.780876159667969"/>
    <n v="675"/>
    <x v="0"/>
    <s v="All"/>
    <s v="Agriculture"/>
    <n v="2020"/>
    <x v="0"/>
    <s v="17 May 2021"/>
    <n v="1"/>
    <s v="Business Pulse Survey"/>
    <s v=""/>
  </r>
  <r>
    <s v="CIV"/>
    <x v="1"/>
    <n v="91.760331392288208"/>
    <s v="Agriculture"/>
    <s v="Business Pulse Surveys"/>
    <n v="52.999998763139089"/>
    <s v="dropsales"/>
    <s v="April"/>
    <x v="10"/>
    <s v="Sub-Saharan Africa"/>
    <s v="SSA"/>
    <s v="Lower middle income"/>
    <n v="5212.55615234375"/>
    <n v="8.5588254928588867"/>
    <n v="77.124839782714844"/>
    <n v="-26.780876159667969"/>
    <n v="676"/>
    <x v="0"/>
    <s v="All"/>
    <s v="Agriculture"/>
    <n v="2020"/>
    <x v="0"/>
    <s v="17 May 2021"/>
    <n v="1"/>
    <s v="All"/>
    <s v=""/>
  </r>
  <r>
    <s v="CIV"/>
    <x v="1"/>
    <n v="91.760331392288208"/>
    <s v="Agriculture"/>
    <s v="Business Pulse Surveys"/>
    <n v="52.999998763139089"/>
    <s v="dropsales"/>
    <s v="April"/>
    <x v="10"/>
    <s v="Sub-Saharan Africa"/>
    <s v="SSA"/>
    <s v="Lower middle income"/>
    <n v="5212.55615234375"/>
    <n v="8.5588254928588867"/>
    <n v="77.124839782714844"/>
    <n v="-26.780876159667969"/>
    <n v="676"/>
    <x v="0"/>
    <s v="All"/>
    <s v="Agriculture"/>
    <n v="2020"/>
    <x v="0"/>
    <s v="17 May 2021"/>
    <n v="1"/>
    <s v="Business Pulse Survey"/>
    <s v=""/>
  </r>
  <r>
    <s v="CIV"/>
    <x v="7"/>
    <n v="36.919733881950378"/>
    <s v="Agriculture"/>
    <s v="Business Pulse Surveys"/>
    <n v="52.999998763139089"/>
    <s v="plants_absence"/>
    <s v="April"/>
    <x v="10"/>
    <s v="Sub-Saharan Africa"/>
    <s v="SSA"/>
    <s v="Lower middle income"/>
    <n v="5212.55615234375"/>
    <n v="8.5588254928588867"/>
    <n v="77.124839782714844"/>
    <n v="-26.780876159667969"/>
    <n v="677"/>
    <x v="0"/>
    <s v="All"/>
    <s v="Agriculture"/>
    <n v="2020"/>
    <x v="0"/>
    <s v="17 May 2021"/>
    <n v="1"/>
    <s v="All"/>
    <s v=""/>
  </r>
  <r>
    <s v="CIV"/>
    <x v="7"/>
    <n v="36.919733881950378"/>
    <s v="Agriculture"/>
    <s v="Business Pulse Surveys"/>
    <n v="52.999998763139089"/>
    <s v="plants_absence"/>
    <s v="April"/>
    <x v="10"/>
    <s v="Sub-Saharan Africa"/>
    <s v="SSA"/>
    <s v="Lower middle income"/>
    <n v="5212.55615234375"/>
    <n v="8.5588254928588867"/>
    <n v="77.124839782714844"/>
    <n v="-26.780876159667969"/>
    <n v="677"/>
    <x v="0"/>
    <s v="All"/>
    <s v="Agriculture"/>
    <n v="2020"/>
    <x v="0"/>
    <s v="17 May 2021"/>
    <n v="1"/>
    <s v="Business Pulse Survey"/>
    <s v=""/>
  </r>
  <r>
    <s v="CIV"/>
    <x v="10"/>
    <n v="44.842594861984253"/>
    <s v="Agriculture"/>
    <s v="Business Pulse Surveys"/>
    <n v="52.999998763139089"/>
    <s v="plants_hours_cut"/>
    <s v="April"/>
    <x v="10"/>
    <s v="Sub-Saharan Africa"/>
    <s v="SSA"/>
    <s v="Lower middle income"/>
    <n v="5212.55615234375"/>
    <n v="8.5588254928588867"/>
    <n v="77.124839782714844"/>
    <n v="-26.780876159667969"/>
    <n v="678"/>
    <x v="0"/>
    <s v="All"/>
    <s v="Agriculture"/>
    <n v="2020"/>
    <x v="0"/>
    <s v="17 May 2021"/>
    <n v="1"/>
    <s v="All"/>
    <s v=""/>
  </r>
  <r>
    <s v="CIV"/>
    <x v="10"/>
    <n v="44.842594861984253"/>
    <s v="Agriculture"/>
    <s v="Business Pulse Surveys"/>
    <n v="52.999998763139089"/>
    <s v="plants_hours_cut"/>
    <s v="April"/>
    <x v="10"/>
    <s v="Sub-Saharan Africa"/>
    <s v="SSA"/>
    <s v="Lower middle income"/>
    <n v="5212.55615234375"/>
    <n v="8.5588254928588867"/>
    <n v="77.124839782714844"/>
    <n v="-26.780876159667969"/>
    <n v="678"/>
    <x v="0"/>
    <s v="All"/>
    <s v="Agriculture"/>
    <n v="2020"/>
    <x v="0"/>
    <s v="17 May 2021"/>
    <n v="1"/>
    <s v="Business Pulse Survey"/>
    <s v=""/>
  </r>
  <r>
    <s v="CIV"/>
    <x v="11"/>
    <n v="25.975191593170166"/>
    <s v="Agriculture"/>
    <s v="Business Pulse Surveys"/>
    <n v="52.999998763139089"/>
    <s v="plants_wages_cut"/>
    <s v="April"/>
    <x v="10"/>
    <s v="Sub-Saharan Africa"/>
    <s v="SSA"/>
    <s v="Lower middle income"/>
    <n v="5212.55615234375"/>
    <n v="8.5588254928588867"/>
    <n v="77.124839782714844"/>
    <n v="-26.780876159667969"/>
    <n v="679"/>
    <x v="0"/>
    <s v="All"/>
    <s v="Agriculture"/>
    <n v="2020"/>
    <x v="0"/>
    <s v="17 May 2021"/>
    <n v="1"/>
    <s v="All"/>
    <s v=""/>
  </r>
  <r>
    <s v="CIV"/>
    <x v="11"/>
    <n v="25.975191593170166"/>
    <s v="Agriculture"/>
    <s v="Business Pulse Surveys"/>
    <n v="52.999998763139089"/>
    <s v="plants_wages_cut"/>
    <s v="April"/>
    <x v="10"/>
    <s v="Sub-Saharan Africa"/>
    <s v="SSA"/>
    <s v="Lower middle income"/>
    <n v="5212.55615234375"/>
    <n v="8.5588254928588867"/>
    <n v="77.124839782714844"/>
    <n v="-26.780876159667969"/>
    <n v="679"/>
    <x v="0"/>
    <s v="All"/>
    <s v="Agriculture"/>
    <n v="2020"/>
    <x v="0"/>
    <s v="17 May 2021"/>
    <n v="1"/>
    <s v="Business Pulse Survey"/>
    <s v=""/>
  </r>
  <r>
    <s v="CIV"/>
    <x v="0"/>
    <n v="-72.056968688964844"/>
    <s v="Manufacturing"/>
    <s v="Business Pulse Surveys"/>
    <n v="45.999999036515234"/>
    <s v="change_sales"/>
    <s v="April"/>
    <x v="10"/>
    <s v="Sub-Saharan Africa"/>
    <s v="SSA"/>
    <s v="Lower middle income"/>
    <n v="5212.55615234375"/>
    <n v="8.5588254928588867"/>
    <n v="77.124839782714844"/>
    <n v="-26.780876159667969"/>
    <n v="680"/>
    <x v="0"/>
    <s v="All"/>
    <s v="Manufacturing"/>
    <n v="2020"/>
    <x v="0"/>
    <s v="17 May 2021"/>
    <n v="1"/>
    <s v="All"/>
    <s v=""/>
  </r>
  <r>
    <s v="CIV"/>
    <x v="0"/>
    <n v="-72.056968688964844"/>
    <s v="Manufacturing"/>
    <s v="Business Pulse Surveys"/>
    <n v="45.999999036515234"/>
    <s v="change_sales"/>
    <s v="April"/>
    <x v="10"/>
    <s v="Sub-Saharan Africa"/>
    <s v="SSA"/>
    <s v="Lower middle income"/>
    <n v="5212.55615234375"/>
    <n v="8.5588254928588867"/>
    <n v="77.124839782714844"/>
    <n v="-26.780876159667969"/>
    <n v="680"/>
    <x v="0"/>
    <s v="All"/>
    <s v="Manufacturing"/>
    <n v="2020"/>
    <x v="0"/>
    <s v="17 May 2021"/>
    <n v="1"/>
    <s v="Business Pulse Survey"/>
    <s v=""/>
  </r>
  <r>
    <s v="CIV"/>
    <x v="1"/>
    <n v="97.03751802444458"/>
    <s v="Manufacturing"/>
    <s v="Business Pulse Surveys"/>
    <n v="45.999999036515234"/>
    <s v="dropsales"/>
    <s v="April"/>
    <x v="10"/>
    <s v="Sub-Saharan Africa"/>
    <s v="SSA"/>
    <s v="Lower middle income"/>
    <n v="5212.55615234375"/>
    <n v="8.5588254928588867"/>
    <n v="77.124839782714844"/>
    <n v="-26.780876159667969"/>
    <n v="681"/>
    <x v="0"/>
    <s v="All"/>
    <s v="Manufacturing"/>
    <n v="2020"/>
    <x v="0"/>
    <s v="17 May 2021"/>
    <n v="1"/>
    <s v="All"/>
    <s v=""/>
  </r>
  <r>
    <s v="CIV"/>
    <x v="1"/>
    <n v="97.03751802444458"/>
    <s v="Manufacturing"/>
    <s v="Business Pulse Surveys"/>
    <n v="45.999999036515234"/>
    <s v="dropsales"/>
    <s v="April"/>
    <x v="10"/>
    <s v="Sub-Saharan Africa"/>
    <s v="SSA"/>
    <s v="Lower middle income"/>
    <n v="5212.55615234375"/>
    <n v="8.5588254928588867"/>
    <n v="77.124839782714844"/>
    <n v="-26.780876159667969"/>
    <n v="681"/>
    <x v="0"/>
    <s v="All"/>
    <s v="Manufacturing"/>
    <n v="2020"/>
    <x v="0"/>
    <s v="17 May 2021"/>
    <n v="1"/>
    <s v="Business Pulse Survey"/>
    <s v=""/>
  </r>
  <r>
    <s v="CIV"/>
    <x v="6"/>
    <n v="5.4591156542301178"/>
    <s v="Manufacturing"/>
    <s v="Business Pulse Surveys"/>
    <n v="46.999999035583912"/>
    <s v="plants_fired"/>
    <s v="April"/>
    <x v="10"/>
    <s v="Sub-Saharan Africa"/>
    <s v="SSA"/>
    <s v="Lower middle income"/>
    <n v="5212.55615234375"/>
    <n v="8.5588254928588867"/>
    <n v="77.124839782714844"/>
    <n v="-26.780876159667969"/>
    <n v="682"/>
    <x v="0"/>
    <s v="All"/>
    <s v="Manufacturing"/>
    <n v="2020"/>
    <x v="0"/>
    <s v="17 May 2021"/>
    <n v="1"/>
    <s v="All"/>
    <s v=""/>
  </r>
  <r>
    <s v="CIV"/>
    <x v="6"/>
    <n v="5.4591156542301178"/>
    <s v="Manufacturing"/>
    <s v="Business Pulse Surveys"/>
    <n v="46.999999035583912"/>
    <s v="plants_fired"/>
    <s v="April"/>
    <x v="10"/>
    <s v="Sub-Saharan Africa"/>
    <s v="SSA"/>
    <s v="Lower middle income"/>
    <n v="5212.55615234375"/>
    <n v="8.5588254928588867"/>
    <n v="77.124839782714844"/>
    <n v="-26.780876159667969"/>
    <n v="682"/>
    <x v="0"/>
    <s v="All"/>
    <s v="Manufacturing"/>
    <n v="2020"/>
    <x v="0"/>
    <s v="17 May 2021"/>
    <n v="1"/>
    <s v="Business Pulse Survey"/>
    <s v=""/>
  </r>
  <r>
    <s v="CIV"/>
    <x v="7"/>
    <n v="43.502345681190491"/>
    <s v="Manufacturing"/>
    <s v="Business Pulse Surveys"/>
    <n v="46.999999035583912"/>
    <s v="plants_absence"/>
    <s v="April"/>
    <x v="10"/>
    <s v="Sub-Saharan Africa"/>
    <s v="SSA"/>
    <s v="Lower middle income"/>
    <n v="5212.55615234375"/>
    <n v="8.5588254928588867"/>
    <n v="77.124839782714844"/>
    <n v="-26.780876159667969"/>
    <n v="683"/>
    <x v="0"/>
    <s v="All"/>
    <s v="Manufacturing"/>
    <n v="2020"/>
    <x v="0"/>
    <s v="17 May 2021"/>
    <n v="1"/>
    <s v="All"/>
    <s v=""/>
  </r>
  <r>
    <s v="CIV"/>
    <x v="7"/>
    <n v="43.502345681190491"/>
    <s v="Manufacturing"/>
    <s v="Business Pulse Surveys"/>
    <n v="46.999999035583912"/>
    <s v="plants_absence"/>
    <s v="April"/>
    <x v="10"/>
    <s v="Sub-Saharan Africa"/>
    <s v="SSA"/>
    <s v="Lower middle income"/>
    <n v="5212.55615234375"/>
    <n v="8.5588254928588867"/>
    <n v="77.124839782714844"/>
    <n v="-26.780876159667969"/>
    <n v="683"/>
    <x v="0"/>
    <s v="All"/>
    <s v="Manufacturing"/>
    <n v="2020"/>
    <x v="0"/>
    <s v="17 May 2021"/>
    <n v="1"/>
    <s v="Business Pulse Survey"/>
    <s v=""/>
  </r>
  <r>
    <s v="CIV"/>
    <x v="10"/>
    <n v="58.149361610412598"/>
    <s v="Manufacturing"/>
    <s v="Business Pulse Surveys"/>
    <n v="46.999999035583912"/>
    <s v="plants_hours_cut"/>
    <s v="April"/>
    <x v="10"/>
    <s v="Sub-Saharan Africa"/>
    <s v="SSA"/>
    <s v="Lower middle income"/>
    <n v="5212.55615234375"/>
    <n v="8.5588254928588867"/>
    <n v="77.124839782714844"/>
    <n v="-26.780876159667969"/>
    <n v="684"/>
    <x v="0"/>
    <s v="All"/>
    <s v="Manufacturing"/>
    <n v="2020"/>
    <x v="0"/>
    <s v="17 May 2021"/>
    <n v="1"/>
    <s v="All"/>
    <s v=""/>
  </r>
  <r>
    <s v="CIV"/>
    <x v="10"/>
    <n v="58.149361610412598"/>
    <s v="Manufacturing"/>
    <s v="Business Pulse Surveys"/>
    <n v="46.999999035583912"/>
    <s v="plants_hours_cut"/>
    <s v="April"/>
    <x v="10"/>
    <s v="Sub-Saharan Africa"/>
    <s v="SSA"/>
    <s v="Lower middle income"/>
    <n v="5212.55615234375"/>
    <n v="8.5588254928588867"/>
    <n v="77.124839782714844"/>
    <n v="-26.780876159667969"/>
    <n v="684"/>
    <x v="0"/>
    <s v="All"/>
    <s v="Manufacturing"/>
    <n v="2020"/>
    <x v="0"/>
    <s v="17 May 2021"/>
    <n v="1"/>
    <s v="Business Pulse Survey"/>
    <s v=""/>
  </r>
  <r>
    <s v="CIV"/>
    <x v="11"/>
    <n v="19.015921652317047"/>
    <s v="Manufacturing"/>
    <s v="Business Pulse Surveys"/>
    <n v="46.999999035583912"/>
    <s v="plants_wages_cut"/>
    <s v="April"/>
    <x v="10"/>
    <s v="Sub-Saharan Africa"/>
    <s v="SSA"/>
    <s v="Lower middle income"/>
    <n v="5212.55615234375"/>
    <n v="8.5588254928588867"/>
    <n v="77.124839782714844"/>
    <n v="-26.780876159667969"/>
    <n v="685"/>
    <x v="0"/>
    <s v="All"/>
    <s v="Manufacturing"/>
    <n v="2020"/>
    <x v="0"/>
    <s v="17 May 2021"/>
    <n v="1"/>
    <s v="All"/>
    <s v=""/>
  </r>
  <r>
    <s v="CIV"/>
    <x v="11"/>
    <n v="19.015921652317047"/>
    <s v="Manufacturing"/>
    <s v="Business Pulse Surveys"/>
    <n v="46.999999035583912"/>
    <s v="plants_wages_cut"/>
    <s v="April"/>
    <x v="10"/>
    <s v="Sub-Saharan Africa"/>
    <s v="SSA"/>
    <s v="Lower middle income"/>
    <n v="5212.55615234375"/>
    <n v="8.5588254928588867"/>
    <n v="77.124839782714844"/>
    <n v="-26.780876159667969"/>
    <n v="685"/>
    <x v="0"/>
    <s v="All"/>
    <s v="Manufacturing"/>
    <n v="2020"/>
    <x v="0"/>
    <s v="17 May 2021"/>
    <n v="1"/>
    <s v="Business Pulse Survey"/>
    <s v=""/>
  </r>
  <r>
    <s v="CIV"/>
    <x v="0"/>
    <n v="-62.321304321289063"/>
    <s v="Retail"/>
    <s v="Business Pulse Surveys"/>
    <n v="115.99999930094948"/>
    <s v="change_sales"/>
    <s v="April"/>
    <x v="10"/>
    <s v="Sub-Saharan Africa"/>
    <s v="SSA"/>
    <s v="Lower middle income"/>
    <n v="5212.55615234375"/>
    <n v="8.5588254928588867"/>
    <n v="77.124839782714844"/>
    <n v="-26.780876159667969"/>
    <n v="692"/>
    <x v="0"/>
    <s v="All"/>
    <s v="Retail"/>
    <n v="2020"/>
    <x v="0"/>
    <s v="17 May 2021"/>
    <n v="1"/>
    <s v="All"/>
    <s v=""/>
  </r>
  <r>
    <s v="CIV"/>
    <x v="0"/>
    <n v="-62.321304321289063"/>
    <s v="Retail"/>
    <s v="Business Pulse Surveys"/>
    <n v="115.99999930094948"/>
    <s v="change_sales"/>
    <s v="April"/>
    <x v="10"/>
    <s v="Sub-Saharan Africa"/>
    <s v="SSA"/>
    <s v="Lower middle income"/>
    <n v="5212.55615234375"/>
    <n v="8.5588254928588867"/>
    <n v="77.124839782714844"/>
    <n v="-26.780876159667969"/>
    <n v="692"/>
    <x v="0"/>
    <s v="All"/>
    <s v="Retail"/>
    <n v="2020"/>
    <x v="0"/>
    <s v="17 May 2021"/>
    <n v="1"/>
    <s v="Business Pulse Survey"/>
    <s v=""/>
  </r>
  <r>
    <s v="CIV"/>
    <x v="1"/>
    <n v="90.663439035415649"/>
    <s v="Retail"/>
    <s v="Business Pulse Surveys"/>
    <n v="115.99999930094947"/>
    <s v="dropsales"/>
    <s v="April"/>
    <x v="10"/>
    <s v="Sub-Saharan Africa"/>
    <s v="SSA"/>
    <s v="Lower middle income"/>
    <n v="5212.55615234375"/>
    <n v="8.5588254928588867"/>
    <n v="77.124839782714844"/>
    <n v="-26.780876159667969"/>
    <n v="693"/>
    <x v="0"/>
    <s v="All"/>
    <s v="Retail"/>
    <n v="2020"/>
    <x v="0"/>
    <s v="17 May 2021"/>
    <n v="1"/>
    <s v="All"/>
    <s v=""/>
  </r>
  <r>
    <s v="CIV"/>
    <x v="1"/>
    <n v="90.663439035415649"/>
    <s v="Retail"/>
    <s v="Business Pulse Surveys"/>
    <n v="115.99999930094947"/>
    <s v="dropsales"/>
    <s v="April"/>
    <x v="10"/>
    <s v="Sub-Saharan Africa"/>
    <s v="SSA"/>
    <s v="Lower middle income"/>
    <n v="5212.55615234375"/>
    <n v="8.5588254928588867"/>
    <n v="77.124839782714844"/>
    <n v="-26.780876159667969"/>
    <n v="693"/>
    <x v="0"/>
    <s v="All"/>
    <s v="Retail"/>
    <n v="2020"/>
    <x v="0"/>
    <s v="17 May 2021"/>
    <n v="1"/>
    <s v="Business Pulse Survey"/>
    <s v=""/>
  </r>
  <r>
    <s v="CIV"/>
    <x v="6"/>
    <n v="1.2987910769879818"/>
    <s v="Retail"/>
    <s v="Business Pulse Surveys"/>
    <n v="116.99999927233679"/>
    <s v="plants_fired"/>
    <s v="April"/>
    <x v="10"/>
    <s v="Sub-Saharan Africa"/>
    <s v="SSA"/>
    <s v="Lower middle income"/>
    <n v="5212.55615234375"/>
    <n v="8.5588254928588867"/>
    <n v="77.124839782714844"/>
    <n v="-26.780876159667969"/>
    <n v="694"/>
    <x v="0"/>
    <s v="All"/>
    <s v="Retail"/>
    <n v="2020"/>
    <x v="0"/>
    <s v="17 May 2021"/>
    <n v="1"/>
    <s v="All"/>
    <s v=""/>
  </r>
  <r>
    <s v="CIV"/>
    <x v="6"/>
    <n v="1.2987910769879818"/>
    <s v="Retail"/>
    <s v="Business Pulse Surveys"/>
    <n v="116.99999927233679"/>
    <s v="plants_fired"/>
    <s v="April"/>
    <x v="10"/>
    <s v="Sub-Saharan Africa"/>
    <s v="SSA"/>
    <s v="Lower middle income"/>
    <n v="5212.55615234375"/>
    <n v="8.5588254928588867"/>
    <n v="77.124839782714844"/>
    <n v="-26.780876159667969"/>
    <n v="694"/>
    <x v="0"/>
    <s v="All"/>
    <s v="Retail"/>
    <n v="2020"/>
    <x v="0"/>
    <s v="17 May 2021"/>
    <n v="1"/>
    <s v="Business Pulse Survey"/>
    <s v=""/>
  </r>
  <r>
    <s v="CIV"/>
    <x v="7"/>
    <n v="25.166109204292297"/>
    <s v="Retail"/>
    <s v="Business Pulse Surveys"/>
    <n v="116.99999927233688"/>
    <s v="plants_absence"/>
    <s v="April"/>
    <x v="10"/>
    <s v="Sub-Saharan Africa"/>
    <s v="SSA"/>
    <s v="Lower middle income"/>
    <n v="5212.55615234375"/>
    <n v="8.5588254928588867"/>
    <n v="77.124839782714844"/>
    <n v="-26.780876159667969"/>
    <n v="695"/>
    <x v="0"/>
    <s v="All"/>
    <s v="Retail"/>
    <n v="2020"/>
    <x v="0"/>
    <s v="17 May 2021"/>
    <n v="1"/>
    <s v="All"/>
    <s v=""/>
  </r>
  <r>
    <s v="CIV"/>
    <x v="7"/>
    <n v="25.166109204292297"/>
    <s v="Retail"/>
    <s v="Business Pulse Surveys"/>
    <n v="116.99999927233688"/>
    <s v="plants_absence"/>
    <s v="April"/>
    <x v="10"/>
    <s v="Sub-Saharan Africa"/>
    <s v="SSA"/>
    <s v="Lower middle income"/>
    <n v="5212.55615234375"/>
    <n v="8.5588254928588867"/>
    <n v="77.124839782714844"/>
    <n v="-26.780876159667969"/>
    <n v="695"/>
    <x v="0"/>
    <s v="All"/>
    <s v="Retail"/>
    <n v="2020"/>
    <x v="0"/>
    <s v="17 May 2021"/>
    <n v="1"/>
    <s v="Business Pulse Survey"/>
    <s v=""/>
  </r>
  <r>
    <s v="CIV"/>
    <x v="10"/>
    <n v="50.845301151275635"/>
    <s v="Retail"/>
    <s v="Business Pulse Surveys"/>
    <n v="116.99999927233691"/>
    <s v="plants_hours_cut"/>
    <s v="April"/>
    <x v="10"/>
    <s v="Sub-Saharan Africa"/>
    <s v="SSA"/>
    <s v="Lower middle income"/>
    <n v="5212.55615234375"/>
    <n v="8.5588254928588867"/>
    <n v="77.124839782714844"/>
    <n v="-26.780876159667969"/>
    <n v="696"/>
    <x v="0"/>
    <s v="All"/>
    <s v="Retail"/>
    <n v="2020"/>
    <x v="0"/>
    <s v="17 May 2021"/>
    <n v="1"/>
    <s v="All"/>
    <s v=""/>
  </r>
  <r>
    <s v="CIV"/>
    <x v="10"/>
    <n v="50.845301151275635"/>
    <s v="Retail"/>
    <s v="Business Pulse Surveys"/>
    <n v="116.99999927233691"/>
    <s v="plants_hours_cut"/>
    <s v="April"/>
    <x v="10"/>
    <s v="Sub-Saharan Africa"/>
    <s v="SSA"/>
    <s v="Lower middle income"/>
    <n v="5212.55615234375"/>
    <n v="8.5588254928588867"/>
    <n v="77.124839782714844"/>
    <n v="-26.780876159667969"/>
    <n v="696"/>
    <x v="0"/>
    <s v="All"/>
    <s v="Retail"/>
    <n v="2020"/>
    <x v="0"/>
    <s v="17 May 2021"/>
    <n v="1"/>
    <s v="Business Pulse Survey"/>
    <s v=""/>
  </r>
  <r>
    <s v="CIV"/>
    <x v="11"/>
    <n v="24.759678542613983"/>
    <s v="Retail"/>
    <s v="Business Pulse Surveys"/>
    <n v="116.99999927233688"/>
    <s v="plants_wages_cut"/>
    <s v="April"/>
    <x v="10"/>
    <s v="Sub-Saharan Africa"/>
    <s v="SSA"/>
    <s v="Lower middle income"/>
    <n v="5212.55615234375"/>
    <n v="8.5588254928588867"/>
    <n v="77.124839782714844"/>
    <n v="-26.780876159667969"/>
    <n v="697"/>
    <x v="0"/>
    <s v="All"/>
    <s v="Retail"/>
    <n v="2020"/>
    <x v="0"/>
    <s v="17 May 2021"/>
    <n v="1"/>
    <s v="All"/>
    <s v=""/>
  </r>
  <r>
    <s v="CIV"/>
    <x v="11"/>
    <n v="24.759678542613983"/>
    <s v="Retail"/>
    <s v="Business Pulse Surveys"/>
    <n v="116.99999927233688"/>
    <s v="plants_wages_cut"/>
    <s v="April"/>
    <x v="10"/>
    <s v="Sub-Saharan Africa"/>
    <s v="SSA"/>
    <s v="Lower middle income"/>
    <n v="5212.55615234375"/>
    <n v="8.5588254928588867"/>
    <n v="77.124839782714844"/>
    <n v="-26.780876159667969"/>
    <n v="697"/>
    <x v="0"/>
    <s v="All"/>
    <s v="Retail"/>
    <n v="2020"/>
    <x v="0"/>
    <s v="17 May 2021"/>
    <n v="1"/>
    <s v="Business Pulse Survey"/>
    <s v=""/>
  </r>
  <r>
    <s v="CIV"/>
    <x v="0"/>
    <n v="-70.460525512695313"/>
    <s v="Other Services"/>
    <s v="Business Pulse Surveys"/>
    <n v="304.99999669161582"/>
    <s v="change_sales"/>
    <s v="April"/>
    <x v="10"/>
    <s v="Sub-Saharan Africa"/>
    <s v="SSA"/>
    <s v="Lower middle income"/>
    <n v="5212.55615234375"/>
    <n v="8.5588254928588867"/>
    <n v="77.124839782714844"/>
    <n v="-26.780876159667969"/>
    <n v="698"/>
    <x v="0"/>
    <s v="All"/>
    <s v="Other Services"/>
    <n v="2020"/>
    <x v="0"/>
    <s v="17 May 2021"/>
    <n v="1"/>
    <s v="All"/>
    <s v=""/>
  </r>
  <r>
    <s v="CIV"/>
    <x v="0"/>
    <n v="-70.460525512695313"/>
    <s v="Other Services"/>
    <s v="Business Pulse Surveys"/>
    <n v="304.99999669161582"/>
    <s v="change_sales"/>
    <s v="April"/>
    <x v="10"/>
    <s v="Sub-Saharan Africa"/>
    <s v="SSA"/>
    <s v="Lower middle income"/>
    <n v="5212.55615234375"/>
    <n v="8.5588254928588867"/>
    <n v="77.124839782714844"/>
    <n v="-26.780876159667969"/>
    <n v="698"/>
    <x v="0"/>
    <s v="All"/>
    <s v="Other Services"/>
    <n v="2020"/>
    <x v="0"/>
    <s v="17 May 2021"/>
    <n v="1"/>
    <s v="Business Pulse Survey"/>
    <s v=""/>
  </r>
  <r>
    <s v="CIV"/>
    <x v="1"/>
    <n v="96.921628713607788"/>
    <s v="Other Services"/>
    <s v="Business Pulse Surveys"/>
    <n v="304.99999669161599"/>
    <s v="dropsales"/>
    <s v="April"/>
    <x v="10"/>
    <s v="Sub-Saharan Africa"/>
    <s v="SSA"/>
    <s v="Lower middle income"/>
    <n v="5212.55615234375"/>
    <n v="8.5588254928588867"/>
    <n v="77.124839782714844"/>
    <n v="-26.780876159667969"/>
    <n v="699"/>
    <x v="0"/>
    <s v="All"/>
    <s v="Other Services"/>
    <n v="2020"/>
    <x v="0"/>
    <s v="17 May 2021"/>
    <n v="1"/>
    <s v="All"/>
    <s v=""/>
  </r>
  <r>
    <s v="CIV"/>
    <x v="1"/>
    <n v="96.921628713607788"/>
    <s v="Other Services"/>
    <s v="Business Pulse Surveys"/>
    <n v="304.99999669161599"/>
    <s v="dropsales"/>
    <s v="April"/>
    <x v="10"/>
    <s v="Sub-Saharan Africa"/>
    <s v="SSA"/>
    <s v="Lower middle income"/>
    <n v="5212.55615234375"/>
    <n v="8.5588254928588867"/>
    <n v="77.124839782714844"/>
    <n v="-26.780876159667969"/>
    <n v="699"/>
    <x v="0"/>
    <s v="All"/>
    <s v="Other Services"/>
    <n v="2020"/>
    <x v="0"/>
    <s v="17 May 2021"/>
    <n v="1"/>
    <s v="Business Pulse Survey"/>
    <s v=""/>
  </r>
  <r>
    <s v="CIV"/>
    <x v="6"/>
    <n v="1.9789330661296844"/>
    <s v="Other Services"/>
    <s v="Business Pulse Surveys"/>
    <n v="309.99999669575385"/>
    <s v="plants_fired"/>
    <s v="April"/>
    <x v="10"/>
    <s v="Sub-Saharan Africa"/>
    <s v="SSA"/>
    <s v="Lower middle income"/>
    <n v="5212.55615234375"/>
    <n v="8.5588254928588867"/>
    <n v="77.124839782714844"/>
    <n v="-26.780876159667969"/>
    <n v="700"/>
    <x v="0"/>
    <s v="All"/>
    <s v="Other Services"/>
    <n v="2020"/>
    <x v="0"/>
    <s v="17 May 2021"/>
    <n v="1"/>
    <s v="All"/>
    <s v=""/>
  </r>
  <r>
    <s v="CIV"/>
    <x v="6"/>
    <n v="1.9789330661296844"/>
    <s v="Other Services"/>
    <s v="Business Pulse Surveys"/>
    <n v="309.99999669575385"/>
    <s v="plants_fired"/>
    <s v="April"/>
    <x v="10"/>
    <s v="Sub-Saharan Africa"/>
    <s v="SSA"/>
    <s v="Lower middle income"/>
    <n v="5212.55615234375"/>
    <n v="8.5588254928588867"/>
    <n v="77.124839782714844"/>
    <n v="-26.780876159667969"/>
    <n v="700"/>
    <x v="0"/>
    <s v="All"/>
    <s v="Other Services"/>
    <n v="2020"/>
    <x v="0"/>
    <s v="17 May 2021"/>
    <n v="1"/>
    <s v="Business Pulse Survey"/>
    <s v=""/>
  </r>
  <r>
    <s v="CIV"/>
    <x v="7"/>
    <n v="55.085361003875732"/>
    <s v="Other Services"/>
    <s v="Business Pulse Surveys"/>
    <n v="309.99999669575379"/>
    <s v="plants_absence"/>
    <s v="April"/>
    <x v="10"/>
    <s v="Sub-Saharan Africa"/>
    <s v="SSA"/>
    <s v="Lower middle income"/>
    <n v="5212.55615234375"/>
    <n v="8.5588254928588867"/>
    <n v="77.124839782714844"/>
    <n v="-26.780876159667969"/>
    <n v="701"/>
    <x v="0"/>
    <s v="All"/>
    <s v="Other Services"/>
    <n v="2020"/>
    <x v="0"/>
    <s v="17 May 2021"/>
    <n v="1"/>
    <s v="All"/>
    <s v=""/>
  </r>
  <r>
    <s v="CIV"/>
    <x v="7"/>
    <n v="55.085361003875732"/>
    <s v="Other Services"/>
    <s v="Business Pulse Surveys"/>
    <n v="309.99999669575379"/>
    <s v="plants_absence"/>
    <s v="April"/>
    <x v="10"/>
    <s v="Sub-Saharan Africa"/>
    <s v="SSA"/>
    <s v="Lower middle income"/>
    <n v="5212.55615234375"/>
    <n v="8.5588254928588867"/>
    <n v="77.124839782714844"/>
    <n v="-26.780876159667969"/>
    <n v="701"/>
    <x v="0"/>
    <s v="All"/>
    <s v="Other Services"/>
    <n v="2020"/>
    <x v="0"/>
    <s v="17 May 2021"/>
    <n v="1"/>
    <s v="Business Pulse Survey"/>
    <s v=""/>
  </r>
  <r>
    <s v="CIV"/>
    <x v="8"/>
    <n v="0.13153242180123925"/>
    <s v="Other Services"/>
    <s v="Business Pulse Surveys"/>
    <n v="309.99999669575379"/>
    <s v="plants_hired"/>
    <s v="April"/>
    <x v="10"/>
    <s v="Sub-Saharan Africa"/>
    <s v="SSA"/>
    <s v="Lower middle income"/>
    <n v="5212.55615234375"/>
    <n v="8.5588254928588867"/>
    <n v="77.124839782714844"/>
    <n v="-26.780876159667969"/>
    <n v="702"/>
    <x v="0"/>
    <s v="All"/>
    <s v="Other Services"/>
    <n v="2020"/>
    <x v="0"/>
    <s v="17 May 2021"/>
    <n v="1"/>
    <s v="All"/>
    <s v=""/>
  </r>
  <r>
    <s v="CIV"/>
    <x v="8"/>
    <n v="0.13153242180123925"/>
    <s v="Other Services"/>
    <s v="Business Pulse Surveys"/>
    <n v="309.99999669575379"/>
    <s v="plants_hired"/>
    <s v="April"/>
    <x v="10"/>
    <s v="Sub-Saharan Africa"/>
    <s v="SSA"/>
    <s v="Lower middle income"/>
    <n v="5212.55615234375"/>
    <n v="8.5588254928588867"/>
    <n v="77.124839782714844"/>
    <n v="-26.780876159667969"/>
    <n v="702"/>
    <x v="0"/>
    <s v="All"/>
    <s v="Other Services"/>
    <n v="2020"/>
    <x v="0"/>
    <s v="17 May 2021"/>
    <n v="1"/>
    <s v="Business Pulse Survey"/>
    <s v=""/>
  </r>
  <r>
    <s v="CIV"/>
    <x v="10"/>
    <n v="53.479158878326416"/>
    <s v="Other Services"/>
    <s v="Business Pulse Surveys"/>
    <n v="309.99999669575351"/>
    <s v="plants_hours_cut"/>
    <s v="April"/>
    <x v="10"/>
    <s v="Sub-Saharan Africa"/>
    <s v="SSA"/>
    <s v="Lower middle income"/>
    <n v="5212.55615234375"/>
    <n v="8.5588254928588867"/>
    <n v="77.124839782714844"/>
    <n v="-26.780876159667969"/>
    <n v="703"/>
    <x v="0"/>
    <s v="All"/>
    <s v="Other Services"/>
    <n v="2020"/>
    <x v="0"/>
    <s v="17 May 2021"/>
    <n v="1"/>
    <s v="All"/>
    <s v=""/>
  </r>
  <r>
    <s v="CIV"/>
    <x v="10"/>
    <n v="53.479158878326416"/>
    <s v="Other Services"/>
    <s v="Business Pulse Surveys"/>
    <n v="309.99999669575351"/>
    <s v="plants_hours_cut"/>
    <s v="April"/>
    <x v="10"/>
    <s v="Sub-Saharan Africa"/>
    <s v="SSA"/>
    <s v="Lower middle income"/>
    <n v="5212.55615234375"/>
    <n v="8.5588254928588867"/>
    <n v="77.124839782714844"/>
    <n v="-26.780876159667969"/>
    <n v="703"/>
    <x v="0"/>
    <s v="All"/>
    <s v="Other Services"/>
    <n v="2020"/>
    <x v="0"/>
    <s v="17 May 2021"/>
    <n v="1"/>
    <s v="Business Pulse Survey"/>
    <s v=""/>
  </r>
  <r>
    <s v="CIV"/>
    <x v="11"/>
    <n v="42.305096983909607"/>
    <s v="Other Services"/>
    <s v="Business Pulse Surveys"/>
    <n v="309.99999669575391"/>
    <s v="plants_wages_cut"/>
    <s v="April"/>
    <x v="10"/>
    <s v="Sub-Saharan Africa"/>
    <s v="SSA"/>
    <s v="Lower middle income"/>
    <n v="5212.55615234375"/>
    <n v="8.5588254928588867"/>
    <n v="77.124839782714844"/>
    <n v="-26.780876159667969"/>
    <n v="704"/>
    <x v="0"/>
    <s v="All"/>
    <s v="Other Services"/>
    <n v="2020"/>
    <x v="0"/>
    <s v="17 May 2021"/>
    <n v="1"/>
    <s v="All"/>
    <s v=""/>
  </r>
  <r>
    <s v="CIV"/>
    <x v="11"/>
    <n v="42.305096983909607"/>
    <s v="Other Services"/>
    <s v="Business Pulse Surveys"/>
    <n v="309.99999669575391"/>
    <s v="plants_wages_cut"/>
    <s v="April"/>
    <x v="10"/>
    <s v="Sub-Saharan Africa"/>
    <s v="SSA"/>
    <s v="Lower middle income"/>
    <n v="5212.55615234375"/>
    <n v="8.5588254928588867"/>
    <n v="77.124839782714844"/>
    <n v="-26.780876159667969"/>
    <n v="704"/>
    <x v="0"/>
    <s v="All"/>
    <s v="Other Services"/>
    <n v="2020"/>
    <x v="0"/>
    <s v="17 May 2021"/>
    <n v="1"/>
    <s v="Business Pulse Survey"/>
    <s v=""/>
  </r>
  <r>
    <s v="SLV"/>
    <x v="0"/>
    <n v="-58.281810760498047"/>
    <s v="All"/>
    <s v="Enterprise Surveys, The World Bank, http://www.enterprisesurveys.org"/>
    <n v="383"/>
    <s v="change_sales"/>
    <s v="June"/>
    <x v="11"/>
    <s v="Latin America &amp; Caribbean"/>
    <s v="LAC"/>
    <s v="Lower middle income"/>
    <n v="8775.986328125"/>
    <n v="9.0797748565673828"/>
    <n v="97.134193420410156"/>
    <n v="-67.392356872558594"/>
    <n v="3896"/>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LV"/>
    <x v="0"/>
    <n v="-58.281810760498047"/>
    <s v="All"/>
    <s v="Enterprise Surveys, The World Bank, http://www.enterprisesurveys.org"/>
    <n v="383"/>
    <s v="change_sales"/>
    <s v="June"/>
    <x v="11"/>
    <s v="Latin America &amp; Caribbean"/>
    <s v="LAC"/>
    <s v="Lower middle income"/>
    <n v="8775.986328125"/>
    <n v="9.0797748565673828"/>
    <n v="97.134193420410156"/>
    <n v="-67.392356872558594"/>
    <n v="3896"/>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LV"/>
    <x v="1"/>
    <n v="85.015058517456055"/>
    <s v="All"/>
    <s v="Enterprise Surveys, The World Bank, http://www.enterprisesurveys.org"/>
    <n v="383"/>
    <s v="dropsales"/>
    <s v="June"/>
    <x v="11"/>
    <s v="Latin America &amp; Caribbean"/>
    <s v="LAC"/>
    <s v="Lower middle income"/>
    <n v="8775.986328125"/>
    <n v="9.0797748565673828"/>
    <n v="97.134193420410156"/>
    <n v="-67.392356872558594"/>
    <n v="3897"/>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LV"/>
    <x v="1"/>
    <n v="85.015058517456055"/>
    <s v="All"/>
    <s v="Enterprise Surveys, The World Bank, http://www.enterprisesurveys.org"/>
    <n v="383"/>
    <s v="dropsales"/>
    <s v="June"/>
    <x v="11"/>
    <s v="Latin America &amp; Caribbean"/>
    <s v="LAC"/>
    <s v="Lower middle income"/>
    <n v="8775.986328125"/>
    <n v="9.0797748565673828"/>
    <n v="97.134193420410156"/>
    <n v="-67.392356872558594"/>
    <n v="3897"/>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LV"/>
    <x v="17"/>
    <n v="9.3677796423435211"/>
    <s v="All"/>
    <s v="Enterprise Surveys, The World Bank, http://www.enterprisesurveys.org"/>
    <n v="337"/>
    <s v="reason_4"/>
    <s v="June"/>
    <x v="11"/>
    <s v="Latin America &amp; Caribbean"/>
    <s v="LAC"/>
    <s v="Lower middle income"/>
    <n v="8775.986328125"/>
    <n v="9.0797748565673828"/>
    <n v="97.134193420410156"/>
    <n v="-67.392356872558594"/>
    <n v="3898"/>
    <x v="0"/>
    <s v="All"/>
    <s v="All"/>
    <n v="2020"/>
    <x v="1"/>
    <s v="17 May 2021"/>
    <n v="1"/>
    <s v="All"/>
    <s v=""/>
  </r>
  <r>
    <s v="SLV"/>
    <x v="17"/>
    <n v="9.3677796423435211"/>
    <s v="All"/>
    <s v="Enterprise Surveys, The World Bank, http://www.enterprisesurveys.org"/>
    <n v="337"/>
    <s v="reason_4"/>
    <s v="June"/>
    <x v="11"/>
    <s v="Latin America &amp; Caribbean"/>
    <s v="LAC"/>
    <s v="Lower middle income"/>
    <n v="8775.986328125"/>
    <n v="9.0797748565673828"/>
    <n v="97.134193420410156"/>
    <n v="-67.392356872558594"/>
    <n v="3898"/>
    <x v="0"/>
    <s v="All"/>
    <s v="All"/>
    <n v="2020"/>
    <x v="1"/>
    <s v="17 May 2021"/>
    <n v="1"/>
    <s v="World Bank Enterprise Survey"/>
    <s v=""/>
  </r>
  <r>
    <s v="SLV"/>
    <x v="18"/>
    <n v="6.1958249658346176"/>
    <s v="All"/>
    <s v="Enterprise Surveys, The World Bank, http://www.enterprisesurveys.org"/>
    <n v="337"/>
    <s v="reason_2"/>
    <s v="June"/>
    <x v="11"/>
    <s v="Latin America &amp; Caribbean"/>
    <s v="LAC"/>
    <s v="Lower middle income"/>
    <n v="8775.986328125"/>
    <n v="9.0797748565673828"/>
    <n v="97.134193420410156"/>
    <n v="-67.392356872558594"/>
    <n v="3899"/>
    <x v="0"/>
    <s v="All"/>
    <s v="All"/>
    <n v="2020"/>
    <x v="1"/>
    <s v="17 May 2021"/>
    <n v="1"/>
    <s v="All"/>
    <s v=""/>
  </r>
  <r>
    <s v="SLV"/>
    <x v="18"/>
    <n v="6.1958249658346176"/>
    <s v="All"/>
    <s v="Enterprise Surveys, The World Bank, http://www.enterprisesurveys.org"/>
    <n v="337"/>
    <s v="reason_2"/>
    <s v="June"/>
    <x v="11"/>
    <s v="Latin America &amp; Caribbean"/>
    <s v="LAC"/>
    <s v="Lower middle income"/>
    <n v="8775.986328125"/>
    <n v="9.0797748565673828"/>
    <n v="97.134193420410156"/>
    <n v="-67.392356872558594"/>
    <n v="3899"/>
    <x v="0"/>
    <s v="All"/>
    <s v="All"/>
    <n v="2020"/>
    <x v="1"/>
    <s v="17 May 2021"/>
    <n v="1"/>
    <s v="World Bank Enterprise Survey"/>
    <s v=""/>
  </r>
  <r>
    <s v="SLV"/>
    <x v="19"/>
    <n v="34.115904569625854"/>
    <s v="All"/>
    <s v="Enterprise Surveys, The World Bank, http://www.enterprisesurveys.org"/>
    <n v="337"/>
    <s v="reason_1"/>
    <s v="June"/>
    <x v="11"/>
    <s v="Latin America &amp; Caribbean"/>
    <s v="LAC"/>
    <s v="Lower middle income"/>
    <n v="8775.986328125"/>
    <n v="9.0797748565673828"/>
    <n v="97.134193420410156"/>
    <n v="-67.392356872558594"/>
    <n v="3900"/>
    <x v="0"/>
    <s v="All"/>
    <s v="All"/>
    <n v="2020"/>
    <x v="1"/>
    <s v="17 May 2021"/>
    <n v="1"/>
    <s v="All"/>
    <s v=""/>
  </r>
  <r>
    <s v="SLV"/>
    <x v="19"/>
    <n v="34.115904569625854"/>
    <s v="All"/>
    <s v="Enterprise Surveys, The World Bank, http://www.enterprisesurveys.org"/>
    <n v="337"/>
    <s v="reason_1"/>
    <s v="June"/>
    <x v="11"/>
    <s v="Latin America &amp; Caribbean"/>
    <s v="LAC"/>
    <s v="Lower middle income"/>
    <n v="8775.986328125"/>
    <n v="9.0797748565673828"/>
    <n v="97.134193420410156"/>
    <n v="-67.392356872558594"/>
    <n v="3900"/>
    <x v="0"/>
    <s v="All"/>
    <s v="All"/>
    <n v="2020"/>
    <x v="1"/>
    <s v="17 May 2021"/>
    <n v="1"/>
    <s v="World Bank Enterprise Survey"/>
    <s v=""/>
  </r>
  <r>
    <s v="SLV"/>
    <x v="20"/>
    <n v="10.731804370880127"/>
    <s v="All"/>
    <s v="Enterprise Surveys, The World Bank, http://www.enterprisesurveys.org"/>
    <n v="337"/>
    <s v="reason_3"/>
    <s v="June"/>
    <x v="11"/>
    <s v="Latin America &amp; Caribbean"/>
    <s v="LAC"/>
    <s v="Lower middle income"/>
    <n v="8775.986328125"/>
    <n v="9.0797748565673828"/>
    <n v="97.134193420410156"/>
    <n v="-67.392356872558594"/>
    <n v="3901"/>
    <x v="0"/>
    <s v="All"/>
    <s v="All"/>
    <n v="2020"/>
    <x v="1"/>
    <s v="17 May 2021"/>
    <n v="1"/>
    <s v="All"/>
    <s v=""/>
  </r>
  <r>
    <s v="SLV"/>
    <x v="20"/>
    <n v="10.731804370880127"/>
    <s v="All"/>
    <s v="Enterprise Surveys, The World Bank, http://www.enterprisesurveys.org"/>
    <n v="337"/>
    <s v="reason_3"/>
    <s v="June"/>
    <x v="11"/>
    <s v="Latin America &amp; Caribbean"/>
    <s v="LAC"/>
    <s v="Lower middle income"/>
    <n v="8775.986328125"/>
    <n v="9.0797748565673828"/>
    <n v="97.134193420410156"/>
    <n v="-67.392356872558594"/>
    <n v="3901"/>
    <x v="0"/>
    <s v="All"/>
    <s v="All"/>
    <n v="2020"/>
    <x v="1"/>
    <s v="17 May 2021"/>
    <n v="1"/>
    <s v="World Bank Enterprise Survey"/>
    <s v=""/>
  </r>
  <r>
    <s v="SLV"/>
    <x v="14"/>
    <n v="9.8550841212272644"/>
    <s v="All"/>
    <s v="Enterprise Surveys, The World Bank, http://www.enterprisesurveys.org"/>
    <n v="387"/>
    <s v="rcv_policy3"/>
    <s v="June"/>
    <x v="11"/>
    <s v="Latin America &amp; Caribbean"/>
    <s v="LAC"/>
    <s v="Lower middle income"/>
    <n v="8775.986328125"/>
    <n v="9.0797748565673828"/>
    <n v="97.134193420410156"/>
    <n v="-67.392356872558594"/>
    <n v="3902"/>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14"/>
    <n v="9.8550841212272644"/>
    <s v="All"/>
    <s v="Enterprise Surveys, The World Bank, http://www.enterprisesurveys.org"/>
    <n v="387"/>
    <s v="rcv_policy3"/>
    <s v="June"/>
    <x v="11"/>
    <s v="Latin America &amp; Caribbean"/>
    <s v="LAC"/>
    <s v="Lower middle income"/>
    <n v="8775.986328125"/>
    <n v="9.0797748565673828"/>
    <n v="97.134193420410156"/>
    <n v="-67.392356872558594"/>
    <n v="3902"/>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15"/>
    <n v="7.563655823469162"/>
    <s v="All"/>
    <s v="Enterprise Surveys, The World Bank, http://www.enterprisesurveys.org"/>
    <n v="387"/>
    <s v="rcv_policy1"/>
    <s v="June"/>
    <x v="11"/>
    <s v="Latin America &amp; Caribbean"/>
    <s v="LAC"/>
    <s v="Lower middle income"/>
    <n v="8775.986328125"/>
    <n v="9.0797748565673828"/>
    <n v="97.134193420410156"/>
    <n v="-67.392356872558594"/>
    <n v="3903"/>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15"/>
    <n v="7.563655823469162"/>
    <s v="All"/>
    <s v="Enterprise Surveys, The World Bank, http://www.enterprisesurveys.org"/>
    <n v="387"/>
    <s v="rcv_policy1"/>
    <s v="June"/>
    <x v="11"/>
    <s v="Latin America &amp; Caribbean"/>
    <s v="LAC"/>
    <s v="Lower middle income"/>
    <n v="8775.986328125"/>
    <n v="9.0797748565673828"/>
    <n v="97.134193420410156"/>
    <n v="-67.392356872558594"/>
    <n v="3903"/>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2"/>
    <n v="4.7034088522195816"/>
    <s v="All"/>
    <s v="Enterprise Surveys, The World Bank, http://www.enterprisesurveys.org"/>
    <n v="387"/>
    <s v="rcv_policy2"/>
    <s v="June"/>
    <x v="11"/>
    <s v="Latin America &amp; Caribbean"/>
    <s v="LAC"/>
    <s v="Lower middle income"/>
    <n v="8775.986328125"/>
    <n v="9.0797748565673828"/>
    <n v="97.134193420410156"/>
    <n v="-67.392356872558594"/>
    <n v="3904"/>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2"/>
    <n v="4.7034088522195816"/>
    <s v="All"/>
    <s v="Enterprise Surveys, The World Bank, http://www.enterprisesurveys.org"/>
    <n v="387"/>
    <s v="rcv_policy2"/>
    <s v="June"/>
    <x v="11"/>
    <s v="Latin America &amp; Caribbean"/>
    <s v="LAC"/>
    <s v="Lower middle income"/>
    <n v="8775.986328125"/>
    <n v="9.0797748565673828"/>
    <n v="97.134193420410156"/>
    <n v="-67.392356872558594"/>
    <n v="3904"/>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3"/>
    <n v="6.629510223865509"/>
    <s v="All"/>
    <s v="Enterprise Surveys, The World Bank, http://www.enterprisesurveys.org"/>
    <n v="387"/>
    <s v="rcv_policy4"/>
    <s v="June"/>
    <x v="11"/>
    <s v="Latin America &amp; Caribbean"/>
    <s v="LAC"/>
    <s v="Lower middle income"/>
    <n v="8775.986328125"/>
    <n v="9.0797748565673828"/>
    <n v="97.134193420410156"/>
    <n v="-67.392356872558594"/>
    <n v="3905"/>
    <x v="0"/>
    <s v="All"/>
    <s v="All"/>
    <n v="2020"/>
    <x v="1"/>
    <s v="17 May 2021"/>
    <n v="1"/>
    <s v="All"/>
    <s v=""/>
  </r>
  <r>
    <s v="SLV"/>
    <x v="3"/>
    <n v="6.629510223865509"/>
    <s v="All"/>
    <s v="Enterprise Surveys, The World Bank, http://www.enterprisesurveys.org"/>
    <n v="387"/>
    <s v="rcv_policy4"/>
    <s v="June"/>
    <x v="11"/>
    <s v="Latin America &amp; Caribbean"/>
    <s v="LAC"/>
    <s v="Lower middle income"/>
    <n v="8775.986328125"/>
    <n v="9.0797748565673828"/>
    <n v="97.134193420410156"/>
    <n v="-67.392356872558594"/>
    <n v="3905"/>
    <x v="0"/>
    <s v="All"/>
    <s v="All"/>
    <n v="2020"/>
    <x v="1"/>
    <s v="17 May 2021"/>
    <n v="1"/>
    <s v="World Bank Enterprise Survey"/>
    <s v=""/>
  </r>
  <r>
    <s v="SLV"/>
    <x v="16"/>
    <n v="4.4281400740146637"/>
    <s v="All"/>
    <s v="Enterprise Surveys, The World Bank, http://www.enterprisesurveys.org"/>
    <n v="387"/>
    <s v="rcv_policy5"/>
    <s v="June"/>
    <x v="11"/>
    <s v="Latin America &amp; Caribbean"/>
    <s v="LAC"/>
    <s v="Lower middle income"/>
    <n v="8775.986328125"/>
    <n v="9.0797748565673828"/>
    <n v="97.134193420410156"/>
    <n v="-67.392356872558594"/>
    <n v="3906"/>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16"/>
    <n v="4.4281400740146637"/>
    <s v="All"/>
    <s v="Enterprise Surveys, The World Bank, http://www.enterprisesurveys.org"/>
    <n v="387"/>
    <s v="rcv_policy5"/>
    <s v="June"/>
    <x v="11"/>
    <s v="Latin America &amp; Caribbean"/>
    <s v="LAC"/>
    <s v="Lower middle income"/>
    <n v="8775.986328125"/>
    <n v="9.0797748565673828"/>
    <n v="97.134193420410156"/>
    <n v="-67.392356872558594"/>
    <n v="3906"/>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4"/>
    <n v="12.900079727172852"/>
    <s v="All"/>
    <s v="Enterprise Surveys, The World Bank, http://www.enterprisesurveys.org"/>
    <n v="350"/>
    <s v="remote_workers"/>
    <s v="June"/>
    <x v="11"/>
    <s v="Latin America &amp; Caribbean"/>
    <s v="LAC"/>
    <s v="Lower middle income"/>
    <n v="8775.986328125"/>
    <n v="9.0797748565673828"/>
    <n v="97.134193420410156"/>
    <n v="-67.392356872558594"/>
    <n v="3907"/>
    <x v="0"/>
    <s v="All"/>
    <s v="All"/>
    <n v="2020"/>
    <x v="0"/>
    <s v="17 May 2021"/>
    <n v="1"/>
    <s v="All"/>
    <s v=""/>
  </r>
  <r>
    <s v="SLV"/>
    <x v="4"/>
    <n v="12.900079727172852"/>
    <s v="All"/>
    <s v="Enterprise Surveys, The World Bank, http://www.enterprisesurveys.org"/>
    <n v="350"/>
    <s v="remote_workers"/>
    <s v="June"/>
    <x v="11"/>
    <s v="Latin America &amp; Caribbean"/>
    <s v="LAC"/>
    <s v="Lower middle income"/>
    <n v="8775.986328125"/>
    <n v="9.0797748565673828"/>
    <n v="97.134193420410156"/>
    <n v="-67.392356872558594"/>
    <n v="3907"/>
    <x v="0"/>
    <s v="All"/>
    <s v="All"/>
    <n v="2020"/>
    <x v="0"/>
    <s v="17 May 2021"/>
    <n v="1"/>
    <s v="World Bank Enterprise Survey"/>
    <s v=""/>
  </r>
  <r>
    <s v="SLV"/>
    <x v="5"/>
    <n v="44.77294385433197"/>
    <s v="All"/>
    <s v="Enterprise Surveys, The World Bank, http://www.enterprisesurveys.org"/>
    <n v="373"/>
    <s v="arrears"/>
    <s v="June"/>
    <x v="11"/>
    <s v="Latin America &amp; Caribbean"/>
    <s v="LAC"/>
    <s v="Lower middle income"/>
    <n v="8775.986328125"/>
    <n v="9.0797748565673828"/>
    <n v="97.134193420410156"/>
    <n v="-67.392356872558594"/>
    <n v="3908"/>
    <x v="0"/>
    <s v="All"/>
    <s v="All"/>
    <n v="2020"/>
    <x v="2"/>
    <s v="17 May 2021"/>
    <n v="1"/>
    <s v="All"/>
    <s v=""/>
  </r>
  <r>
    <s v="SLV"/>
    <x v="5"/>
    <n v="44.77294385433197"/>
    <s v="All"/>
    <s v="Enterprise Surveys, The World Bank, http://www.enterprisesurveys.org"/>
    <n v="373"/>
    <s v="arrears"/>
    <s v="June"/>
    <x v="11"/>
    <s v="Latin America &amp; Caribbean"/>
    <s v="LAC"/>
    <s v="Lower middle income"/>
    <n v="8775.986328125"/>
    <n v="9.0797748565673828"/>
    <n v="97.134193420410156"/>
    <n v="-67.392356872558594"/>
    <n v="3908"/>
    <x v="0"/>
    <s v="All"/>
    <s v="All"/>
    <n v="2020"/>
    <x v="2"/>
    <s v="17 May 2021"/>
    <n v="1"/>
    <s v="World Bank Enterprise Survey"/>
    <s v=""/>
  </r>
  <r>
    <s v="SLV"/>
    <x v="6"/>
    <n v="7.4199788272380829"/>
    <s v="All"/>
    <s v="Enterprise Surveys, The World Bank, http://www.enterprisesurveys.org"/>
    <n v="390"/>
    <s v="plants_fired"/>
    <s v="June"/>
    <x v="11"/>
    <s v="Latin America &amp; Caribbean"/>
    <s v="LAC"/>
    <s v="Lower middle income"/>
    <n v="8775.986328125"/>
    <n v="9.0797748565673828"/>
    <n v="97.134193420410156"/>
    <n v="-67.392356872558594"/>
    <n v="3909"/>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SLV"/>
    <x v="6"/>
    <n v="7.4199788272380829"/>
    <s v="All"/>
    <s v="Enterprise Surveys, The World Bank, http://www.enterprisesurveys.org"/>
    <n v="390"/>
    <s v="plants_fired"/>
    <s v="June"/>
    <x v="11"/>
    <s v="Latin America &amp; Caribbean"/>
    <s v="LAC"/>
    <s v="Lower middle income"/>
    <n v="8775.986328125"/>
    <n v="9.0797748565673828"/>
    <n v="97.134193420410156"/>
    <n v="-67.392356872558594"/>
    <n v="3909"/>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SLV"/>
    <x v="7"/>
    <n v="33.992323279380798"/>
    <s v="All"/>
    <s v="Enterprise Surveys, The World Bank, http://www.enterprisesurveys.org"/>
    <n v="382"/>
    <s v="plants_absence"/>
    <s v="June"/>
    <x v="11"/>
    <s v="Latin America &amp; Caribbean"/>
    <s v="LAC"/>
    <s v="Lower middle income"/>
    <n v="8775.986328125"/>
    <n v="9.0797748565673828"/>
    <n v="97.134193420410156"/>
    <n v="-67.392356872558594"/>
    <n v="3910"/>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SLV"/>
    <x v="7"/>
    <n v="33.992323279380798"/>
    <s v="All"/>
    <s v="Enterprise Surveys, The World Bank, http://www.enterprisesurveys.org"/>
    <n v="382"/>
    <s v="plants_absence"/>
    <s v="June"/>
    <x v="11"/>
    <s v="Latin America &amp; Caribbean"/>
    <s v="LAC"/>
    <s v="Lower middle income"/>
    <n v="8775.986328125"/>
    <n v="9.0797748565673828"/>
    <n v="97.134193420410156"/>
    <n v="-67.392356872558594"/>
    <n v="3910"/>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SLV"/>
    <x v="9"/>
    <n v="12.277816236019135"/>
    <s v="All"/>
    <s v="Enterprise Surveys, The World Bank, http://www.enterprisesurveys.org"/>
    <n v="387"/>
    <s v="access"/>
    <s v="June"/>
    <x v="11"/>
    <s v="Latin America &amp; Caribbean"/>
    <s v="LAC"/>
    <s v="Lower middle income"/>
    <n v="8775.986328125"/>
    <n v="9.0797748565673828"/>
    <n v="97.134193420410156"/>
    <n v="-67.392356872558594"/>
    <n v="3911"/>
    <x v="0"/>
    <s v="All"/>
    <s v="All"/>
    <n v="2020"/>
    <x v="1"/>
    <s v="17 May 2021"/>
    <n v="1"/>
    <s v="All"/>
    <s v=""/>
  </r>
  <r>
    <s v="SLV"/>
    <x v="9"/>
    <n v="12.277816236019135"/>
    <s v="All"/>
    <s v="Enterprise Surveys, The World Bank, http://www.enterprisesurveys.org"/>
    <n v="387"/>
    <s v="access"/>
    <s v="June"/>
    <x v="11"/>
    <s v="Latin America &amp; Caribbean"/>
    <s v="LAC"/>
    <s v="Lower middle income"/>
    <n v="8775.986328125"/>
    <n v="9.0797748565673828"/>
    <n v="97.134193420410156"/>
    <n v="-67.392356872558594"/>
    <n v="3911"/>
    <x v="0"/>
    <s v="All"/>
    <s v="All"/>
    <n v="2020"/>
    <x v="1"/>
    <s v="17 May 2021"/>
    <n v="1"/>
    <s v="World Bank Enterprise Survey"/>
    <s v=""/>
  </r>
  <r>
    <s v="SLV"/>
    <x v="12"/>
    <n v="31.890302896499634"/>
    <s v="All"/>
    <s v="Enterprise Surveys, The World Bank, http://www.enterprisesurveys.org"/>
    <n v="358"/>
    <s v="use_digital"/>
    <s v="June"/>
    <x v="11"/>
    <s v="Latin America &amp; Caribbean"/>
    <s v="LAC"/>
    <s v="Lower middle income"/>
    <n v="8775.986328125"/>
    <n v="9.0797748565673828"/>
    <n v="97.134193420410156"/>
    <n v="-67.392356872558594"/>
    <n v="3912"/>
    <x v="0"/>
    <s v="All"/>
    <s v="All"/>
    <n v="2020"/>
    <x v="0"/>
    <s v="17 May 2021"/>
    <n v="1"/>
    <s v="All"/>
    <s v="Indicator might differ from the Enterprise Survey dashboard. For comparability across countries, the indicator is only reported for firms that at the time of the survey had more than 5 employees"/>
  </r>
  <r>
    <s v="SLV"/>
    <x v="12"/>
    <n v="31.890302896499634"/>
    <s v="All"/>
    <s v="Enterprise Surveys, The World Bank, http://www.enterprisesurveys.org"/>
    <n v="358"/>
    <s v="use_digital"/>
    <s v="June"/>
    <x v="11"/>
    <s v="Latin America &amp; Caribbean"/>
    <s v="LAC"/>
    <s v="Lower middle income"/>
    <n v="8775.986328125"/>
    <n v="9.0797748565673828"/>
    <n v="97.134193420410156"/>
    <n v="-67.392356872558594"/>
    <n v="3912"/>
    <x v="0"/>
    <s v="All"/>
    <s v="All"/>
    <n v="2020"/>
    <x v="0"/>
    <s v="17 May 2021"/>
    <n v="1"/>
    <s v="World Bank Enterprise Survey"/>
    <s v="Indicator might differ from the Enterprise Survey dashboard. For comparability across countries, the indicator is only reported for firms that at the time of the survey had more than 5 employees"/>
  </r>
  <r>
    <s v="SLV"/>
    <x v="13"/>
    <n v="13.798198699951172"/>
    <s v="All"/>
    <s v="Enterprise Surveys, The World Bank, http://www.enterprisesurveys.org"/>
    <n v="99"/>
    <s v="online_sales"/>
    <s v="June"/>
    <x v="11"/>
    <s v="Latin America &amp; Caribbean"/>
    <s v="LAC"/>
    <s v="Lower middle income"/>
    <n v="8775.986328125"/>
    <n v="9.0797748565673828"/>
    <n v="97.134193420410156"/>
    <n v="-67.392356872558594"/>
    <n v="3913"/>
    <x v="0"/>
    <s v="All"/>
    <s v="All"/>
    <n v="2020"/>
    <x v="0"/>
    <s v="17 May 2021"/>
    <n v="1"/>
    <s v="All"/>
    <s v=""/>
  </r>
  <r>
    <s v="SLV"/>
    <x v="13"/>
    <n v="13.798198699951172"/>
    <s v="All"/>
    <s v="Enterprise Surveys, The World Bank, http://www.enterprisesurveys.org"/>
    <n v="99"/>
    <s v="online_sales"/>
    <s v="June"/>
    <x v="11"/>
    <s v="Latin America &amp; Caribbean"/>
    <s v="LAC"/>
    <s v="Lower middle income"/>
    <n v="8775.986328125"/>
    <n v="9.0797748565673828"/>
    <n v="97.134193420410156"/>
    <n v="-67.392356872558594"/>
    <n v="3913"/>
    <x v="0"/>
    <s v="All"/>
    <s v="All"/>
    <n v="2020"/>
    <x v="0"/>
    <s v="17 May 2021"/>
    <n v="1"/>
    <s v="World Bank Enterprise Survey"/>
    <s v=""/>
  </r>
  <r>
    <s v="SLV"/>
    <x v="0"/>
    <n v="-64.589981079101563"/>
    <s v="Micro (0-4)"/>
    <s v="Enterprise Surveys, The World Bank, http://www.enterprisesurveys.org"/>
    <n v="31.999999983843701"/>
    <s v="change_sales"/>
    <s v="June"/>
    <x v="11"/>
    <s v="Latin America &amp; Caribbean"/>
    <s v="LAC"/>
    <s v="Lower middle income"/>
    <n v="8775.986328125"/>
    <n v="9.0797748565673828"/>
    <n v="97.134193420410156"/>
    <n v="-67.392356872558594"/>
    <n v="3985"/>
    <x v="0"/>
    <s v="Micro (0-4)"/>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LV"/>
    <x v="0"/>
    <n v="-64.589981079101563"/>
    <s v="Micro (0-4)"/>
    <s v="Enterprise Surveys, The World Bank, http://www.enterprisesurveys.org"/>
    <n v="31.999999983843701"/>
    <s v="change_sales"/>
    <s v="June"/>
    <x v="11"/>
    <s v="Latin America &amp; Caribbean"/>
    <s v="LAC"/>
    <s v="Lower middle income"/>
    <n v="8775.986328125"/>
    <n v="9.0797748565673828"/>
    <n v="97.134193420410156"/>
    <n v="-67.392356872558594"/>
    <n v="3985"/>
    <x v="0"/>
    <s v="Micro (0-4)"/>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LV"/>
    <x v="1"/>
    <n v="87.763559818267822"/>
    <s v="Micro (0-4)"/>
    <s v="Enterprise Surveys, The World Bank, http://www.enterprisesurveys.org"/>
    <n v="31.999999983843701"/>
    <s v="dropsales"/>
    <s v="June"/>
    <x v="11"/>
    <s v="Latin America &amp; Caribbean"/>
    <s v="LAC"/>
    <s v="Lower middle income"/>
    <n v="8775.986328125"/>
    <n v="9.0797748565673828"/>
    <n v="97.134193420410156"/>
    <n v="-67.392356872558594"/>
    <n v="3986"/>
    <x v="0"/>
    <s v="Micro (0-4)"/>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LV"/>
    <x v="1"/>
    <n v="87.763559818267822"/>
    <s v="Micro (0-4)"/>
    <s v="Enterprise Surveys, The World Bank, http://www.enterprisesurveys.org"/>
    <n v="31.999999983843701"/>
    <s v="dropsales"/>
    <s v="June"/>
    <x v="11"/>
    <s v="Latin America &amp; Caribbean"/>
    <s v="LAC"/>
    <s v="Lower middle income"/>
    <n v="8775.986328125"/>
    <n v="9.0797748565673828"/>
    <n v="97.134193420410156"/>
    <n v="-67.392356872558594"/>
    <n v="3986"/>
    <x v="0"/>
    <s v="Micro (0-4)"/>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LV"/>
    <x v="14"/>
    <n v="0.39404281415045261"/>
    <s v="Micro (0-4)"/>
    <s v="Enterprise Surveys, The World Bank, http://www.enterprisesurveys.org"/>
    <n v="31.999999943171929"/>
    <s v="rcv_policy3"/>
    <s v="June"/>
    <x v="11"/>
    <s v="Latin America &amp; Caribbean"/>
    <s v="LAC"/>
    <s v="Lower middle income"/>
    <n v="8775.986328125"/>
    <n v="9.0797748565673828"/>
    <n v="97.134193420410156"/>
    <n v="-67.392356872558594"/>
    <n v="3987"/>
    <x v="0"/>
    <s v="Micro (0-4)"/>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14"/>
    <n v="0.39404281415045261"/>
    <s v="Micro (0-4)"/>
    <s v="Enterprise Surveys, The World Bank, http://www.enterprisesurveys.org"/>
    <n v="31.999999943171929"/>
    <s v="rcv_policy3"/>
    <s v="June"/>
    <x v="11"/>
    <s v="Latin America &amp; Caribbean"/>
    <s v="LAC"/>
    <s v="Lower middle income"/>
    <n v="8775.986328125"/>
    <n v="9.0797748565673828"/>
    <n v="97.134193420410156"/>
    <n v="-67.392356872558594"/>
    <n v="3987"/>
    <x v="0"/>
    <s v="Micro (0-4)"/>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15"/>
    <n v="0.16135267214849591"/>
    <s v="Micro (0-4)"/>
    <s v="Enterprise Surveys, The World Bank, http://www.enterprisesurveys.org"/>
    <n v="31.999999943171929"/>
    <s v="rcv_policy1"/>
    <s v="June"/>
    <x v="11"/>
    <s v="Latin America &amp; Caribbean"/>
    <s v="LAC"/>
    <s v="Lower middle income"/>
    <n v="8775.986328125"/>
    <n v="9.0797748565673828"/>
    <n v="97.134193420410156"/>
    <n v="-67.392356872558594"/>
    <n v="3988"/>
    <x v="0"/>
    <s v="Micro (0-4)"/>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15"/>
    <n v="0.16135267214849591"/>
    <s v="Micro (0-4)"/>
    <s v="Enterprise Surveys, The World Bank, http://www.enterprisesurveys.org"/>
    <n v="31.999999943171929"/>
    <s v="rcv_policy1"/>
    <s v="June"/>
    <x v="11"/>
    <s v="Latin America &amp; Caribbean"/>
    <s v="LAC"/>
    <s v="Lower middle income"/>
    <n v="8775.986328125"/>
    <n v="9.0797748565673828"/>
    <n v="97.134193420410156"/>
    <n v="-67.392356872558594"/>
    <n v="3988"/>
    <x v="0"/>
    <s v="Micro (0-4)"/>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2"/>
    <n v="0.14415016630664468"/>
    <s v="Micro (0-4)"/>
    <s v="Enterprise Surveys, The World Bank, http://www.enterprisesurveys.org"/>
    <n v="31.999999943171929"/>
    <s v="rcv_policy2"/>
    <s v="June"/>
    <x v="11"/>
    <s v="Latin America &amp; Caribbean"/>
    <s v="LAC"/>
    <s v="Lower middle income"/>
    <n v="8775.986328125"/>
    <n v="9.0797748565673828"/>
    <n v="97.134193420410156"/>
    <n v="-67.392356872558594"/>
    <n v="3989"/>
    <x v="0"/>
    <s v="Micro (0-4)"/>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2"/>
    <n v="0.14415016630664468"/>
    <s v="Micro (0-4)"/>
    <s v="Enterprise Surveys, The World Bank, http://www.enterprisesurveys.org"/>
    <n v="31.999999943171929"/>
    <s v="rcv_policy2"/>
    <s v="June"/>
    <x v="11"/>
    <s v="Latin America &amp; Caribbean"/>
    <s v="LAC"/>
    <s v="Lower middle income"/>
    <n v="8775.986328125"/>
    <n v="9.0797748565673828"/>
    <n v="97.134193420410156"/>
    <n v="-67.392356872558594"/>
    <n v="3989"/>
    <x v="0"/>
    <s v="Micro (0-4)"/>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5"/>
    <n v="43.443876504898071"/>
    <s v="Micro (0-4)"/>
    <s v="Enterprise Surveys, The World Bank, http://www.enterprisesurveys.org"/>
    <n v="31.000000011843063"/>
    <s v="arrears"/>
    <s v="June"/>
    <x v="11"/>
    <s v="Latin America &amp; Caribbean"/>
    <s v="LAC"/>
    <s v="Lower middle income"/>
    <n v="8775.986328125"/>
    <n v="9.0797748565673828"/>
    <n v="97.134193420410156"/>
    <n v="-67.392356872558594"/>
    <n v="3990"/>
    <x v="0"/>
    <s v="Micro (0-4)"/>
    <s v="All"/>
    <n v="2020"/>
    <x v="2"/>
    <s v="17 May 2021"/>
    <n v="1"/>
    <s v="All"/>
    <s v=""/>
  </r>
  <r>
    <s v="SLV"/>
    <x v="5"/>
    <n v="43.443876504898071"/>
    <s v="Micro (0-4)"/>
    <s v="Enterprise Surveys, The World Bank, http://www.enterprisesurveys.org"/>
    <n v="31.000000011843063"/>
    <s v="arrears"/>
    <s v="June"/>
    <x v="11"/>
    <s v="Latin America &amp; Caribbean"/>
    <s v="LAC"/>
    <s v="Lower middle income"/>
    <n v="8775.986328125"/>
    <n v="9.0797748565673828"/>
    <n v="97.134193420410156"/>
    <n v="-67.392356872558594"/>
    <n v="3990"/>
    <x v="0"/>
    <s v="Micro (0-4)"/>
    <s v="All"/>
    <n v="2020"/>
    <x v="2"/>
    <s v="17 May 2021"/>
    <n v="1"/>
    <s v="World Bank Enterprise Survey"/>
    <s v=""/>
  </r>
  <r>
    <s v="SLV"/>
    <x v="7"/>
    <n v="23.83454442024231"/>
    <s v="Micro (0-4)"/>
    <s v="Enterprise Surveys, The World Bank, http://www.enterprisesurveys.org"/>
    <n v="31.999999926476931"/>
    <s v="plants_absence"/>
    <s v="June"/>
    <x v="11"/>
    <s v="Latin America &amp; Caribbean"/>
    <s v="LAC"/>
    <s v="Lower middle income"/>
    <n v="8775.986328125"/>
    <n v="9.0797748565673828"/>
    <n v="97.134193420410156"/>
    <n v="-67.392356872558594"/>
    <n v="3991"/>
    <x v="0"/>
    <s v="Micro (0-4)"/>
    <s v="All"/>
    <n v="2020"/>
    <x v="0"/>
    <s v="17 May 2021"/>
    <n v="1"/>
    <s v="All"/>
    <s v="The indicator in Enterprise Surveys was asked in a different timeframe than in the standard BPS questionnaire (last 30 days). In this case, the establishment was asked for employment changes since the outbreak of COVID-19"/>
  </r>
  <r>
    <s v="SLV"/>
    <x v="7"/>
    <n v="23.83454442024231"/>
    <s v="Micro (0-4)"/>
    <s v="Enterprise Surveys, The World Bank, http://www.enterprisesurveys.org"/>
    <n v="31.999999926476931"/>
    <s v="plants_absence"/>
    <s v="June"/>
    <x v="11"/>
    <s v="Latin America &amp; Caribbean"/>
    <s v="LAC"/>
    <s v="Lower middle income"/>
    <n v="8775.986328125"/>
    <n v="9.0797748565673828"/>
    <n v="97.134193420410156"/>
    <n v="-67.392356872558594"/>
    <n v="3991"/>
    <x v="0"/>
    <s v="Micro (0-4)"/>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SLV"/>
    <x v="9"/>
    <n v="0.53819301538169384"/>
    <s v="Micro (0-4)"/>
    <s v="Enterprise Surveys, The World Bank, http://www.enterprisesurveys.org"/>
    <n v="31.999999943171929"/>
    <s v="access"/>
    <s v="June"/>
    <x v="11"/>
    <s v="Latin America &amp; Caribbean"/>
    <s v="LAC"/>
    <s v="Lower middle income"/>
    <n v="8775.986328125"/>
    <n v="9.0797748565673828"/>
    <n v="97.134193420410156"/>
    <n v="-67.392356872558594"/>
    <n v="3992"/>
    <x v="0"/>
    <s v="Micro (0-4)"/>
    <s v="All"/>
    <n v="2020"/>
    <x v="1"/>
    <s v="17 May 2021"/>
    <n v="1"/>
    <s v="All"/>
    <s v=""/>
  </r>
  <r>
    <s v="SLV"/>
    <x v="9"/>
    <n v="0.53819301538169384"/>
    <s v="Micro (0-4)"/>
    <s v="Enterprise Surveys, The World Bank, http://www.enterprisesurveys.org"/>
    <n v="31.999999943171929"/>
    <s v="access"/>
    <s v="June"/>
    <x v="11"/>
    <s v="Latin America &amp; Caribbean"/>
    <s v="LAC"/>
    <s v="Lower middle income"/>
    <n v="8775.986328125"/>
    <n v="9.0797748565673828"/>
    <n v="97.134193420410156"/>
    <n v="-67.392356872558594"/>
    <n v="3992"/>
    <x v="0"/>
    <s v="Micro (0-4)"/>
    <s v="All"/>
    <n v="2020"/>
    <x v="1"/>
    <s v="17 May 2021"/>
    <n v="1"/>
    <s v="World Bank Enterprise Survey"/>
    <s v=""/>
  </r>
  <r>
    <s v="SLV"/>
    <x v="0"/>
    <n v="-67.298545837402344"/>
    <s v="Small (5-19)"/>
    <s v="Enterprise Surveys, The World Bank, http://www.enterprisesurveys.org"/>
    <n v="149.00000019036619"/>
    <s v="change_sales"/>
    <s v="June"/>
    <x v="11"/>
    <s v="Latin America &amp; Caribbean"/>
    <s v="LAC"/>
    <s v="Lower middle income"/>
    <n v="8775.986328125"/>
    <n v="9.0797748565673828"/>
    <n v="97.134193420410156"/>
    <n v="-67.392356872558594"/>
    <n v="3878"/>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LV"/>
    <x v="0"/>
    <n v="-67.298545837402344"/>
    <s v="Small (5-19)"/>
    <s v="Enterprise Surveys, The World Bank, http://www.enterprisesurveys.org"/>
    <n v="149.00000019036619"/>
    <s v="change_sales"/>
    <s v="June"/>
    <x v="11"/>
    <s v="Latin America &amp; Caribbean"/>
    <s v="LAC"/>
    <s v="Lower middle income"/>
    <n v="8775.986328125"/>
    <n v="9.0797748565673828"/>
    <n v="97.134193420410156"/>
    <n v="-67.392356872558594"/>
    <n v="3878"/>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LV"/>
    <x v="1"/>
    <n v="90.561544895172119"/>
    <s v="Small (5-19)"/>
    <s v="Enterprise Surveys, The World Bank, http://www.enterprisesurveys.org"/>
    <n v="149.00000019036619"/>
    <s v="dropsales"/>
    <s v="June"/>
    <x v="11"/>
    <s v="Latin America &amp; Caribbean"/>
    <s v="LAC"/>
    <s v="Lower middle income"/>
    <n v="8775.986328125"/>
    <n v="9.0797748565673828"/>
    <n v="97.134193420410156"/>
    <n v="-67.392356872558594"/>
    <n v="3879"/>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LV"/>
    <x v="1"/>
    <n v="90.561544895172119"/>
    <s v="Small (5-19)"/>
    <s v="Enterprise Surveys, The World Bank, http://www.enterprisesurveys.org"/>
    <n v="149.00000019036619"/>
    <s v="dropsales"/>
    <s v="June"/>
    <x v="11"/>
    <s v="Latin America &amp; Caribbean"/>
    <s v="LAC"/>
    <s v="Lower middle income"/>
    <n v="8775.986328125"/>
    <n v="9.0797748565673828"/>
    <n v="97.134193420410156"/>
    <n v="-67.392356872558594"/>
    <n v="3879"/>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LV"/>
    <x v="17"/>
    <n v="9.5756739377975464"/>
    <s v="Small (5-19)"/>
    <s v="Enterprise Surveys, The World Bank, http://www.enterprisesurveys.org"/>
    <n v="134.00000012531851"/>
    <s v="reason_4"/>
    <s v="June"/>
    <x v="11"/>
    <s v="Latin America &amp; Caribbean"/>
    <s v="LAC"/>
    <s v="Lower middle income"/>
    <n v="8775.986328125"/>
    <n v="9.0797748565673828"/>
    <n v="97.134193420410156"/>
    <n v="-67.392356872558594"/>
    <n v="3880"/>
    <x v="0"/>
    <s v="Small (5-19)"/>
    <s v="All"/>
    <n v="2020"/>
    <x v="1"/>
    <s v="17 May 2021"/>
    <n v="1"/>
    <s v="All"/>
    <s v=""/>
  </r>
  <r>
    <s v="SLV"/>
    <x v="17"/>
    <n v="9.5756739377975464"/>
    <s v="Small (5-19)"/>
    <s v="Enterprise Surveys, The World Bank, http://www.enterprisesurveys.org"/>
    <n v="134.00000012531851"/>
    <s v="reason_4"/>
    <s v="June"/>
    <x v="11"/>
    <s v="Latin America &amp; Caribbean"/>
    <s v="LAC"/>
    <s v="Lower middle income"/>
    <n v="8775.986328125"/>
    <n v="9.0797748565673828"/>
    <n v="97.134193420410156"/>
    <n v="-67.392356872558594"/>
    <n v="3880"/>
    <x v="0"/>
    <s v="Small (5-19)"/>
    <s v="All"/>
    <n v="2020"/>
    <x v="1"/>
    <s v="17 May 2021"/>
    <n v="1"/>
    <s v="World Bank Enterprise Survey"/>
    <s v=""/>
  </r>
  <r>
    <s v="SLV"/>
    <x v="18"/>
    <n v="7.4034206569194794"/>
    <s v="Small (5-19)"/>
    <s v="Enterprise Surveys, The World Bank, http://www.enterprisesurveys.org"/>
    <n v="134.00000012531851"/>
    <s v="reason_2"/>
    <s v="June"/>
    <x v="11"/>
    <s v="Latin America &amp; Caribbean"/>
    <s v="LAC"/>
    <s v="Lower middle income"/>
    <n v="8775.986328125"/>
    <n v="9.0797748565673828"/>
    <n v="97.134193420410156"/>
    <n v="-67.392356872558594"/>
    <n v="3881"/>
    <x v="0"/>
    <s v="Small (5-19)"/>
    <s v="All"/>
    <n v="2020"/>
    <x v="1"/>
    <s v="17 May 2021"/>
    <n v="1"/>
    <s v="All"/>
    <s v=""/>
  </r>
  <r>
    <s v="SLV"/>
    <x v="18"/>
    <n v="7.4034206569194794"/>
    <s v="Small (5-19)"/>
    <s v="Enterprise Surveys, The World Bank, http://www.enterprisesurveys.org"/>
    <n v="134.00000012531851"/>
    <s v="reason_2"/>
    <s v="June"/>
    <x v="11"/>
    <s v="Latin America &amp; Caribbean"/>
    <s v="LAC"/>
    <s v="Lower middle income"/>
    <n v="8775.986328125"/>
    <n v="9.0797748565673828"/>
    <n v="97.134193420410156"/>
    <n v="-67.392356872558594"/>
    <n v="3881"/>
    <x v="0"/>
    <s v="Small (5-19)"/>
    <s v="All"/>
    <n v="2020"/>
    <x v="1"/>
    <s v="17 May 2021"/>
    <n v="1"/>
    <s v="World Bank Enterprise Survey"/>
    <s v=""/>
  </r>
  <r>
    <s v="SLV"/>
    <x v="19"/>
    <n v="41.236287355422974"/>
    <s v="Small (5-19)"/>
    <s v="Enterprise Surveys, The World Bank, http://www.enterprisesurveys.org"/>
    <n v="134.00000012531848"/>
    <s v="reason_1"/>
    <s v="June"/>
    <x v="11"/>
    <s v="Latin America &amp; Caribbean"/>
    <s v="LAC"/>
    <s v="Lower middle income"/>
    <n v="8775.986328125"/>
    <n v="9.0797748565673828"/>
    <n v="97.134193420410156"/>
    <n v="-67.392356872558594"/>
    <n v="3882"/>
    <x v="0"/>
    <s v="Small (5-19)"/>
    <s v="All"/>
    <n v="2020"/>
    <x v="1"/>
    <s v="17 May 2021"/>
    <n v="1"/>
    <s v="All"/>
    <s v=""/>
  </r>
  <r>
    <s v="SLV"/>
    <x v="19"/>
    <n v="41.236287355422974"/>
    <s v="Small (5-19)"/>
    <s v="Enterprise Surveys, The World Bank, http://www.enterprisesurveys.org"/>
    <n v="134.00000012531848"/>
    <s v="reason_1"/>
    <s v="June"/>
    <x v="11"/>
    <s v="Latin America &amp; Caribbean"/>
    <s v="LAC"/>
    <s v="Lower middle income"/>
    <n v="8775.986328125"/>
    <n v="9.0797748565673828"/>
    <n v="97.134193420410156"/>
    <n v="-67.392356872558594"/>
    <n v="3882"/>
    <x v="0"/>
    <s v="Small (5-19)"/>
    <s v="All"/>
    <n v="2020"/>
    <x v="1"/>
    <s v="17 May 2021"/>
    <n v="1"/>
    <s v="World Bank Enterprise Survey"/>
    <s v=""/>
  </r>
  <r>
    <s v="SLV"/>
    <x v="20"/>
    <n v="5.4627202451229095"/>
    <s v="Small (5-19)"/>
    <s v="Enterprise Surveys, The World Bank, http://www.enterprisesurveys.org"/>
    <n v="134.00000012531848"/>
    <s v="reason_3"/>
    <s v="June"/>
    <x v="11"/>
    <s v="Latin America &amp; Caribbean"/>
    <s v="LAC"/>
    <s v="Lower middle income"/>
    <n v="8775.986328125"/>
    <n v="9.0797748565673828"/>
    <n v="97.134193420410156"/>
    <n v="-67.392356872558594"/>
    <n v="3883"/>
    <x v="0"/>
    <s v="Small (5-19)"/>
    <s v="All"/>
    <n v="2020"/>
    <x v="1"/>
    <s v="17 May 2021"/>
    <n v="1"/>
    <s v="All"/>
    <s v=""/>
  </r>
  <r>
    <s v="SLV"/>
    <x v="20"/>
    <n v="5.4627202451229095"/>
    <s v="Small (5-19)"/>
    <s v="Enterprise Surveys, The World Bank, http://www.enterprisesurveys.org"/>
    <n v="134.00000012531848"/>
    <s v="reason_3"/>
    <s v="June"/>
    <x v="11"/>
    <s v="Latin America &amp; Caribbean"/>
    <s v="LAC"/>
    <s v="Lower middle income"/>
    <n v="8775.986328125"/>
    <n v="9.0797748565673828"/>
    <n v="97.134193420410156"/>
    <n v="-67.392356872558594"/>
    <n v="3883"/>
    <x v="0"/>
    <s v="Small (5-19)"/>
    <s v="All"/>
    <n v="2020"/>
    <x v="1"/>
    <s v="17 May 2021"/>
    <n v="1"/>
    <s v="World Bank Enterprise Survey"/>
    <s v=""/>
  </r>
  <r>
    <s v="SLV"/>
    <x v="14"/>
    <n v="12.604185938835144"/>
    <s v="Small (5-19)"/>
    <s v="Enterprise Surveys, The World Bank, http://www.enterprisesurveys.org"/>
    <n v="153.00000018536832"/>
    <s v="rcv_policy3"/>
    <s v="June"/>
    <x v="11"/>
    <s v="Latin America &amp; Caribbean"/>
    <s v="LAC"/>
    <s v="Lower middle income"/>
    <n v="8775.986328125"/>
    <n v="9.0797748565673828"/>
    <n v="97.134193420410156"/>
    <n v="-67.392356872558594"/>
    <n v="3884"/>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14"/>
    <n v="12.604185938835144"/>
    <s v="Small (5-19)"/>
    <s v="Enterprise Surveys, The World Bank, http://www.enterprisesurveys.org"/>
    <n v="153.00000018536832"/>
    <s v="rcv_policy3"/>
    <s v="June"/>
    <x v="11"/>
    <s v="Latin America &amp; Caribbean"/>
    <s v="LAC"/>
    <s v="Lower middle income"/>
    <n v="8775.986328125"/>
    <n v="9.0797748565673828"/>
    <n v="97.134193420410156"/>
    <n v="-67.392356872558594"/>
    <n v="3884"/>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15"/>
    <n v="10.54069772362709"/>
    <s v="Small (5-19)"/>
    <s v="Enterprise Surveys, The World Bank, http://www.enterprisesurveys.org"/>
    <n v="153.00000018536829"/>
    <s v="rcv_policy1"/>
    <s v="June"/>
    <x v="11"/>
    <s v="Latin America &amp; Caribbean"/>
    <s v="LAC"/>
    <s v="Lower middle income"/>
    <n v="8775.986328125"/>
    <n v="9.0797748565673828"/>
    <n v="97.134193420410156"/>
    <n v="-67.392356872558594"/>
    <n v="3885"/>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15"/>
    <n v="10.54069772362709"/>
    <s v="Small (5-19)"/>
    <s v="Enterprise Surveys, The World Bank, http://www.enterprisesurveys.org"/>
    <n v="153.00000018536829"/>
    <s v="rcv_policy1"/>
    <s v="June"/>
    <x v="11"/>
    <s v="Latin America &amp; Caribbean"/>
    <s v="LAC"/>
    <s v="Lower middle income"/>
    <n v="8775.986328125"/>
    <n v="9.0797748565673828"/>
    <n v="97.134193420410156"/>
    <n v="-67.392356872558594"/>
    <n v="3885"/>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2"/>
    <n v="6.1695307493209839"/>
    <s v="Small (5-19)"/>
    <s v="Enterprise Surveys, The World Bank, http://www.enterprisesurveys.org"/>
    <n v="153.00000018536829"/>
    <s v="rcv_policy2"/>
    <s v="June"/>
    <x v="11"/>
    <s v="Latin America &amp; Caribbean"/>
    <s v="LAC"/>
    <s v="Lower middle income"/>
    <n v="8775.986328125"/>
    <n v="9.0797748565673828"/>
    <n v="97.134193420410156"/>
    <n v="-67.392356872558594"/>
    <n v="3886"/>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2"/>
    <n v="6.1695307493209839"/>
    <s v="Small (5-19)"/>
    <s v="Enterprise Surveys, The World Bank, http://www.enterprisesurveys.org"/>
    <n v="153.00000018536829"/>
    <s v="rcv_policy2"/>
    <s v="June"/>
    <x v="11"/>
    <s v="Latin America &amp; Caribbean"/>
    <s v="LAC"/>
    <s v="Lower middle income"/>
    <n v="8775.986328125"/>
    <n v="9.0797748565673828"/>
    <n v="97.134193420410156"/>
    <n v="-67.392356872558594"/>
    <n v="3886"/>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3"/>
    <n v="7.3375716805458069"/>
    <s v="Small (5-19)"/>
    <s v="Enterprise Surveys, The World Bank, http://www.enterprisesurveys.org"/>
    <n v="153.00000018536826"/>
    <s v="rcv_policy4"/>
    <s v="June"/>
    <x v="11"/>
    <s v="Latin America &amp; Caribbean"/>
    <s v="LAC"/>
    <s v="Lower middle income"/>
    <n v="8775.986328125"/>
    <n v="9.0797748565673828"/>
    <n v="97.134193420410156"/>
    <n v="-67.392356872558594"/>
    <n v="3887"/>
    <x v="0"/>
    <s v="Small (5-19)"/>
    <s v="All"/>
    <n v="2020"/>
    <x v="1"/>
    <s v="17 May 2021"/>
    <n v="1"/>
    <s v="All"/>
    <s v=""/>
  </r>
  <r>
    <s v="SLV"/>
    <x v="3"/>
    <n v="7.3375716805458069"/>
    <s v="Small (5-19)"/>
    <s v="Enterprise Surveys, The World Bank, http://www.enterprisesurveys.org"/>
    <n v="153.00000018536826"/>
    <s v="rcv_policy4"/>
    <s v="June"/>
    <x v="11"/>
    <s v="Latin America &amp; Caribbean"/>
    <s v="LAC"/>
    <s v="Lower middle income"/>
    <n v="8775.986328125"/>
    <n v="9.0797748565673828"/>
    <n v="97.134193420410156"/>
    <n v="-67.392356872558594"/>
    <n v="3887"/>
    <x v="0"/>
    <s v="Small (5-19)"/>
    <s v="All"/>
    <n v="2020"/>
    <x v="1"/>
    <s v="17 May 2021"/>
    <n v="1"/>
    <s v="World Bank Enterprise Survey"/>
    <s v=""/>
  </r>
  <r>
    <s v="SLV"/>
    <x v="16"/>
    <n v="5.0619173794984818"/>
    <s v="Small (5-19)"/>
    <s v="Enterprise Surveys, The World Bank, http://www.enterprisesurveys.org"/>
    <n v="153.00000018536832"/>
    <s v="rcv_policy5"/>
    <s v="June"/>
    <x v="11"/>
    <s v="Latin America &amp; Caribbean"/>
    <s v="LAC"/>
    <s v="Lower middle income"/>
    <n v="8775.986328125"/>
    <n v="9.0797748565673828"/>
    <n v="97.134193420410156"/>
    <n v="-67.392356872558594"/>
    <n v="3888"/>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16"/>
    <n v="5.0619173794984818"/>
    <s v="Small (5-19)"/>
    <s v="Enterprise Surveys, The World Bank, http://www.enterprisesurveys.org"/>
    <n v="153.00000018536832"/>
    <s v="rcv_policy5"/>
    <s v="June"/>
    <x v="11"/>
    <s v="Latin America &amp; Caribbean"/>
    <s v="LAC"/>
    <s v="Lower middle income"/>
    <n v="8775.986328125"/>
    <n v="9.0797748565673828"/>
    <n v="97.134193420410156"/>
    <n v="-67.392356872558594"/>
    <n v="3888"/>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4"/>
    <n v="9.1135797500610352"/>
    <s v="Small (5-19)"/>
    <s v="Enterprise Surveys, The World Bank, http://www.enterprisesurveys.org"/>
    <n v="148.0000001859226"/>
    <s v="remote_workers"/>
    <s v="June"/>
    <x v="11"/>
    <s v="Latin America &amp; Caribbean"/>
    <s v="LAC"/>
    <s v="Lower middle income"/>
    <n v="8775.986328125"/>
    <n v="9.0797748565673828"/>
    <n v="97.134193420410156"/>
    <n v="-67.392356872558594"/>
    <n v="3889"/>
    <x v="0"/>
    <s v="Small (5-19)"/>
    <s v="All"/>
    <n v="2020"/>
    <x v="0"/>
    <s v="17 May 2021"/>
    <n v="1"/>
    <s v="All"/>
    <s v=""/>
  </r>
  <r>
    <s v="SLV"/>
    <x v="4"/>
    <n v="9.1135797500610352"/>
    <s v="Small (5-19)"/>
    <s v="Enterprise Surveys, The World Bank, http://www.enterprisesurveys.org"/>
    <n v="148.0000001859226"/>
    <s v="remote_workers"/>
    <s v="June"/>
    <x v="11"/>
    <s v="Latin America &amp; Caribbean"/>
    <s v="LAC"/>
    <s v="Lower middle income"/>
    <n v="8775.986328125"/>
    <n v="9.0797748565673828"/>
    <n v="97.134193420410156"/>
    <n v="-67.392356872558594"/>
    <n v="3889"/>
    <x v="0"/>
    <s v="Small (5-19)"/>
    <s v="All"/>
    <n v="2020"/>
    <x v="0"/>
    <s v="17 May 2021"/>
    <n v="1"/>
    <s v="World Bank Enterprise Survey"/>
    <s v=""/>
  </r>
  <r>
    <s v="SLV"/>
    <x v="5"/>
    <n v="52.404195070266724"/>
    <s v="Small (5-19)"/>
    <s v="Enterprise Surveys, The World Bank, http://www.enterprisesurveys.org"/>
    <n v="149.00000007772908"/>
    <s v="arrears"/>
    <s v="June"/>
    <x v="11"/>
    <s v="Latin America &amp; Caribbean"/>
    <s v="LAC"/>
    <s v="Lower middle income"/>
    <n v="8775.986328125"/>
    <n v="9.0797748565673828"/>
    <n v="97.134193420410156"/>
    <n v="-67.392356872558594"/>
    <n v="3890"/>
    <x v="0"/>
    <s v="Small (5-19)"/>
    <s v="All"/>
    <n v="2020"/>
    <x v="2"/>
    <s v="17 May 2021"/>
    <n v="1"/>
    <s v="All"/>
    <s v=""/>
  </r>
  <r>
    <s v="SLV"/>
    <x v="5"/>
    <n v="52.404195070266724"/>
    <s v="Small (5-19)"/>
    <s v="Enterprise Surveys, The World Bank, http://www.enterprisesurveys.org"/>
    <n v="149.00000007772908"/>
    <s v="arrears"/>
    <s v="June"/>
    <x v="11"/>
    <s v="Latin America &amp; Caribbean"/>
    <s v="LAC"/>
    <s v="Lower middle income"/>
    <n v="8775.986328125"/>
    <n v="9.0797748565673828"/>
    <n v="97.134193420410156"/>
    <n v="-67.392356872558594"/>
    <n v="3890"/>
    <x v="0"/>
    <s v="Small (5-19)"/>
    <s v="All"/>
    <n v="2020"/>
    <x v="2"/>
    <s v="17 May 2021"/>
    <n v="1"/>
    <s v="World Bank Enterprise Survey"/>
    <s v=""/>
  </r>
  <r>
    <s v="SLV"/>
    <x v="6"/>
    <n v="3.9869658648967743"/>
    <s v="Small (5-19)"/>
    <s v="Enterprise Surveys, The World Bank, http://www.enterprisesurveys.org"/>
    <n v="154.0000001573689"/>
    <s v="plants_fired"/>
    <s v="June"/>
    <x v="11"/>
    <s v="Latin America &amp; Caribbean"/>
    <s v="LAC"/>
    <s v="Lower middle income"/>
    <n v="8775.986328125"/>
    <n v="9.0797748565673828"/>
    <n v="97.134193420410156"/>
    <n v="-67.392356872558594"/>
    <n v="3891"/>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SLV"/>
    <x v="6"/>
    <n v="3.9869658648967743"/>
    <s v="Small (5-19)"/>
    <s v="Enterprise Surveys, The World Bank, http://www.enterprisesurveys.org"/>
    <n v="154.0000001573689"/>
    <s v="plants_fired"/>
    <s v="June"/>
    <x v="11"/>
    <s v="Latin America &amp; Caribbean"/>
    <s v="LAC"/>
    <s v="Lower middle income"/>
    <n v="8775.986328125"/>
    <n v="9.0797748565673828"/>
    <n v="97.134193420410156"/>
    <n v="-67.392356872558594"/>
    <n v="3891"/>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SLV"/>
    <x v="7"/>
    <n v="36.633309721946716"/>
    <s v="Small (5-19)"/>
    <s v="Enterprise Surveys, The World Bank, http://www.enterprisesurveys.org"/>
    <n v="151.00000009077468"/>
    <s v="plants_absence"/>
    <s v="June"/>
    <x v="11"/>
    <s v="Latin America &amp; Caribbean"/>
    <s v="LAC"/>
    <s v="Lower middle income"/>
    <n v="8775.986328125"/>
    <n v="9.0797748565673828"/>
    <n v="97.134193420410156"/>
    <n v="-67.392356872558594"/>
    <n v="3892"/>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SLV"/>
    <x v="7"/>
    <n v="36.633309721946716"/>
    <s v="Small (5-19)"/>
    <s v="Enterprise Surveys, The World Bank, http://www.enterprisesurveys.org"/>
    <n v="151.00000009077468"/>
    <s v="plants_absence"/>
    <s v="June"/>
    <x v="11"/>
    <s v="Latin America &amp; Caribbean"/>
    <s v="LAC"/>
    <s v="Lower middle income"/>
    <n v="8775.986328125"/>
    <n v="9.0797748565673828"/>
    <n v="97.134193420410156"/>
    <n v="-67.392356872558594"/>
    <n v="3892"/>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SLV"/>
    <x v="9"/>
    <n v="13.406173884868622"/>
    <s v="Small (5-19)"/>
    <s v="Enterprise Surveys, The World Bank, http://www.enterprisesurveys.org"/>
    <n v="153.00000018536829"/>
    <s v="access"/>
    <s v="June"/>
    <x v="11"/>
    <s v="Latin America &amp; Caribbean"/>
    <s v="LAC"/>
    <s v="Lower middle income"/>
    <n v="8775.986328125"/>
    <n v="9.0797748565673828"/>
    <n v="97.134193420410156"/>
    <n v="-67.392356872558594"/>
    <n v="3893"/>
    <x v="0"/>
    <s v="Small (5-19)"/>
    <s v="All"/>
    <n v="2020"/>
    <x v="1"/>
    <s v="17 May 2021"/>
    <n v="1"/>
    <s v="All"/>
    <s v=""/>
  </r>
  <r>
    <s v="SLV"/>
    <x v="9"/>
    <n v="13.406173884868622"/>
    <s v="Small (5-19)"/>
    <s v="Enterprise Surveys, The World Bank, http://www.enterprisesurveys.org"/>
    <n v="153.00000018536829"/>
    <s v="access"/>
    <s v="June"/>
    <x v="11"/>
    <s v="Latin America &amp; Caribbean"/>
    <s v="LAC"/>
    <s v="Lower middle income"/>
    <n v="8775.986328125"/>
    <n v="9.0797748565673828"/>
    <n v="97.134193420410156"/>
    <n v="-67.392356872558594"/>
    <n v="3893"/>
    <x v="0"/>
    <s v="Small (5-19)"/>
    <s v="All"/>
    <n v="2020"/>
    <x v="1"/>
    <s v="17 May 2021"/>
    <n v="1"/>
    <s v="World Bank Enterprise Survey"/>
    <s v=""/>
  </r>
  <r>
    <s v="SLV"/>
    <x v="12"/>
    <n v="29.501849412918091"/>
    <s v="Small (5-19)"/>
    <s v="Enterprise Surveys, The World Bank, http://www.enterprisesurveys.org"/>
    <n v="154.0000001573689"/>
    <s v="use_digital"/>
    <s v="June"/>
    <x v="11"/>
    <s v="Latin America &amp; Caribbean"/>
    <s v="LAC"/>
    <s v="Lower middle income"/>
    <n v="8775.986328125"/>
    <n v="9.0797748565673828"/>
    <n v="97.134193420410156"/>
    <n v="-67.392356872558594"/>
    <n v="3894"/>
    <x v="0"/>
    <s v="Small (5-19)"/>
    <s v="All"/>
    <n v="2020"/>
    <x v="0"/>
    <s v="17 May 2021"/>
    <n v="1"/>
    <s v="All"/>
    <s v="Indicator might differ from the Enterprise Survey dashboard. For comparability across countries, the indicator is only reported for firms that at the time of the survey had more than 5 employees"/>
  </r>
  <r>
    <s v="SLV"/>
    <x v="12"/>
    <n v="29.501849412918091"/>
    <s v="Small (5-19)"/>
    <s v="Enterprise Surveys, The World Bank, http://www.enterprisesurveys.org"/>
    <n v="154.0000001573689"/>
    <s v="use_digital"/>
    <s v="June"/>
    <x v="11"/>
    <s v="Latin America &amp; Caribbean"/>
    <s v="LAC"/>
    <s v="Lower middle income"/>
    <n v="8775.986328125"/>
    <n v="9.0797748565673828"/>
    <n v="97.134193420410156"/>
    <n v="-67.392356872558594"/>
    <n v="3894"/>
    <x v="0"/>
    <s v="Small (5-19)"/>
    <s v="All"/>
    <n v="2020"/>
    <x v="0"/>
    <s v="17 May 2021"/>
    <n v="1"/>
    <s v="World Bank Enterprise Survey"/>
    <s v="Indicator might differ from the Enterprise Survey dashboard. For comparability across countries, the indicator is only reported for firms that at the time of the survey had more than 5 employees"/>
  </r>
  <r>
    <s v="SLV"/>
    <x v="13"/>
    <n v="10.444260597229004"/>
    <s v="Small (5-19)"/>
    <s v="Enterprise Surveys, The World Bank, http://www.enterprisesurveys.org"/>
    <n v="41.000000050058667"/>
    <s v="online_sales"/>
    <s v="June"/>
    <x v="11"/>
    <s v="Latin America &amp; Caribbean"/>
    <s v="LAC"/>
    <s v="Lower middle income"/>
    <n v="8775.986328125"/>
    <n v="9.0797748565673828"/>
    <n v="97.134193420410156"/>
    <n v="-67.392356872558594"/>
    <n v="3895"/>
    <x v="0"/>
    <s v="Small (5-19)"/>
    <s v="All"/>
    <n v="2020"/>
    <x v="0"/>
    <s v="17 May 2021"/>
    <n v="1"/>
    <s v="All"/>
    <s v=""/>
  </r>
  <r>
    <s v="SLV"/>
    <x v="13"/>
    <n v="10.444260597229004"/>
    <s v="Small (5-19)"/>
    <s v="Enterprise Surveys, The World Bank, http://www.enterprisesurveys.org"/>
    <n v="41.000000050058667"/>
    <s v="online_sales"/>
    <s v="June"/>
    <x v="11"/>
    <s v="Latin America &amp; Caribbean"/>
    <s v="LAC"/>
    <s v="Lower middle income"/>
    <n v="8775.986328125"/>
    <n v="9.0797748565673828"/>
    <n v="97.134193420410156"/>
    <n v="-67.392356872558594"/>
    <n v="3895"/>
    <x v="0"/>
    <s v="Small (5-19)"/>
    <s v="All"/>
    <n v="2020"/>
    <x v="0"/>
    <s v="17 May 2021"/>
    <n v="1"/>
    <s v="World Bank Enterprise Survey"/>
    <s v=""/>
  </r>
  <r>
    <s v="SLV"/>
    <x v="0"/>
    <n v="-41.170547485351563"/>
    <s v="Medium (20-99)"/>
    <s v="Enterprise Surveys, The World Bank, http://www.enterprisesurveys.org"/>
    <n v="119.00000006753761"/>
    <s v="change_sales"/>
    <s v="June"/>
    <x v="11"/>
    <s v="Latin America &amp; Caribbean"/>
    <s v="LAC"/>
    <s v="Lower middle income"/>
    <n v="8775.986328125"/>
    <n v="9.0797748565673828"/>
    <n v="97.134193420410156"/>
    <n v="-67.392356872558594"/>
    <n v="3932"/>
    <x v="0"/>
    <s v="Medium (20-9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LV"/>
    <x v="0"/>
    <n v="-41.170547485351563"/>
    <s v="Medium (20-99)"/>
    <s v="Enterprise Surveys, The World Bank, http://www.enterprisesurveys.org"/>
    <n v="119.00000006753761"/>
    <s v="change_sales"/>
    <s v="June"/>
    <x v="11"/>
    <s v="Latin America &amp; Caribbean"/>
    <s v="LAC"/>
    <s v="Lower middle income"/>
    <n v="8775.986328125"/>
    <n v="9.0797748565673828"/>
    <n v="97.134193420410156"/>
    <n v="-67.392356872558594"/>
    <n v="3932"/>
    <x v="0"/>
    <s v="Medium (20-9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LV"/>
    <x v="1"/>
    <n v="75.180637836456299"/>
    <s v="Medium (20-99)"/>
    <s v="Enterprise Surveys, The World Bank, http://www.enterprisesurveys.org"/>
    <n v="119.0000000675376"/>
    <s v="dropsales"/>
    <s v="June"/>
    <x v="11"/>
    <s v="Latin America &amp; Caribbean"/>
    <s v="LAC"/>
    <s v="Lower middle income"/>
    <n v="8775.986328125"/>
    <n v="9.0797748565673828"/>
    <n v="97.134193420410156"/>
    <n v="-67.392356872558594"/>
    <n v="3933"/>
    <x v="0"/>
    <s v="Medium (20-9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LV"/>
    <x v="1"/>
    <n v="75.180637836456299"/>
    <s v="Medium (20-99)"/>
    <s v="Enterprise Surveys, The World Bank, http://www.enterprisesurveys.org"/>
    <n v="119.0000000675376"/>
    <s v="dropsales"/>
    <s v="June"/>
    <x v="11"/>
    <s v="Latin America &amp; Caribbean"/>
    <s v="LAC"/>
    <s v="Lower middle income"/>
    <n v="8775.986328125"/>
    <n v="9.0797748565673828"/>
    <n v="97.134193420410156"/>
    <n v="-67.392356872558594"/>
    <n v="3933"/>
    <x v="0"/>
    <s v="Medium (20-9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LV"/>
    <x v="17"/>
    <n v="16.557486355304718"/>
    <s v="Medium (20-99)"/>
    <s v="Enterprise Surveys, The World Bank, http://www.enterprisesurveys.org"/>
    <n v="100.00000002788323"/>
    <s v="reason_4"/>
    <s v="June"/>
    <x v="11"/>
    <s v="Latin America &amp; Caribbean"/>
    <s v="LAC"/>
    <s v="Lower middle income"/>
    <n v="8775.986328125"/>
    <n v="9.0797748565673828"/>
    <n v="97.134193420410156"/>
    <n v="-67.392356872558594"/>
    <n v="3934"/>
    <x v="0"/>
    <s v="Medium (20-99)"/>
    <s v="All"/>
    <n v="2020"/>
    <x v="1"/>
    <s v="17 May 2021"/>
    <n v="1"/>
    <s v="All"/>
    <s v=""/>
  </r>
  <r>
    <s v="SLV"/>
    <x v="17"/>
    <n v="16.557486355304718"/>
    <s v="Medium (20-99)"/>
    <s v="Enterprise Surveys, The World Bank, http://www.enterprisesurveys.org"/>
    <n v="100.00000002788323"/>
    <s v="reason_4"/>
    <s v="June"/>
    <x v="11"/>
    <s v="Latin America &amp; Caribbean"/>
    <s v="LAC"/>
    <s v="Lower middle income"/>
    <n v="8775.986328125"/>
    <n v="9.0797748565673828"/>
    <n v="97.134193420410156"/>
    <n v="-67.392356872558594"/>
    <n v="3934"/>
    <x v="0"/>
    <s v="Medium (20-99)"/>
    <s v="All"/>
    <n v="2020"/>
    <x v="1"/>
    <s v="17 May 2021"/>
    <n v="1"/>
    <s v="World Bank Enterprise Survey"/>
    <s v=""/>
  </r>
  <r>
    <s v="SLV"/>
    <x v="18"/>
    <n v="1.4479705132544041"/>
    <s v="Medium (20-99)"/>
    <s v="Enterprise Surveys, The World Bank, http://www.enterprisesurveys.org"/>
    <n v="100.00000002788323"/>
    <s v="reason_2"/>
    <s v="June"/>
    <x v="11"/>
    <s v="Latin America &amp; Caribbean"/>
    <s v="LAC"/>
    <s v="Lower middle income"/>
    <n v="8775.986328125"/>
    <n v="9.0797748565673828"/>
    <n v="97.134193420410156"/>
    <n v="-67.392356872558594"/>
    <n v="3935"/>
    <x v="0"/>
    <s v="Medium (20-99)"/>
    <s v="All"/>
    <n v="2020"/>
    <x v="1"/>
    <s v="17 May 2021"/>
    <n v="1"/>
    <s v="All"/>
    <s v=""/>
  </r>
  <r>
    <s v="SLV"/>
    <x v="18"/>
    <n v="1.4479705132544041"/>
    <s v="Medium (20-99)"/>
    <s v="Enterprise Surveys, The World Bank, http://www.enterprisesurveys.org"/>
    <n v="100.00000002788323"/>
    <s v="reason_2"/>
    <s v="June"/>
    <x v="11"/>
    <s v="Latin America &amp; Caribbean"/>
    <s v="LAC"/>
    <s v="Lower middle income"/>
    <n v="8775.986328125"/>
    <n v="9.0797748565673828"/>
    <n v="97.134193420410156"/>
    <n v="-67.392356872558594"/>
    <n v="3935"/>
    <x v="0"/>
    <s v="Medium (20-99)"/>
    <s v="All"/>
    <n v="2020"/>
    <x v="1"/>
    <s v="17 May 2021"/>
    <n v="1"/>
    <s v="World Bank Enterprise Survey"/>
    <s v=""/>
  </r>
  <r>
    <s v="SLV"/>
    <x v="19"/>
    <n v="12.61352151632309"/>
    <s v="Medium (20-99)"/>
    <s v="Enterprise Surveys, The World Bank, http://www.enterprisesurveys.org"/>
    <n v="100.00000002788329"/>
    <s v="reason_1"/>
    <s v="June"/>
    <x v="11"/>
    <s v="Latin America &amp; Caribbean"/>
    <s v="LAC"/>
    <s v="Lower middle income"/>
    <n v="8775.986328125"/>
    <n v="9.0797748565673828"/>
    <n v="97.134193420410156"/>
    <n v="-67.392356872558594"/>
    <n v="3936"/>
    <x v="0"/>
    <s v="Medium (20-99)"/>
    <s v="All"/>
    <n v="2020"/>
    <x v="1"/>
    <s v="17 May 2021"/>
    <n v="1"/>
    <s v="All"/>
    <s v=""/>
  </r>
  <r>
    <s v="SLV"/>
    <x v="19"/>
    <n v="12.61352151632309"/>
    <s v="Medium (20-99)"/>
    <s v="Enterprise Surveys, The World Bank, http://www.enterprisesurveys.org"/>
    <n v="100.00000002788329"/>
    <s v="reason_1"/>
    <s v="June"/>
    <x v="11"/>
    <s v="Latin America &amp; Caribbean"/>
    <s v="LAC"/>
    <s v="Lower middle income"/>
    <n v="8775.986328125"/>
    <n v="9.0797748565673828"/>
    <n v="97.134193420410156"/>
    <n v="-67.392356872558594"/>
    <n v="3936"/>
    <x v="0"/>
    <s v="Medium (20-99)"/>
    <s v="All"/>
    <n v="2020"/>
    <x v="1"/>
    <s v="17 May 2021"/>
    <n v="1"/>
    <s v="World Bank Enterprise Survey"/>
    <s v=""/>
  </r>
  <r>
    <s v="SLV"/>
    <x v="20"/>
    <n v="11.363028734922409"/>
    <s v="Medium (20-99)"/>
    <s v="Enterprise Surveys, The World Bank, http://www.enterprisesurveys.org"/>
    <n v="100.00000002788323"/>
    <s v="reason_3"/>
    <s v="June"/>
    <x v="11"/>
    <s v="Latin America &amp; Caribbean"/>
    <s v="LAC"/>
    <s v="Lower middle income"/>
    <n v="8775.986328125"/>
    <n v="9.0797748565673828"/>
    <n v="97.134193420410156"/>
    <n v="-67.392356872558594"/>
    <n v="3937"/>
    <x v="0"/>
    <s v="Medium (20-99)"/>
    <s v="All"/>
    <n v="2020"/>
    <x v="1"/>
    <s v="17 May 2021"/>
    <n v="1"/>
    <s v="All"/>
    <s v=""/>
  </r>
  <r>
    <s v="SLV"/>
    <x v="20"/>
    <n v="11.363028734922409"/>
    <s v="Medium (20-99)"/>
    <s v="Enterprise Surveys, The World Bank, http://www.enterprisesurveys.org"/>
    <n v="100.00000002788323"/>
    <s v="reason_3"/>
    <s v="June"/>
    <x v="11"/>
    <s v="Latin America &amp; Caribbean"/>
    <s v="LAC"/>
    <s v="Lower middle income"/>
    <n v="8775.986328125"/>
    <n v="9.0797748565673828"/>
    <n v="97.134193420410156"/>
    <n v="-67.392356872558594"/>
    <n v="3937"/>
    <x v="0"/>
    <s v="Medium (20-99)"/>
    <s v="All"/>
    <n v="2020"/>
    <x v="1"/>
    <s v="17 May 2021"/>
    <n v="1"/>
    <s v="World Bank Enterprise Survey"/>
    <s v=""/>
  </r>
  <r>
    <s v="SLV"/>
    <x v="14"/>
    <n v="10.420846194028854"/>
    <s v="Medium (20-99)"/>
    <s v="Enterprise Surveys, The World Bank, http://www.enterprisesurveys.org"/>
    <n v="117.00000009891932"/>
    <s v="rcv_policy3"/>
    <s v="June"/>
    <x v="11"/>
    <s v="Latin America &amp; Caribbean"/>
    <s v="LAC"/>
    <s v="Lower middle income"/>
    <n v="8775.986328125"/>
    <n v="9.0797748565673828"/>
    <n v="97.134193420410156"/>
    <n v="-67.392356872558594"/>
    <n v="3938"/>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14"/>
    <n v="10.420846194028854"/>
    <s v="Medium (20-99)"/>
    <s v="Enterprise Surveys, The World Bank, http://www.enterprisesurveys.org"/>
    <n v="117.00000009891932"/>
    <s v="rcv_policy3"/>
    <s v="June"/>
    <x v="11"/>
    <s v="Latin America &amp; Caribbean"/>
    <s v="LAC"/>
    <s v="Lower middle income"/>
    <n v="8775.986328125"/>
    <n v="9.0797748565673828"/>
    <n v="97.134193420410156"/>
    <n v="-67.392356872558594"/>
    <n v="3938"/>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15"/>
    <n v="6.7504808306694031"/>
    <s v="Medium (20-99)"/>
    <s v="Enterprise Surveys, The World Bank, http://www.enterprisesurveys.org"/>
    <n v="117.00000009891933"/>
    <s v="rcv_policy1"/>
    <s v="June"/>
    <x v="11"/>
    <s v="Latin America &amp; Caribbean"/>
    <s v="LAC"/>
    <s v="Lower middle income"/>
    <n v="8775.986328125"/>
    <n v="9.0797748565673828"/>
    <n v="97.134193420410156"/>
    <n v="-67.392356872558594"/>
    <n v="3939"/>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15"/>
    <n v="6.7504808306694031"/>
    <s v="Medium (20-99)"/>
    <s v="Enterprise Surveys, The World Bank, http://www.enterprisesurveys.org"/>
    <n v="117.00000009891933"/>
    <s v="rcv_policy1"/>
    <s v="June"/>
    <x v="11"/>
    <s v="Latin America &amp; Caribbean"/>
    <s v="LAC"/>
    <s v="Lower middle income"/>
    <n v="8775.986328125"/>
    <n v="9.0797748565673828"/>
    <n v="97.134193420410156"/>
    <n v="-67.392356872558594"/>
    <n v="3939"/>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2"/>
    <n v="3.0569935217499733"/>
    <s v="Medium (20-99)"/>
    <s v="Enterprise Surveys, The World Bank, http://www.enterprisesurveys.org"/>
    <n v="117.00000009891939"/>
    <s v="rcv_policy2"/>
    <s v="June"/>
    <x v="11"/>
    <s v="Latin America &amp; Caribbean"/>
    <s v="LAC"/>
    <s v="Lower middle income"/>
    <n v="8775.986328125"/>
    <n v="9.0797748565673828"/>
    <n v="97.134193420410156"/>
    <n v="-67.392356872558594"/>
    <n v="3940"/>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2"/>
    <n v="3.0569935217499733"/>
    <s v="Medium (20-99)"/>
    <s v="Enterprise Surveys, The World Bank, http://www.enterprisesurveys.org"/>
    <n v="117.00000009891939"/>
    <s v="rcv_policy2"/>
    <s v="June"/>
    <x v="11"/>
    <s v="Latin America &amp; Caribbean"/>
    <s v="LAC"/>
    <s v="Lower middle income"/>
    <n v="8775.986328125"/>
    <n v="9.0797748565673828"/>
    <n v="97.134193420410156"/>
    <n v="-67.392356872558594"/>
    <n v="3940"/>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3"/>
    <n v="10.101084411144257"/>
    <s v="Medium (20-99)"/>
    <s v="Enterprise Surveys, The World Bank, http://www.enterprisesurveys.org"/>
    <n v="117.00000009891937"/>
    <s v="rcv_policy4"/>
    <s v="June"/>
    <x v="11"/>
    <s v="Latin America &amp; Caribbean"/>
    <s v="LAC"/>
    <s v="Lower middle income"/>
    <n v="8775.986328125"/>
    <n v="9.0797748565673828"/>
    <n v="97.134193420410156"/>
    <n v="-67.392356872558594"/>
    <n v="3941"/>
    <x v="0"/>
    <s v="Medium (20-99)"/>
    <s v="All"/>
    <n v="2020"/>
    <x v="1"/>
    <s v="17 May 2021"/>
    <n v="1"/>
    <s v="All"/>
    <s v=""/>
  </r>
  <r>
    <s v="SLV"/>
    <x v="3"/>
    <n v="10.101084411144257"/>
    <s v="Medium (20-99)"/>
    <s v="Enterprise Surveys, The World Bank, http://www.enterprisesurveys.org"/>
    <n v="117.00000009891937"/>
    <s v="rcv_policy4"/>
    <s v="June"/>
    <x v="11"/>
    <s v="Latin America &amp; Caribbean"/>
    <s v="LAC"/>
    <s v="Lower middle income"/>
    <n v="8775.986328125"/>
    <n v="9.0797748565673828"/>
    <n v="97.134193420410156"/>
    <n v="-67.392356872558594"/>
    <n v="3941"/>
    <x v="0"/>
    <s v="Medium (20-99)"/>
    <s v="All"/>
    <n v="2020"/>
    <x v="1"/>
    <s v="17 May 2021"/>
    <n v="1"/>
    <s v="World Bank Enterprise Survey"/>
    <s v=""/>
  </r>
  <r>
    <s v="SLV"/>
    <x v="16"/>
    <n v="6.6768713295459747"/>
    <s v="Medium (20-99)"/>
    <s v="Enterprise Surveys, The World Bank, http://www.enterprisesurveys.org"/>
    <n v="117.0000000989194"/>
    <s v="rcv_policy5"/>
    <s v="June"/>
    <x v="11"/>
    <s v="Latin America &amp; Caribbean"/>
    <s v="LAC"/>
    <s v="Lower middle income"/>
    <n v="8775.986328125"/>
    <n v="9.0797748565673828"/>
    <n v="97.134193420410156"/>
    <n v="-67.392356872558594"/>
    <n v="3942"/>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16"/>
    <n v="6.6768713295459747"/>
    <s v="Medium (20-99)"/>
    <s v="Enterprise Surveys, The World Bank, http://www.enterprisesurveys.org"/>
    <n v="117.0000000989194"/>
    <s v="rcv_policy5"/>
    <s v="June"/>
    <x v="11"/>
    <s v="Latin America &amp; Caribbean"/>
    <s v="LAC"/>
    <s v="Lower middle income"/>
    <n v="8775.986328125"/>
    <n v="9.0797748565673828"/>
    <n v="97.134193420410156"/>
    <n v="-67.392356872558594"/>
    <n v="3942"/>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4"/>
    <n v="17.333829879760742"/>
    <s v="Medium (20-99)"/>
    <s v="Enterprise Surveys, The World Bank, http://www.enterprisesurveys.org"/>
    <n v="119.0000000675376"/>
    <s v="remote_workers"/>
    <s v="June"/>
    <x v="11"/>
    <s v="Latin America &amp; Caribbean"/>
    <s v="LAC"/>
    <s v="Lower middle income"/>
    <n v="8775.986328125"/>
    <n v="9.0797748565673828"/>
    <n v="97.134193420410156"/>
    <n v="-67.392356872558594"/>
    <n v="3943"/>
    <x v="0"/>
    <s v="Medium (20-99)"/>
    <s v="All"/>
    <n v="2020"/>
    <x v="0"/>
    <s v="17 May 2021"/>
    <n v="1"/>
    <s v="All"/>
    <s v=""/>
  </r>
  <r>
    <s v="SLV"/>
    <x v="4"/>
    <n v="17.333829879760742"/>
    <s v="Medium (20-99)"/>
    <s v="Enterprise Surveys, The World Bank, http://www.enterprisesurveys.org"/>
    <n v="119.0000000675376"/>
    <s v="remote_workers"/>
    <s v="June"/>
    <x v="11"/>
    <s v="Latin America &amp; Caribbean"/>
    <s v="LAC"/>
    <s v="Lower middle income"/>
    <n v="8775.986328125"/>
    <n v="9.0797748565673828"/>
    <n v="97.134193420410156"/>
    <n v="-67.392356872558594"/>
    <n v="3943"/>
    <x v="0"/>
    <s v="Medium (20-99)"/>
    <s v="All"/>
    <n v="2020"/>
    <x v="0"/>
    <s v="17 May 2021"/>
    <n v="1"/>
    <s v="World Bank Enterprise Survey"/>
    <s v=""/>
  </r>
  <r>
    <s v="SLV"/>
    <x v="5"/>
    <n v="40.58527946472168"/>
    <s v="Medium (20-99)"/>
    <s v="Enterprise Surveys, The World Bank, http://www.enterprisesurveys.org"/>
    <n v="113.00000010003636"/>
    <s v="arrears"/>
    <s v="June"/>
    <x v="11"/>
    <s v="Latin America &amp; Caribbean"/>
    <s v="LAC"/>
    <s v="Lower middle income"/>
    <n v="8775.986328125"/>
    <n v="9.0797748565673828"/>
    <n v="97.134193420410156"/>
    <n v="-67.392356872558594"/>
    <n v="3944"/>
    <x v="0"/>
    <s v="Medium (20-99)"/>
    <s v="All"/>
    <n v="2020"/>
    <x v="2"/>
    <s v="17 May 2021"/>
    <n v="1"/>
    <s v="All"/>
    <s v=""/>
  </r>
  <r>
    <s v="SLV"/>
    <x v="5"/>
    <n v="40.58527946472168"/>
    <s v="Medium (20-99)"/>
    <s v="Enterprise Surveys, The World Bank, http://www.enterprisesurveys.org"/>
    <n v="113.00000010003636"/>
    <s v="arrears"/>
    <s v="June"/>
    <x v="11"/>
    <s v="Latin America &amp; Caribbean"/>
    <s v="LAC"/>
    <s v="Lower middle income"/>
    <n v="8775.986328125"/>
    <n v="9.0797748565673828"/>
    <n v="97.134193420410156"/>
    <n v="-67.392356872558594"/>
    <n v="3944"/>
    <x v="0"/>
    <s v="Medium (20-99)"/>
    <s v="All"/>
    <n v="2020"/>
    <x v="2"/>
    <s v="17 May 2021"/>
    <n v="1"/>
    <s v="World Bank Enterprise Survey"/>
    <s v=""/>
  </r>
  <r>
    <s v="SLV"/>
    <x v="6"/>
    <n v="17.200013995170593"/>
    <s v="Medium (20-99)"/>
    <s v="Enterprise Surveys, The World Bank, http://www.enterprisesurveys.org"/>
    <n v="119.00000006753766"/>
    <s v="plants_fired"/>
    <s v="June"/>
    <x v="11"/>
    <s v="Latin America &amp; Caribbean"/>
    <s v="LAC"/>
    <s v="Lower middle income"/>
    <n v="8775.986328125"/>
    <n v="9.0797748565673828"/>
    <n v="97.134193420410156"/>
    <n v="-67.392356872558594"/>
    <n v="3945"/>
    <x v="0"/>
    <s v="Medium (20-99)"/>
    <s v="All"/>
    <n v="2020"/>
    <x v="0"/>
    <s v="17 May 2021"/>
    <n v="1"/>
    <s v="All"/>
    <s v="The indicator in Enterprise Surveys was asked in a different timeframe than in the standard BPS questionnaire (last 30 days). In this case, the establishment was asked for employment changes since the outbreak of COVID-19"/>
  </r>
  <r>
    <s v="SLV"/>
    <x v="6"/>
    <n v="17.200013995170593"/>
    <s v="Medium (20-99)"/>
    <s v="Enterprise Surveys, The World Bank, http://www.enterprisesurveys.org"/>
    <n v="119.00000006753766"/>
    <s v="plants_fired"/>
    <s v="June"/>
    <x v="11"/>
    <s v="Latin America &amp; Caribbean"/>
    <s v="LAC"/>
    <s v="Lower middle income"/>
    <n v="8775.986328125"/>
    <n v="9.0797748565673828"/>
    <n v="97.134193420410156"/>
    <n v="-67.392356872558594"/>
    <n v="3945"/>
    <x v="0"/>
    <s v="Medium (20-9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SLV"/>
    <x v="7"/>
    <n v="33.761763572692871"/>
    <s v="Medium (20-99)"/>
    <s v="Enterprise Surveys, The World Bank, http://www.enterprisesurveys.org"/>
    <n v="119.0000000675376"/>
    <s v="plants_absence"/>
    <s v="June"/>
    <x v="11"/>
    <s v="Latin America &amp; Caribbean"/>
    <s v="LAC"/>
    <s v="Lower middle income"/>
    <n v="8775.986328125"/>
    <n v="9.0797748565673828"/>
    <n v="97.134193420410156"/>
    <n v="-67.392356872558594"/>
    <n v="3946"/>
    <x v="0"/>
    <s v="Medium (20-99)"/>
    <s v="All"/>
    <n v="2020"/>
    <x v="0"/>
    <s v="17 May 2021"/>
    <n v="1"/>
    <s v="All"/>
    <s v="The indicator in Enterprise Surveys was asked in a different timeframe than in the standard BPS questionnaire (last 30 days). In this case, the establishment was asked for employment changes since the outbreak of COVID-19"/>
  </r>
  <r>
    <s v="SLV"/>
    <x v="7"/>
    <n v="33.761763572692871"/>
    <s v="Medium (20-99)"/>
    <s v="Enterprise Surveys, The World Bank, http://www.enterprisesurveys.org"/>
    <n v="119.0000000675376"/>
    <s v="plants_absence"/>
    <s v="June"/>
    <x v="11"/>
    <s v="Latin America &amp; Caribbean"/>
    <s v="LAC"/>
    <s v="Lower middle income"/>
    <n v="8775.986328125"/>
    <n v="9.0797748565673828"/>
    <n v="97.134193420410156"/>
    <n v="-67.392356872558594"/>
    <n v="3946"/>
    <x v="0"/>
    <s v="Medium (20-9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SLV"/>
    <x v="9"/>
    <n v="16.231666505336761"/>
    <s v="Medium (20-99)"/>
    <s v="Enterprise Surveys, The World Bank, http://www.enterprisesurveys.org"/>
    <n v="117.00000009891939"/>
    <s v="access"/>
    <s v="June"/>
    <x v="11"/>
    <s v="Latin America &amp; Caribbean"/>
    <s v="LAC"/>
    <s v="Lower middle income"/>
    <n v="8775.986328125"/>
    <n v="9.0797748565673828"/>
    <n v="97.134193420410156"/>
    <n v="-67.392356872558594"/>
    <n v="3947"/>
    <x v="0"/>
    <s v="Medium (20-99)"/>
    <s v="All"/>
    <n v="2020"/>
    <x v="1"/>
    <s v="17 May 2021"/>
    <n v="1"/>
    <s v="All"/>
    <s v=""/>
  </r>
  <r>
    <s v="SLV"/>
    <x v="9"/>
    <n v="16.231666505336761"/>
    <s v="Medium (20-99)"/>
    <s v="Enterprise Surveys, The World Bank, http://www.enterprisesurveys.org"/>
    <n v="117.00000009891939"/>
    <s v="access"/>
    <s v="June"/>
    <x v="11"/>
    <s v="Latin America &amp; Caribbean"/>
    <s v="LAC"/>
    <s v="Lower middle income"/>
    <n v="8775.986328125"/>
    <n v="9.0797748565673828"/>
    <n v="97.134193420410156"/>
    <n v="-67.392356872558594"/>
    <n v="3947"/>
    <x v="0"/>
    <s v="Medium (20-99)"/>
    <s v="All"/>
    <n v="2020"/>
    <x v="1"/>
    <s v="17 May 2021"/>
    <n v="1"/>
    <s v="World Bank Enterprise Survey"/>
    <s v=""/>
  </r>
  <r>
    <s v="SLV"/>
    <x v="12"/>
    <n v="36.166289448738098"/>
    <s v="Medium (20-99)"/>
    <s v="Enterprise Surveys, The World Bank, http://www.enterprisesurveys.org"/>
    <n v="119.0000000675376"/>
    <s v="use_digital"/>
    <s v="June"/>
    <x v="11"/>
    <s v="Latin America &amp; Caribbean"/>
    <s v="LAC"/>
    <s v="Lower middle income"/>
    <n v="8775.986328125"/>
    <n v="9.0797748565673828"/>
    <n v="97.134193420410156"/>
    <n v="-67.392356872558594"/>
    <n v="3948"/>
    <x v="0"/>
    <s v="Medium (20-99)"/>
    <s v="All"/>
    <n v="2020"/>
    <x v="0"/>
    <s v="17 May 2021"/>
    <n v="1"/>
    <s v="All"/>
    <s v="Indicator might differ from the Enterprise Survey dashboard. For comparability across countries, the indicator is only reported for firms that at the time of the survey had more than 5 employees"/>
  </r>
  <r>
    <s v="SLV"/>
    <x v="12"/>
    <n v="36.166289448738098"/>
    <s v="Medium (20-99)"/>
    <s v="Enterprise Surveys, The World Bank, http://www.enterprisesurveys.org"/>
    <n v="119.0000000675376"/>
    <s v="use_digital"/>
    <s v="June"/>
    <x v="11"/>
    <s v="Latin America &amp; Caribbean"/>
    <s v="LAC"/>
    <s v="Lower middle income"/>
    <n v="8775.986328125"/>
    <n v="9.0797748565673828"/>
    <n v="97.134193420410156"/>
    <n v="-67.392356872558594"/>
    <n v="3948"/>
    <x v="0"/>
    <s v="Medium (20-99)"/>
    <s v="All"/>
    <n v="2020"/>
    <x v="0"/>
    <s v="17 May 2021"/>
    <n v="1"/>
    <s v="World Bank Enterprise Survey"/>
    <s v="Indicator might differ from the Enterprise Survey dashboard. For comparability across countries, the indicator is only reported for firms that at the time of the survey had more than 5 employees"/>
  </r>
  <r>
    <s v="SLV"/>
    <x v="13"/>
    <n v="22.623857498168945"/>
    <s v="Medium (20-99)"/>
    <s v="Enterprise Surveys, The World Bank, http://www.enterprisesurveys.org"/>
    <n v="31.999999984991717"/>
    <s v="online_sales"/>
    <s v="June"/>
    <x v="11"/>
    <s v="Latin America &amp; Caribbean"/>
    <s v="LAC"/>
    <s v="Lower middle income"/>
    <n v="8775.986328125"/>
    <n v="9.0797748565673828"/>
    <n v="97.134193420410156"/>
    <n v="-67.392356872558594"/>
    <n v="3949"/>
    <x v="0"/>
    <s v="Medium (20-99)"/>
    <s v="All"/>
    <n v="2020"/>
    <x v="0"/>
    <s v="17 May 2021"/>
    <n v="1"/>
    <s v="All"/>
    <s v=""/>
  </r>
  <r>
    <s v="SLV"/>
    <x v="13"/>
    <n v="22.623857498168945"/>
    <s v="Medium (20-99)"/>
    <s v="Enterprise Surveys, The World Bank, http://www.enterprisesurveys.org"/>
    <n v="31.999999984991717"/>
    <s v="online_sales"/>
    <s v="June"/>
    <x v="11"/>
    <s v="Latin America &amp; Caribbean"/>
    <s v="LAC"/>
    <s v="Lower middle income"/>
    <n v="8775.986328125"/>
    <n v="9.0797748565673828"/>
    <n v="97.134193420410156"/>
    <n v="-67.392356872558594"/>
    <n v="3949"/>
    <x v="0"/>
    <s v="Medium (20-99)"/>
    <s v="All"/>
    <n v="2020"/>
    <x v="0"/>
    <s v="17 May 2021"/>
    <n v="1"/>
    <s v="World Bank Enterprise Survey"/>
    <s v=""/>
  </r>
  <r>
    <s v="SLV"/>
    <x v="0"/>
    <n v="-44.144939422607422"/>
    <s v="Large (100+)"/>
    <s v="Enterprise Surveys, The World Bank, http://www.enterprisesurveys.org"/>
    <n v="82.999999959157208"/>
    <s v="change_sales"/>
    <s v="June"/>
    <x v="11"/>
    <s v="Latin America &amp; Caribbean"/>
    <s v="LAC"/>
    <s v="Lower middle income"/>
    <n v="8775.986328125"/>
    <n v="9.0797748565673828"/>
    <n v="97.134193420410156"/>
    <n v="-67.392356872558594"/>
    <n v="3861"/>
    <x v="0"/>
    <s v="Large (100+)"/>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LV"/>
    <x v="0"/>
    <n v="-44.144939422607422"/>
    <s v="Large (100+)"/>
    <s v="Enterprise Surveys, The World Bank, http://www.enterprisesurveys.org"/>
    <n v="82.999999959157208"/>
    <s v="change_sales"/>
    <s v="June"/>
    <x v="11"/>
    <s v="Latin America &amp; Caribbean"/>
    <s v="LAC"/>
    <s v="Lower middle income"/>
    <n v="8775.986328125"/>
    <n v="9.0797748565673828"/>
    <n v="97.134193420410156"/>
    <n v="-67.392356872558594"/>
    <n v="3861"/>
    <x v="0"/>
    <s v="Large (100+)"/>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LV"/>
    <x v="1"/>
    <n v="75.79348087310791"/>
    <s v="Large (100+)"/>
    <s v="Enterprise Surveys, The World Bank, http://www.enterprisesurveys.org"/>
    <n v="82.999999959157236"/>
    <s v="dropsales"/>
    <s v="June"/>
    <x v="11"/>
    <s v="Latin America &amp; Caribbean"/>
    <s v="LAC"/>
    <s v="Lower middle income"/>
    <n v="8775.986328125"/>
    <n v="9.0797748565673828"/>
    <n v="97.134193420410156"/>
    <n v="-67.392356872558594"/>
    <n v="3862"/>
    <x v="0"/>
    <s v="Large (100+)"/>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LV"/>
    <x v="1"/>
    <n v="75.79348087310791"/>
    <s v="Large (100+)"/>
    <s v="Enterprise Surveys, The World Bank, http://www.enterprisesurveys.org"/>
    <n v="82.999999959157236"/>
    <s v="dropsales"/>
    <s v="June"/>
    <x v="11"/>
    <s v="Latin America &amp; Caribbean"/>
    <s v="LAC"/>
    <s v="Lower middle income"/>
    <n v="8775.986328125"/>
    <n v="9.0797748565673828"/>
    <n v="97.134193420410156"/>
    <n v="-67.392356872558594"/>
    <n v="3862"/>
    <x v="0"/>
    <s v="Large (100+)"/>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LV"/>
    <x v="17"/>
    <n v="2.704164944589138"/>
    <s v="Large (100+)"/>
    <s v="Enterprise Surveys, The World Bank, http://www.enterprisesurveys.org"/>
    <n v="73.999999929111638"/>
    <s v="reason_4"/>
    <s v="June"/>
    <x v="11"/>
    <s v="Latin America &amp; Caribbean"/>
    <s v="LAC"/>
    <s v="Lower middle income"/>
    <n v="8775.986328125"/>
    <n v="9.0797748565673828"/>
    <n v="97.134193420410156"/>
    <n v="-67.392356872558594"/>
    <n v="3863"/>
    <x v="0"/>
    <s v="Large (100+)"/>
    <s v="All"/>
    <n v="2020"/>
    <x v="1"/>
    <s v="17 May 2021"/>
    <n v="1"/>
    <s v="All"/>
    <s v=""/>
  </r>
  <r>
    <s v="SLV"/>
    <x v="17"/>
    <n v="2.704164944589138"/>
    <s v="Large (100+)"/>
    <s v="Enterprise Surveys, The World Bank, http://www.enterprisesurveys.org"/>
    <n v="73.999999929111638"/>
    <s v="reason_4"/>
    <s v="June"/>
    <x v="11"/>
    <s v="Latin America &amp; Caribbean"/>
    <s v="LAC"/>
    <s v="Lower middle income"/>
    <n v="8775.986328125"/>
    <n v="9.0797748565673828"/>
    <n v="97.134193420410156"/>
    <n v="-67.392356872558594"/>
    <n v="3863"/>
    <x v="0"/>
    <s v="Large (100+)"/>
    <s v="All"/>
    <n v="2020"/>
    <x v="1"/>
    <s v="17 May 2021"/>
    <n v="1"/>
    <s v="World Bank Enterprise Survey"/>
    <s v=""/>
  </r>
  <r>
    <s v="SLV"/>
    <x v="18"/>
    <n v="2.3155206814408302"/>
    <s v="Large (100+)"/>
    <s v="Enterprise Surveys, The World Bank, http://www.enterprisesurveys.org"/>
    <n v="73.999999929111638"/>
    <s v="reason_2"/>
    <s v="June"/>
    <x v="11"/>
    <s v="Latin America &amp; Caribbean"/>
    <s v="LAC"/>
    <s v="Lower middle income"/>
    <n v="8775.986328125"/>
    <n v="9.0797748565673828"/>
    <n v="97.134193420410156"/>
    <n v="-67.392356872558594"/>
    <n v="3864"/>
    <x v="0"/>
    <s v="Large (100+)"/>
    <s v="All"/>
    <n v="2020"/>
    <x v="1"/>
    <s v="17 May 2021"/>
    <n v="1"/>
    <s v="All"/>
    <s v=""/>
  </r>
  <r>
    <s v="SLV"/>
    <x v="18"/>
    <n v="2.3155206814408302"/>
    <s v="Large (100+)"/>
    <s v="Enterprise Surveys, The World Bank, http://www.enterprisesurveys.org"/>
    <n v="73.999999929111638"/>
    <s v="reason_2"/>
    <s v="June"/>
    <x v="11"/>
    <s v="Latin America &amp; Caribbean"/>
    <s v="LAC"/>
    <s v="Lower middle income"/>
    <n v="8775.986328125"/>
    <n v="9.0797748565673828"/>
    <n v="97.134193420410156"/>
    <n v="-67.392356872558594"/>
    <n v="3864"/>
    <x v="0"/>
    <s v="Large (100+)"/>
    <s v="All"/>
    <n v="2020"/>
    <x v="1"/>
    <s v="17 May 2021"/>
    <n v="1"/>
    <s v="World Bank Enterprise Survey"/>
    <s v=""/>
  </r>
  <r>
    <s v="SLV"/>
    <x v="19"/>
    <n v="21.872551739215851"/>
    <s v="Large (100+)"/>
    <s v="Enterprise Surveys, The World Bank, http://www.enterprisesurveys.org"/>
    <n v="73.999999929111652"/>
    <s v="reason_1"/>
    <s v="June"/>
    <x v="11"/>
    <s v="Latin America &amp; Caribbean"/>
    <s v="LAC"/>
    <s v="Lower middle income"/>
    <n v="8775.986328125"/>
    <n v="9.0797748565673828"/>
    <n v="97.134193420410156"/>
    <n v="-67.392356872558594"/>
    <n v="3865"/>
    <x v="0"/>
    <s v="Large (100+)"/>
    <s v="All"/>
    <n v="2020"/>
    <x v="1"/>
    <s v="17 May 2021"/>
    <n v="1"/>
    <s v="All"/>
    <s v=""/>
  </r>
  <r>
    <s v="SLV"/>
    <x v="19"/>
    <n v="21.872551739215851"/>
    <s v="Large (100+)"/>
    <s v="Enterprise Surveys, The World Bank, http://www.enterprisesurveys.org"/>
    <n v="73.999999929111652"/>
    <s v="reason_1"/>
    <s v="June"/>
    <x v="11"/>
    <s v="Latin America &amp; Caribbean"/>
    <s v="LAC"/>
    <s v="Lower middle income"/>
    <n v="8775.986328125"/>
    <n v="9.0797748565673828"/>
    <n v="97.134193420410156"/>
    <n v="-67.392356872558594"/>
    <n v="3865"/>
    <x v="0"/>
    <s v="Large (100+)"/>
    <s v="All"/>
    <n v="2020"/>
    <x v="1"/>
    <s v="17 May 2021"/>
    <n v="1"/>
    <s v="World Bank Enterprise Survey"/>
    <s v=""/>
  </r>
  <r>
    <s v="SLV"/>
    <x v="20"/>
    <n v="30.814462900161743"/>
    <s v="Large (100+)"/>
    <s v="Enterprise Surveys, The World Bank, http://www.enterprisesurveys.org"/>
    <n v="73.999999929111624"/>
    <s v="reason_3"/>
    <s v="June"/>
    <x v="11"/>
    <s v="Latin America &amp; Caribbean"/>
    <s v="LAC"/>
    <s v="Lower middle income"/>
    <n v="8775.986328125"/>
    <n v="9.0797748565673828"/>
    <n v="97.134193420410156"/>
    <n v="-67.392356872558594"/>
    <n v="3866"/>
    <x v="0"/>
    <s v="Large (100+)"/>
    <s v="All"/>
    <n v="2020"/>
    <x v="1"/>
    <s v="17 May 2021"/>
    <n v="1"/>
    <s v="All"/>
    <s v=""/>
  </r>
  <r>
    <s v="SLV"/>
    <x v="20"/>
    <n v="30.814462900161743"/>
    <s v="Large (100+)"/>
    <s v="Enterprise Surveys, The World Bank, http://www.enterprisesurveys.org"/>
    <n v="73.999999929111624"/>
    <s v="reason_3"/>
    <s v="June"/>
    <x v="11"/>
    <s v="Latin America &amp; Caribbean"/>
    <s v="LAC"/>
    <s v="Lower middle income"/>
    <n v="8775.986328125"/>
    <n v="9.0797748565673828"/>
    <n v="97.134193420410156"/>
    <n v="-67.392356872558594"/>
    <n v="3866"/>
    <x v="0"/>
    <s v="Large (100+)"/>
    <s v="All"/>
    <n v="2020"/>
    <x v="1"/>
    <s v="17 May 2021"/>
    <n v="1"/>
    <s v="World Bank Enterprise Survey"/>
    <s v=""/>
  </r>
  <r>
    <s v="SLV"/>
    <x v="14"/>
    <n v="3.197164461016655"/>
    <s v="Large (100+)"/>
    <s v="Enterprise Surveys, The World Bank, http://www.enterprisesurveys.org"/>
    <n v="84.999999948585071"/>
    <s v="rcv_policy3"/>
    <s v="June"/>
    <x v="11"/>
    <s v="Latin America &amp; Caribbean"/>
    <s v="LAC"/>
    <s v="Lower middle income"/>
    <n v="8775.986328125"/>
    <n v="9.0797748565673828"/>
    <n v="97.134193420410156"/>
    <n v="-67.392356872558594"/>
    <n v="3867"/>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14"/>
    <n v="3.197164461016655"/>
    <s v="Large (100+)"/>
    <s v="Enterprise Surveys, The World Bank, http://www.enterprisesurveys.org"/>
    <n v="84.999999948585071"/>
    <s v="rcv_policy3"/>
    <s v="June"/>
    <x v="11"/>
    <s v="Latin America &amp; Caribbean"/>
    <s v="LAC"/>
    <s v="Lower middle income"/>
    <n v="8775.986328125"/>
    <n v="9.0797748565673828"/>
    <n v="97.134193420410156"/>
    <n v="-67.392356872558594"/>
    <n v="3867"/>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15"/>
    <n v="0.83316527307033539"/>
    <s v="Large (100+)"/>
    <s v="Enterprise Surveys, The World Bank, http://www.enterprisesurveys.org"/>
    <n v="84.999999948585085"/>
    <s v="rcv_policy1"/>
    <s v="June"/>
    <x v="11"/>
    <s v="Latin America &amp; Caribbean"/>
    <s v="LAC"/>
    <s v="Lower middle income"/>
    <n v="8775.986328125"/>
    <n v="9.0797748565673828"/>
    <n v="97.134193420410156"/>
    <n v="-67.392356872558594"/>
    <n v="3868"/>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15"/>
    <n v="0.83316527307033539"/>
    <s v="Large (100+)"/>
    <s v="Enterprise Surveys, The World Bank, http://www.enterprisesurveys.org"/>
    <n v="84.999999948585085"/>
    <s v="rcv_policy1"/>
    <s v="June"/>
    <x v="11"/>
    <s v="Latin America &amp; Caribbean"/>
    <s v="LAC"/>
    <s v="Lower middle income"/>
    <n v="8775.986328125"/>
    <n v="9.0797748565673828"/>
    <n v="97.134193420410156"/>
    <n v="-67.392356872558594"/>
    <n v="3868"/>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2"/>
    <n v="4.7122068703174591"/>
    <s v="Large (100+)"/>
    <s v="Enterprise Surveys, The World Bank, http://www.enterprisesurveys.org"/>
    <n v="84.999999948585099"/>
    <s v="rcv_policy2"/>
    <s v="June"/>
    <x v="11"/>
    <s v="Latin America &amp; Caribbean"/>
    <s v="LAC"/>
    <s v="Lower middle income"/>
    <n v="8775.986328125"/>
    <n v="9.0797748565673828"/>
    <n v="97.134193420410156"/>
    <n v="-67.392356872558594"/>
    <n v="3869"/>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2"/>
    <n v="4.7122068703174591"/>
    <s v="Large (100+)"/>
    <s v="Enterprise Surveys, The World Bank, http://www.enterprisesurveys.org"/>
    <n v="84.999999948585099"/>
    <s v="rcv_policy2"/>
    <s v="June"/>
    <x v="11"/>
    <s v="Latin America &amp; Caribbean"/>
    <s v="LAC"/>
    <s v="Lower middle income"/>
    <n v="8775.986328125"/>
    <n v="9.0797748565673828"/>
    <n v="97.134193420410156"/>
    <n v="-67.392356872558594"/>
    <n v="3869"/>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3"/>
    <n v="1.711607538163662"/>
    <s v="Large (100+)"/>
    <s v="Enterprise Surveys, The World Bank, http://www.enterprisesurveys.org"/>
    <n v="84.999999948585085"/>
    <s v="rcv_policy4"/>
    <s v="June"/>
    <x v="11"/>
    <s v="Latin America &amp; Caribbean"/>
    <s v="LAC"/>
    <s v="Lower middle income"/>
    <n v="8775.986328125"/>
    <n v="9.0797748565673828"/>
    <n v="97.134193420410156"/>
    <n v="-67.392356872558594"/>
    <n v="3870"/>
    <x v="0"/>
    <s v="Large (100+)"/>
    <s v="All"/>
    <n v="2020"/>
    <x v="1"/>
    <s v="17 May 2021"/>
    <n v="1"/>
    <s v="All"/>
    <s v=""/>
  </r>
  <r>
    <s v="SLV"/>
    <x v="3"/>
    <n v="1.711607538163662"/>
    <s v="Large (100+)"/>
    <s v="Enterprise Surveys, The World Bank, http://www.enterprisesurveys.org"/>
    <n v="84.999999948585085"/>
    <s v="rcv_policy4"/>
    <s v="June"/>
    <x v="11"/>
    <s v="Latin America &amp; Caribbean"/>
    <s v="LAC"/>
    <s v="Lower middle income"/>
    <n v="8775.986328125"/>
    <n v="9.0797748565673828"/>
    <n v="97.134193420410156"/>
    <n v="-67.392356872558594"/>
    <n v="3870"/>
    <x v="0"/>
    <s v="Large (100+)"/>
    <s v="All"/>
    <n v="2020"/>
    <x v="1"/>
    <s v="17 May 2021"/>
    <n v="1"/>
    <s v="World Bank Enterprise Survey"/>
    <s v=""/>
  </r>
  <r>
    <s v="SLV"/>
    <x v="16"/>
    <n v="0.49122394993901253"/>
    <s v="Large (100+)"/>
    <s v="Enterprise Surveys, The World Bank, http://www.enterprisesurveys.org"/>
    <n v="84.999999948585071"/>
    <s v="rcv_policy5"/>
    <s v="June"/>
    <x v="11"/>
    <s v="Latin America &amp; Caribbean"/>
    <s v="LAC"/>
    <s v="Lower middle income"/>
    <n v="8775.986328125"/>
    <n v="9.0797748565673828"/>
    <n v="97.134193420410156"/>
    <n v="-67.392356872558594"/>
    <n v="3871"/>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16"/>
    <n v="0.49122394993901253"/>
    <s v="Large (100+)"/>
    <s v="Enterprise Surveys, The World Bank, http://www.enterprisesurveys.org"/>
    <n v="84.999999948585071"/>
    <s v="rcv_policy5"/>
    <s v="June"/>
    <x v="11"/>
    <s v="Latin America &amp; Caribbean"/>
    <s v="LAC"/>
    <s v="Lower middle income"/>
    <n v="8775.986328125"/>
    <n v="9.0797748565673828"/>
    <n v="97.134193420410156"/>
    <n v="-67.392356872558594"/>
    <n v="3871"/>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4"/>
    <n v="22.3592529296875"/>
    <s v="Large (100+)"/>
    <s v="Enterprise Surveys, The World Bank, http://www.enterprisesurveys.org"/>
    <n v="82.999999986881065"/>
    <s v="remote_workers"/>
    <s v="June"/>
    <x v="11"/>
    <s v="Latin America &amp; Caribbean"/>
    <s v="LAC"/>
    <s v="Lower middle income"/>
    <n v="8775.986328125"/>
    <n v="9.0797748565673828"/>
    <n v="97.134193420410156"/>
    <n v="-67.392356872558594"/>
    <n v="3872"/>
    <x v="0"/>
    <s v="Large (100+)"/>
    <s v="All"/>
    <n v="2020"/>
    <x v="0"/>
    <s v="17 May 2021"/>
    <n v="1"/>
    <s v="All"/>
    <s v=""/>
  </r>
  <r>
    <s v="SLV"/>
    <x v="4"/>
    <n v="22.3592529296875"/>
    <s v="Large (100+)"/>
    <s v="Enterprise Surveys, The World Bank, http://www.enterprisesurveys.org"/>
    <n v="82.999999986881065"/>
    <s v="remote_workers"/>
    <s v="June"/>
    <x v="11"/>
    <s v="Latin America &amp; Caribbean"/>
    <s v="LAC"/>
    <s v="Lower middle income"/>
    <n v="8775.986328125"/>
    <n v="9.0797748565673828"/>
    <n v="97.134193420410156"/>
    <n v="-67.392356872558594"/>
    <n v="3872"/>
    <x v="0"/>
    <s v="Large (100+)"/>
    <s v="All"/>
    <n v="2020"/>
    <x v="0"/>
    <s v="17 May 2021"/>
    <n v="1"/>
    <s v="World Bank Enterprise Survey"/>
    <s v=""/>
  </r>
  <r>
    <s v="SLV"/>
    <x v="5"/>
    <n v="17.412386834621429"/>
    <s v="Large (100+)"/>
    <s v="Enterprise Surveys, The World Bank, http://www.enterprisesurveys.org"/>
    <n v="79.999999943659105"/>
    <s v="arrears"/>
    <s v="June"/>
    <x v="11"/>
    <s v="Latin America &amp; Caribbean"/>
    <s v="LAC"/>
    <s v="Lower middle income"/>
    <n v="8775.986328125"/>
    <n v="9.0797748565673828"/>
    <n v="97.134193420410156"/>
    <n v="-67.392356872558594"/>
    <n v="3873"/>
    <x v="0"/>
    <s v="Large (100+)"/>
    <s v="All"/>
    <n v="2020"/>
    <x v="2"/>
    <s v="17 May 2021"/>
    <n v="1"/>
    <s v="All"/>
    <s v=""/>
  </r>
  <r>
    <s v="SLV"/>
    <x v="5"/>
    <n v="17.412386834621429"/>
    <s v="Large (100+)"/>
    <s v="Enterprise Surveys, The World Bank, http://www.enterprisesurveys.org"/>
    <n v="79.999999943659105"/>
    <s v="arrears"/>
    <s v="June"/>
    <x v="11"/>
    <s v="Latin America &amp; Caribbean"/>
    <s v="LAC"/>
    <s v="Lower middle income"/>
    <n v="8775.986328125"/>
    <n v="9.0797748565673828"/>
    <n v="97.134193420410156"/>
    <n v="-67.392356872558594"/>
    <n v="3873"/>
    <x v="0"/>
    <s v="Large (100+)"/>
    <s v="All"/>
    <n v="2020"/>
    <x v="2"/>
    <s v="17 May 2021"/>
    <n v="1"/>
    <s v="World Bank Enterprise Survey"/>
    <s v=""/>
  </r>
  <r>
    <s v="SLV"/>
    <x v="6"/>
    <n v="10.637346655130386"/>
    <s v="Large (100+)"/>
    <s v="Enterprise Surveys, The World Bank, http://www.enterprisesurveys.org"/>
    <n v="83.999999931187645"/>
    <s v="plants_fired"/>
    <s v="June"/>
    <x v="11"/>
    <s v="Latin America &amp; Caribbean"/>
    <s v="LAC"/>
    <s v="Lower middle income"/>
    <n v="8775.986328125"/>
    <n v="9.0797748565673828"/>
    <n v="97.134193420410156"/>
    <n v="-67.392356872558594"/>
    <n v="3874"/>
    <x v="0"/>
    <s v="Large (100+)"/>
    <s v="All"/>
    <n v="2020"/>
    <x v="0"/>
    <s v="17 May 2021"/>
    <n v="1"/>
    <s v="All"/>
    <s v="The indicator in Enterprise Surveys was asked in a different timeframe than in the standard BPS questionnaire (last 30 days). In this case, the establishment was asked for employment changes since the outbreak of COVID-19"/>
  </r>
  <r>
    <s v="SLV"/>
    <x v="6"/>
    <n v="10.637346655130386"/>
    <s v="Large (100+)"/>
    <s v="Enterprise Surveys, The World Bank, http://www.enterprisesurveys.org"/>
    <n v="83.999999931187645"/>
    <s v="plants_fired"/>
    <s v="June"/>
    <x v="11"/>
    <s v="Latin America &amp; Caribbean"/>
    <s v="LAC"/>
    <s v="Lower middle income"/>
    <n v="8775.986328125"/>
    <n v="9.0797748565673828"/>
    <n v="97.134193420410156"/>
    <n v="-67.392356872558594"/>
    <n v="3874"/>
    <x v="0"/>
    <s v="Large (100+)"/>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SLV"/>
    <x v="7"/>
    <n v="29.737097024917603"/>
    <s v="Large (100+)"/>
    <s v="Enterprise Surveys, The World Bank, http://www.enterprisesurveys.org"/>
    <n v="79.999999966165802"/>
    <s v="plants_absence"/>
    <s v="June"/>
    <x v="11"/>
    <s v="Latin America &amp; Caribbean"/>
    <s v="LAC"/>
    <s v="Lower middle income"/>
    <n v="8775.986328125"/>
    <n v="9.0797748565673828"/>
    <n v="97.134193420410156"/>
    <n v="-67.392356872558594"/>
    <n v="3875"/>
    <x v="0"/>
    <s v="Large (100+)"/>
    <s v="All"/>
    <n v="2020"/>
    <x v="0"/>
    <s v="17 May 2021"/>
    <n v="1"/>
    <s v="All"/>
    <s v="The indicator in Enterprise Surveys was asked in a different timeframe than in the standard BPS questionnaire (last 30 days). In this case, the establishment was asked for employment changes since the outbreak of COVID-19"/>
  </r>
  <r>
    <s v="SLV"/>
    <x v="7"/>
    <n v="29.737097024917603"/>
    <s v="Large (100+)"/>
    <s v="Enterprise Surveys, The World Bank, http://www.enterprisesurveys.org"/>
    <n v="79.999999966165802"/>
    <s v="plants_absence"/>
    <s v="June"/>
    <x v="11"/>
    <s v="Latin America &amp; Caribbean"/>
    <s v="LAC"/>
    <s v="Lower middle income"/>
    <n v="8775.986328125"/>
    <n v="9.0797748565673828"/>
    <n v="97.134193420410156"/>
    <n v="-67.392356872558594"/>
    <n v="3875"/>
    <x v="0"/>
    <s v="Large (100+)"/>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SLV"/>
    <x v="9"/>
    <n v="8.6656756699085236"/>
    <s v="Large (100+)"/>
    <s v="Enterprise Surveys, The World Bank, http://www.enterprisesurveys.org"/>
    <n v="84.999999948585099"/>
    <s v="access"/>
    <s v="June"/>
    <x v="11"/>
    <s v="Latin America &amp; Caribbean"/>
    <s v="LAC"/>
    <s v="Lower middle income"/>
    <n v="8775.986328125"/>
    <n v="9.0797748565673828"/>
    <n v="97.134193420410156"/>
    <n v="-67.392356872558594"/>
    <n v="3876"/>
    <x v="0"/>
    <s v="Large (100+)"/>
    <s v="All"/>
    <n v="2020"/>
    <x v="1"/>
    <s v="17 May 2021"/>
    <n v="1"/>
    <s v="All"/>
    <s v=""/>
  </r>
  <r>
    <s v="SLV"/>
    <x v="9"/>
    <n v="8.6656756699085236"/>
    <s v="Large (100+)"/>
    <s v="Enterprise Surveys, The World Bank, http://www.enterprisesurveys.org"/>
    <n v="84.999999948585099"/>
    <s v="access"/>
    <s v="June"/>
    <x v="11"/>
    <s v="Latin America &amp; Caribbean"/>
    <s v="LAC"/>
    <s v="Lower middle income"/>
    <n v="8775.986328125"/>
    <n v="9.0797748565673828"/>
    <n v="97.134193420410156"/>
    <n v="-67.392356872558594"/>
    <n v="3876"/>
    <x v="0"/>
    <s v="Large (100+)"/>
    <s v="All"/>
    <n v="2020"/>
    <x v="1"/>
    <s v="17 May 2021"/>
    <n v="1"/>
    <s v="World Bank Enterprise Survey"/>
    <s v=""/>
  </r>
  <r>
    <s v="SLV"/>
    <x v="12"/>
    <n v="34.926784038543701"/>
    <s v="Large (100+)"/>
    <s v="Enterprise Surveys, The World Bank, http://www.enterprisesurveys.org"/>
    <n v="84.999999948585113"/>
    <s v="use_digital"/>
    <s v="June"/>
    <x v="11"/>
    <s v="Latin America &amp; Caribbean"/>
    <s v="LAC"/>
    <s v="Lower middle income"/>
    <n v="8775.986328125"/>
    <n v="9.0797748565673828"/>
    <n v="97.134193420410156"/>
    <n v="-67.392356872558594"/>
    <n v="3877"/>
    <x v="0"/>
    <s v="Large (100+)"/>
    <s v="All"/>
    <n v="2020"/>
    <x v="0"/>
    <s v="17 May 2021"/>
    <n v="1"/>
    <s v="All"/>
    <s v="Indicator might differ from the Enterprise Survey dashboard. For comparability across countries, the indicator is only reported for firms that at the time of the survey had more than 5 employees"/>
  </r>
  <r>
    <s v="SLV"/>
    <x v="12"/>
    <n v="34.926784038543701"/>
    <s v="Large (100+)"/>
    <s v="Enterprise Surveys, The World Bank, http://www.enterprisesurveys.org"/>
    <n v="84.999999948585113"/>
    <s v="use_digital"/>
    <s v="June"/>
    <x v="11"/>
    <s v="Latin America &amp; Caribbean"/>
    <s v="LAC"/>
    <s v="Lower middle income"/>
    <n v="8775.986328125"/>
    <n v="9.0797748565673828"/>
    <n v="97.134193420410156"/>
    <n v="-67.392356872558594"/>
    <n v="3877"/>
    <x v="0"/>
    <s v="Large (100+)"/>
    <s v="All"/>
    <n v="2020"/>
    <x v="0"/>
    <s v="17 May 2021"/>
    <n v="1"/>
    <s v="World Bank Enterprise Survey"/>
    <s v="Indicator might differ from the Enterprise Survey dashboard. For comparability across countries, the indicator is only reported for firms that at the time of the survey had more than 5 employees"/>
  </r>
  <r>
    <s v="SLV"/>
    <x v="0"/>
    <n v="-52.260654449462891"/>
    <s v="Manufacturing"/>
    <s v="Enterprise Surveys, The World Bank, http://www.enterprisesurveys.org"/>
    <n v="191.00000005494502"/>
    <s v="change_sales"/>
    <s v="June"/>
    <x v="11"/>
    <s v="Latin America &amp; Caribbean"/>
    <s v="LAC"/>
    <s v="Lower middle income"/>
    <n v="8775.986328125"/>
    <n v="9.0797748565673828"/>
    <n v="97.134193420410156"/>
    <n v="-67.392356872558594"/>
    <n v="3914"/>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LV"/>
    <x v="0"/>
    <n v="-52.260654449462891"/>
    <s v="Manufacturing"/>
    <s v="Enterprise Surveys, The World Bank, http://www.enterprisesurveys.org"/>
    <n v="191.00000005494502"/>
    <s v="change_sales"/>
    <s v="June"/>
    <x v="11"/>
    <s v="Latin America &amp; Caribbean"/>
    <s v="LAC"/>
    <s v="Lower middle income"/>
    <n v="8775.986328125"/>
    <n v="9.0797748565673828"/>
    <n v="97.134193420410156"/>
    <n v="-67.392356872558594"/>
    <n v="3914"/>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LV"/>
    <x v="1"/>
    <n v="82.996541261672974"/>
    <s v="Manufacturing"/>
    <s v="Enterprise Surveys, The World Bank, http://www.enterprisesurveys.org"/>
    <n v="191.00000005494516"/>
    <s v="dropsales"/>
    <s v="June"/>
    <x v="11"/>
    <s v="Latin America &amp; Caribbean"/>
    <s v="LAC"/>
    <s v="Lower middle income"/>
    <n v="8775.986328125"/>
    <n v="9.0797748565673828"/>
    <n v="97.134193420410156"/>
    <n v="-67.392356872558594"/>
    <n v="3915"/>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LV"/>
    <x v="1"/>
    <n v="82.996541261672974"/>
    <s v="Manufacturing"/>
    <s v="Enterprise Surveys, The World Bank, http://www.enterprisesurveys.org"/>
    <n v="191.00000005494516"/>
    <s v="dropsales"/>
    <s v="June"/>
    <x v="11"/>
    <s v="Latin America &amp; Caribbean"/>
    <s v="LAC"/>
    <s v="Lower middle income"/>
    <n v="8775.986328125"/>
    <n v="9.0797748565673828"/>
    <n v="97.134193420410156"/>
    <n v="-67.392356872558594"/>
    <n v="3915"/>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LV"/>
    <x v="17"/>
    <n v="9.3446962535381317"/>
    <s v="Manufacturing"/>
    <s v="Enterprise Surveys, The World Bank, http://www.enterprisesurveys.org"/>
    <n v="163.99999980077104"/>
    <s v="reason_4"/>
    <s v="June"/>
    <x v="11"/>
    <s v="Latin America &amp; Caribbean"/>
    <s v="LAC"/>
    <s v="Lower middle income"/>
    <n v="8775.986328125"/>
    <n v="9.0797748565673828"/>
    <n v="97.134193420410156"/>
    <n v="-67.392356872558594"/>
    <n v="3916"/>
    <x v="0"/>
    <s v="All"/>
    <s v="Manufacturing"/>
    <n v="2020"/>
    <x v="1"/>
    <s v="17 May 2021"/>
    <n v="1"/>
    <s v="All"/>
    <s v=""/>
  </r>
  <r>
    <s v="SLV"/>
    <x v="17"/>
    <n v="9.3446962535381317"/>
    <s v="Manufacturing"/>
    <s v="Enterprise Surveys, The World Bank, http://www.enterprisesurveys.org"/>
    <n v="163.99999980077104"/>
    <s v="reason_4"/>
    <s v="June"/>
    <x v="11"/>
    <s v="Latin America &amp; Caribbean"/>
    <s v="LAC"/>
    <s v="Lower middle income"/>
    <n v="8775.986328125"/>
    <n v="9.0797748565673828"/>
    <n v="97.134193420410156"/>
    <n v="-67.392356872558594"/>
    <n v="3916"/>
    <x v="0"/>
    <s v="All"/>
    <s v="Manufacturing"/>
    <n v="2020"/>
    <x v="1"/>
    <s v="17 May 2021"/>
    <n v="1"/>
    <s v="World Bank Enterprise Survey"/>
    <s v=""/>
  </r>
  <r>
    <s v="SLV"/>
    <x v="18"/>
    <n v="4.6955451369285583"/>
    <s v="Manufacturing"/>
    <s v="Enterprise Surveys, The World Bank, http://www.enterprisesurveys.org"/>
    <n v="163.99999980077109"/>
    <s v="reason_2"/>
    <s v="June"/>
    <x v="11"/>
    <s v="Latin America &amp; Caribbean"/>
    <s v="LAC"/>
    <s v="Lower middle income"/>
    <n v="8775.986328125"/>
    <n v="9.0797748565673828"/>
    <n v="97.134193420410156"/>
    <n v="-67.392356872558594"/>
    <n v="3917"/>
    <x v="0"/>
    <s v="All"/>
    <s v="Manufacturing"/>
    <n v="2020"/>
    <x v="1"/>
    <s v="17 May 2021"/>
    <n v="1"/>
    <s v="All"/>
    <s v=""/>
  </r>
  <r>
    <s v="SLV"/>
    <x v="18"/>
    <n v="4.6955451369285583"/>
    <s v="Manufacturing"/>
    <s v="Enterprise Surveys, The World Bank, http://www.enterprisesurveys.org"/>
    <n v="163.99999980077109"/>
    <s v="reason_2"/>
    <s v="June"/>
    <x v="11"/>
    <s v="Latin America &amp; Caribbean"/>
    <s v="LAC"/>
    <s v="Lower middle income"/>
    <n v="8775.986328125"/>
    <n v="9.0797748565673828"/>
    <n v="97.134193420410156"/>
    <n v="-67.392356872558594"/>
    <n v="3917"/>
    <x v="0"/>
    <s v="All"/>
    <s v="Manufacturing"/>
    <n v="2020"/>
    <x v="1"/>
    <s v="17 May 2021"/>
    <n v="1"/>
    <s v="World Bank Enterprise Survey"/>
    <s v=""/>
  </r>
  <r>
    <s v="SLV"/>
    <x v="19"/>
    <n v="38.571852445602417"/>
    <s v="Manufacturing"/>
    <s v="Enterprise Surveys, The World Bank, http://www.enterprisesurveys.org"/>
    <n v="163.99999980077109"/>
    <s v="reason_1"/>
    <s v="June"/>
    <x v="11"/>
    <s v="Latin America &amp; Caribbean"/>
    <s v="LAC"/>
    <s v="Lower middle income"/>
    <n v="8775.986328125"/>
    <n v="9.0797748565673828"/>
    <n v="97.134193420410156"/>
    <n v="-67.392356872558594"/>
    <n v="3918"/>
    <x v="0"/>
    <s v="All"/>
    <s v="Manufacturing"/>
    <n v="2020"/>
    <x v="1"/>
    <s v="17 May 2021"/>
    <n v="1"/>
    <s v="All"/>
    <s v=""/>
  </r>
  <r>
    <s v="SLV"/>
    <x v="19"/>
    <n v="38.571852445602417"/>
    <s v="Manufacturing"/>
    <s v="Enterprise Surveys, The World Bank, http://www.enterprisesurveys.org"/>
    <n v="163.99999980077109"/>
    <s v="reason_1"/>
    <s v="June"/>
    <x v="11"/>
    <s v="Latin America &amp; Caribbean"/>
    <s v="LAC"/>
    <s v="Lower middle income"/>
    <n v="8775.986328125"/>
    <n v="9.0797748565673828"/>
    <n v="97.134193420410156"/>
    <n v="-67.392356872558594"/>
    <n v="3918"/>
    <x v="0"/>
    <s v="All"/>
    <s v="Manufacturing"/>
    <n v="2020"/>
    <x v="1"/>
    <s v="17 May 2021"/>
    <n v="1"/>
    <s v="World Bank Enterprise Survey"/>
    <s v=""/>
  </r>
  <r>
    <s v="SLV"/>
    <x v="20"/>
    <n v="8.8785313069820404"/>
    <s v="Manufacturing"/>
    <s v="Enterprise Surveys, The World Bank, http://www.enterprisesurveys.org"/>
    <n v="163.99999980077112"/>
    <s v="reason_3"/>
    <s v="June"/>
    <x v="11"/>
    <s v="Latin America &amp; Caribbean"/>
    <s v="LAC"/>
    <s v="Lower middle income"/>
    <n v="8775.986328125"/>
    <n v="9.0797748565673828"/>
    <n v="97.134193420410156"/>
    <n v="-67.392356872558594"/>
    <n v="3919"/>
    <x v="0"/>
    <s v="All"/>
    <s v="Manufacturing"/>
    <n v="2020"/>
    <x v="1"/>
    <s v="17 May 2021"/>
    <n v="1"/>
    <s v="All"/>
    <s v=""/>
  </r>
  <r>
    <s v="SLV"/>
    <x v="20"/>
    <n v="8.8785313069820404"/>
    <s v="Manufacturing"/>
    <s v="Enterprise Surveys, The World Bank, http://www.enterprisesurveys.org"/>
    <n v="163.99999980077112"/>
    <s v="reason_3"/>
    <s v="June"/>
    <x v="11"/>
    <s v="Latin America &amp; Caribbean"/>
    <s v="LAC"/>
    <s v="Lower middle income"/>
    <n v="8775.986328125"/>
    <n v="9.0797748565673828"/>
    <n v="97.134193420410156"/>
    <n v="-67.392356872558594"/>
    <n v="3919"/>
    <x v="0"/>
    <s v="All"/>
    <s v="Manufacturing"/>
    <n v="2020"/>
    <x v="1"/>
    <s v="17 May 2021"/>
    <n v="1"/>
    <s v="World Bank Enterprise Survey"/>
    <s v=""/>
  </r>
  <r>
    <s v="SLV"/>
    <x v="14"/>
    <n v="13.607519865036011"/>
    <s v="Manufacturing"/>
    <s v="Enterprise Surveys, The World Bank, http://www.enterprisesurveys.org"/>
    <n v="192.00000001094185"/>
    <s v="rcv_policy3"/>
    <s v="June"/>
    <x v="11"/>
    <s v="Latin America &amp; Caribbean"/>
    <s v="LAC"/>
    <s v="Lower middle income"/>
    <n v="8775.986328125"/>
    <n v="9.0797748565673828"/>
    <n v="97.134193420410156"/>
    <n v="-67.392356872558594"/>
    <n v="3920"/>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14"/>
    <n v="13.607519865036011"/>
    <s v="Manufacturing"/>
    <s v="Enterprise Surveys, The World Bank, http://www.enterprisesurveys.org"/>
    <n v="192.00000001094185"/>
    <s v="rcv_policy3"/>
    <s v="June"/>
    <x v="11"/>
    <s v="Latin America &amp; Caribbean"/>
    <s v="LAC"/>
    <s v="Lower middle income"/>
    <n v="8775.986328125"/>
    <n v="9.0797748565673828"/>
    <n v="97.134193420410156"/>
    <n v="-67.392356872558594"/>
    <n v="3920"/>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15"/>
    <n v="11.247355490922928"/>
    <s v="Manufacturing"/>
    <s v="Enterprise Surveys, The World Bank, http://www.enterprisesurveys.org"/>
    <n v="192.00000001094182"/>
    <s v="rcv_policy1"/>
    <s v="June"/>
    <x v="11"/>
    <s v="Latin America &amp; Caribbean"/>
    <s v="LAC"/>
    <s v="Lower middle income"/>
    <n v="8775.986328125"/>
    <n v="9.0797748565673828"/>
    <n v="97.134193420410156"/>
    <n v="-67.392356872558594"/>
    <n v="3921"/>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15"/>
    <n v="11.247355490922928"/>
    <s v="Manufacturing"/>
    <s v="Enterprise Surveys, The World Bank, http://www.enterprisesurveys.org"/>
    <n v="192.00000001094182"/>
    <s v="rcv_policy1"/>
    <s v="June"/>
    <x v="11"/>
    <s v="Latin America &amp; Caribbean"/>
    <s v="LAC"/>
    <s v="Lower middle income"/>
    <n v="8775.986328125"/>
    <n v="9.0797748565673828"/>
    <n v="97.134193420410156"/>
    <n v="-67.392356872558594"/>
    <n v="3921"/>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2"/>
    <n v="11.871770769357681"/>
    <s v="Manufacturing"/>
    <s v="Enterprise Surveys, The World Bank, http://www.enterprisesurveys.org"/>
    <n v="192.00000001094196"/>
    <s v="rcv_policy2"/>
    <s v="June"/>
    <x v="11"/>
    <s v="Latin America &amp; Caribbean"/>
    <s v="LAC"/>
    <s v="Lower middle income"/>
    <n v="8775.986328125"/>
    <n v="9.0797748565673828"/>
    <n v="97.134193420410156"/>
    <n v="-67.392356872558594"/>
    <n v="3922"/>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2"/>
    <n v="11.871770769357681"/>
    <s v="Manufacturing"/>
    <s v="Enterprise Surveys, The World Bank, http://www.enterprisesurveys.org"/>
    <n v="192.00000001094196"/>
    <s v="rcv_policy2"/>
    <s v="June"/>
    <x v="11"/>
    <s v="Latin America &amp; Caribbean"/>
    <s v="LAC"/>
    <s v="Lower middle income"/>
    <n v="8775.986328125"/>
    <n v="9.0797748565673828"/>
    <n v="97.134193420410156"/>
    <n v="-67.392356872558594"/>
    <n v="3922"/>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3"/>
    <n v="1.6669930890202522"/>
    <s v="Manufacturing"/>
    <s v="Enterprise Surveys, The World Bank, http://www.enterprisesurveys.org"/>
    <n v="192.00000001094193"/>
    <s v="rcv_policy4"/>
    <s v="June"/>
    <x v="11"/>
    <s v="Latin America &amp; Caribbean"/>
    <s v="LAC"/>
    <s v="Lower middle income"/>
    <n v="8775.986328125"/>
    <n v="9.0797748565673828"/>
    <n v="97.134193420410156"/>
    <n v="-67.392356872558594"/>
    <n v="3923"/>
    <x v="0"/>
    <s v="All"/>
    <s v="Manufacturing"/>
    <n v="2020"/>
    <x v="1"/>
    <s v="17 May 2021"/>
    <n v="1"/>
    <s v="All"/>
    <s v=""/>
  </r>
  <r>
    <s v="SLV"/>
    <x v="3"/>
    <n v="1.6669930890202522"/>
    <s v="Manufacturing"/>
    <s v="Enterprise Surveys, The World Bank, http://www.enterprisesurveys.org"/>
    <n v="192.00000001094193"/>
    <s v="rcv_policy4"/>
    <s v="June"/>
    <x v="11"/>
    <s v="Latin America &amp; Caribbean"/>
    <s v="LAC"/>
    <s v="Lower middle income"/>
    <n v="8775.986328125"/>
    <n v="9.0797748565673828"/>
    <n v="97.134193420410156"/>
    <n v="-67.392356872558594"/>
    <n v="3923"/>
    <x v="0"/>
    <s v="All"/>
    <s v="Manufacturing"/>
    <n v="2020"/>
    <x v="1"/>
    <s v="17 May 2021"/>
    <n v="1"/>
    <s v="World Bank Enterprise Survey"/>
    <s v=""/>
  </r>
  <r>
    <s v="SLV"/>
    <x v="16"/>
    <n v="10.360763967037201"/>
    <s v="Manufacturing"/>
    <s v="Enterprise Surveys, The World Bank, http://www.enterprisesurveys.org"/>
    <n v="192.00000001094179"/>
    <s v="rcv_policy5"/>
    <s v="June"/>
    <x v="11"/>
    <s v="Latin America &amp; Caribbean"/>
    <s v="LAC"/>
    <s v="Lower middle income"/>
    <n v="8775.986328125"/>
    <n v="9.0797748565673828"/>
    <n v="97.134193420410156"/>
    <n v="-67.392356872558594"/>
    <n v="3924"/>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16"/>
    <n v="10.360763967037201"/>
    <s v="Manufacturing"/>
    <s v="Enterprise Surveys, The World Bank, http://www.enterprisesurveys.org"/>
    <n v="192.00000001094179"/>
    <s v="rcv_policy5"/>
    <s v="June"/>
    <x v="11"/>
    <s v="Latin America &amp; Caribbean"/>
    <s v="LAC"/>
    <s v="Lower middle income"/>
    <n v="8775.986328125"/>
    <n v="9.0797748565673828"/>
    <n v="97.134193420410156"/>
    <n v="-67.392356872558594"/>
    <n v="3924"/>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4"/>
    <n v="7.3203425407409668"/>
    <s v="Manufacturing"/>
    <s v="Enterprise Surveys, The World Bank, http://www.enterprisesurveys.org"/>
    <n v="176.00000008647748"/>
    <s v="remote_workers"/>
    <s v="June"/>
    <x v="11"/>
    <s v="Latin America &amp; Caribbean"/>
    <s v="LAC"/>
    <s v="Lower middle income"/>
    <n v="8775.986328125"/>
    <n v="9.0797748565673828"/>
    <n v="97.134193420410156"/>
    <n v="-67.392356872558594"/>
    <n v="3925"/>
    <x v="0"/>
    <s v="All"/>
    <s v="Manufacturing"/>
    <n v="2020"/>
    <x v="0"/>
    <s v="17 May 2021"/>
    <n v="1"/>
    <s v="All"/>
    <s v=""/>
  </r>
  <r>
    <s v="SLV"/>
    <x v="4"/>
    <n v="7.3203425407409668"/>
    <s v="Manufacturing"/>
    <s v="Enterprise Surveys, The World Bank, http://www.enterprisesurveys.org"/>
    <n v="176.00000008647748"/>
    <s v="remote_workers"/>
    <s v="June"/>
    <x v="11"/>
    <s v="Latin America &amp; Caribbean"/>
    <s v="LAC"/>
    <s v="Lower middle income"/>
    <n v="8775.986328125"/>
    <n v="9.0797748565673828"/>
    <n v="97.134193420410156"/>
    <n v="-67.392356872558594"/>
    <n v="3925"/>
    <x v="0"/>
    <s v="All"/>
    <s v="Manufacturing"/>
    <n v="2020"/>
    <x v="0"/>
    <s v="17 May 2021"/>
    <n v="1"/>
    <s v="World Bank Enterprise Survey"/>
    <s v=""/>
  </r>
  <r>
    <s v="SLV"/>
    <x v="5"/>
    <n v="40.984037518501282"/>
    <s v="Manufacturing"/>
    <s v="Enterprise Surveys, The World Bank, http://www.enterprisesurveys.org"/>
    <n v="186.99999994613094"/>
    <s v="arrears"/>
    <s v="June"/>
    <x v="11"/>
    <s v="Latin America &amp; Caribbean"/>
    <s v="LAC"/>
    <s v="Lower middle income"/>
    <n v="8775.986328125"/>
    <n v="9.0797748565673828"/>
    <n v="97.134193420410156"/>
    <n v="-67.392356872558594"/>
    <n v="3926"/>
    <x v="0"/>
    <s v="All"/>
    <s v="Manufacturing"/>
    <n v="2020"/>
    <x v="2"/>
    <s v="17 May 2021"/>
    <n v="1"/>
    <s v="All"/>
    <s v=""/>
  </r>
  <r>
    <s v="SLV"/>
    <x v="5"/>
    <n v="40.984037518501282"/>
    <s v="Manufacturing"/>
    <s v="Enterprise Surveys, The World Bank, http://www.enterprisesurveys.org"/>
    <n v="186.99999994613094"/>
    <s v="arrears"/>
    <s v="June"/>
    <x v="11"/>
    <s v="Latin America &amp; Caribbean"/>
    <s v="LAC"/>
    <s v="Lower middle income"/>
    <n v="8775.986328125"/>
    <n v="9.0797748565673828"/>
    <n v="97.134193420410156"/>
    <n v="-67.392356872558594"/>
    <n v="3926"/>
    <x v="0"/>
    <s v="All"/>
    <s v="Manufacturing"/>
    <n v="2020"/>
    <x v="2"/>
    <s v="17 May 2021"/>
    <n v="1"/>
    <s v="World Bank Enterprise Survey"/>
    <s v=""/>
  </r>
  <r>
    <s v="SLV"/>
    <x v="6"/>
    <n v="5.1947228610515594"/>
    <s v="Manufacturing"/>
    <s v="Enterprise Surveys, The World Bank, http://www.enterprisesurveys.org"/>
    <n v="192.99999998614467"/>
    <s v="plants_fired"/>
    <s v="June"/>
    <x v="11"/>
    <s v="Latin America &amp; Caribbean"/>
    <s v="LAC"/>
    <s v="Lower middle income"/>
    <n v="8775.986328125"/>
    <n v="9.0797748565673828"/>
    <n v="97.134193420410156"/>
    <n v="-67.392356872558594"/>
    <n v="3927"/>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SLV"/>
    <x v="6"/>
    <n v="5.1947228610515594"/>
    <s v="Manufacturing"/>
    <s v="Enterprise Surveys, The World Bank, http://www.enterprisesurveys.org"/>
    <n v="192.99999998614467"/>
    <s v="plants_fired"/>
    <s v="June"/>
    <x v="11"/>
    <s v="Latin America &amp; Caribbean"/>
    <s v="LAC"/>
    <s v="Lower middle income"/>
    <n v="8775.986328125"/>
    <n v="9.0797748565673828"/>
    <n v="97.134193420410156"/>
    <n v="-67.392356872558594"/>
    <n v="3927"/>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SLV"/>
    <x v="7"/>
    <n v="41.816729307174683"/>
    <s v="Manufacturing"/>
    <s v="Enterprise Surveys, The World Bank, http://www.enterprisesurveys.org"/>
    <n v="186.99999986778334"/>
    <s v="plants_absence"/>
    <s v="June"/>
    <x v="11"/>
    <s v="Latin America &amp; Caribbean"/>
    <s v="LAC"/>
    <s v="Lower middle income"/>
    <n v="8775.986328125"/>
    <n v="9.0797748565673828"/>
    <n v="97.134193420410156"/>
    <n v="-67.392356872558594"/>
    <n v="3928"/>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SLV"/>
    <x v="7"/>
    <n v="41.816729307174683"/>
    <s v="Manufacturing"/>
    <s v="Enterprise Surveys, The World Bank, http://www.enterprisesurveys.org"/>
    <n v="186.99999986778334"/>
    <s v="plants_absence"/>
    <s v="June"/>
    <x v="11"/>
    <s v="Latin America &amp; Caribbean"/>
    <s v="LAC"/>
    <s v="Lower middle income"/>
    <n v="8775.986328125"/>
    <n v="9.0797748565673828"/>
    <n v="97.134193420410156"/>
    <n v="-67.392356872558594"/>
    <n v="3928"/>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SLV"/>
    <x v="9"/>
    <n v="18.576498329639435"/>
    <s v="Manufacturing"/>
    <s v="Enterprise Surveys, The World Bank, http://www.enterprisesurveys.org"/>
    <n v="192.00000001094185"/>
    <s v="access"/>
    <s v="June"/>
    <x v="11"/>
    <s v="Latin America &amp; Caribbean"/>
    <s v="LAC"/>
    <s v="Lower middle income"/>
    <n v="8775.986328125"/>
    <n v="9.0797748565673828"/>
    <n v="97.134193420410156"/>
    <n v="-67.392356872558594"/>
    <n v="3929"/>
    <x v="0"/>
    <s v="All"/>
    <s v="Manufacturing"/>
    <n v="2020"/>
    <x v="1"/>
    <s v="17 May 2021"/>
    <n v="1"/>
    <s v="All"/>
    <s v=""/>
  </r>
  <r>
    <s v="SLV"/>
    <x v="9"/>
    <n v="18.576498329639435"/>
    <s v="Manufacturing"/>
    <s v="Enterprise Surveys, The World Bank, http://www.enterprisesurveys.org"/>
    <n v="192.00000001094185"/>
    <s v="access"/>
    <s v="June"/>
    <x v="11"/>
    <s v="Latin America &amp; Caribbean"/>
    <s v="LAC"/>
    <s v="Lower middle income"/>
    <n v="8775.986328125"/>
    <n v="9.0797748565673828"/>
    <n v="97.134193420410156"/>
    <n v="-67.392356872558594"/>
    <n v="3929"/>
    <x v="0"/>
    <s v="All"/>
    <s v="Manufacturing"/>
    <n v="2020"/>
    <x v="1"/>
    <s v="17 May 2021"/>
    <n v="1"/>
    <s v="World Bank Enterprise Survey"/>
    <s v=""/>
  </r>
  <r>
    <s v="SLV"/>
    <x v="12"/>
    <n v="20.800876617431641"/>
    <s v="Manufacturing"/>
    <s v="Enterprise Surveys, The World Bank, http://www.enterprisesurveys.org"/>
    <n v="181.00000002561745"/>
    <s v="use_digital"/>
    <s v="June"/>
    <x v="11"/>
    <s v="Latin America &amp; Caribbean"/>
    <s v="LAC"/>
    <s v="Lower middle income"/>
    <n v="8775.986328125"/>
    <n v="9.0797748565673828"/>
    <n v="97.134193420410156"/>
    <n v="-67.392356872558594"/>
    <n v="3930"/>
    <x v="0"/>
    <s v="All"/>
    <s v="Manufacturing"/>
    <n v="2020"/>
    <x v="0"/>
    <s v="17 May 2021"/>
    <n v="1"/>
    <s v="All"/>
    <s v="Indicator might differ from the Enterprise Survey dashboard. For comparability across countries, the indicator is only reported for firms that at the time of the survey had more than 5 employees"/>
  </r>
  <r>
    <s v="SLV"/>
    <x v="12"/>
    <n v="20.800876617431641"/>
    <s v="Manufacturing"/>
    <s v="Enterprise Surveys, The World Bank, http://www.enterprisesurveys.org"/>
    <n v="181.00000002561745"/>
    <s v="use_digital"/>
    <s v="June"/>
    <x v="11"/>
    <s v="Latin America &amp; Caribbean"/>
    <s v="LAC"/>
    <s v="Lower middle income"/>
    <n v="8775.986328125"/>
    <n v="9.0797748565673828"/>
    <n v="97.134193420410156"/>
    <n v="-67.392356872558594"/>
    <n v="3930"/>
    <x v="0"/>
    <s v="All"/>
    <s v="Manufacturing"/>
    <n v="2020"/>
    <x v="0"/>
    <s v="17 May 2021"/>
    <n v="1"/>
    <s v="World Bank Enterprise Survey"/>
    <s v="Indicator might differ from the Enterprise Survey dashboard. For comparability across countries, the indicator is only reported for firms that at the time of the survey had more than 5 employees"/>
  </r>
  <r>
    <s v="SLV"/>
    <x v="13"/>
    <n v="29.668542861938477"/>
    <s v="Manufacturing"/>
    <s v="Enterprise Surveys, The World Bank, http://www.enterprisesurveys.org"/>
    <n v="35.999999934809495"/>
    <s v="online_sales"/>
    <s v="June"/>
    <x v="11"/>
    <s v="Latin America &amp; Caribbean"/>
    <s v="LAC"/>
    <s v="Lower middle income"/>
    <n v="8775.986328125"/>
    <n v="9.0797748565673828"/>
    <n v="97.134193420410156"/>
    <n v="-67.392356872558594"/>
    <n v="3931"/>
    <x v="0"/>
    <s v="All"/>
    <s v="Manufacturing"/>
    <n v="2020"/>
    <x v="0"/>
    <s v="17 May 2021"/>
    <n v="1"/>
    <s v="All"/>
    <s v=""/>
  </r>
  <r>
    <s v="SLV"/>
    <x v="13"/>
    <n v="29.668542861938477"/>
    <s v="Manufacturing"/>
    <s v="Enterprise Surveys, The World Bank, http://www.enterprisesurveys.org"/>
    <n v="35.999999934809495"/>
    <s v="online_sales"/>
    <s v="June"/>
    <x v="11"/>
    <s v="Latin America &amp; Caribbean"/>
    <s v="LAC"/>
    <s v="Lower middle income"/>
    <n v="8775.986328125"/>
    <n v="9.0797748565673828"/>
    <n v="97.134193420410156"/>
    <n v="-67.392356872558594"/>
    <n v="3931"/>
    <x v="0"/>
    <s v="All"/>
    <s v="Manufacturing"/>
    <n v="2020"/>
    <x v="0"/>
    <s v="17 May 2021"/>
    <n v="1"/>
    <s v="World Bank Enterprise Survey"/>
    <s v=""/>
  </r>
  <r>
    <s v="SLV"/>
    <x v="0"/>
    <n v="-53.752529144287109"/>
    <s v="Retail"/>
    <s v="Enterprise Surveys, The World Bank, http://www.enterprisesurveys.org"/>
    <n v="116.00000023493736"/>
    <s v="change_sales"/>
    <s v="June"/>
    <x v="11"/>
    <s v="Latin America &amp; Caribbean"/>
    <s v="LAC"/>
    <s v="Lower middle income"/>
    <n v="8775.986328125"/>
    <n v="9.0797748565673828"/>
    <n v="97.134193420410156"/>
    <n v="-67.392356872558594"/>
    <n v="3950"/>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LV"/>
    <x v="0"/>
    <n v="-53.752529144287109"/>
    <s v="Retail"/>
    <s v="Enterprise Surveys, The World Bank, http://www.enterprisesurveys.org"/>
    <n v="116.00000023493736"/>
    <s v="change_sales"/>
    <s v="June"/>
    <x v="11"/>
    <s v="Latin America &amp; Caribbean"/>
    <s v="LAC"/>
    <s v="Lower middle income"/>
    <n v="8775.986328125"/>
    <n v="9.0797748565673828"/>
    <n v="97.134193420410156"/>
    <n v="-67.392356872558594"/>
    <n v="3950"/>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LV"/>
    <x v="1"/>
    <n v="80.503267049789429"/>
    <s v="Retail"/>
    <s v="Enterprise Surveys, The World Bank, http://www.enterprisesurveys.org"/>
    <n v="116.00000023493732"/>
    <s v="dropsales"/>
    <s v="June"/>
    <x v="11"/>
    <s v="Latin America &amp; Caribbean"/>
    <s v="LAC"/>
    <s v="Lower middle income"/>
    <n v="8775.986328125"/>
    <n v="9.0797748565673828"/>
    <n v="97.134193420410156"/>
    <n v="-67.392356872558594"/>
    <n v="3951"/>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LV"/>
    <x v="1"/>
    <n v="80.503267049789429"/>
    <s v="Retail"/>
    <s v="Enterprise Surveys, The World Bank, http://www.enterprisesurveys.org"/>
    <n v="116.00000023493732"/>
    <s v="dropsales"/>
    <s v="June"/>
    <x v="11"/>
    <s v="Latin America &amp; Caribbean"/>
    <s v="LAC"/>
    <s v="Lower middle income"/>
    <n v="8775.986328125"/>
    <n v="9.0797748565673828"/>
    <n v="97.134193420410156"/>
    <n v="-67.392356872558594"/>
    <n v="3951"/>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LV"/>
    <x v="17"/>
    <n v="8.5014045238494873"/>
    <s v="Retail"/>
    <s v="Enterprise Surveys, The World Bank, http://www.enterprisesurveys.org"/>
    <n v="104.00000036494851"/>
    <s v="reason_4"/>
    <s v="June"/>
    <x v="11"/>
    <s v="Latin America &amp; Caribbean"/>
    <s v="LAC"/>
    <s v="Lower middle income"/>
    <n v="8775.986328125"/>
    <n v="9.0797748565673828"/>
    <n v="97.134193420410156"/>
    <n v="-67.392356872558594"/>
    <n v="3952"/>
    <x v="0"/>
    <s v="All"/>
    <s v="Retail"/>
    <n v="2020"/>
    <x v="1"/>
    <s v="17 May 2021"/>
    <n v="1"/>
    <s v="All"/>
    <s v=""/>
  </r>
  <r>
    <s v="SLV"/>
    <x v="17"/>
    <n v="8.5014045238494873"/>
    <s v="Retail"/>
    <s v="Enterprise Surveys, The World Bank, http://www.enterprisesurveys.org"/>
    <n v="104.00000036494851"/>
    <s v="reason_4"/>
    <s v="June"/>
    <x v="11"/>
    <s v="Latin America &amp; Caribbean"/>
    <s v="LAC"/>
    <s v="Lower middle income"/>
    <n v="8775.986328125"/>
    <n v="9.0797748565673828"/>
    <n v="97.134193420410156"/>
    <n v="-67.392356872558594"/>
    <n v="3952"/>
    <x v="0"/>
    <s v="All"/>
    <s v="Retail"/>
    <n v="2020"/>
    <x v="1"/>
    <s v="17 May 2021"/>
    <n v="1"/>
    <s v="World Bank Enterprise Survey"/>
    <s v=""/>
  </r>
  <r>
    <s v="SLV"/>
    <x v="18"/>
    <n v="7.8292287886142731"/>
    <s v="Retail"/>
    <s v="Enterprise Surveys, The World Bank, http://www.enterprisesurveys.org"/>
    <n v="104.00000036494845"/>
    <s v="reason_2"/>
    <s v="June"/>
    <x v="11"/>
    <s v="Latin America &amp; Caribbean"/>
    <s v="LAC"/>
    <s v="Lower middle income"/>
    <n v="8775.986328125"/>
    <n v="9.0797748565673828"/>
    <n v="97.134193420410156"/>
    <n v="-67.392356872558594"/>
    <n v="3953"/>
    <x v="0"/>
    <s v="All"/>
    <s v="Retail"/>
    <n v="2020"/>
    <x v="1"/>
    <s v="17 May 2021"/>
    <n v="1"/>
    <s v="All"/>
    <s v=""/>
  </r>
  <r>
    <s v="SLV"/>
    <x v="18"/>
    <n v="7.8292287886142731"/>
    <s v="Retail"/>
    <s v="Enterprise Surveys, The World Bank, http://www.enterprisesurveys.org"/>
    <n v="104.00000036494845"/>
    <s v="reason_2"/>
    <s v="June"/>
    <x v="11"/>
    <s v="Latin America &amp; Caribbean"/>
    <s v="LAC"/>
    <s v="Lower middle income"/>
    <n v="8775.986328125"/>
    <n v="9.0797748565673828"/>
    <n v="97.134193420410156"/>
    <n v="-67.392356872558594"/>
    <n v="3953"/>
    <x v="0"/>
    <s v="All"/>
    <s v="Retail"/>
    <n v="2020"/>
    <x v="1"/>
    <s v="17 May 2021"/>
    <n v="1"/>
    <s v="World Bank Enterprise Survey"/>
    <s v=""/>
  </r>
  <r>
    <s v="SLV"/>
    <x v="19"/>
    <n v="28.957623243331909"/>
    <s v="Retail"/>
    <s v="Enterprise Surveys, The World Bank, http://www.enterprisesurveys.org"/>
    <n v="104.00000036494848"/>
    <s v="reason_1"/>
    <s v="June"/>
    <x v="11"/>
    <s v="Latin America &amp; Caribbean"/>
    <s v="LAC"/>
    <s v="Lower middle income"/>
    <n v="8775.986328125"/>
    <n v="9.0797748565673828"/>
    <n v="97.134193420410156"/>
    <n v="-67.392356872558594"/>
    <n v="3954"/>
    <x v="0"/>
    <s v="All"/>
    <s v="Retail"/>
    <n v="2020"/>
    <x v="1"/>
    <s v="17 May 2021"/>
    <n v="1"/>
    <s v="All"/>
    <s v=""/>
  </r>
  <r>
    <s v="SLV"/>
    <x v="19"/>
    <n v="28.957623243331909"/>
    <s v="Retail"/>
    <s v="Enterprise Surveys, The World Bank, http://www.enterprisesurveys.org"/>
    <n v="104.00000036494848"/>
    <s v="reason_1"/>
    <s v="June"/>
    <x v="11"/>
    <s v="Latin America &amp; Caribbean"/>
    <s v="LAC"/>
    <s v="Lower middle income"/>
    <n v="8775.986328125"/>
    <n v="9.0797748565673828"/>
    <n v="97.134193420410156"/>
    <n v="-67.392356872558594"/>
    <n v="3954"/>
    <x v="0"/>
    <s v="All"/>
    <s v="Retail"/>
    <n v="2020"/>
    <x v="1"/>
    <s v="17 May 2021"/>
    <n v="1"/>
    <s v="World Bank Enterprise Survey"/>
    <s v=""/>
  </r>
  <r>
    <s v="SLV"/>
    <x v="20"/>
    <n v="11.695295572280884"/>
    <s v="Retail"/>
    <s v="Enterprise Surveys, The World Bank, http://www.enterprisesurveys.org"/>
    <n v="104.00000036494845"/>
    <s v="reason_3"/>
    <s v="June"/>
    <x v="11"/>
    <s v="Latin America &amp; Caribbean"/>
    <s v="LAC"/>
    <s v="Lower middle income"/>
    <n v="8775.986328125"/>
    <n v="9.0797748565673828"/>
    <n v="97.134193420410156"/>
    <n v="-67.392356872558594"/>
    <n v="3955"/>
    <x v="0"/>
    <s v="All"/>
    <s v="Retail"/>
    <n v="2020"/>
    <x v="1"/>
    <s v="17 May 2021"/>
    <n v="1"/>
    <s v="All"/>
    <s v=""/>
  </r>
  <r>
    <s v="SLV"/>
    <x v="20"/>
    <n v="11.695295572280884"/>
    <s v="Retail"/>
    <s v="Enterprise Surveys, The World Bank, http://www.enterprisesurveys.org"/>
    <n v="104.00000036494845"/>
    <s v="reason_3"/>
    <s v="June"/>
    <x v="11"/>
    <s v="Latin America &amp; Caribbean"/>
    <s v="LAC"/>
    <s v="Lower middle income"/>
    <n v="8775.986328125"/>
    <n v="9.0797748565673828"/>
    <n v="97.134193420410156"/>
    <n v="-67.392356872558594"/>
    <n v="3955"/>
    <x v="0"/>
    <s v="All"/>
    <s v="Retail"/>
    <n v="2020"/>
    <x v="1"/>
    <s v="17 May 2021"/>
    <n v="1"/>
    <s v="World Bank Enterprise Survey"/>
    <s v=""/>
  </r>
  <r>
    <s v="SLV"/>
    <x v="14"/>
    <n v="7.912791520357132"/>
    <s v="Retail"/>
    <s v="Enterprise Surveys, The World Bank, http://www.enterprisesurveys.org"/>
    <n v="119.00000030060409"/>
    <s v="rcv_policy3"/>
    <s v="June"/>
    <x v="11"/>
    <s v="Latin America &amp; Caribbean"/>
    <s v="LAC"/>
    <s v="Lower middle income"/>
    <n v="8775.986328125"/>
    <n v="9.0797748565673828"/>
    <n v="97.134193420410156"/>
    <n v="-67.392356872558594"/>
    <n v="3956"/>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14"/>
    <n v="7.912791520357132"/>
    <s v="Retail"/>
    <s v="Enterprise Surveys, The World Bank, http://www.enterprisesurveys.org"/>
    <n v="119.00000030060409"/>
    <s v="rcv_policy3"/>
    <s v="June"/>
    <x v="11"/>
    <s v="Latin America &amp; Caribbean"/>
    <s v="LAC"/>
    <s v="Lower middle income"/>
    <n v="8775.986328125"/>
    <n v="9.0797748565673828"/>
    <n v="97.134193420410156"/>
    <n v="-67.392356872558594"/>
    <n v="3956"/>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15"/>
    <n v="4.7456968575716019"/>
    <s v="Retail"/>
    <s v="Enterprise Surveys, The World Bank, http://www.enterprisesurveys.org"/>
    <n v="119.000000300604"/>
    <s v="rcv_policy1"/>
    <s v="June"/>
    <x v="11"/>
    <s v="Latin America &amp; Caribbean"/>
    <s v="LAC"/>
    <s v="Lower middle income"/>
    <n v="8775.986328125"/>
    <n v="9.0797748565673828"/>
    <n v="97.134193420410156"/>
    <n v="-67.392356872558594"/>
    <n v="3957"/>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15"/>
    <n v="4.7456968575716019"/>
    <s v="Retail"/>
    <s v="Enterprise Surveys, The World Bank, http://www.enterprisesurveys.org"/>
    <n v="119.000000300604"/>
    <s v="rcv_policy1"/>
    <s v="June"/>
    <x v="11"/>
    <s v="Latin America &amp; Caribbean"/>
    <s v="LAC"/>
    <s v="Lower middle income"/>
    <n v="8775.986328125"/>
    <n v="9.0797748565673828"/>
    <n v="97.134193420410156"/>
    <n v="-67.392356872558594"/>
    <n v="3957"/>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2"/>
    <n v="0.63952216878533363"/>
    <s v="Retail"/>
    <s v="Enterprise Surveys, The World Bank, http://www.enterprisesurveys.org"/>
    <n v="119.00000030060403"/>
    <s v="rcv_policy2"/>
    <s v="June"/>
    <x v="11"/>
    <s v="Latin America &amp; Caribbean"/>
    <s v="LAC"/>
    <s v="Lower middle income"/>
    <n v="8775.986328125"/>
    <n v="9.0797748565673828"/>
    <n v="97.134193420410156"/>
    <n v="-67.392356872558594"/>
    <n v="3958"/>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2"/>
    <n v="0.63952216878533363"/>
    <s v="Retail"/>
    <s v="Enterprise Surveys, The World Bank, http://www.enterprisesurveys.org"/>
    <n v="119.00000030060403"/>
    <s v="rcv_policy2"/>
    <s v="June"/>
    <x v="11"/>
    <s v="Latin America &amp; Caribbean"/>
    <s v="LAC"/>
    <s v="Lower middle income"/>
    <n v="8775.986328125"/>
    <n v="9.0797748565673828"/>
    <n v="97.134193420410156"/>
    <n v="-67.392356872558594"/>
    <n v="3958"/>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3"/>
    <n v="5.9844635426998138"/>
    <s v="Retail"/>
    <s v="Enterprise Surveys, The World Bank, http://www.enterprisesurveys.org"/>
    <n v="119.00000030060403"/>
    <s v="rcv_policy4"/>
    <s v="June"/>
    <x v="11"/>
    <s v="Latin America &amp; Caribbean"/>
    <s v="LAC"/>
    <s v="Lower middle income"/>
    <n v="8775.986328125"/>
    <n v="9.0797748565673828"/>
    <n v="97.134193420410156"/>
    <n v="-67.392356872558594"/>
    <n v="3959"/>
    <x v="0"/>
    <s v="All"/>
    <s v="Retail"/>
    <n v="2020"/>
    <x v="1"/>
    <s v="17 May 2021"/>
    <n v="1"/>
    <s v="All"/>
    <s v=""/>
  </r>
  <r>
    <s v="SLV"/>
    <x v="3"/>
    <n v="5.9844635426998138"/>
    <s v="Retail"/>
    <s v="Enterprise Surveys, The World Bank, http://www.enterprisesurveys.org"/>
    <n v="119.00000030060403"/>
    <s v="rcv_policy4"/>
    <s v="June"/>
    <x v="11"/>
    <s v="Latin America &amp; Caribbean"/>
    <s v="LAC"/>
    <s v="Lower middle income"/>
    <n v="8775.986328125"/>
    <n v="9.0797748565673828"/>
    <n v="97.134193420410156"/>
    <n v="-67.392356872558594"/>
    <n v="3959"/>
    <x v="0"/>
    <s v="All"/>
    <s v="Retail"/>
    <n v="2020"/>
    <x v="1"/>
    <s v="17 May 2021"/>
    <n v="1"/>
    <s v="World Bank Enterprise Survey"/>
    <s v=""/>
  </r>
  <r>
    <s v="SLV"/>
    <x v="16"/>
    <n v="2.0922768861055374"/>
    <s v="Retail"/>
    <s v="Enterprise Surveys, The World Bank, http://www.enterprisesurveys.org"/>
    <n v="119.00000030060403"/>
    <s v="rcv_policy5"/>
    <s v="June"/>
    <x v="11"/>
    <s v="Latin America &amp; Caribbean"/>
    <s v="LAC"/>
    <s v="Lower middle income"/>
    <n v="8775.986328125"/>
    <n v="9.0797748565673828"/>
    <n v="97.134193420410156"/>
    <n v="-67.392356872558594"/>
    <n v="3960"/>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16"/>
    <n v="2.0922768861055374"/>
    <s v="Retail"/>
    <s v="Enterprise Surveys, The World Bank, http://www.enterprisesurveys.org"/>
    <n v="119.00000030060403"/>
    <s v="rcv_policy5"/>
    <s v="June"/>
    <x v="11"/>
    <s v="Latin America &amp; Caribbean"/>
    <s v="LAC"/>
    <s v="Lower middle income"/>
    <n v="8775.986328125"/>
    <n v="9.0797748565673828"/>
    <n v="97.134193420410156"/>
    <n v="-67.392356872558594"/>
    <n v="3960"/>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4"/>
    <n v="15.819088935852051"/>
    <s v="Retail"/>
    <s v="Enterprise Surveys, The World Bank, http://www.enterprisesurveys.org"/>
    <n v="111.00000027527815"/>
    <s v="remote_workers"/>
    <s v="June"/>
    <x v="11"/>
    <s v="Latin America &amp; Caribbean"/>
    <s v="LAC"/>
    <s v="Lower middle income"/>
    <n v="8775.986328125"/>
    <n v="9.0797748565673828"/>
    <n v="97.134193420410156"/>
    <n v="-67.392356872558594"/>
    <n v="3961"/>
    <x v="0"/>
    <s v="All"/>
    <s v="Retail"/>
    <n v="2020"/>
    <x v="0"/>
    <s v="17 May 2021"/>
    <n v="1"/>
    <s v="All"/>
    <s v=""/>
  </r>
  <r>
    <s v="SLV"/>
    <x v="4"/>
    <n v="15.819088935852051"/>
    <s v="Retail"/>
    <s v="Enterprise Surveys, The World Bank, http://www.enterprisesurveys.org"/>
    <n v="111.00000027527815"/>
    <s v="remote_workers"/>
    <s v="June"/>
    <x v="11"/>
    <s v="Latin America &amp; Caribbean"/>
    <s v="LAC"/>
    <s v="Lower middle income"/>
    <n v="8775.986328125"/>
    <n v="9.0797748565673828"/>
    <n v="97.134193420410156"/>
    <n v="-67.392356872558594"/>
    <n v="3961"/>
    <x v="0"/>
    <s v="All"/>
    <s v="Retail"/>
    <n v="2020"/>
    <x v="0"/>
    <s v="17 May 2021"/>
    <n v="1"/>
    <s v="World Bank Enterprise Survey"/>
    <s v=""/>
  </r>
  <r>
    <s v="SLV"/>
    <x v="5"/>
    <n v="43.124660849571228"/>
    <s v="Retail"/>
    <s v="Enterprise Surveys, The World Bank, http://www.enterprisesurveys.org"/>
    <n v="110.00000031203479"/>
    <s v="arrears"/>
    <s v="June"/>
    <x v="11"/>
    <s v="Latin America &amp; Caribbean"/>
    <s v="LAC"/>
    <s v="Lower middle income"/>
    <n v="8775.986328125"/>
    <n v="9.0797748565673828"/>
    <n v="97.134193420410156"/>
    <n v="-67.392356872558594"/>
    <n v="3962"/>
    <x v="0"/>
    <s v="All"/>
    <s v="Retail"/>
    <n v="2020"/>
    <x v="2"/>
    <s v="17 May 2021"/>
    <n v="1"/>
    <s v="All"/>
    <s v=""/>
  </r>
  <r>
    <s v="SLV"/>
    <x v="5"/>
    <n v="43.124660849571228"/>
    <s v="Retail"/>
    <s v="Enterprise Surveys, The World Bank, http://www.enterprisesurveys.org"/>
    <n v="110.00000031203479"/>
    <s v="arrears"/>
    <s v="June"/>
    <x v="11"/>
    <s v="Latin America &amp; Caribbean"/>
    <s v="LAC"/>
    <s v="Lower middle income"/>
    <n v="8775.986328125"/>
    <n v="9.0797748565673828"/>
    <n v="97.134193420410156"/>
    <n v="-67.392356872558594"/>
    <n v="3962"/>
    <x v="0"/>
    <s v="All"/>
    <s v="Retail"/>
    <n v="2020"/>
    <x v="2"/>
    <s v="17 May 2021"/>
    <n v="1"/>
    <s v="World Bank Enterprise Survey"/>
    <s v=""/>
  </r>
  <r>
    <s v="SLV"/>
    <x v="6"/>
    <n v="7.1424558758735657"/>
    <s v="Retail"/>
    <s v="Enterprise Surveys, The World Bank, http://www.enterprisesurveys.org"/>
    <n v="120.00000027260469"/>
    <s v="plants_fired"/>
    <s v="June"/>
    <x v="11"/>
    <s v="Latin America &amp; Caribbean"/>
    <s v="LAC"/>
    <s v="Lower middle income"/>
    <n v="8775.986328125"/>
    <n v="9.0797748565673828"/>
    <n v="97.134193420410156"/>
    <n v="-67.392356872558594"/>
    <n v="3963"/>
    <x v="0"/>
    <s v="All"/>
    <s v="Retail"/>
    <n v="2020"/>
    <x v="0"/>
    <s v="17 May 2021"/>
    <n v="1"/>
    <s v="All"/>
    <s v="The indicator in Enterprise Surveys was asked in a different timeframe than in the standard BPS questionnaire (last 30 days). In this case, the establishment was asked for employment changes since the outbreak of COVID-19"/>
  </r>
  <r>
    <s v="SLV"/>
    <x v="6"/>
    <n v="7.1424558758735657"/>
    <s v="Retail"/>
    <s v="Enterprise Surveys, The World Bank, http://www.enterprisesurveys.org"/>
    <n v="120.00000027260469"/>
    <s v="plants_fired"/>
    <s v="June"/>
    <x v="11"/>
    <s v="Latin America &amp; Caribbean"/>
    <s v="LAC"/>
    <s v="Lower middle income"/>
    <n v="8775.986328125"/>
    <n v="9.0797748565673828"/>
    <n v="97.134193420410156"/>
    <n v="-67.392356872558594"/>
    <n v="3963"/>
    <x v="0"/>
    <s v="All"/>
    <s v="Retai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SLV"/>
    <x v="7"/>
    <n v="23.04435521364212"/>
    <s v="Retail"/>
    <s v="Enterprise Surveys, The World Bank, http://www.enterprisesurveys.org"/>
    <n v="119.00000027214926"/>
    <s v="plants_absence"/>
    <s v="June"/>
    <x v="11"/>
    <s v="Latin America &amp; Caribbean"/>
    <s v="LAC"/>
    <s v="Lower middle income"/>
    <n v="8775.986328125"/>
    <n v="9.0797748565673828"/>
    <n v="97.134193420410156"/>
    <n v="-67.392356872558594"/>
    <n v="3964"/>
    <x v="0"/>
    <s v="All"/>
    <s v="Retail"/>
    <n v="2020"/>
    <x v="0"/>
    <s v="17 May 2021"/>
    <n v="1"/>
    <s v="All"/>
    <s v="The indicator in Enterprise Surveys was asked in a different timeframe than in the standard BPS questionnaire (last 30 days). In this case, the establishment was asked for employment changes since the outbreak of COVID-19"/>
  </r>
  <r>
    <s v="SLV"/>
    <x v="7"/>
    <n v="23.04435521364212"/>
    <s v="Retail"/>
    <s v="Enterprise Surveys, The World Bank, http://www.enterprisesurveys.org"/>
    <n v="119.00000027214926"/>
    <s v="plants_absence"/>
    <s v="June"/>
    <x v="11"/>
    <s v="Latin America &amp; Caribbean"/>
    <s v="LAC"/>
    <s v="Lower middle income"/>
    <n v="8775.986328125"/>
    <n v="9.0797748565673828"/>
    <n v="97.134193420410156"/>
    <n v="-67.392356872558594"/>
    <n v="3964"/>
    <x v="0"/>
    <s v="All"/>
    <s v="Retai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SLV"/>
    <x v="9"/>
    <n v="10.507119446992874"/>
    <s v="Retail"/>
    <s v="Enterprise Surveys, The World Bank, http://www.enterprisesurveys.org"/>
    <n v="119.00000030060411"/>
    <s v="access"/>
    <s v="June"/>
    <x v="11"/>
    <s v="Latin America &amp; Caribbean"/>
    <s v="LAC"/>
    <s v="Lower middle income"/>
    <n v="8775.986328125"/>
    <n v="9.0797748565673828"/>
    <n v="97.134193420410156"/>
    <n v="-67.392356872558594"/>
    <n v="3965"/>
    <x v="0"/>
    <s v="All"/>
    <s v="Retail"/>
    <n v="2020"/>
    <x v="1"/>
    <s v="17 May 2021"/>
    <n v="1"/>
    <s v="All"/>
    <s v=""/>
  </r>
  <r>
    <s v="SLV"/>
    <x v="9"/>
    <n v="10.507119446992874"/>
    <s v="Retail"/>
    <s v="Enterprise Surveys, The World Bank, http://www.enterprisesurveys.org"/>
    <n v="119.00000030060411"/>
    <s v="access"/>
    <s v="June"/>
    <x v="11"/>
    <s v="Latin America &amp; Caribbean"/>
    <s v="LAC"/>
    <s v="Lower middle income"/>
    <n v="8775.986328125"/>
    <n v="9.0797748565673828"/>
    <n v="97.134193420410156"/>
    <n v="-67.392356872558594"/>
    <n v="3965"/>
    <x v="0"/>
    <s v="All"/>
    <s v="Retail"/>
    <n v="2020"/>
    <x v="1"/>
    <s v="17 May 2021"/>
    <n v="1"/>
    <s v="World Bank Enterprise Survey"/>
    <s v=""/>
  </r>
  <r>
    <s v="SLV"/>
    <x v="12"/>
    <n v="43.675807118415833"/>
    <s v="Retail"/>
    <s v="Enterprise Surveys, The World Bank, http://www.enterprisesurveys.org"/>
    <n v="112.00000029992012"/>
    <s v="use_digital"/>
    <s v="June"/>
    <x v="11"/>
    <s v="Latin America &amp; Caribbean"/>
    <s v="LAC"/>
    <s v="Lower middle income"/>
    <n v="8775.986328125"/>
    <n v="9.0797748565673828"/>
    <n v="97.134193420410156"/>
    <n v="-67.392356872558594"/>
    <n v="3966"/>
    <x v="0"/>
    <s v="All"/>
    <s v="Retail"/>
    <n v="2020"/>
    <x v="0"/>
    <s v="17 May 2021"/>
    <n v="1"/>
    <s v="All"/>
    <s v="Indicator might differ from the Enterprise Survey dashboard. For comparability across countries, the indicator is only reported for firms that at the time of the survey had more than 5 employees"/>
  </r>
  <r>
    <s v="SLV"/>
    <x v="12"/>
    <n v="43.675807118415833"/>
    <s v="Retail"/>
    <s v="Enterprise Surveys, The World Bank, http://www.enterprisesurveys.org"/>
    <n v="112.00000029992012"/>
    <s v="use_digital"/>
    <s v="June"/>
    <x v="11"/>
    <s v="Latin America &amp; Caribbean"/>
    <s v="LAC"/>
    <s v="Lower middle income"/>
    <n v="8775.986328125"/>
    <n v="9.0797748565673828"/>
    <n v="97.134193420410156"/>
    <n v="-67.392356872558594"/>
    <n v="3966"/>
    <x v="0"/>
    <s v="All"/>
    <s v="Retail"/>
    <n v="2020"/>
    <x v="0"/>
    <s v="17 May 2021"/>
    <n v="1"/>
    <s v="World Bank Enterprise Survey"/>
    <s v="Indicator might differ from the Enterprise Survey dashboard. For comparability across countries, the indicator is only reported for firms that at the time of the survey had more than 5 employees"/>
  </r>
  <r>
    <s v="SLV"/>
    <x v="13"/>
    <n v="14.327149391174316"/>
    <s v="Retail"/>
    <s v="Enterprise Surveys, The World Bank, http://www.enterprisesurveys.org"/>
    <n v="41.00000025894095"/>
    <s v="online_sales"/>
    <s v="June"/>
    <x v="11"/>
    <s v="Latin America &amp; Caribbean"/>
    <s v="LAC"/>
    <s v="Lower middle income"/>
    <n v="8775.986328125"/>
    <n v="9.0797748565673828"/>
    <n v="97.134193420410156"/>
    <n v="-67.392356872558594"/>
    <n v="3967"/>
    <x v="0"/>
    <s v="All"/>
    <s v="Retail"/>
    <n v="2020"/>
    <x v="0"/>
    <s v="17 May 2021"/>
    <n v="1"/>
    <s v="All"/>
    <s v=""/>
  </r>
  <r>
    <s v="SLV"/>
    <x v="13"/>
    <n v="14.327149391174316"/>
    <s v="Retail"/>
    <s v="Enterprise Surveys, The World Bank, http://www.enterprisesurveys.org"/>
    <n v="41.00000025894095"/>
    <s v="online_sales"/>
    <s v="June"/>
    <x v="11"/>
    <s v="Latin America &amp; Caribbean"/>
    <s v="LAC"/>
    <s v="Lower middle income"/>
    <n v="8775.986328125"/>
    <n v="9.0797748565673828"/>
    <n v="97.134193420410156"/>
    <n v="-67.392356872558594"/>
    <n v="3967"/>
    <x v="0"/>
    <s v="All"/>
    <s v="Retail"/>
    <n v="2020"/>
    <x v="0"/>
    <s v="17 May 2021"/>
    <n v="1"/>
    <s v="World Bank Enterprise Survey"/>
    <s v=""/>
  </r>
  <r>
    <s v="SLV"/>
    <x v="0"/>
    <n v="-67.157272338867188"/>
    <s v="Other Services"/>
    <s v="Enterprise Surveys, The World Bank, http://www.enterprisesurveys.org"/>
    <n v="72.999999881769781"/>
    <s v="change_sales"/>
    <s v="June"/>
    <x v="11"/>
    <s v="Latin America &amp; Caribbean"/>
    <s v="LAC"/>
    <s v="Lower middle income"/>
    <n v="8775.986328125"/>
    <n v="9.0797748565673828"/>
    <n v="97.134193420410156"/>
    <n v="-67.392356872558594"/>
    <n v="3968"/>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LV"/>
    <x v="0"/>
    <n v="-67.157272338867188"/>
    <s v="Other Services"/>
    <s v="Enterprise Surveys, The World Bank, http://www.enterprisesurveys.org"/>
    <n v="72.999999881769781"/>
    <s v="change_sales"/>
    <s v="June"/>
    <x v="11"/>
    <s v="Latin America &amp; Caribbean"/>
    <s v="LAC"/>
    <s v="Lower middle income"/>
    <n v="8775.986328125"/>
    <n v="9.0797748565673828"/>
    <n v="97.134193420410156"/>
    <n v="-67.392356872558594"/>
    <n v="3968"/>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LV"/>
    <x v="1"/>
    <n v="92.519652843475342"/>
    <s v="Other Services"/>
    <s v="Enterprise Surveys, The World Bank, http://www.enterprisesurveys.org"/>
    <n v="72.999999881769824"/>
    <s v="dropsales"/>
    <s v="June"/>
    <x v="11"/>
    <s v="Latin America &amp; Caribbean"/>
    <s v="LAC"/>
    <s v="Lower middle income"/>
    <n v="8775.986328125"/>
    <n v="9.0797748565673828"/>
    <n v="97.134193420410156"/>
    <n v="-67.392356872558594"/>
    <n v="3969"/>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LV"/>
    <x v="1"/>
    <n v="92.519652843475342"/>
    <s v="Other Services"/>
    <s v="Enterprise Surveys, The World Bank, http://www.enterprisesurveys.org"/>
    <n v="72.999999881769824"/>
    <s v="dropsales"/>
    <s v="June"/>
    <x v="11"/>
    <s v="Latin America &amp; Caribbean"/>
    <s v="LAC"/>
    <s v="Lower middle income"/>
    <n v="8775.986328125"/>
    <n v="9.0797748565673828"/>
    <n v="97.134193420410156"/>
    <n v="-67.392356872558594"/>
    <n v="3969"/>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LV"/>
    <x v="17"/>
    <n v="10.967528074979782"/>
    <s v="Other Services"/>
    <s v="Enterprise Surveys, The World Bank, http://www.enterprisesurveys.org"/>
    <n v="66.999999847307848"/>
    <s v="reason_4"/>
    <s v="June"/>
    <x v="11"/>
    <s v="Latin America &amp; Caribbean"/>
    <s v="LAC"/>
    <s v="Lower middle income"/>
    <n v="8775.986328125"/>
    <n v="9.0797748565673828"/>
    <n v="97.134193420410156"/>
    <n v="-67.392356872558594"/>
    <n v="3970"/>
    <x v="0"/>
    <s v="All"/>
    <s v="Other Services"/>
    <n v="2020"/>
    <x v="1"/>
    <s v="17 May 2021"/>
    <n v="1"/>
    <s v="All"/>
    <s v=""/>
  </r>
  <r>
    <s v="SLV"/>
    <x v="17"/>
    <n v="10.967528074979782"/>
    <s v="Other Services"/>
    <s v="Enterprise Surveys, The World Bank, http://www.enterprisesurveys.org"/>
    <n v="66.999999847307848"/>
    <s v="reason_4"/>
    <s v="June"/>
    <x v="11"/>
    <s v="Latin America &amp; Caribbean"/>
    <s v="LAC"/>
    <s v="Lower middle income"/>
    <n v="8775.986328125"/>
    <n v="9.0797748565673828"/>
    <n v="97.134193420410156"/>
    <n v="-67.392356872558594"/>
    <n v="3970"/>
    <x v="0"/>
    <s v="All"/>
    <s v="Other Services"/>
    <n v="2020"/>
    <x v="1"/>
    <s v="17 May 2021"/>
    <n v="1"/>
    <s v="World Bank Enterprise Survey"/>
    <s v=""/>
  </r>
  <r>
    <s v="SLV"/>
    <x v="18"/>
    <n v="4.3352779000997543"/>
    <s v="Other Services"/>
    <s v="Enterprise Surveys, The World Bank, http://www.enterprisesurveys.org"/>
    <n v="66.999999847307848"/>
    <s v="reason_2"/>
    <s v="June"/>
    <x v="11"/>
    <s v="Latin America &amp; Caribbean"/>
    <s v="LAC"/>
    <s v="Lower middle income"/>
    <n v="8775.986328125"/>
    <n v="9.0797748565673828"/>
    <n v="97.134193420410156"/>
    <n v="-67.392356872558594"/>
    <n v="3971"/>
    <x v="0"/>
    <s v="All"/>
    <s v="Other Services"/>
    <n v="2020"/>
    <x v="1"/>
    <s v="17 May 2021"/>
    <n v="1"/>
    <s v="All"/>
    <s v=""/>
  </r>
  <r>
    <s v="SLV"/>
    <x v="18"/>
    <n v="4.3352779000997543"/>
    <s v="Other Services"/>
    <s v="Enterprise Surveys, The World Bank, http://www.enterprisesurveys.org"/>
    <n v="66.999999847307848"/>
    <s v="reason_2"/>
    <s v="June"/>
    <x v="11"/>
    <s v="Latin America &amp; Caribbean"/>
    <s v="LAC"/>
    <s v="Lower middle income"/>
    <n v="8775.986328125"/>
    <n v="9.0797748565673828"/>
    <n v="97.134193420410156"/>
    <n v="-67.392356872558594"/>
    <n v="3971"/>
    <x v="0"/>
    <s v="All"/>
    <s v="Other Services"/>
    <n v="2020"/>
    <x v="1"/>
    <s v="17 May 2021"/>
    <n v="1"/>
    <s v="World Bank Enterprise Survey"/>
    <s v=""/>
  </r>
  <r>
    <s v="SLV"/>
    <x v="19"/>
    <n v="41.178330779075623"/>
    <s v="Other Services"/>
    <s v="Enterprise Surveys, The World Bank, http://www.enterprisesurveys.org"/>
    <n v="66.999999847307862"/>
    <s v="reason_1"/>
    <s v="June"/>
    <x v="11"/>
    <s v="Latin America &amp; Caribbean"/>
    <s v="LAC"/>
    <s v="Lower middle income"/>
    <n v="8775.986328125"/>
    <n v="9.0797748565673828"/>
    <n v="97.134193420410156"/>
    <n v="-67.392356872558594"/>
    <n v="3972"/>
    <x v="0"/>
    <s v="All"/>
    <s v="Other Services"/>
    <n v="2020"/>
    <x v="1"/>
    <s v="17 May 2021"/>
    <n v="1"/>
    <s v="All"/>
    <s v=""/>
  </r>
  <r>
    <s v="SLV"/>
    <x v="19"/>
    <n v="41.178330779075623"/>
    <s v="Other Services"/>
    <s v="Enterprise Surveys, The World Bank, http://www.enterprisesurveys.org"/>
    <n v="66.999999847307862"/>
    <s v="reason_1"/>
    <s v="June"/>
    <x v="11"/>
    <s v="Latin America &amp; Caribbean"/>
    <s v="LAC"/>
    <s v="Lower middle income"/>
    <n v="8775.986328125"/>
    <n v="9.0797748565673828"/>
    <n v="97.134193420410156"/>
    <n v="-67.392356872558594"/>
    <n v="3972"/>
    <x v="0"/>
    <s v="All"/>
    <s v="Other Services"/>
    <n v="2020"/>
    <x v="1"/>
    <s v="17 May 2021"/>
    <n v="1"/>
    <s v="World Bank Enterprise Survey"/>
    <s v=""/>
  </r>
  <r>
    <s v="SLV"/>
    <x v="20"/>
    <n v="10.203065723180771"/>
    <s v="Other Services"/>
    <s v="Enterprise Surveys, The World Bank, http://www.enterprisesurveys.org"/>
    <n v="66.999999847307834"/>
    <s v="reason_3"/>
    <s v="June"/>
    <x v="11"/>
    <s v="Latin America &amp; Caribbean"/>
    <s v="LAC"/>
    <s v="Lower middle income"/>
    <n v="8775.986328125"/>
    <n v="9.0797748565673828"/>
    <n v="97.134193420410156"/>
    <n v="-67.392356872558594"/>
    <n v="3973"/>
    <x v="0"/>
    <s v="All"/>
    <s v="Other Services"/>
    <n v="2020"/>
    <x v="1"/>
    <s v="17 May 2021"/>
    <n v="1"/>
    <s v="All"/>
    <s v=""/>
  </r>
  <r>
    <s v="SLV"/>
    <x v="20"/>
    <n v="10.203065723180771"/>
    <s v="Other Services"/>
    <s v="Enterprise Surveys, The World Bank, http://www.enterprisesurveys.org"/>
    <n v="66.999999847307834"/>
    <s v="reason_3"/>
    <s v="June"/>
    <x v="11"/>
    <s v="Latin America &amp; Caribbean"/>
    <s v="LAC"/>
    <s v="Lower middle income"/>
    <n v="8775.986328125"/>
    <n v="9.0797748565673828"/>
    <n v="97.134193420410156"/>
    <n v="-67.392356872558594"/>
    <n v="3973"/>
    <x v="0"/>
    <s v="All"/>
    <s v="Other Services"/>
    <n v="2020"/>
    <x v="1"/>
    <s v="17 May 2021"/>
    <n v="1"/>
    <s v="World Bank Enterprise Survey"/>
    <s v=""/>
  </r>
  <r>
    <s v="SLV"/>
    <x v="14"/>
    <n v="8.3442211151123047"/>
    <s v="Other Services"/>
    <s v="Enterprise Surveys, The World Bank, http://www.enterprisesurveys.org"/>
    <n v="72.9999998352462"/>
    <s v="rcv_policy3"/>
    <s v="June"/>
    <x v="11"/>
    <s v="Latin America &amp; Caribbean"/>
    <s v="LAC"/>
    <s v="Lower middle income"/>
    <n v="8775.986328125"/>
    <n v="9.0797748565673828"/>
    <n v="97.134193420410156"/>
    <n v="-67.392356872558594"/>
    <n v="3974"/>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14"/>
    <n v="8.3442211151123047"/>
    <s v="Other Services"/>
    <s v="Enterprise Surveys, The World Bank, http://www.enterprisesurveys.org"/>
    <n v="72.9999998352462"/>
    <s v="rcv_policy3"/>
    <s v="June"/>
    <x v="11"/>
    <s v="Latin America &amp; Caribbean"/>
    <s v="LAC"/>
    <s v="Lower middle income"/>
    <n v="8775.986328125"/>
    <n v="9.0797748565673828"/>
    <n v="97.134193420410156"/>
    <n v="-67.392356872558594"/>
    <n v="3974"/>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15"/>
    <n v="7.4061848223209381"/>
    <s v="Other Services"/>
    <s v="Enterprise Surveys, The World Bank, http://www.enterprisesurveys.org"/>
    <n v="72.9999998352462"/>
    <s v="rcv_policy1"/>
    <s v="June"/>
    <x v="11"/>
    <s v="Latin America &amp; Caribbean"/>
    <s v="LAC"/>
    <s v="Lower middle income"/>
    <n v="8775.986328125"/>
    <n v="9.0797748565673828"/>
    <n v="97.134193420410156"/>
    <n v="-67.392356872558594"/>
    <n v="3975"/>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15"/>
    <n v="7.4061848223209381"/>
    <s v="Other Services"/>
    <s v="Enterprise Surveys, The World Bank, http://www.enterprisesurveys.org"/>
    <n v="72.9999998352462"/>
    <s v="rcv_policy1"/>
    <s v="June"/>
    <x v="11"/>
    <s v="Latin America &amp; Caribbean"/>
    <s v="LAC"/>
    <s v="Lower middle income"/>
    <n v="8775.986328125"/>
    <n v="9.0797748565673828"/>
    <n v="97.134193420410156"/>
    <n v="-67.392356872558594"/>
    <n v="3975"/>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2"/>
    <n v="8.0837860703468323"/>
    <s v="Other Services"/>
    <s v="Enterprise Surveys, The World Bank, http://www.enterprisesurveys.org"/>
    <n v="72.999999835246228"/>
    <s v="rcv_policy2"/>
    <s v="June"/>
    <x v="11"/>
    <s v="Latin America &amp; Caribbean"/>
    <s v="LAC"/>
    <s v="Lower middle income"/>
    <n v="8775.986328125"/>
    <n v="9.0797748565673828"/>
    <n v="97.134193420410156"/>
    <n v="-67.392356872558594"/>
    <n v="3976"/>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2"/>
    <n v="8.0837860703468323"/>
    <s v="Other Services"/>
    <s v="Enterprise Surveys, The World Bank, http://www.enterprisesurveys.org"/>
    <n v="72.999999835246228"/>
    <s v="rcv_policy2"/>
    <s v="June"/>
    <x v="11"/>
    <s v="Latin America &amp; Caribbean"/>
    <s v="LAC"/>
    <s v="Lower middle income"/>
    <n v="8775.986328125"/>
    <n v="9.0797748565673828"/>
    <n v="97.134193420410156"/>
    <n v="-67.392356872558594"/>
    <n v="3976"/>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3"/>
    <n v="7.1185596287250519"/>
    <s v="Other Services"/>
    <s v="Enterprise Surveys, The World Bank, http://www.enterprisesurveys.org"/>
    <n v="72.999999835246228"/>
    <s v="rcv_policy4"/>
    <s v="June"/>
    <x v="11"/>
    <s v="Latin America &amp; Caribbean"/>
    <s v="LAC"/>
    <s v="Lower middle income"/>
    <n v="8775.986328125"/>
    <n v="9.0797748565673828"/>
    <n v="97.134193420410156"/>
    <n v="-67.392356872558594"/>
    <n v="3977"/>
    <x v="0"/>
    <s v="All"/>
    <s v="Other Services"/>
    <n v="2020"/>
    <x v="1"/>
    <s v="17 May 2021"/>
    <n v="1"/>
    <s v="All"/>
    <s v=""/>
  </r>
  <r>
    <s v="SLV"/>
    <x v="3"/>
    <n v="7.1185596287250519"/>
    <s v="Other Services"/>
    <s v="Enterprise Surveys, The World Bank, http://www.enterprisesurveys.org"/>
    <n v="72.999999835246228"/>
    <s v="rcv_policy4"/>
    <s v="June"/>
    <x v="11"/>
    <s v="Latin America &amp; Caribbean"/>
    <s v="LAC"/>
    <s v="Lower middle income"/>
    <n v="8775.986328125"/>
    <n v="9.0797748565673828"/>
    <n v="97.134193420410156"/>
    <n v="-67.392356872558594"/>
    <n v="3977"/>
    <x v="0"/>
    <s v="All"/>
    <s v="Other Services"/>
    <n v="2020"/>
    <x v="1"/>
    <s v="17 May 2021"/>
    <n v="1"/>
    <s v="World Bank Enterprise Survey"/>
    <s v=""/>
  </r>
  <r>
    <s v="SLV"/>
    <x v="16"/>
    <n v="2.2092251107096672"/>
    <s v="Other Services"/>
    <s v="Enterprise Surveys, The World Bank, http://www.enterprisesurveys.org"/>
    <n v="72.999999835246257"/>
    <s v="rcv_policy5"/>
    <s v="June"/>
    <x v="11"/>
    <s v="Latin America &amp; Caribbean"/>
    <s v="LAC"/>
    <s v="Lower middle income"/>
    <n v="8775.986328125"/>
    <n v="9.0797748565673828"/>
    <n v="97.134193420410156"/>
    <n v="-67.392356872558594"/>
    <n v="3978"/>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16"/>
    <n v="2.2092251107096672"/>
    <s v="Other Services"/>
    <s v="Enterprise Surveys, The World Bank, http://www.enterprisesurveys.org"/>
    <n v="72.999999835246257"/>
    <s v="rcv_policy5"/>
    <s v="June"/>
    <x v="11"/>
    <s v="Latin America &amp; Caribbean"/>
    <s v="LAC"/>
    <s v="Lower middle income"/>
    <n v="8775.986328125"/>
    <n v="9.0797748565673828"/>
    <n v="97.134193420410156"/>
    <n v="-67.392356872558594"/>
    <n v="3978"/>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LV"/>
    <x v="4"/>
    <n v="11.030923843383789"/>
    <s v="Other Services"/>
    <s v="Enterprise Surveys, The World Bank, http://www.enterprisesurveys.org"/>
    <n v="59.999999849333101"/>
    <s v="remote_workers"/>
    <s v="June"/>
    <x v="11"/>
    <s v="Latin America &amp; Caribbean"/>
    <s v="LAC"/>
    <s v="Lower middle income"/>
    <n v="8775.986328125"/>
    <n v="9.0797748565673828"/>
    <n v="97.134193420410156"/>
    <n v="-67.392356872558594"/>
    <n v="3979"/>
    <x v="0"/>
    <s v="All"/>
    <s v="Other Services"/>
    <n v="2020"/>
    <x v="0"/>
    <s v="17 May 2021"/>
    <n v="1"/>
    <s v="All"/>
    <s v=""/>
  </r>
  <r>
    <s v="SLV"/>
    <x v="4"/>
    <n v="11.030923843383789"/>
    <s v="Other Services"/>
    <s v="Enterprise Surveys, The World Bank, http://www.enterprisesurveys.org"/>
    <n v="59.999999849333101"/>
    <s v="remote_workers"/>
    <s v="June"/>
    <x v="11"/>
    <s v="Latin America &amp; Caribbean"/>
    <s v="LAC"/>
    <s v="Lower middle income"/>
    <n v="8775.986328125"/>
    <n v="9.0797748565673828"/>
    <n v="97.134193420410156"/>
    <n v="-67.392356872558594"/>
    <n v="3979"/>
    <x v="0"/>
    <s v="All"/>
    <s v="Other Services"/>
    <n v="2020"/>
    <x v="0"/>
    <s v="17 May 2021"/>
    <n v="1"/>
    <s v="World Bank Enterprise Survey"/>
    <s v=""/>
  </r>
  <r>
    <s v="SLV"/>
    <x v="5"/>
    <n v="49.698594212532043"/>
    <s v="Other Services"/>
    <s v="Enterprise Surveys, The World Bank, http://www.enterprisesurveys.org"/>
    <n v="72.999999845849345"/>
    <s v="arrears"/>
    <s v="June"/>
    <x v="11"/>
    <s v="Latin America &amp; Caribbean"/>
    <s v="LAC"/>
    <s v="Lower middle income"/>
    <n v="8775.986328125"/>
    <n v="9.0797748565673828"/>
    <n v="97.134193420410156"/>
    <n v="-67.392356872558594"/>
    <n v="3980"/>
    <x v="0"/>
    <s v="All"/>
    <s v="Other Services"/>
    <n v="2020"/>
    <x v="2"/>
    <s v="17 May 2021"/>
    <n v="1"/>
    <s v="All"/>
    <s v=""/>
  </r>
  <r>
    <s v="SLV"/>
    <x v="5"/>
    <n v="49.698594212532043"/>
    <s v="Other Services"/>
    <s v="Enterprise Surveys, The World Bank, http://www.enterprisesurveys.org"/>
    <n v="72.999999845849345"/>
    <s v="arrears"/>
    <s v="June"/>
    <x v="11"/>
    <s v="Latin America &amp; Caribbean"/>
    <s v="LAC"/>
    <s v="Lower middle income"/>
    <n v="8775.986328125"/>
    <n v="9.0797748565673828"/>
    <n v="97.134193420410156"/>
    <n v="-67.392356872558594"/>
    <n v="3980"/>
    <x v="0"/>
    <s v="All"/>
    <s v="Other Services"/>
    <n v="2020"/>
    <x v="2"/>
    <s v="17 May 2021"/>
    <n v="1"/>
    <s v="World Bank Enterprise Survey"/>
    <s v=""/>
  </r>
  <r>
    <s v="SLV"/>
    <x v="6"/>
    <n v="9.3735530972480774"/>
    <s v="Other Services"/>
    <s v="Enterprise Surveys, The World Bank, http://www.enterprisesurveys.org"/>
    <n v="73.999999842817147"/>
    <s v="plants_fired"/>
    <s v="June"/>
    <x v="11"/>
    <s v="Latin America &amp; Caribbean"/>
    <s v="LAC"/>
    <s v="Lower middle income"/>
    <n v="8775.986328125"/>
    <n v="9.0797748565673828"/>
    <n v="97.134193420410156"/>
    <n v="-67.392356872558594"/>
    <n v="3981"/>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SLV"/>
    <x v="6"/>
    <n v="9.3735530972480774"/>
    <s v="Other Services"/>
    <s v="Enterprise Surveys, The World Bank, http://www.enterprisesurveys.org"/>
    <n v="73.999999842817147"/>
    <s v="plants_fired"/>
    <s v="June"/>
    <x v="11"/>
    <s v="Latin America &amp; Caribbean"/>
    <s v="LAC"/>
    <s v="Lower middle income"/>
    <n v="8775.986328125"/>
    <n v="9.0797748565673828"/>
    <n v="97.134193420410156"/>
    <n v="-67.392356872558594"/>
    <n v="3981"/>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SLV"/>
    <x v="7"/>
    <n v="46.733865141868591"/>
    <s v="Other Services"/>
    <s v="Enterprise Surveys, The World Bank, http://www.enterprisesurveys.org"/>
    <n v="72.99999988176981"/>
    <s v="plants_absence"/>
    <s v="June"/>
    <x v="11"/>
    <s v="Latin America &amp; Caribbean"/>
    <s v="LAC"/>
    <s v="Lower middle income"/>
    <n v="8775.986328125"/>
    <n v="9.0797748565673828"/>
    <n v="97.134193420410156"/>
    <n v="-67.392356872558594"/>
    <n v="3982"/>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SLV"/>
    <x v="7"/>
    <n v="46.733865141868591"/>
    <s v="Other Services"/>
    <s v="Enterprise Surveys, The World Bank, http://www.enterprisesurveys.org"/>
    <n v="72.99999988176981"/>
    <s v="plants_absence"/>
    <s v="June"/>
    <x v="11"/>
    <s v="Latin America &amp; Caribbean"/>
    <s v="LAC"/>
    <s v="Lower middle income"/>
    <n v="8775.986328125"/>
    <n v="9.0797748565673828"/>
    <n v="97.134193420410156"/>
    <n v="-67.392356872558594"/>
    <n v="3982"/>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SLV"/>
    <x v="9"/>
    <n v="9.3549750745296478"/>
    <s v="Other Services"/>
    <s v="Enterprise Surveys, The World Bank, http://www.enterprisesurveys.org"/>
    <n v="72.999999835246186"/>
    <s v="access"/>
    <s v="June"/>
    <x v="11"/>
    <s v="Latin America &amp; Caribbean"/>
    <s v="LAC"/>
    <s v="Lower middle income"/>
    <n v="8775.986328125"/>
    <n v="9.0797748565673828"/>
    <n v="97.134193420410156"/>
    <n v="-67.392356872558594"/>
    <n v="3983"/>
    <x v="0"/>
    <s v="All"/>
    <s v="Other Services"/>
    <n v="2020"/>
    <x v="1"/>
    <s v="17 May 2021"/>
    <n v="1"/>
    <s v="All"/>
    <s v=""/>
  </r>
  <r>
    <s v="SLV"/>
    <x v="9"/>
    <n v="9.3549750745296478"/>
    <s v="Other Services"/>
    <s v="Enterprise Surveys, The World Bank, http://www.enterprisesurveys.org"/>
    <n v="72.999999835246186"/>
    <s v="access"/>
    <s v="June"/>
    <x v="11"/>
    <s v="Latin America &amp; Caribbean"/>
    <s v="LAC"/>
    <s v="Lower middle income"/>
    <n v="8775.986328125"/>
    <n v="9.0797748565673828"/>
    <n v="97.134193420410156"/>
    <n v="-67.392356872558594"/>
    <n v="3983"/>
    <x v="0"/>
    <s v="All"/>
    <s v="Other Services"/>
    <n v="2020"/>
    <x v="1"/>
    <s v="17 May 2021"/>
    <n v="1"/>
    <s v="World Bank Enterprise Survey"/>
    <s v=""/>
  </r>
  <r>
    <s v="SLV"/>
    <x v="12"/>
    <n v="19.077947735786438"/>
    <s v="Other Services"/>
    <s v="Enterprise Surveys, The World Bank, http://www.enterprisesurveys.org"/>
    <n v="61.999999818701383"/>
    <s v="use_digital"/>
    <s v="June"/>
    <x v="11"/>
    <s v="Latin America &amp; Caribbean"/>
    <s v="LAC"/>
    <s v="Lower middle income"/>
    <n v="8775.986328125"/>
    <n v="9.0797748565673828"/>
    <n v="97.134193420410156"/>
    <n v="-67.392356872558594"/>
    <n v="3984"/>
    <x v="0"/>
    <s v="All"/>
    <s v="Other Services"/>
    <n v="2020"/>
    <x v="0"/>
    <s v="17 May 2021"/>
    <n v="1"/>
    <s v="All"/>
    <s v="Indicator might differ from the Enterprise Survey dashboard. For comparability across countries, the indicator is only reported for firms that at the time of the survey had more than 5 employees"/>
  </r>
  <r>
    <s v="SLV"/>
    <x v="12"/>
    <n v="19.077947735786438"/>
    <s v="Other Services"/>
    <s v="Enterprise Surveys, The World Bank, http://www.enterprisesurveys.org"/>
    <n v="61.999999818701383"/>
    <s v="use_digital"/>
    <s v="June"/>
    <x v="11"/>
    <s v="Latin America &amp; Caribbean"/>
    <s v="LAC"/>
    <s v="Lower middle income"/>
    <n v="8775.986328125"/>
    <n v="9.0797748565673828"/>
    <n v="97.134193420410156"/>
    <n v="-67.392356872558594"/>
    <n v="3984"/>
    <x v="0"/>
    <s v="All"/>
    <s v="Other Services"/>
    <n v="2020"/>
    <x v="0"/>
    <s v="17 May 2021"/>
    <n v="1"/>
    <s v="World Bank Enterprise Survey"/>
    <s v="Indicator might differ from the Enterprise Survey dashboard. For comparability across countries, the indicator is only reported for firms that at the time of the survey had more than 5 employees"/>
  </r>
  <r>
    <s v="GEO"/>
    <x v="0"/>
    <n v="-54.955951690673828"/>
    <s v="All"/>
    <s v="Enterprise Surveys, The World Bank, http://www.enterprisesurveys.org"/>
    <n v="533"/>
    <s v="change_sales"/>
    <s v="June"/>
    <x v="12"/>
    <s v="Europe &amp; Central Asia"/>
    <s v="ECA"/>
    <s v="Upper middle income"/>
    <n v="14992.2294921875"/>
    <n v="9.6152877807617188"/>
    <n v="88.682586669921875"/>
    <n v="-53.242603302001953"/>
    <n v="812"/>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EO"/>
    <x v="0"/>
    <n v="-54.955951690673828"/>
    <s v="All"/>
    <s v="Enterprise Surveys, The World Bank, http://www.enterprisesurveys.org"/>
    <n v="533"/>
    <s v="change_sales"/>
    <s v="June"/>
    <x v="12"/>
    <s v="Europe &amp; Central Asia"/>
    <s v="ECA"/>
    <s v="Upper middle income"/>
    <n v="14992.2294921875"/>
    <n v="9.6152877807617188"/>
    <n v="88.682586669921875"/>
    <n v="-53.242603302001953"/>
    <n v="812"/>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EO"/>
    <x v="1"/>
    <n v="82.806003093719482"/>
    <s v="All"/>
    <s v="Enterprise Surveys, The World Bank, http://www.enterprisesurveys.org"/>
    <n v="533"/>
    <s v="dropsales"/>
    <s v="June"/>
    <x v="12"/>
    <s v="Europe &amp; Central Asia"/>
    <s v="ECA"/>
    <s v="Upper middle income"/>
    <n v="14992.2294921875"/>
    <n v="9.6152877807617188"/>
    <n v="88.682586669921875"/>
    <n v="-53.242603302001953"/>
    <n v="813"/>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EO"/>
    <x v="1"/>
    <n v="82.806003093719482"/>
    <s v="All"/>
    <s v="Enterprise Surveys, The World Bank, http://www.enterprisesurveys.org"/>
    <n v="533"/>
    <s v="dropsales"/>
    <s v="June"/>
    <x v="12"/>
    <s v="Europe &amp; Central Asia"/>
    <s v="ECA"/>
    <s v="Upper middle income"/>
    <n v="14992.2294921875"/>
    <n v="9.6152877807617188"/>
    <n v="88.682586669921875"/>
    <n v="-53.242603302001953"/>
    <n v="813"/>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EO"/>
    <x v="14"/>
    <n v="2.1331107243895531"/>
    <s v="All"/>
    <s v="Enterprise Surveys, The World Bank, http://www.enterprisesurveys.org"/>
    <n v="593"/>
    <s v="rcv_policy3"/>
    <s v="June"/>
    <x v="12"/>
    <s v="Europe &amp; Central Asia"/>
    <s v="ECA"/>
    <s v="Upper middle income"/>
    <n v="14992.2294921875"/>
    <n v="9.6152877807617188"/>
    <n v="88.682586669921875"/>
    <n v="-53.242603302001953"/>
    <n v="814"/>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14"/>
    <n v="2.1331107243895531"/>
    <s v="All"/>
    <s v="Enterprise Surveys, The World Bank, http://www.enterprisesurveys.org"/>
    <n v="593"/>
    <s v="rcv_policy3"/>
    <s v="June"/>
    <x v="12"/>
    <s v="Europe &amp; Central Asia"/>
    <s v="ECA"/>
    <s v="Upper middle income"/>
    <n v="14992.2294921875"/>
    <n v="9.6152877807617188"/>
    <n v="88.682586669921875"/>
    <n v="-53.242603302001953"/>
    <n v="814"/>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15"/>
    <n v="9.3708664178848267"/>
    <s v="All"/>
    <s v="Enterprise Surveys, The World Bank, http://www.enterprisesurveys.org"/>
    <n v="593"/>
    <s v="rcv_policy1"/>
    <s v="June"/>
    <x v="12"/>
    <s v="Europe &amp; Central Asia"/>
    <s v="ECA"/>
    <s v="Upper middle income"/>
    <n v="14992.2294921875"/>
    <n v="9.6152877807617188"/>
    <n v="88.682586669921875"/>
    <n v="-53.242603302001953"/>
    <n v="815"/>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15"/>
    <n v="9.3708664178848267"/>
    <s v="All"/>
    <s v="Enterprise Surveys, The World Bank, http://www.enterprisesurveys.org"/>
    <n v="593"/>
    <s v="rcv_policy1"/>
    <s v="June"/>
    <x v="12"/>
    <s v="Europe &amp; Central Asia"/>
    <s v="ECA"/>
    <s v="Upper middle income"/>
    <n v="14992.2294921875"/>
    <n v="9.6152877807617188"/>
    <n v="88.682586669921875"/>
    <n v="-53.242603302001953"/>
    <n v="815"/>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2"/>
    <n v="9.551703929901123"/>
    <s v="All"/>
    <s v="Enterprise Surveys, The World Bank, http://www.enterprisesurveys.org"/>
    <n v="593"/>
    <s v="rcv_policy2"/>
    <s v="June"/>
    <x v="12"/>
    <s v="Europe &amp; Central Asia"/>
    <s v="ECA"/>
    <s v="Upper middle income"/>
    <n v="14992.2294921875"/>
    <n v="9.6152877807617188"/>
    <n v="88.682586669921875"/>
    <n v="-53.242603302001953"/>
    <n v="816"/>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2"/>
    <n v="9.551703929901123"/>
    <s v="All"/>
    <s v="Enterprise Surveys, The World Bank, http://www.enterprisesurveys.org"/>
    <n v="593"/>
    <s v="rcv_policy2"/>
    <s v="June"/>
    <x v="12"/>
    <s v="Europe &amp; Central Asia"/>
    <s v="ECA"/>
    <s v="Upper middle income"/>
    <n v="14992.2294921875"/>
    <n v="9.6152877807617188"/>
    <n v="88.682586669921875"/>
    <n v="-53.242603302001953"/>
    <n v="816"/>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3"/>
    <n v="6.1171039938926697"/>
    <s v="All"/>
    <s v="Enterprise Surveys, The World Bank, http://www.enterprisesurveys.org"/>
    <n v="593"/>
    <s v="rcv_policy4"/>
    <s v="June"/>
    <x v="12"/>
    <s v="Europe &amp; Central Asia"/>
    <s v="ECA"/>
    <s v="Upper middle income"/>
    <n v="14992.2294921875"/>
    <n v="9.6152877807617188"/>
    <n v="88.682586669921875"/>
    <n v="-53.242603302001953"/>
    <n v="817"/>
    <x v="0"/>
    <s v="All"/>
    <s v="All"/>
    <n v="2020"/>
    <x v="1"/>
    <s v="17 May 2021"/>
    <n v="1"/>
    <s v="All"/>
    <s v=""/>
  </r>
  <r>
    <s v="GEO"/>
    <x v="3"/>
    <n v="6.1171039938926697"/>
    <s v="All"/>
    <s v="Enterprise Surveys, The World Bank, http://www.enterprisesurveys.org"/>
    <n v="593"/>
    <s v="rcv_policy4"/>
    <s v="June"/>
    <x v="12"/>
    <s v="Europe &amp; Central Asia"/>
    <s v="ECA"/>
    <s v="Upper middle income"/>
    <n v="14992.2294921875"/>
    <n v="9.6152877807617188"/>
    <n v="88.682586669921875"/>
    <n v="-53.242603302001953"/>
    <n v="817"/>
    <x v="0"/>
    <s v="All"/>
    <s v="All"/>
    <n v="2020"/>
    <x v="1"/>
    <s v="17 May 2021"/>
    <n v="1"/>
    <s v="World Bank Enterprise Survey"/>
    <s v=""/>
  </r>
  <r>
    <s v="GEO"/>
    <x v="16"/>
    <n v="7.6132290065288544"/>
    <s v="All"/>
    <s v="Enterprise Surveys, The World Bank, http://www.enterprisesurveys.org"/>
    <n v="592"/>
    <s v="rcv_policy5"/>
    <s v="June"/>
    <x v="12"/>
    <s v="Europe &amp; Central Asia"/>
    <s v="ECA"/>
    <s v="Upper middle income"/>
    <n v="14992.2294921875"/>
    <n v="9.6152877807617188"/>
    <n v="88.682586669921875"/>
    <n v="-53.242603302001953"/>
    <n v="818"/>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16"/>
    <n v="7.6132290065288544"/>
    <s v="All"/>
    <s v="Enterprise Surveys, The World Bank, http://www.enterprisesurveys.org"/>
    <n v="592"/>
    <s v="rcv_policy5"/>
    <s v="June"/>
    <x v="12"/>
    <s v="Europe &amp; Central Asia"/>
    <s v="ECA"/>
    <s v="Upper middle income"/>
    <n v="14992.2294921875"/>
    <n v="9.6152877807617188"/>
    <n v="88.682586669921875"/>
    <n v="-53.242603302001953"/>
    <n v="818"/>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4"/>
    <n v="9.6935386657714844"/>
    <s v="All"/>
    <s v="Enterprise Surveys, The World Bank, http://www.enterprisesurveys.org"/>
    <n v="486"/>
    <s v="remote_workers"/>
    <s v="June"/>
    <x v="12"/>
    <s v="Europe &amp; Central Asia"/>
    <s v="ECA"/>
    <s v="Upper middle income"/>
    <n v="14992.2294921875"/>
    <n v="9.6152877807617188"/>
    <n v="88.682586669921875"/>
    <n v="-53.242603302001953"/>
    <n v="819"/>
    <x v="0"/>
    <s v="All"/>
    <s v="All"/>
    <n v="2020"/>
    <x v="0"/>
    <s v="17 May 2021"/>
    <n v="1"/>
    <s v="All"/>
    <s v=""/>
  </r>
  <r>
    <s v="GEO"/>
    <x v="4"/>
    <n v="9.6935386657714844"/>
    <s v="All"/>
    <s v="Enterprise Surveys, The World Bank, http://www.enterprisesurveys.org"/>
    <n v="486"/>
    <s v="remote_workers"/>
    <s v="June"/>
    <x v="12"/>
    <s v="Europe &amp; Central Asia"/>
    <s v="ECA"/>
    <s v="Upper middle income"/>
    <n v="14992.2294921875"/>
    <n v="9.6152877807617188"/>
    <n v="88.682586669921875"/>
    <n v="-53.242603302001953"/>
    <n v="819"/>
    <x v="0"/>
    <s v="All"/>
    <s v="All"/>
    <n v="2020"/>
    <x v="0"/>
    <s v="17 May 2021"/>
    <n v="1"/>
    <s v="World Bank Enterprise Survey"/>
    <s v=""/>
  </r>
  <r>
    <s v="GEO"/>
    <x v="5"/>
    <n v="32.530778646469116"/>
    <s v="All"/>
    <s v="Enterprise Surveys, The World Bank, http://www.enterprisesurveys.org"/>
    <n v="494"/>
    <s v="arrears"/>
    <s v="June"/>
    <x v="12"/>
    <s v="Europe &amp; Central Asia"/>
    <s v="ECA"/>
    <s v="Upper middle income"/>
    <n v="14992.2294921875"/>
    <n v="9.6152877807617188"/>
    <n v="88.682586669921875"/>
    <n v="-53.242603302001953"/>
    <n v="820"/>
    <x v="0"/>
    <s v="All"/>
    <s v="All"/>
    <n v="2020"/>
    <x v="2"/>
    <s v="17 May 2021"/>
    <n v="1"/>
    <s v="All"/>
    <s v=""/>
  </r>
  <r>
    <s v="GEO"/>
    <x v="5"/>
    <n v="32.530778646469116"/>
    <s v="All"/>
    <s v="Enterprise Surveys, The World Bank, http://www.enterprisesurveys.org"/>
    <n v="494"/>
    <s v="arrears"/>
    <s v="June"/>
    <x v="12"/>
    <s v="Europe &amp; Central Asia"/>
    <s v="ECA"/>
    <s v="Upper middle income"/>
    <n v="14992.2294921875"/>
    <n v="9.6152877807617188"/>
    <n v="88.682586669921875"/>
    <n v="-53.242603302001953"/>
    <n v="820"/>
    <x v="0"/>
    <s v="All"/>
    <s v="All"/>
    <n v="2020"/>
    <x v="2"/>
    <s v="17 May 2021"/>
    <n v="1"/>
    <s v="World Bank Enterprise Survey"/>
    <s v=""/>
  </r>
  <r>
    <s v="GEO"/>
    <x v="6"/>
    <n v="7.8912138938903809"/>
    <s v="All"/>
    <s v="Enterprise Surveys, The World Bank, http://www.enterprisesurveys.org"/>
    <n v="594"/>
    <s v="plants_fired"/>
    <s v="June"/>
    <x v="12"/>
    <s v="Europe &amp; Central Asia"/>
    <s v="ECA"/>
    <s v="Upper middle income"/>
    <n v="14992.2294921875"/>
    <n v="9.6152877807617188"/>
    <n v="88.682586669921875"/>
    <n v="-53.242603302001953"/>
    <n v="821"/>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GEO"/>
    <x v="6"/>
    <n v="7.8912138938903809"/>
    <s v="All"/>
    <s v="Enterprise Surveys, The World Bank, http://www.enterprisesurveys.org"/>
    <n v="594"/>
    <s v="plants_fired"/>
    <s v="June"/>
    <x v="12"/>
    <s v="Europe &amp; Central Asia"/>
    <s v="ECA"/>
    <s v="Upper middle income"/>
    <n v="14992.2294921875"/>
    <n v="9.6152877807617188"/>
    <n v="88.682586669921875"/>
    <n v="-53.242603302001953"/>
    <n v="821"/>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EO"/>
    <x v="7"/>
    <n v="49.755451083183289"/>
    <s v="All"/>
    <s v="Enterprise Surveys, The World Bank, http://www.enterprisesurveys.org"/>
    <n v="463"/>
    <s v="plants_absence"/>
    <s v="June"/>
    <x v="12"/>
    <s v="Europe &amp; Central Asia"/>
    <s v="ECA"/>
    <s v="Upper middle income"/>
    <n v="14992.2294921875"/>
    <n v="9.6152877807617188"/>
    <n v="88.682586669921875"/>
    <n v="-53.242603302001953"/>
    <n v="822"/>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GEO"/>
    <x v="7"/>
    <n v="49.755451083183289"/>
    <s v="All"/>
    <s v="Enterprise Surveys, The World Bank, http://www.enterprisesurveys.org"/>
    <n v="463"/>
    <s v="plants_absence"/>
    <s v="June"/>
    <x v="12"/>
    <s v="Europe &amp; Central Asia"/>
    <s v="ECA"/>
    <s v="Upper middle income"/>
    <n v="14992.2294921875"/>
    <n v="9.6152877807617188"/>
    <n v="88.682586669921875"/>
    <n v="-53.242603302001953"/>
    <n v="822"/>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EO"/>
    <x v="9"/>
    <n v="26.898312568664551"/>
    <s v="All"/>
    <s v="Enterprise Surveys, The World Bank, http://www.enterprisesurveys.org"/>
    <n v="593"/>
    <s v="access"/>
    <s v="June"/>
    <x v="12"/>
    <s v="Europe &amp; Central Asia"/>
    <s v="ECA"/>
    <s v="Upper middle income"/>
    <n v="14992.2294921875"/>
    <n v="9.6152877807617188"/>
    <n v="88.682586669921875"/>
    <n v="-53.242603302001953"/>
    <n v="823"/>
    <x v="0"/>
    <s v="All"/>
    <s v="All"/>
    <n v="2020"/>
    <x v="1"/>
    <s v="17 May 2021"/>
    <n v="1"/>
    <s v="All"/>
    <s v=""/>
  </r>
  <r>
    <s v="GEO"/>
    <x v="9"/>
    <n v="26.898312568664551"/>
    <s v="All"/>
    <s v="Enterprise Surveys, The World Bank, http://www.enterprisesurveys.org"/>
    <n v="593"/>
    <s v="access"/>
    <s v="June"/>
    <x v="12"/>
    <s v="Europe &amp; Central Asia"/>
    <s v="ECA"/>
    <s v="Upper middle income"/>
    <n v="14992.2294921875"/>
    <n v="9.6152877807617188"/>
    <n v="88.682586669921875"/>
    <n v="-53.242603302001953"/>
    <n v="823"/>
    <x v="0"/>
    <s v="All"/>
    <s v="All"/>
    <n v="2020"/>
    <x v="1"/>
    <s v="17 May 2021"/>
    <n v="1"/>
    <s v="World Bank Enterprise Survey"/>
    <s v=""/>
  </r>
  <r>
    <s v="GEO"/>
    <x v="12"/>
    <n v="27.281239628791809"/>
    <s v="All"/>
    <s v="Enterprise Surveys, The World Bank, http://www.enterprisesurveys.org"/>
    <n v="488"/>
    <s v="use_digital"/>
    <s v="June"/>
    <x v="12"/>
    <s v="Europe &amp; Central Asia"/>
    <s v="ECA"/>
    <s v="Upper middle income"/>
    <n v="14992.2294921875"/>
    <n v="9.6152877807617188"/>
    <n v="88.682586669921875"/>
    <n v="-53.242603302001953"/>
    <n v="824"/>
    <x v="0"/>
    <s v="All"/>
    <s v="All"/>
    <n v="2020"/>
    <x v="0"/>
    <s v="17 May 2021"/>
    <n v="1"/>
    <s v="All"/>
    <s v="Indicator might differ from the Enterprise Survey dashboard. For comparability across countries, the indicator is only reported for firms that at the time of the survey had more than 5 employees"/>
  </r>
  <r>
    <s v="GEO"/>
    <x v="12"/>
    <n v="27.281239628791809"/>
    <s v="All"/>
    <s v="Enterprise Surveys, The World Bank, http://www.enterprisesurveys.org"/>
    <n v="488"/>
    <s v="use_digital"/>
    <s v="June"/>
    <x v="12"/>
    <s v="Europe &amp; Central Asia"/>
    <s v="ECA"/>
    <s v="Upper middle income"/>
    <n v="14992.2294921875"/>
    <n v="9.6152877807617188"/>
    <n v="88.682586669921875"/>
    <n v="-53.242603302001953"/>
    <n v="824"/>
    <x v="0"/>
    <s v="All"/>
    <s v="All"/>
    <n v="2020"/>
    <x v="0"/>
    <s v="17 May 2021"/>
    <n v="1"/>
    <s v="World Bank Enterprise Survey"/>
    <s v="Indicator might differ from the Enterprise Survey dashboard. For comparability across countries, the indicator is only reported for firms that at the time of the survey had more than 5 employees"/>
  </r>
  <r>
    <s v="GEO"/>
    <x v="0"/>
    <n v="-57.502212524414063"/>
    <s v="Micro (0-4)"/>
    <s v="Enterprise Surveys, The World Bank, http://www.enterprisesurveys.org"/>
    <n v="96.99999992753186"/>
    <s v="change_sales"/>
    <s v="June"/>
    <x v="12"/>
    <s v="Europe &amp; Central Asia"/>
    <s v="ECA"/>
    <s v="Upper middle income"/>
    <n v="14992.2294921875"/>
    <n v="9.6152877807617188"/>
    <n v="88.682586669921875"/>
    <n v="-53.242603302001953"/>
    <n v="877"/>
    <x v="0"/>
    <s v="Micro (0-4)"/>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EO"/>
    <x v="0"/>
    <n v="-57.502212524414063"/>
    <s v="Micro (0-4)"/>
    <s v="Enterprise Surveys, The World Bank, http://www.enterprisesurveys.org"/>
    <n v="96.99999992753186"/>
    <s v="change_sales"/>
    <s v="June"/>
    <x v="12"/>
    <s v="Europe &amp; Central Asia"/>
    <s v="ECA"/>
    <s v="Upper middle income"/>
    <n v="14992.2294921875"/>
    <n v="9.6152877807617188"/>
    <n v="88.682586669921875"/>
    <n v="-53.242603302001953"/>
    <n v="877"/>
    <x v="0"/>
    <s v="Micro (0-4)"/>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EO"/>
    <x v="1"/>
    <n v="84.424352645874023"/>
    <s v="Micro (0-4)"/>
    <s v="Enterprise Surveys, The World Bank, http://www.enterprisesurveys.org"/>
    <n v="96.999999927531874"/>
    <s v="dropsales"/>
    <s v="June"/>
    <x v="12"/>
    <s v="Europe &amp; Central Asia"/>
    <s v="ECA"/>
    <s v="Upper middle income"/>
    <n v="14992.2294921875"/>
    <n v="9.6152877807617188"/>
    <n v="88.682586669921875"/>
    <n v="-53.242603302001953"/>
    <n v="878"/>
    <x v="0"/>
    <s v="Micro (0-4)"/>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EO"/>
    <x v="1"/>
    <n v="84.424352645874023"/>
    <s v="Micro (0-4)"/>
    <s v="Enterprise Surveys, The World Bank, http://www.enterprisesurveys.org"/>
    <n v="96.999999927531874"/>
    <s v="dropsales"/>
    <s v="June"/>
    <x v="12"/>
    <s v="Europe &amp; Central Asia"/>
    <s v="ECA"/>
    <s v="Upper middle income"/>
    <n v="14992.2294921875"/>
    <n v="9.6152877807617188"/>
    <n v="88.682586669921875"/>
    <n v="-53.242603302001953"/>
    <n v="878"/>
    <x v="0"/>
    <s v="Micro (0-4)"/>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EO"/>
    <x v="14"/>
    <n v="2.1110190078616142"/>
    <s v="Micro (0-4)"/>
    <s v="Enterprise Surveys, The World Bank, http://www.enterprisesurveys.org"/>
    <n v="107.99999980839382"/>
    <s v="rcv_policy3"/>
    <s v="June"/>
    <x v="12"/>
    <s v="Europe &amp; Central Asia"/>
    <s v="ECA"/>
    <s v="Upper middle income"/>
    <n v="14992.2294921875"/>
    <n v="9.6152877807617188"/>
    <n v="88.682586669921875"/>
    <n v="-53.242603302001953"/>
    <n v="879"/>
    <x v="0"/>
    <s v="Micro (0-4)"/>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14"/>
    <n v="2.1110190078616142"/>
    <s v="Micro (0-4)"/>
    <s v="Enterprise Surveys, The World Bank, http://www.enterprisesurveys.org"/>
    <n v="107.99999980839382"/>
    <s v="rcv_policy3"/>
    <s v="June"/>
    <x v="12"/>
    <s v="Europe &amp; Central Asia"/>
    <s v="ECA"/>
    <s v="Upper middle income"/>
    <n v="14992.2294921875"/>
    <n v="9.6152877807617188"/>
    <n v="88.682586669921875"/>
    <n v="-53.242603302001953"/>
    <n v="879"/>
    <x v="0"/>
    <s v="Micro (0-4)"/>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15"/>
    <n v="11.531732231378555"/>
    <s v="Micro (0-4)"/>
    <s v="Enterprise Surveys, The World Bank, http://www.enterprisesurveys.org"/>
    <n v="107.99999980839385"/>
    <s v="rcv_policy1"/>
    <s v="June"/>
    <x v="12"/>
    <s v="Europe &amp; Central Asia"/>
    <s v="ECA"/>
    <s v="Upper middle income"/>
    <n v="14992.2294921875"/>
    <n v="9.6152877807617188"/>
    <n v="88.682586669921875"/>
    <n v="-53.242603302001953"/>
    <n v="880"/>
    <x v="0"/>
    <s v="Micro (0-4)"/>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15"/>
    <n v="11.531732231378555"/>
    <s v="Micro (0-4)"/>
    <s v="Enterprise Surveys, The World Bank, http://www.enterprisesurveys.org"/>
    <n v="107.99999980839385"/>
    <s v="rcv_policy1"/>
    <s v="June"/>
    <x v="12"/>
    <s v="Europe &amp; Central Asia"/>
    <s v="ECA"/>
    <s v="Upper middle income"/>
    <n v="14992.2294921875"/>
    <n v="9.6152877807617188"/>
    <n v="88.682586669921875"/>
    <n v="-53.242603302001953"/>
    <n v="880"/>
    <x v="0"/>
    <s v="Micro (0-4)"/>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2"/>
    <n v="6.0499578714370728"/>
    <s v="Micro (0-4)"/>
    <s v="Enterprise Surveys, The World Bank, http://www.enterprisesurveys.org"/>
    <n v="107.99999980839384"/>
    <s v="rcv_policy2"/>
    <s v="June"/>
    <x v="12"/>
    <s v="Europe &amp; Central Asia"/>
    <s v="ECA"/>
    <s v="Upper middle income"/>
    <n v="14992.2294921875"/>
    <n v="9.6152877807617188"/>
    <n v="88.682586669921875"/>
    <n v="-53.242603302001953"/>
    <n v="881"/>
    <x v="0"/>
    <s v="Micro (0-4)"/>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2"/>
    <n v="6.0499578714370728"/>
    <s v="Micro (0-4)"/>
    <s v="Enterprise Surveys, The World Bank, http://www.enterprisesurveys.org"/>
    <n v="107.99999980839384"/>
    <s v="rcv_policy2"/>
    <s v="June"/>
    <x v="12"/>
    <s v="Europe &amp; Central Asia"/>
    <s v="ECA"/>
    <s v="Upper middle income"/>
    <n v="14992.2294921875"/>
    <n v="9.6152877807617188"/>
    <n v="88.682586669921875"/>
    <n v="-53.242603302001953"/>
    <n v="881"/>
    <x v="0"/>
    <s v="Micro (0-4)"/>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3"/>
    <n v="5.1354788243770599"/>
    <s v="Micro (0-4)"/>
    <s v="Enterprise Surveys, The World Bank, http://www.enterprisesurveys.org"/>
    <n v="107.99999980839385"/>
    <s v="rcv_policy4"/>
    <s v="June"/>
    <x v="12"/>
    <s v="Europe &amp; Central Asia"/>
    <s v="ECA"/>
    <s v="Upper middle income"/>
    <n v="14992.2294921875"/>
    <n v="9.6152877807617188"/>
    <n v="88.682586669921875"/>
    <n v="-53.242603302001953"/>
    <n v="882"/>
    <x v="0"/>
    <s v="Micro (0-4)"/>
    <s v="All"/>
    <n v="2020"/>
    <x v="1"/>
    <s v="17 May 2021"/>
    <n v="1"/>
    <s v="All"/>
    <s v=""/>
  </r>
  <r>
    <s v="GEO"/>
    <x v="3"/>
    <n v="5.1354788243770599"/>
    <s v="Micro (0-4)"/>
    <s v="Enterprise Surveys, The World Bank, http://www.enterprisesurveys.org"/>
    <n v="107.99999980839385"/>
    <s v="rcv_policy4"/>
    <s v="June"/>
    <x v="12"/>
    <s v="Europe &amp; Central Asia"/>
    <s v="ECA"/>
    <s v="Upper middle income"/>
    <n v="14992.2294921875"/>
    <n v="9.6152877807617188"/>
    <n v="88.682586669921875"/>
    <n v="-53.242603302001953"/>
    <n v="882"/>
    <x v="0"/>
    <s v="Micro (0-4)"/>
    <s v="All"/>
    <n v="2020"/>
    <x v="1"/>
    <s v="17 May 2021"/>
    <n v="1"/>
    <s v="World Bank Enterprise Survey"/>
    <s v=""/>
  </r>
  <r>
    <s v="GEO"/>
    <x v="16"/>
    <n v="5.0909619778394699"/>
    <s v="Micro (0-4)"/>
    <s v="Enterprise Surveys, The World Bank, http://www.enterprisesurveys.org"/>
    <n v="107.99999980839382"/>
    <s v="rcv_policy5"/>
    <s v="June"/>
    <x v="12"/>
    <s v="Europe &amp; Central Asia"/>
    <s v="ECA"/>
    <s v="Upper middle income"/>
    <n v="14992.2294921875"/>
    <n v="9.6152877807617188"/>
    <n v="88.682586669921875"/>
    <n v="-53.242603302001953"/>
    <n v="883"/>
    <x v="0"/>
    <s v="Micro (0-4)"/>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16"/>
    <n v="5.0909619778394699"/>
    <s v="Micro (0-4)"/>
    <s v="Enterprise Surveys, The World Bank, http://www.enterprisesurveys.org"/>
    <n v="107.99999980839382"/>
    <s v="rcv_policy5"/>
    <s v="June"/>
    <x v="12"/>
    <s v="Europe &amp; Central Asia"/>
    <s v="ECA"/>
    <s v="Upper middle income"/>
    <n v="14992.2294921875"/>
    <n v="9.6152877807617188"/>
    <n v="88.682586669921875"/>
    <n v="-53.242603302001953"/>
    <n v="883"/>
    <x v="0"/>
    <s v="Micro (0-4)"/>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5"/>
    <n v="34.497430920600891"/>
    <s v="Micro (0-4)"/>
    <s v="Enterprise Surveys, The World Bank, http://www.enterprisesurveys.org"/>
    <n v="89.99999979402385"/>
    <s v="arrears"/>
    <s v="June"/>
    <x v="12"/>
    <s v="Europe &amp; Central Asia"/>
    <s v="ECA"/>
    <s v="Upper middle income"/>
    <n v="14992.2294921875"/>
    <n v="9.6152877807617188"/>
    <n v="88.682586669921875"/>
    <n v="-53.242603302001953"/>
    <n v="884"/>
    <x v="0"/>
    <s v="Micro (0-4)"/>
    <s v="All"/>
    <n v="2020"/>
    <x v="2"/>
    <s v="17 May 2021"/>
    <n v="1"/>
    <s v="All"/>
    <s v=""/>
  </r>
  <r>
    <s v="GEO"/>
    <x v="5"/>
    <n v="34.497430920600891"/>
    <s v="Micro (0-4)"/>
    <s v="Enterprise Surveys, The World Bank, http://www.enterprisesurveys.org"/>
    <n v="89.99999979402385"/>
    <s v="arrears"/>
    <s v="June"/>
    <x v="12"/>
    <s v="Europe &amp; Central Asia"/>
    <s v="ECA"/>
    <s v="Upper middle income"/>
    <n v="14992.2294921875"/>
    <n v="9.6152877807617188"/>
    <n v="88.682586669921875"/>
    <n v="-53.242603302001953"/>
    <n v="884"/>
    <x v="0"/>
    <s v="Micro (0-4)"/>
    <s v="All"/>
    <n v="2020"/>
    <x v="2"/>
    <s v="17 May 2021"/>
    <n v="1"/>
    <s v="World Bank Enterprise Survey"/>
    <s v=""/>
  </r>
  <r>
    <s v="GEO"/>
    <x v="6"/>
    <n v="7.3692895472049713"/>
    <s v="Micro (0-4)"/>
    <s v="Enterprise Surveys, The World Bank, http://www.enterprisesurveys.org"/>
    <n v="106.99999983955259"/>
    <s v="plants_fired"/>
    <s v="June"/>
    <x v="12"/>
    <s v="Europe &amp; Central Asia"/>
    <s v="ECA"/>
    <s v="Upper middle income"/>
    <n v="14992.2294921875"/>
    <n v="9.6152877807617188"/>
    <n v="88.682586669921875"/>
    <n v="-53.242603302001953"/>
    <n v="885"/>
    <x v="0"/>
    <s v="Micro (0-4)"/>
    <s v="All"/>
    <n v="2020"/>
    <x v="0"/>
    <s v="17 May 2021"/>
    <n v="1"/>
    <s v="All"/>
    <s v="The indicator in Enterprise Surveys was asked in a different timeframe than in the standard BPS questionnaire (last 30 days). In this case, the establishment was asked for employment changes since the outbreak of COVID-19"/>
  </r>
  <r>
    <s v="GEO"/>
    <x v="6"/>
    <n v="7.3692895472049713"/>
    <s v="Micro (0-4)"/>
    <s v="Enterprise Surveys, The World Bank, http://www.enterprisesurveys.org"/>
    <n v="106.99999983955259"/>
    <s v="plants_fired"/>
    <s v="June"/>
    <x v="12"/>
    <s v="Europe &amp; Central Asia"/>
    <s v="ECA"/>
    <s v="Upper middle income"/>
    <n v="14992.2294921875"/>
    <n v="9.6152877807617188"/>
    <n v="88.682586669921875"/>
    <n v="-53.242603302001953"/>
    <n v="885"/>
    <x v="0"/>
    <s v="Micro (0-4)"/>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EO"/>
    <x v="7"/>
    <n v="52.749067544937134"/>
    <s v="Micro (0-4)"/>
    <s v="Enterprise Surveys, The World Bank, http://www.enterprisesurveys.org"/>
    <n v="73.000000050151243"/>
    <s v="plants_absence"/>
    <s v="June"/>
    <x v="12"/>
    <s v="Europe &amp; Central Asia"/>
    <s v="ECA"/>
    <s v="Upper middle income"/>
    <n v="14992.2294921875"/>
    <n v="9.6152877807617188"/>
    <n v="88.682586669921875"/>
    <n v="-53.242603302001953"/>
    <n v="886"/>
    <x v="0"/>
    <s v="Micro (0-4)"/>
    <s v="All"/>
    <n v="2020"/>
    <x v="0"/>
    <s v="17 May 2021"/>
    <n v="1"/>
    <s v="All"/>
    <s v="The indicator in Enterprise Surveys was asked in a different timeframe than in the standard BPS questionnaire (last 30 days). In this case, the establishment was asked for employment changes since the outbreak of COVID-19"/>
  </r>
  <r>
    <s v="GEO"/>
    <x v="7"/>
    <n v="52.749067544937134"/>
    <s v="Micro (0-4)"/>
    <s v="Enterprise Surveys, The World Bank, http://www.enterprisesurveys.org"/>
    <n v="73.000000050151243"/>
    <s v="plants_absence"/>
    <s v="June"/>
    <x v="12"/>
    <s v="Europe &amp; Central Asia"/>
    <s v="ECA"/>
    <s v="Upper middle income"/>
    <n v="14992.2294921875"/>
    <n v="9.6152877807617188"/>
    <n v="88.682586669921875"/>
    <n v="-53.242603302001953"/>
    <n v="886"/>
    <x v="0"/>
    <s v="Micro (0-4)"/>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EO"/>
    <x v="9"/>
    <n v="22.413022816181183"/>
    <s v="Micro (0-4)"/>
    <s v="Enterprise Surveys, The World Bank, http://www.enterprisesurveys.org"/>
    <n v="107.99999980839387"/>
    <s v="access"/>
    <s v="June"/>
    <x v="12"/>
    <s v="Europe &amp; Central Asia"/>
    <s v="ECA"/>
    <s v="Upper middle income"/>
    <n v="14992.2294921875"/>
    <n v="9.6152877807617188"/>
    <n v="88.682586669921875"/>
    <n v="-53.242603302001953"/>
    <n v="887"/>
    <x v="0"/>
    <s v="Micro (0-4)"/>
    <s v="All"/>
    <n v="2020"/>
    <x v="1"/>
    <s v="17 May 2021"/>
    <n v="1"/>
    <s v="All"/>
    <s v=""/>
  </r>
  <r>
    <s v="GEO"/>
    <x v="9"/>
    <n v="22.413022816181183"/>
    <s v="Micro (0-4)"/>
    <s v="Enterprise Surveys, The World Bank, http://www.enterprisesurveys.org"/>
    <n v="107.99999980839387"/>
    <s v="access"/>
    <s v="June"/>
    <x v="12"/>
    <s v="Europe &amp; Central Asia"/>
    <s v="ECA"/>
    <s v="Upper middle income"/>
    <n v="14992.2294921875"/>
    <n v="9.6152877807617188"/>
    <n v="88.682586669921875"/>
    <n v="-53.242603302001953"/>
    <n v="887"/>
    <x v="0"/>
    <s v="Micro (0-4)"/>
    <s v="All"/>
    <n v="2020"/>
    <x v="1"/>
    <s v="17 May 2021"/>
    <n v="1"/>
    <s v="World Bank Enterprise Survey"/>
    <s v=""/>
  </r>
  <r>
    <s v="GEO"/>
    <x v="0"/>
    <n v="-48.182315826416016"/>
    <s v="Small (5-19)"/>
    <s v="Enterprise Surveys, The World Bank, http://www.enterprisesurveys.org"/>
    <n v="209.99999787394376"/>
    <s v="change_sales"/>
    <s v="June"/>
    <x v="12"/>
    <s v="Europe &amp; Central Asia"/>
    <s v="ECA"/>
    <s v="Upper middle income"/>
    <n v="14992.2294921875"/>
    <n v="9.6152877807617188"/>
    <n v="88.682586669921875"/>
    <n v="-53.242603302001953"/>
    <n v="799"/>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EO"/>
    <x v="0"/>
    <n v="-48.182315826416016"/>
    <s v="Small (5-19)"/>
    <s v="Enterprise Surveys, The World Bank, http://www.enterprisesurveys.org"/>
    <n v="209.99999787394376"/>
    <s v="change_sales"/>
    <s v="June"/>
    <x v="12"/>
    <s v="Europe &amp; Central Asia"/>
    <s v="ECA"/>
    <s v="Upper middle income"/>
    <n v="14992.2294921875"/>
    <n v="9.6152877807617188"/>
    <n v="88.682586669921875"/>
    <n v="-53.242603302001953"/>
    <n v="799"/>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EO"/>
    <x v="1"/>
    <n v="78.48517894744873"/>
    <s v="Small (5-19)"/>
    <s v="Enterprise Surveys, The World Bank, http://www.enterprisesurveys.org"/>
    <n v="209.99999787394376"/>
    <s v="dropsales"/>
    <s v="June"/>
    <x v="12"/>
    <s v="Europe &amp; Central Asia"/>
    <s v="ECA"/>
    <s v="Upper middle income"/>
    <n v="14992.2294921875"/>
    <n v="9.6152877807617188"/>
    <n v="88.682586669921875"/>
    <n v="-53.242603302001953"/>
    <n v="800"/>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EO"/>
    <x v="1"/>
    <n v="78.48517894744873"/>
    <s v="Small (5-19)"/>
    <s v="Enterprise Surveys, The World Bank, http://www.enterprisesurveys.org"/>
    <n v="209.99999787394376"/>
    <s v="dropsales"/>
    <s v="June"/>
    <x v="12"/>
    <s v="Europe &amp; Central Asia"/>
    <s v="ECA"/>
    <s v="Upper middle income"/>
    <n v="14992.2294921875"/>
    <n v="9.6152877807617188"/>
    <n v="88.682586669921875"/>
    <n v="-53.242603302001953"/>
    <n v="800"/>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EO"/>
    <x v="14"/>
    <n v="1.4744999818503857"/>
    <s v="Small (5-19)"/>
    <s v="Enterprise Surveys, The World Bank, http://www.enterprisesurveys.org"/>
    <n v="228.9999979495642"/>
    <s v="rcv_policy3"/>
    <s v="June"/>
    <x v="12"/>
    <s v="Europe &amp; Central Asia"/>
    <s v="ECA"/>
    <s v="Upper middle income"/>
    <n v="14992.2294921875"/>
    <n v="9.6152877807617188"/>
    <n v="88.682586669921875"/>
    <n v="-53.242603302001953"/>
    <n v="801"/>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14"/>
    <n v="1.4744999818503857"/>
    <s v="Small (5-19)"/>
    <s v="Enterprise Surveys, The World Bank, http://www.enterprisesurveys.org"/>
    <n v="228.9999979495642"/>
    <s v="rcv_policy3"/>
    <s v="June"/>
    <x v="12"/>
    <s v="Europe &amp; Central Asia"/>
    <s v="ECA"/>
    <s v="Upper middle income"/>
    <n v="14992.2294921875"/>
    <n v="9.6152877807617188"/>
    <n v="88.682586669921875"/>
    <n v="-53.242603302001953"/>
    <n v="801"/>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15"/>
    <n v="4.9154829233884811"/>
    <s v="Small (5-19)"/>
    <s v="Enterprise Surveys, The World Bank, http://www.enterprisesurveys.org"/>
    <n v="228.99999794956426"/>
    <s v="rcv_policy1"/>
    <s v="June"/>
    <x v="12"/>
    <s v="Europe &amp; Central Asia"/>
    <s v="ECA"/>
    <s v="Upper middle income"/>
    <n v="14992.2294921875"/>
    <n v="9.6152877807617188"/>
    <n v="88.682586669921875"/>
    <n v="-53.242603302001953"/>
    <n v="802"/>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15"/>
    <n v="4.9154829233884811"/>
    <s v="Small (5-19)"/>
    <s v="Enterprise Surveys, The World Bank, http://www.enterprisesurveys.org"/>
    <n v="228.99999794956426"/>
    <s v="rcv_policy1"/>
    <s v="June"/>
    <x v="12"/>
    <s v="Europe &amp; Central Asia"/>
    <s v="ECA"/>
    <s v="Upper middle income"/>
    <n v="14992.2294921875"/>
    <n v="9.6152877807617188"/>
    <n v="88.682586669921875"/>
    <n v="-53.242603302001953"/>
    <n v="802"/>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2"/>
    <n v="17.891669273376465"/>
    <s v="Small (5-19)"/>
    <s v="Enterprise Surveys, The World Bank, http://www.enterprisesurveys.org"/>
    <n v="228.99999794956429"/>
    <s v="rcv_policy2"/>
    <s v="June"/>
    <x v="12"/>
    <s v="Europe &amp; Central Asia"/>
    <s v="ECA"/>
    <s v="Upper middle income"/>
    <n v="14992.2294921875"/>
    <n v="9.6152877807617188"/>
    <n v="88.682586669921875"/>
    <n v="-53.242603302001953"/>
    <n v="803"/>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2"/>
    <n v="17.891669273376465"/>
    <s v="Small (5-19)"/>
    <s v="Enterprise Surveys, The World Bank, http://www.enterprisesurveys.org"/>
    <n v="228.99999794956429"/>
    <s v="rcv_policy2"/>
    <s v="June"/>
    <x v="12"/>
    <s v="Europe &amp; Central Asia"/>
    <s v="ECA"/>
    <s v="Upper middle income"/>
    <n v="14992.2294921875"/>
    <n v="9.6152877807617188"/>
    <n v="88.682586669921875"/>
    <n v="-53.242603302001953"/>
    <n v="803"/>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3"/>
    <n v="8.0684594810009003"/>
    <s v="Small (5-19)"/>
    <s v="Enterprise Surveys, The World Bank, http://www.enterprisesurveys.org"/>
    <n v="228.99999794956432"/>
    <s v="rcv_policy4"/>
    <s v="June"/>
    <x v="12"/>
    <s v="Europe &amp; Central Asia"/>
    <s v="ECA"/>
    <s v="Upper middle income"/>
    <n v="14992.2294921875"/>
    <n v="9.6152877807617188"/>
    <n v="88.682586669921875"/>
    <n v="-53.242603302001953"/>
    <n v="804"/>
    <x v="0"/>
    <s v="Small (5-19)"/>
    <s v="All"/>
    <n v="2020"/>
    <x v="1"/>
    <s v="17 May 2021"/>
    <n v="1"/>
    <s v="All"/>
    <s v=""/>
  </r>
  <r>
    <s v="GEO"/>
    <x v="3"/>
    <n v="8.0684594810009003"/>
    <s v="Small (5-19)"/>
    <s v="Enterprise Surveys, The World Bank, http://www.enterprisesurveys.org"/>
    <n v="228.99999794956432"/>
    <s v="rcv_policy4"/>
    <s v="June"/>
    <x v="12"/>
    <s v="Europe &amp; Central Asia"/>
    <s v="ECA"/>
    <s v="Upper middle income"/>
    <n v="14992.2294921875"/>
    <n v="9.6152877807617188"/>
    <n v="88.682586669921875"/>
    <n v="-53.242603302001953"/>
    <n v="804"/>
    <x v="0"/>
    <s v="Small (5-19)"/>
    <s v="All"/>
    <n v="2020"/>
    <x v="1"/>
    <s v="17 May 2021"/>
    <n v="1"/>
    <s v="World Bank Enterprise Survey"/>
    <s v=""/>
  </r>
  <r>
    <s v="GEO"/>
    <x v="16"/>
    <n v="15.843003988265991"/>
    <s v="Small (5-19)"/>
    <s v="Enterprise Surveys, The World Bank, http://www.enterprisesurveys.org"/>
    <n v="228.99999794956426"/>
    <s v="rcv_policy5"/>
    <s v="June"/>
    <x v="12"/>
    <s v="Europe &amp; Central Asia"/>
    <s v="ECA"/>
    <s v="Upper middle income"/>
    <n v="14992.2294921875"/>
    <n v="9.6152877807617188"/>
    <n v="88.682586669921875"/>
    <n v="-53.242603302001953"/>
    <n v="805"/>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16"/>
    <n v="15.843003988265991"/>
    <s v="Small (5-19)"/>
    <s v="Enterprise Surveys, The World Bank, http://www.enterprisesurveys.org"/>
    <n v="228.99999794956426"/>
    <s v="rcv_policy5"/>
    <s v="June"/>
    <x v="12"/>
    <s v="Europe &amp; Central Asia"/>
    <s v="ECA"/>
    <s v="Upper middle income"/>
    <n v="14992.2294921875"/>
    <n v="9.6152877807617188"/>
    <n v="88.682586669921875"/>
    <n v="-53.242603302001953"/>
    <n v="805"/>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4"/>
    <n v="9.7103586196899414"/>
    <s v="Small (5-19)"/>
    <s v="Enterprise Surveys, The World Bank, http://www.enterprisesurveys.org"/>
    <n v="230.99999791424801"/>
    <s v="remote_workers"/>
    <s v="June"/>
    <x v="12"/>
    <s v="Europe &amp; Central Asia"/>
    <s v="ECA"/>
    <s v="Upper middle income"/>
    <n v="14992.2294921875"/>
    <n v="9.6152877807617188"/>
    <n v="88.682586669921875"/>
    <n v="-53.242603302001953"/>
    <n v="806"/>
    <x v="0"/>
    <s v="Small (5-19)"/>
    <s v="All"/>
    <n v="2020"/>
    <x v="0"/>
    <s v="17 May 2021"/>
    <n v="1"/>
    <s v="All"/>
    <s v=""/>
  </r>
  <r>
    <s v="GEO"/>
    <x v="4"/>
    <n v="9.7103586196899414"/>
    <s v="Small (5-19)"/>
    <s v="Enterprise Surveys, The World Bank, http://www.enterprisesurveys.org"/>
    <n v="230.99999791424801"/>
    <s v="remote_workers"/>
    <s v="June"/>
    <x v="12"/>
    <s v="Europe &amp; Central Asia"/>
    <s v="ECA"/>
    <s v="Upper middle income"/>
    <n v="14992.2294921875"/>
    <n v="9.6152877807617188"/>
    <n v="88.682586669921875"/>
    <n v="-53.242603302001953"/>
    <n v="806"/>
    <x v="0"/>
    <s v="Small (5-19)"/>
    <s v="All"/>
    <n v="2020"/>
    <x v="0"/>
    <s v="17 May 2021"/>
    <n v="1"/>
    <s v="World Bank Enterprise Survey"/>
    <s v=""/>
  </r>
  <r>
    <s v="GEO"/>
    <x v="5"/>
    <n v="25.573569536209106"/>
    <s v="Small (5-19)"/>
    <s v="Enterprise Surveys, The World Bank, http://www.enterprisesurveys.org"/>
    <n v="186.99999826800004"/>
    <s v="arrears"/>
    <s v="June"/>
    <x v="12"/>
    <s v="Europe &amp; Central Asia"/>
    <s v="ECA"/>
    <s v="Upper middle income"/>
    <n v="14992.2294921875"/>
    <n v="9.6152877807617188"/>
    <n v="88.682586669921875"/>
    <n v="-53.242603302001953"/>
    <n v="807"/>
    <x v="0"/>
    <s v="Small (5-19)"/>
    <s v="All"/>
    <n v="2020"/>
    <x v="2"/>
    <s v="17 May 2021"/>
    <n v="1"/>
    <s v="All"/>
    <s v=""/>
  </r>
  <r>
    <s v="GEO"/>
    <x v="5"/>
    <n v="25.573569536209106"/>
    <s v="Small (5-19)"/>
    <s v="Enterprise Surveys, The World Bank, http://www.enterprisesurveys.org"/>
    <n v="186.99999826800004"/>
    <s v="arrears"/>
    <s v="June"/>
    <x v="12"/>
    <s v="Europe &amp; Central Asia"/>
    <s v="ECA"/>
    <s v="Upper middle income"/>
    <n v="14992.2294921875"/>
    <n v="9.6152877807617188"/>
    <n v="88.682586669921875"/>
    <n v="-53.242603302001953"/>
    <n v="807"/>
    <x v="0"/>
    <s v="Small (5-19)"/>
    <s v="All"/>
    <n v="2020"/>
    <x v="2"/>
    <s v="17 May 2021"/>
    <n v="1"/>
    <s v="World Bank Enterprise Survey"/>
    <s v=""/>
  </r>
  <r>
    <s v="GEO"/>
    <x v="6"/>
    <n v="9.6348613500595093"/>
    <s v="Small (5-19)"/>
    <s v="Enterprise Surveys, The World Bank, http://www.enterprisesurveys.org"/>
    <n v="230.99999791424813"/>
    <s v="plants_fired"/>
    <s v="June"/>
    <x v="12"/>
    <s v="Europe &amp; Central Asia"/>
    <s v="ECA"/>
    <s v="Upper middle income"/>
    <n v="14992.2294921875"/>
    <n v="9.6152877807617188"/>
    <n v="88.682586669921875"/>
    <n v="-53.242603302001953"/>
    <n v="808"/>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GEO"/>
    <x v="6"/>
    <n v="9.6348613500595093"/>
    <s v="Small (5-19)"/>
    <s v="Enterprise Surveys, The World Bank, http://www.enterprisesurveys.org"/>
    <n v="230.99999791424813"/>
    <s v="plants_fired"/>
    <s v="June"/>
    <x v="12"/>
    <s v="Europe &amp; Central Asia"/>
    <s v="ECA"/>
    <s v="Upper middle income"/>
    <n v="14992.2294921875"/>
    <n v="9.6152877807617188"/>
    <n v="88.682586669921875"/>
    <n v="-53.242603302001953"/>
    <n v="808"/>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EO"/>
    <x v="7"/>
    <n v="42.698988318443298"/>
    <s v="Small (5-19)"/>
    <s v="Enterprise Surveys, The World Bank, http://www.enterprisesurveys.org"/>
    <n v="181.99999809080265"/>
    <s v="plants_absence"/>
    <s v="June"/>
    <x v="12"/>
    <s v="Europe &amp; Central Asia"/>
    <s v="ECA"/>
    <s v="Upper middle income"/>
    <n v="14992.2294921875"/>
    <n v="9.6152877807617188"/>
    <n v="88.682586669921875"/>
    <n v="-53.242603302001953"/>
    <n v="809"/>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GEO"/>
    <x v="7"/>
    <n v="42.698988318443298"/>
    <s v="Small (5-19)"/>
    <s v="Enterprise Surveys, The World Bank, http://www.enterprisesurveys.org"/>
    <n v="181.99999809080265"/>
    <s v="plants_absence"/>
    <s v="June"/>
    <x v="12"/>
    <s v="Europe &amp; Central Asia"/>
    <s v="ECA"/>
    <s v="Upper middle income"/>
    <n v="14992.2294921875"/>
    <n v="9.6152877807617188"/>
    <n v="88.682586669921875"/>
    <n v="-53.242603302001953"/>
    <n v="809"/>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EO"/>
    <x v="9"/>
    <n v="36.029815673828125"/>
    <s v="Small (5-19)"/>
    <s v="Enterprise Surveys, The World Bank, http://www.enterprisesurveys.org"/>
    <n v="228.99999794956423"/>
    <s v="access"/>
    <s v="June"/>
    <x v="12"/>
    <s v="Europe &amp; Central Asia"/>
    <s v="ECA"/>
    <s v="Upper middle income"/>
    <n v="14992.2294921875"/>
    <n v="9.6152877807617188"/>
    <n v="88.682586669921875"/>
    <n v="-53.242603302001953"/>
    <n v="810"/>
    <x v="0"/>
    <s v="Small (5-19)"/>
    <s v="All"/>
    <n v="2020"/>
    <x v="1"/>
    <s v="17 May 2021"/>
    <n v="1"/>
    <s v="All"/>
    <s v=""/>
  </r>
  <r>
    <s v="GEO"/>
    <x v="9"/>
    <n v="36.029815673828125"/>
    <s v="Small (5-19)"/>
    <s v="Enterprise Surveys, The World Bank, http://www.enterprisesurveys.org"/>
    <n v="228.99999794956423"/>
    <s v="access"/>
    <s v="June"/>
    <x v="12"/>
    <s v="Europe &amp; Central Asia"/>
    <s v="ECA"/>
    <s v="Upper middle income"/>
    <n v="14992.2294921875"/>
    <n v="9.6152877807617188"/>
    <n v="88.682586669921875"/>
    <n v="-53.242603302001953"/>
    <n v="810"/>
    <x v="0"/>
    <s v="Small (5-19)"/>
    <s v="All"/>
    <n v="2020"/>
    <x v="1"/>
    <s v="17 May 2021"/>
    <n v="1"/>
    <s v="World Bank Enterprise Survey"/>
    <s v=""/>
  </r>
  <r>
    <s v="GEO"/>
    <x v="12"/>
    <n v="27.092123031616211"/>
    <s v="Small (5-19)"/>
    <s v="Enterprise Surveys, The World Bank, http://www.enterprisesurveys.org"/>
    <n v="229.99999792180927"/>
    <s v="use_digital"/>
    <s v="June"/>
    <x v="12"/>
    <s v="Europe &amp; Central Asia"/>
    <s v="ECA"/>
    <s v="Upper middle income"/>
    <n v="14992.2294921875"/>
    <n v="9.6152877807617188"/>
    <n v="88.682586669921875"/>
    <n v="-53.242603302001953"/>
    <n v="811"/>
    <x v="0"/>
    <s v="Small (5-19)"/>
    <s v="All"/>
    <n v="2020"/>
    <x v="0"/>
    <s v="17 May 2021"/>
    <n v="1"/>
    <s v="All"/>
    <s v="Indicator might differ from the Enterprise Survey dashboard. For comparability across countries, the indicator is only reported for firms that at the time of the survey had more than 5 employees"/>
  </r>
  <r>
    <s v="GEO"/>
    <x v="12"/>
    <n v="27.092123031616211"/>
    <s v="Small (5-19)"/>
    <s v="Enterprise Surveys, The World Bank, http://www.enterprisesurveys.org"/>
    <n v="229.99999792180927"/>
    <s v="use_digital"/>
    <s v="June"/>
    <x v="12"/>
    <s v="Europe &amp; Central Asia"/>
    <s v="ECA"/>
    <s v="Upper middle income"/>
    <n v="14992.2294921875"/>
    <n v="9.6152877807617188"/>
    <n v="88.682586669921875"/>
    <n v="-53.242603302001953"/>
    <n v="811"/>
    <x v="0"/>
    <s v="Small (5-19)"/>
    <s v="All"/>
    <n v="2020"/>
    <x v="0"/>
    <s v="17 May 2021"/>
    <n v="1"/>
    <s v="World Bank Enterprise Survey"/>
    <s v="Indicator might differ from the Enterprise Survey dashboard. For comparability across countries, the indicator is only reported for firms that at the time of the survey had more than 5 employees"/>
  </r>
  <r>
    <s v="GEO"/>
    <x v="0"/>
    <n v="-52.106658935546875"/>
    <s v="Medium (20-99)"/>
    <s v="Enterprise Surveys, The World Bank, http://www.enterprisesurveys.org"/>
    <n v="166.99999956211968"/>
    <s v="change_sales"/>
    <s v="June"/>
    <x v="12"/>
    <s v="Europe &amp; Central Asia"/>
    <s v="ECA"/>
    <s v="Upper middle income"/>
    <n v="14992.2294921875"/>
    <n v="9.6152877807617188"/>
    <n v="88.682586669921875"/>
    <n v="-53.242603302001953"/>
    <n v="838"/>
    <x v="0"/>
    <s v="Medium (20-9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EO"/>
    <x v="0"/>
    <n v="-52.106658935546875"/>
    <s v="Medium (20-99)"/>
    <s v="Enterprise Surveys, The World Bank, http://www.enterprisesurveys.org"/>
    <n v="166.99999956211968"/>
    <s v="change_sales"/>
    <s v="June"/>
    <x v="12"/>
    <s v="Europe &amp; Central Asia"/>
    <s v="ECA"/>
    <s v="Upper middle income"/>
    <n v="14992.2294921875"/>
    <n v="9.6152877807617188"/>
    <n v="88.682586669921875"/>
    <n v="-53.242603302001953"/>
    <n v="838"/>
    <x v="0"/>
    <s v="Medium (20-9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EO"/>
    <x v="1"/>
    <n v="81.167811155319214"/>
    <s v="Medium (20-99)"/>
    <s v="Enterprise Surveys, The World Bank, http://www.enterprisesurveys.org"/>
    <n v="166.99999956211965"/>
    <s v="dropsales"/>
    <s v="June"/>
    <x v="12"/>
    <s v="Europe &amp; Central Asia"/>
    <s v="ECA"/>
    <s v="Upper middle income"/>
    <n v="14992.2294921875"/>
    <n v="9.6152877807617188"/>
    <n v="88.682586669921875"/>
    <n v="-53.242603302001953"/>
    <n v="839"/>
    <x v="0"/>
    <s v="Medium (20-9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EO"/>
    <x v="1"/>
    <n v="81.167811155319214"/>
    <s v="Medium (20-99)"/>
    <s v="Enterprise Surveys, The World Bank, http://www.enterprisesurveys.org"/>
    <n v="166.99999956211965"/>
    <s v="dropsales"/>
    <s v="June"/>
    <x v="12"/>
    <s v="Europe &amp; Central Asia"/>
    <s v="ECA"/>
    <s v="Upper middle income"/>
    <n v="14992.2294921875"/>
    <n v="9.6152877807617188"/>
    <n v="88.682586669921875"/>
    <n v="-53.242603302001953"/>
    <n v="839"/>
    <x v="0"/>
    <s v="Medium (20-9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EO"/>
    <x v="14"/>
    <n v="3.056270070374012"/>
    <s v="Medium (20-99)"/>
    <s v="Enterprise Surveys, The World Bank, http://www.enterprisesurveys.org"/>
    <n v="186.99999953582108"/>
    <s v="rcv_policy3"/>
    <s v="June"/>
    <x v="12"/>
    <s v="Europe &amp; Central Asia"/>
    <s v="ECA"/>
    <s v="Upper middle income"/>
    <n v="14992.2294921875"/>
    <n v="9.6152877807617188"/>
    <n v="88.682586669921875"/>
    <n v="-53.242603302001953"/>
    <n v="840"/>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14"/>
    <n v="3.056270070374012"/>
    <s v="Medium (20-99)"/>
    <s v="Enterprise Surveys, The World Bank, http://www.enterprisesurveys.org"/>
    <n v="186.99999953582108"/>
    <s v="rcv_policy3"/>
    <s v="June"/>
    <x v="12"/>
    <s v="Europe &amp; Central Asia"/>
    <s v="ECA"/>
    <s v="Upper middle income"/>
    <n v="14992.2294921875"/>
    <n v="9.6152877807617188"/>
    <n v="88.682586669921875"/>
    <n v="-53.242603302001953"/>
    <n v="840"/>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15"/>
    <n v="3.4172497689723969"/>
    <s v="Medium (20-99)"/>
    <s v="Enterprise Surveys, The World Bank, http://www.enterprisesurveys.org"/>
    <n v="186.99999953582096"/>
    <s v="rcv_policy1"/>
    <s v="June"/>
    <x v="12"/>
    <s v="Europe &amp; Central Asia"/>
    <s v="ECA"/>
    <s v="Upper middle income"/>
    <n v="14992.2294921875"/>
    <n v="9.6152877807617188"/>
    <n v="88.682586669921875"/>
    <n v="-53.242603302001953"/>
    <n v="841"/>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15"/>
    <n v="3.4172497689723969"/>
    <s v="Medium (20-99)"/>
    <s v="Enterprise Surveys, The World Bank, http://www.enterprisesurveys.org"/>
    <n v="186.99999953582096"/>
    <s v="rcv_policy1"/>
    <s v="June"/>
    <x v="12"/>
    <s v="Europe &amp; Central Asia"/>
    <s v="ECA"/>
    <s v="Upper middle income"/>
    <n v="14992.2294921875"/>
    <n v="9.6152877807617188"/>
    <n v="88.682586669921875"/>
    <n v="-53.242603302001953"/>
    <n v="841"/>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2"/>
    <n v="16.676472127437592"/>
    <s v="Medium (20-99)"/>
    <s v="Enterprise Surveys, The World Bank, http://www.enterprisesurveys.org"/>
    <n v="186.99999953582102"/>
    <s v="rcv_policy2"/>
    <s v="June"/>
    <x v="12"/>
    <s v="Europe &amp; Central Asia"/>
    <s v="ECA"/>
    <s v="Upper middle income"/>
    <n v="14992.2294921875"/>
    <n v="9.6152877807617188"/>
    <n v="88.682586669921875"/>
    <n v="-53.242603302001953"/>
    <n v="842"/>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2"/>
    <n v="16.676472127437592"/>
    <s v="Medium (20-99)"/>
    <s v="Enterprise Surveys, The World Bank, http://www.enterprisesurveys.org"/>
    <n v="186.99999953582102"/>
    <s v="rcv_policy2"/>
    <s v="June"/>
    <x v="12"/>
    <s v="Europe &amp; Central Asia"/>
    <s v="ECA"/>
    <s v="Upper middle income"/>
    <n v="14992.2294921875"/>
    <n v="9.6152877807617188"/>
    <n v="88.682586669921875"/>
    <n v="-53.242603302001953"/>
    <n v="842"/>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3"/>
    <n v="7.5597591698169708"/>
    <s v="Medium (20-99)"/>
    <s v="Enterprise Surveys, The World Bank, http://www.enterprisesurveys.org"/>
    <n v="186.99999953582093"/>
    <s v="rcv_policy4"/>
    <s v="June"/>
    <x v="12"/>
    <s v="Europe &amp; Central Asia"/>
    <s v="ECA"/>
    <s v="Upper middle income"/>
    <n v="14992.2294921875"/>
    <n v="9.6152877807617188"/>
    <n v="88.682586669921875"/>
    <n v="-53.242603302001953"/>
    <n v="843"/>
    <x v="0"/>
    <s v="Medium (20-99)"/>
    <s v="All"/>
    <n v="2020"/>
    <x v="1"/>
    <s v="17 May 2021"/>
    <n v="1"/>
    <s v="All"/>
    <s v=""/>
  </r>
  <r>
    <s v="GEO"/>
    <x v="3"/>
    <n v="7.5597591698169708"/>
    <s v="Medium (20-99)"/>
    <s v="Enterprise Surveys, The World Bank, http://www.enterprisesurveys.org"/>
    <n v="186.99999953582093"/>
    <s v="rcv_policy4"/>
    <s v="June"/>
    <x v="12"/>
    <s v="Europe &amp; Central Asia"/>
    <s v="ECA"/>
    <s v="Upper middle income"/>
    <n v="14992.2294921875"/>
    <n v="9.6152877807617188"/>
    <n v="88.682586669921875"/>
    <n v="-53.242603302001953"/>
    <n v="843"/>
    <x v="0"/>
    <s v="Medium (20-99)"/>
    <s v="All"/>
    <n v="2020"/>
    <x v="1"/>
    <s v="17 May 2021"/>
    <n v="1"/>
    <s v="World Bank Enterprise Survey"/>
    <s v=""/>
  </r>
  <r>
    <s v="GEO"/>
    <x v="16"/>
    <n v="9.4439253211021423"/>
    <s v="Medium (20-99)"/>
    <s v="Enterprise Surveys, The World Bank, http://www.enterprisesurveys.org"/>
    <n v="185.9999995404815"/>
    <s v="rcv_policy5"/>
    <s v="June"/>
    <x v="12"/>
    <s v="Europe &amp; Central Asia"/>
    <s v="ECA"/>
    <s v="Upper middle income"/>
    <n v="14992.2294921875"/>
    <n v="9.6152877807617188"/>
    <n v="88.682586669921875"/>
    <n v="-53.242603302001953"/>
    <n v="844"/>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16"/>
    <n v="9.4439253211021423"/>
    <s v="Medium (20-99)"/>
    <s v="Enterprise Surveys, The World Bank, http://www.enterprisesurveys.org"/>
    <n v="185.9999995404815"/>
    <s v="rcv_policy5"/>
    <s v="June"/>
    <x v="12"/>
    <s v="Europe &amp; Central Asia"/>
    <s v="ECA"/>
    <s v="Upper middle income"/>
    <n v="14992.2294921875"/>
    <n v="9.6152877807617188"/>
    <n v="88.682586669921875"/>
    <n v="-53.242603302001953"/>
    <n v="844"/>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4"/>
    <n v="9.2462501525878906"/>
    <s v="Medium (20-99)"/>
    <s v="Enterprise Surveys, The World Bank, http://www.enterprisesurveys.org"/>
    <n v="184.99999950552157"/>
    <s v="remote_workers"/>
    <s v="June"/>
    <x v="12"/>
    <s v="Europe &amp; Central Asia"/>
    <s v="ECA"/>
    <s v="Upper middle income"/>
    <n v="14992.2294921875"/>
    <n v="9.6152877807617188"/>
    <n v="88.682586669921875"/>
    <n v="-53.242603302001953"/>
    <n v="845"/>
    <x v="0"/>
    <s v="Medium (20-99)"/>
    <s v="All"/>
    <n v="2020"/>
    <x v="0"/>
    <s v="17 May 2021"/>
    <n v="1"/>
    <s v="All"/>
    <s v=""/>
  </r>
  <r>
    <s v="GEO"/>
    <x v="4"/>
    <n v="9.2462501525878906"/>
    <s v="Medium (20-99)"/>
    <s v="Enterprise Surveys, The World Bank, http://www.enterprisesurveys.org"/>
    <n v="184.99999950552157"/>
    <s v="remote_workers"/>
    <s v="June"/>
    <x v="12"/>
    <s v="Europe &amp; Central Asia"/>
    <s v="ECA"/>
    <s v="Upper middle income"/>
    <n v="14992.2294921875"/>
    <n v="9.6152877807617188"/>
    <n v="88.682586669921875"/>
    <n v="-53.242603302001953"/>
    <n v="845"/>
    <x v="0"/>
    <s v="Medium (20-99)"/>
    <s v="All"/>
    <n v="2020"/>
    <x v="0"/>
    <s v="17 May 2021"/>
    <n v="1"/>
    <s v="World Bank Enterprise Survey"/>
    <s v=""/>
  </r>
  <r>
    <s v="GEO"/>
    <x v="5"/>
    <n v="34.13316011428833"/>
    <s v="Medium (20-99)"/>
    <s v="Enterprise Surveys, The World Bank, http://www.enterprisesurveys.org"/>
    <n v="151.99999943547442"/>
    <s v="arrears"/>
    <s v="June"/>
    <x v="12"/>
    <s v="Europe &amp; Central Asia"/>
    <s v="ECA"/>
    <s v="Upper middle income"/>
    <n v="14992.2294921875"/>
    <n v="9.6152877807617188"/>
    <n v="88.682586669921875"/>
    <n v="-53.242603302001953"/>
    <n v="846"/>
    <x v="0"/>
    <s v="Medium (20-99)"/>
    <s v="All"/>
    <n v="2020"/>
    <x v="2"/>
    <s v="17 May 2021"/>
    <n v="1"/>
    <s v="All"/>
    <s v=""/>
  </r>
  <r>
    <s v="GEO"/>
    <x v="5"/>
    <n v="34.13316011428833"/>
    <s v="Medium (20-99)"/>
    <s v="Enterprise Surveys, The World Bank, http://www.enterprisesurveys.org"/>
    <n v="151.99999943547442"/>
    <s v="arrears"/>
    <s v="June"/>
    <x v="12"/>
    <s v="Europe &amp; Central Asia"/>
    <s v="ECA"/>
    <s v="Upper middle income"/>
    <n v="14992.2294921875"/>
    <n v="9.6152877807617188"/>
    <n v="88.682586669921875"/>
    <n v="-53.242603302001953"/>
    <n v="846"/>
    <x v="0"/>
    <s v="Medium (20-99)"/>
    <s v="All"/>
    <n v="2020"/>
    <x v="2"/>
    <s v="17 May 2021"/>
    <n v="1"/>
    <s v="World Bank Enterprise Survey"/>
    <s v=""/>
  </r>
  <r>
    <s v="GEO"/>
    <x v="6"/>
    <n v="8.2391932606697083"/>
    <s v="Medium (20-99)"/>
    <s v="Enterprise Surveys, The World Bank, http://www.enterprisesurveys.org"/>
    <n v="185.99999955108686"/>
    <s v="plants_fired"/>
    <s v="June"/>
    <x v="12"/>
    <s v="Europe &amp; Central Asia"/>
    <s v="ECA"/>
    <s v="Upper middle income"/>
    <n v="14992.2294921875"/>
    <n v="9.6152877807617188"/>
    <n v="88.682586669921875"/>
    <n v="-53.242603302001953"/>
    <n v="847"/>
    <x v="0"/>
    <s v="Medium (20-99)"/>
    <s v="All"/>
    <n v="2020"/>
    <x v="0"/>
    <s v="17 May 2021"/>
    <n v="1"/>
    <s v="All"/>
    <s v="The indicator in Enterprise Surveys was asked in a different timeframe than in the standard BPS questionnaire (last 30 days). In this case, the establishment was asked for employment changes since the outbreak of COVID-19"/>
  </r>
  <r>
    <s v="GEO"/>
    <x v="6"/>
    <n v="8.2391932606697083"/>
    <s v="Medium (20-99)"/>
    <s v="Enterprise Surveys, The World Bank, http://www.enterprisesurveys.org"/>
    <n v="185.99999955108686"/>
    <s v="plants_fired"/>
    <s v="June"/>
    <x v="12"/>
    <s v="Europe &amp; Central Asia"/>
    <s v="ECA"/>
    <s v="Upper middle income"/>
    <n v="14992.2294921875"/>
    <n v="9.6152877807617188"/>
    <n v="88.682586669921875"/>
    <n v="-53.242603302001953"/>
    <n v="847"/>
    <x v="0"/>
    <s v="Medium (20-9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EO"/>
    <x v="7"/>
    <n v="45.939597487449646"/>
    <s v="Medium (20-99)"/>
    <s v="Enterprise Surveys, The World Bank, http://www.enterprisesurveys.org"/>
    <n v="147.99999939542471"/>
    <s v="plants_absence"/>
    <s v="June"/>
    <x v="12"/>
    <s v="Europe &amp; Central Asia"/>
    <s v="ECA"/>
    <s v="Upper middle income"/>
    <n v="14992.2294921875"/>
    <n v="9.6152877807617188"/>
    <n v="88.682586669921875"/>
    <n v="-53.242603302001953"/>
    <n v="848"/>
    <x v="0"/>
    <s v="Medium (20-99)"/>
    <s v="All"/>
    <n v="2020"/>
    <x v="0"/>
    <s v="17 May 2021"/>
    <n v="1"/>
    <s v="All"/>
    <s v="The indicator in Enterprise Surveys was asked in a different timeframe than in the standard BPS questionnaire (last 30 days). In this case, the establishment was asked for employment changes since the outbreak of COVID-19"/>
  </r>
  <r>
    <s v="GEO"/>
    <x v="7"/>
    <n v="45.939597487449646"/>
    <s v="Medium (20-99)"/>
    <s v="Enterprise Surveys, The World Bank, http://www.enterprisesurveys.org"/>
    <n v="147.99999939542471"/>
    <s v="plants_absence"/>
    <s v="June"/>
    <x v="12"/>
    <s v="Europe &amp; Central Asia"/>
    <s v="ECA"/>
    <s v="Upper middle income"/>
    <n v="14992.2294921875"/>
    <n v="9.6152877807617188"/>
    <n v="88.682586669921875"/>
    <n v="-53.242603302001953"/>
    <n v="848"/>
    <x v="0"/>
    <s v="Medium (20-9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EO"/>
    <x v="9"/>
    <n v="37.802749872207642"/>
    <s v="Medium (20-99)"/>
    <s v="Enterprise Surveys, The World Bank, http://www.enterprisesurveys.org"/>
    <n v="186.9999995358209"/>
    <s v="access"/>
    <s v="June"/>
    <x v="12"/>
    <s v="Europe &amp; Central Asia"/>
    <s v="ECA"/>
    <s v="Upper middle income"/>
    <n v="14992.2294921875"/>
    <n v="9.6152877807617188"/>
    <n v="88.682586669921875"/>
    <n v="-53.242603302001953"/>
    <n v="849"/>
    <x v="0"/>
    <s v="Medium (20-99)"/>
    <s v="All"/>
    <n v="2020"/>
    <x v="1"/>
    <s v="17 May 2021"/>
    <n v="1"/>
    <s v="All"/>
    <s v=""/>
  </r>
  <r>
    <s v="GEO"/>
    <x v="9"/>
    <n v="37.802749872207642"/>
    <s v="Medium (20-99)"/>
    <s v="Enterprise Surveys, The World Bank, http://www.enterprisesurveys.org"/>
    <n v="186.9999995358209"/>
    <s v="access"/>
    <s v="June"/>
    <x v="12"/>
    <s v="Europe &amp; Central Asia"/>
    <s v="ECA"/>
    <s v="Upper middle income"/>
    <n v="14992.2294921875"/>
    <n v="9.6152877807617188"/>
    <n v="88.682586669921875"/>
    <n v="-53.242603302001953"/>
    <n v="849"/>
    <x v="0"/>
    <s v="Medium (20-99)"/>
    <s v="All"/>
    <n v="2020"/>
    <x v="1"/>
    <s v="17 May 2021"/>
    <n v="1"/>
    <s v="World Bank Enterprise Survey"/>
    <s v=""/>
  </r>
  <r>
    <s v="GEO"/>
    <x v="12"/>
    <n v="27.264925837516785"/>
    <s v="Medium (20-99)"/>
    <s v="Enterprise Surveys, The World Bank, http://www.enterprisesurveys.org"/>
    <n v="186.99999953582093"/>
    <s v="use_digital"/>
    <s v="June"/>
    <x v="12"/>
    <s v="Europe &amp; Central Asia"/>
    <s v="ECA"/>
    <s v="Upper middle income"/>
    <n v="14992.2294921875"/>
    <n v="9.6152877807617188"/>
    <n v="88.682586669921875"/>
    <n v="-53.242603302001953"/>
    <n v="850"/>
    <x v="0"/>
    <s v="Medium (20-99)"/>
    <s v="All"/>
    <n v="2020"/>
    <x v="0"/>
    <s v="17 May 2021"/>
    <n v="1"/>
    <s v="All"/>
    <s v="Indicator might differ from the Enterprise Survey dashboard. For comparability across countries, the indicator is only reported for firms that at the time of the survey had more than 5 employees"/>
  </r>
  <r>
    <s v="GEO"/>
    <x v="12"/>
    <n v="27.264925837516785"/>
    <s v="Medium (20-99)"/>
    <s v="Enterprise Surveys, The World Bank, http://www.enterprisesurveys.org"/>
    <n v="186.99999953582093"/>
    <s v="use_digital"/>
    <s v="June"/>
    <x v="12"/>
    <s v="Europe &amp; Central Asia"/>
    <s v="ECA"/>
    <s v="Upper middle income"/>
    <n v="14992.2294921875"/>
    <n v="9.6152877807617188"/>
    <n v="88.682586669921875"/>
    <n v="-53.242603302001953"/>
    <n v="850"/>
    <x v="0"/>
    <s v="Medium (20-99)"/>
    <s v="All"/>
    <n v="2020"/>
    <x v="0"/>
    <s v="17 May 2021"/>
    <n v="1"/>
    <s v="World Bank Enterprise Survey"/>
    <s v="Indicator might differ from the Enterprise Survey dashboard. For comparability across countries, the indicator is only reported for firms that at the time of the survey had more than 5 employees"/>
  </r>
  <r>
    <s v="GEO"/>
    <x v="0"/>
    <n v="-36.182350158691406"/>
    <s v="Large (100+)"/>
    <s v="Enterprise Surveys, The World Bank, http://www.enterprisesurveys.org"/>
    <n v="59.000000516092534"/>
    <s v="change_sales"/>
    <s v="June"/>
    <x v="12"/>
    <s v="Europe &amp; Central Asia"/>
    <s v="ECA"/>
    <s v="Upper middle income"/>
    <n v="14992.2294921875"/>
    <n v="9.6152877807617188"/>
    <n v="88.682586669921875"/>
    <n v="-53.242603302001953"/>
    <n v="786"/>
    <x v="0"/>
    <s v="Large (100+)"/>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EO"/>
    <x v="0"/>
    <n v="-36.182350158691406"/>
    <s v="Large (100+)"/>
    <s v="Enterprise Surveys, The World Bank, http://www.enterprisesurveys.org"/>
    <n v="59.000000516092534"/>
    <s v="change_sales"/>
    <s v="June"/>
    <x v="12"/>
    <s v="Europe &amp; Central Asia"/>
    <s v="ECA"/>
    <s v="Upper middle income"/>
    <n v="14992.2294921875"/>
    <n v="9.6152877807617188"/>
    <n v="88.682586669921875"/>
    <n v="-53.242603302001953"/>
    <n v="786"/>
    <x v="0"/>
    <s v="Large (100+)"/>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EO"/>
    <x v="1"/>
    <n v="70.126104354858398"/>
    <s v="Large (100+)"/>
    <s v="Enterprise Surveys, The World Bank, http://www.enterprisesurveys.org"/>
    <n v="59.000000516092534"/>
    <s v="dropsales"/>
    <s v="June"/>
    <x v="12"/>
    <s v="Europe &amp; Central Asia"/>
    <s v="ECA"/>
    <s v="Upper middle income"/>
    <n v="14992.2294921875"/>
    <n v="9.6152877807617188"/>
    <n v="88.682586669921875"/>
    <n v="-53.242603302001953"/>
    <n v="787"/>
    <x v="0"/>
    <s v="Large (100+)"/>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EO"/>
    <x v="1"/>
    <n v="70.126104354858398"/>
    <s v="Large (100+)"/>
    <s v="Enterprise Surveys, The World Bank, http://www.enterprisesurveys.org"/>
    <n v="59.000000516092534"/>
    <s v="dropsales"/>
    <s v="June"/>
    <x v="12"/>
    <s v="Europe &amp; Central Asia"/>
    <s v="ECA"/>
    <s v="Upper middle income"/>
    <n v="14992.2294921875"/>
    <n v="9.6152877807617188"/>
    <n v="88.682586669921875"/>
    <n v="-53.242603302001953"/>
    <n v="787"/>
    <x v="0"/>
    <s v="Large (100+)"/>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EO"/>
    <x v="14"/>
    <n v="3.5360857844352722"/>
    <s v="Large (100+)"/>
    <s v="Enterprise Surveys, The World Bank, http://www.enterprisesurveys.org"/>
    <n v="69.000000629593416"/>
    <s v="rcv_policy3"/>
    <s v="June"/>
    <x v="12"/>
    <s v="Europe &amp; Central Asia"/>
    <s v="ECA"/>
    <s v="Upper middle income"/>
    <n v="14992.2294921875"/>
    <n v="9.6152877807617188"/>
    <n v="88.682586669921875"/>
    <n v="-53.242603302001953"/>
    <n v="788"/>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14"/>
    <n v="3.5360857844352722"/>
    <s v="Large (100+)"/>
    <s v="Enterprise Surveys, The World Bank, http://www.enterprisesurveys.org"/>
    <n v="69.000000629593416"/>
    <s v="rcv_policy3"/>
    <s v="June"/>
    <x v="12"/>
    <s v="Europe &amp; Central Asia"/>
    <s v="ECA"/>
    <s v="Upper middle income"/>
    <n v="14992.2294921875"/>
    <n v="9.6152877807617188"/>
    <n v="88.682586669921875"/>
    <n v="-53.242603302001953"/>
    <n v="788"/>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15"/>
    <n v="2.0366333425045013"/>
    <s v="Large (100+)"/>
    <s v="Enterprise Surveys, The World Bank, http://www.enterprisesurveys.org"/>
    <n v="69.000000629593401"/>
    <s v="rcv_policy1"/>
    <s v="June"/>
    <x v="12"/>
    <s v="Europe &amp; Central Asia"/>
    <s v="ECA"/>
    <s v="Upper middle income"/>
    <n v="14992.2294921875"/>
    <n v="9.6152877807617188"/>
    <n v="88.682586669921875"/>
    <n v="-53.242603302001953"/>
    <n v="789"/>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15"/>
    <n v="2.0366333425045013"/>
    <s v="Large (100+)"/>
    <s v="Enterprise Surveys, The World Bank, http://www.enterprisesurveys.org"/>
    <n v="69.000000629593401"/>
    <s v="rcv_policy1"/>
    <s v="June"/>
    <x v="12"/>
    <s v="Europe &amp; Central Asia"/>
    <s v="ECA"/>
    <s v="Upper middle income"/>
    <n v="14992.2294921875"/>
    <n v="9.6152877807617188"/>
    <n v="88.682586669921875"/>
    <n v="-53.242603302001953"/>
    <n v="789"/>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2"/>
    <n v="25.473305583000183"/>
    <s v="Large (100+)"/>
    <s v="Enterprise Surveys, The World Bank, http://www.enterprisesurveys.org"/>
    <n v="69.000000629593416"/>
    <s v="rcv_policy2"/>
    <s v="June"/>
    <x v="12"/>
    <s v="Europe &amp; Central Asia"/>
    <s v="ECA"/>
    <s v="Upper middle income"/>
    <n v="14992.2294921875"/>
    <n v="9.6152877807617188"/>
    <n v="88.682586669921875"/>
    <n v="-53.242603302001953"/>
    <n v="790"/>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2"/>
    <n v="25.473305583000183"/>
    <s v="Large (100+)"/>
    <s v="Enterprise Surveys, The World Bank, http://www.enterprisesurveys.org"/>
    <n v="69.000000629593416"/>
    <s v="rcv_policy2"/>
    <s v="June"/>
    <x v="12"/>
    <s v="Europe &amp; Central Asia"/>
    <s v="ECA"/>
    <s v="Upper middle income"/>
    <n v="14992.2294921875"/>
    <n v="9.6152877807617188"/>
    <n v="88.682586669921875"/>
    <n v="-53.242603302001953"/>
    <n v="790"/>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3"/>
    <n v="16.796144843101501"/>
    <s v="Large (100+)"/>
    <s v="Enterprise Surveys, The World Bank, http://www.enterprisesurveys.org"/>
    <n v="69.000000629593416"/>
    <s v="rcv_policy4"/>
    <s v="June"/>
    <x v="12"/>
    <s v="Europe &amp; Central Asia"/>
    <s v="ECA"/>
    <s v="Upper middle income"/>
    <n v="14992.2294921875"/>
    <n v="9.6152877807617188"/>
    <n v="88.682586669921875"/>
    <n v="-53.242603302001953"/>
    <n v="791"/>
    <x v="0"/>
    <s v="Large (100+)"/>
    <s v="All"/>
    <n v="2020"/>
    <x v="1"/>
    <s v="17 May 2021"/>
    <n v="1"/>
    <s v="All"/>
    <s v=""/>
  </r>
  <r>
    <s v="GEO"/>
    <x v="3"/>
    <n v="16.796144843101501"/>
    <s v="Large (100+)"/>
    <s v="Enterprise Surveys, The World Bank, http://www.enterprisesurveys.org"/>
    <n v="69.000000629593416"/>
    <s v="rcv_policy4"/>
    <s v="June"/>
    <x v="12"/>
    <s v="Europe &amp; Central Asia"/>
    <s v="ECA"/>
    <s v="Upper middle income"/>
    <n v="14992.2294921875"/>
    <n v="9.6152877807617188"/>
    <n v="88.682586669921875"/>
    <n v="-53.242603302001953"/>
    <n v="791"/>
    <x v="0"/>
    <s v="Large (100+)"/>
    <s v="All"/>
    <n v="2020"/>
    <x v="1"/>
    <s v="17 May 2021"/>
    <n v="1"/>
    <s v="World Bank Enterprise Survey"/>
    <s v=""/>
  </r>
  <r>
    <s v="GEO"/>
    <x v="16"/>
    <n v="18.072032928466797"/>
    <s v="Large (100+)"/>
    <s v="Enterprise Surveys, The World Bank, http://www.enterprisesurveys.org"/>
    <n v="69.000000629593401"/>
    <s v="rcv_policy5"/>
    <s v="June"/>
    <x v="12"/>
    <s v="Europe &amp; Central Asia"/>
    <s v="ECA"/>
    <s v="Upper middle income"/>
    <n v="14992.2294921875"/>
    <n v="9.6152877807617188"/>
    <n v="88.682586669921875"/>
    <n v="-53.242603302001953"/>
    <n v="792"/>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16"/>
    <n v="18.072032928466797"/>
    <s v="Large (100+)"/>
    <s v="Enterprise Surveys, The World Bank, http://www.enterprisesurveys.org"/>
    <n v="69.000000629593401"/>
    <s v="rcv_policy5"/>
    <s v="June"/>
    <x v="12"/>
    <s v="Europe &amp; Central Asia"/>
    <s v="ECA"/>
    <s v="Upper middle income"/>
    <n v="14992.2294921875"/>
    <n v="9.6152877807617188"/>
    <n v="88.682586669921875"/>
    <n v="-53.242603302001953"/>
    <n v="792"/>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4"/>
    <n v="11.938878059387207"/>
    <s v="Large (100+)"/>
    <s v="Enterprise Surveys, The World Bank, http://www.enterprisesurveys.org"/>
    <n v="70.000000655187108"/>
    <s v="remote_workers"/>
    <s v="June"/>
    <x v="12"/>
    <s v="Europe &amp; Central Asia"/>
    <s v="ECA"/>
    <s v="Upper middle income"/>
    <n v="14992.2294921875"/>
    <n v="9.6152877807617188"/>
    <n v="88.682586669921875"/>
    <n v="-53.242603302001953"/>
    <n v="793"/>
    <x v="0"/>
    <s v="Large (100+)"/>
    <s v="All"/>
    <n v="2020"/>
    <x v="0"/>
    <s v="17 May 2021"/>
    <n v="1"/>
    <s v="All"/>
    <s v=""/>
  </r>
  <r>
    <s v="GEO"/>
    <x v="4"/>
    <n v="11.938878059387207"/>
    <s v="Large (100+)"/>
    <s v="Enterprise Surveys, The World Bank, http://www.enterprisesurveys.org"/>
    <n v="70.000000655187108"/>
    <s v="remote_workers"/>
    <s v="June"/>
    <x v="12"/>
    <s v="Europe &amp; Central Asia"/>
    <s v="ECA"/>
    <s v="Upper middle income"/>
    <n v="14992.2294921875"/>
    <n v="9.6152877807617188"/>
    <n v="88.682586669921875"/>
    <n v="-53.242603302001953"/>
    <n v="793"/>
    <x v="0"/>
    <s v="Large (100+)"/>
    <s v="All"/>
    <n v="2020"/>
    <x v="0"/>
    <s v="17 May 2021"/>
    <n v="1"/>
    <s v="World Bank Enterprise Survey"/>
    <s v=""/>
  </r>
  <r>
    <s v="GEO"/>
    <x v="5"/>
    <n v="15.581388771533966"/>
    <s v="Large (100+)"/>
    <s v="Enterprise Surveys, The World Bank, http://www.enterprisesurveys.org"/>
    <n v="65.000000478725667"/>
    <s v="arrears"/>
    <s v="June"/>
    <x v="12"/>
    <s v="Europe &amp; Central Asia"/>
    <s v="ECA"/>
    <s v="Upper middle income"/>
    <n v="14992.2294921875"/>
    <n v="9.6152877807617188"/>
    <n v="88.682586669921875"/>
    <n v="-53.242603302001953"/>
    <n v="794"/>
    <x v="0"/>
    <s v="Large (100+)"/>
    <s v="All"/>
    <n v="2020"/>
    <x v="2"/>
    <s v="17 May 2021"/>
    <n v="1"/>
    <s v="All"/>
    <s v=""/>
  </r>
  <r>
    <s v="GEO"/>
    <x v="5"/>
    <n v="15.581388771533966"/>
    <s v="Large (100+)"/>
    <s v="Enterprise Surveys, The World Bank, http://www.enterprisesurveys.org"/>
    <n v="65.000000478725667"/>
    <s v="arrears"/>
    <s v="June"/>
    <x v="12"/>
    <s v="Europe &amp; Central Asia"/>
    <s v="ECA"/>
    <s v="Upper middle income"/>
    <n v="14992.2294921875"/>
    <n v="9.6152877807617188"/>
    <n v="88.682586669921875"/>
    <n v="-53.242603302001953"/>
    <n v="794"/>
    <x v="0"/>
    <s v="Large (100+)"/>
    <s v="All"/>
    <n v="2020"/>
    <x v="2"/>
    <s v="17 May 2021"/>
    <n v="1"/>
    <s v="World Bank Enterprise Survey"/>
    <s v=""/>
  </r>
  <r>
    <s v="GEO"/>
    <x v="6"/>
    <n v="9.7129397094249725"/>
    <s v="Large (100+)"/>
    <s v="Enterprise Surveys, The World Bank, http://www.enterprisesurveys.org"/>
    <n v="70.000000614996566"/>
    <s v="plants_fired"/>
    <s v="June"/>
    <x v="12"/>
    <s v="Europe &amp; Central Asia"/>
    <s v="ECA"/>
    <s v="Upper middle income"/>
    <n v="14992.2294921875"/>
    <n v="9.6152877807617188"/>
    <n v="88.682586669921875"/>
    <n v="-53.242603302001953"/>
    <n v="795"/>
    <x v="0"/>
    <s v="Large (100+)"/>
    <s v="All"/>
    <n v="2020"/>
    <x v="0"/>
    <s v="17 May 2021"/>
    <n v="1"/>
    <s v="All"/>
    <s v="The indicator in Enterprise Surveys was asked in a different timeframe than in the standard BPS questionnaire (last 30 days). In this case, the establishment was asked for employment changes since the outbreak of COVID-19"/>
  </r>
  <r>
    <s v="GEO"/>
    <x v="6"/>
    <n v="9.7129397094249725"/>
    <s v="Large (100+)"/>
    <s v="Enterprise Surveys, The World Bank, http://www.enterprisesurveys.org"/>
    <n v="70.000000614996566"/>
    <s v="plants_fired"/>
    <s v="June"/>
    <x v="12"/>
    <s v="Europe &amp; Central Asia"/>
    <s v="ECA"/>
    <s v="Upper middle income"/>
    <n v="14992.2294921875"/>
    <n v="9.6152877807617188"/>
    <n v="88.682586669921875"/>
    <n v="-53.242603302001953"/>
    <n v="795"/>
    <x v="0"/>
    <s v="Large (100+)"/>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EO"/>
    <x v="7"/>
    <n v="41.878116130828857"/>
    <s v="Large (100+)"/>
    <s v="Enterprise Surveys, The World Bank, http://www.enterprisesurveys.org"/>
    <n v="60.00000056009312"/>
    <s v="plants_absence"/>
    <s v="June"/>
    <x v="12"/>
    <s v="Europe &amp; Central Asia"/>
    <s v="ECA"/>
    <s v="Upper middle income"/>
    <n v="14992.2294921875"/>
    <n v="9.6152877807617188"/>
    <n v="88.682586669921875"/>
    <n v="-53.242603302001953"/>
    <n v="796"/>
    <x v="0"/>
    <s v="Large (100+)"/>
    <s v="All"/>
    <n v="2020"/>
    <x v="0"/>
    <s v="17 May 2021"/>
    <n v="1"/>
    <s v="All"/>
    <s v="The indicator in Enterprise Surveys was asked in a different timeframe than in the standard BPS questionnaire (last 30 days). In this case, the establishment was asked for employment changes since the outbreak of COVID-19"/>
  </r>
  <r>
    <s v="GEO"/>
    <x v="7"/>
    <n v="41.878116130828857"/>
    <s v="Large (100+)"/>
    <s v="Enterprise Surveys, The World Bank, http://www.enterprisesurveys.org"/>
    <n v="60.00000056009312"/>
    <s v="plants_absence"/>
    <s v="June"/>
    <x v="12"/>
    <s v="Europe &amp; Central Asia"/>
    <s v="ECA"/>
    <s v="Upper middle income"/>
    <n v="14992.2294921875"/>
    <n v="9.6152877807617188"/>
    <n v="88.682586669921875"/>
    <n v="-53.242603302001953"/>
    <n v="796"/>
    <x v="0"/>
    <s v="Large (100+)"/>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EO"/>
    <x v="9"/>
    <n v="50.861138105392456"/>
    <s v="Large (100+)"/>
    <s v="Enterprise Surveys, The World Bank, http://www.enterprisesurveys.org"/>
    <n v="69.000000629593401"/>
    <s v="access"/>
    <s v="June"/>
    <x v="12"/>
    <s v="Europe &amp; Central Asia"/>
    <s v="ECA"/>
    <s v="Upper middle income"/>
    <n v="14992.2294921875"/>
    <n v="9.6152877807617188"/>
    <n v="88.682586669921875"/>
    <n v="-53.242603302001953"/>
    <n v="797"/>
    <x v="0"/>
    <s v="Large (100+)"/>
    <s v="All"/>
    <n v="2020"/>
    <x v="1"/>
    <s v="17 May 2021"/>
    <n v="1"/>
    <s v="All"/>
    <s v=""/>
  </r>
  <r>
    <s v="GEO"/>
    <x v="9"/>
    <n v="50.861138105392456"/>
    <s v="Large (100+)"/>
    <s v="Enterprise Surveys, The World Bank, http://www.enterprisesurveys.org"/>
    <n v="69.000000629593401"/>
    <s v="access"/>
    <s v="June"/>
    <x v="12"/>
    <s v="Europe &amp; Central Asia"/>
    <s v="ECA"/>
    <s v="Upper middle income"/>
    <n v="14992.2294921875"/>
    <n v="9.6152877807617188"/>
    <n v="88.682586669921875"/>
    <n v="-53.242603302001953"/>
    <n v="797"/>
    <x v="0"/>
    <s v="Large (100+)"/>
    <s v="All"/>
    <n v="2020"/>
    <x v="1"/>
    <s v="17 May 2021"/>
    <n v="1"/>
    <s v="World Bank Enterprise Survey"/>
    <s v=""/>
  </r>
  <r>
    <s v="GEO"/>
    <x v="12"/>
    <n v="28.961834311485291"/>
    <s v="Large (100+)"/>
    <s v="Enterprise Surveys, The World Bank, http://www.enterprisesurveys.org"/>
    <n v="71.000000634592027"/>
    <s v="use_digital"/>
    <s v="June"/>
    <x v="12"/>
    <s v="Europe &amp; Central Asia"/>
    <s v="ECA"/>
    <s v="Upper middle income"/>
    <n v="14992.2294921875"/>
    <n v="9.6152877807617188"/>
    <n v="88.682586669921875"/>
    <n v="-53.242603302001953"/>
    <n v="798"/>
    <x v="0"/>
    <s v="Large (100+)"/>
    <s v="All"/>
    <n v="2020"/>
    <x v="0"/>
    <s v="17 May 2021"/>
    <n v="1"/>
    <s v="All"/>
    <s v="Indicator might differ from the Enterprise Survey dashboard. For comparability across countries, the indicator is only reported for firms that at the time of the survey had more than 5 employees"/>
  </r>
  <r>
    <s v="GEO"/>
    <x v="12"/>
    <n v="28.961834311485291"/>
    <s v="Large (100+)"/>
    <s v="Enterprise Surveys, The World Bank, http://www.enterprisesurveys.org"/>
    <n v="71.000000634592027"/>
    <s v="use_digital"/>
    <s v="June"/>
    <x v="12"/>
    <s v="Europe &amp; Central Asia"/>
    <s v="ECA"/>
    <s v="Upper middle income"/>
    <n v="14992.2294921875"/>
    <n v="9.6152877807617188"/>
    <n v="88.682586669921875"/>
    <n v="-53.242603302001953"/>
    <n v="798"/>
    <x v="0"/>
    <s v="Large (100+)"/>
    <s v="All"/>
    <n v="2020"/>
    <x v="0"/>
    <s v="17 May 2021"/>
    <n v="1"/>
    <s v="World Bank Enterprise Survey"/>
    <s v="Indicator might differ from the Enterprise Survey dashboard. For comparability across countries, the indicator is only reported for firms that at the time of the survey had more than 5 employees"/>
  </r>
  <r>
    <s v="GEO"/>
    <x v="0"/>
    <n v="-48.595001220703125"/>
    <s v="Manufacturing"/>
    <s v="Enterprise Surveys, The World Bank, http://www.enterprisesurveys.org"/>
    <n v="181.99999897424775"/>
    <s v="change_sales"/>
    <s v="June"/>
    <x v="12"/>
    <s v="Europe &amp; Central Asia"/>
    <s v="ECA"/>
    <s v="Upper middle income"/>
    <n v="14992.2294921875"/>
    <n v="9.6152877807617188"/>
    <n v="88.682586669921875"/>
    <n v="-53.242603302001953"/>
    <n v="825"/>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EO"/>
    <x v="0"/>
    <n v="-48.595001220703125"/>
    <s v="Manufacturing"/>
    <s v="Enterprise Surveys, The World Bank, http://www.enterprisesurveys.org"/>
    <n v="181.99999897424775"/>
    <s v="change_sales"/>
    <s v="June"/>
    <x v="12"/>
    <s v="Europe &amp; Central Asia"/>
    <s v="ECA"/>
    <s v="Upper middle income"/>
    <n v="14992.2294921875"/>
    <n v="9.6152877807617188"/>
    <n v="88.682586669921875"/>
    <n v="-53.242603302001953"/>
    <n v="825"/>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EO"/>
    <x v="1"/>
    <n v="83.665716648101807"/>
    <s v="Manufacturing"/>
    <s v="Enterprise Surveys, The World Bank, http://www.enterprisesurveys.org"/>
    <n v="181.99999897424777"/>
    <s v="dropsales"/>
    <s v="June"/>
    <x v="12"/>
    <s v="Europe &amp; Central Asia"/>
    <s v="ECA"/>
    <s v="Upper middle income"/>
    <n v="14992.2294921875"/>
    <n v="9.6152877807617188"/>
    <n v="88.682586669921875"/>
    <n v="-53.242603302001953"/>
    <n v="826"/>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EO"/>
    <x v="1"/>
    <n v="83.665716648101807"/>
    <s v="Manufacturing"/>
    <s v="Enterprise Surveys, The World Bank, http://www.enterprisesurveys.org"/>
    <n v="181.99999897424777"/>
    <s v="dropsales"/>
    <s v="June"/>
    <x v="12"/>
    <s v="Europe &amp; Central Asia"/>
    <s v="ECA"/>
    <s v="Upper middle income"/>
    <n v="14992.2294921875"/>
    <n v="9.6152877807617188"/>
    <n v="88.682586669921875"/>
    <n v="-53.242603302001953"/>
    <n v="826"/>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EO"/>
    <x v="14"/>
    <n v="1.0693641379475594"/>
    <s v="Manufacturing"/>
    <s v="Enterprise Surveys, The World Bank, http://www.enterprisesurveys.org"/>
    <n v="208.99999905489503"/>
    <s v="rcv_policy3"/>
    <s v="June"/>
    <x v="12"/>
    <s v="Europe &amp; Central Asia"/>
    <s v="ECA"/>
    <s v="Upper middle income"/>
    <n v="14992.2294921875"/>
    <n v="9.6152877807617188"/>
    <n v="88.682586669921875"/>
    <n v="-53.242603302001953"/>
    <n v="827"/>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14"/>
    <n v="1.0693641379475594"/>
    <s v="Manufacturing"/>
    <s v="Enterprise Surveys, The World Bank, http://www.enterprisesurveys.org"/>
    <n v="208.99999905489503"/>
    <s v="rcv_policy3"/>
    <s v="June"/>
    <x v="12"/>
    <s v="Europe &amp; Central Asia"/>
    <s v="ECA"/>
    <s v="Upper middle income"/>
    <n v="14992.2294921875"/>
    <n v="9.6152877807617188"/>
    <n v="88.682586669921875"/>
    <n v="-53.242603302001953"/>
    <n v="827"/>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15"/>
    <n v="9.9206008017063141"/>
    <s v="Manufacturing"/>
    <s v="Enterprise Surveys, The World Bank, http://www.enterprisesurveys.org"/>
    <n v="208.999999054895"/>
    <s v="rcv_policy1"/>
    <s v="June"/>
    <x v="12"/>
    <s v="Europe &amp; Central Asia"/>
    <s v="ECA"/>
    <s v="Upper middle income"/>
    <n v="14992.2294921875"/>
    <n v="9.6152877807617188"/>
    <n v="88.682586669921875"/>
    <n v="-53.242603302001953"/>
    <n v="828"/>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15"/>
    <n v="9.9206008017063141"/>
    <s v="Manufacturing"/>
    <s v="Enterprise Surveys, The World Bank, http://www.enterprisesurveys.org"/>
    <n v="208.999999054895"/>
    <s v="rcv_policy1"/>
    <s v="June"/>
    <x v="12"/>
    <s v="Europe &amp; Central Asia"/>
    <s v="ECA"/>
    <s v="Upper middle income"/>
    <n v="14992.2294921875"/>
    <n v="9.6152877807617188"/>
    <n v="88.682586669921875"/>
    <n v="-53.242603302001953"/>
    <n v="828"/>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2"/>
    <n v="10.39060577750206"/>
    <s v="Manufacturing"/>
    <s v="Enterprise Surveys, The World Bank, http://www.enterprisesurveys.org"/>
    <n v="208.99999905489491"/>
    <s v="rcv_policy2"/>
    <s v="June"/>
    <x v="12"/>
    <s v="Europe &amp; Central Asia"/>
    <s v="ECA"/>
    <s v="Upper middle income"/>
    <n v="14992.2294921875"/>
    <n v="9.6152877807617188"/>
    <n v="88.682586669921875"/>
    <n v="-53.242603302001953"/>
    <n v="829"/>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2"/>
    <n v="10.39060577750206"/>
    <s v="Manufacturing"/>
    <s v="Enterprise Surveys, The World Bank, http://www.enterprisesurveys.org"/>
    <n v="208.99999905489491"/>
    <s v="rcv_policy2"/>
    <s v="June"/>
    <x v="12"/>
    <s v="Europe &amp; Central Asia"/>
    <s v="ECA"/>
    <s v="Upper middle income"/>
    <n v="14992.2294921875"/>
    <n v="9.6152877807617188"/>
    <n v="88.682586669921875"/>
    <n v="-53.242603302001953"/>
    <n v="829"/>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3"/>
    <n v="1.9928297027945518"/>
    <s v="Manufacturing"/>
    <s v="Enterprise Surveys, The World Bank, http://www.enterprisesurveys.org"/>
    <n v="208.99999905489506"/>
    <s v="rcv_policy4"/>
    <s v="June"/>
    <x v="12"/>
    <s v="Europe &amp; Central Asia"/>
    <s v="ECA"/>
    <s v="Upper middle income"/>
    <n v="14992.2294921875"/>
    <n v="9.6152877807617188"/>
    <n v="88.682586669921875"/>
    <n v="-53.242603302001953"/>
    <n v="830"/>
    <x v="0"/>
    <s v="All"/>
    <s v="Manufacturing"/>
    <n v="2020"/>
    <x v="1"/>
    <s v="17 May 2021"/>
    <n v="1"/>
    <s v="All"/>
    <s v=""/>
  </r>
  <r>
    <s v="GEO"/>
    <x v="3"/>
    <n v="1.9928297027945518"/>
    <s v="Manufacturing"/>
    <s v="Enterprise Surveys, The World Bank, http://www.enterprisesurveys.org"/>
    <n v="208.99999905489506"/>
    <s v="rcv_policy4"/>
    <s v="June"/>
    <x v="12"/>
    <s v="Europe &amp; Central Asia"/>
    <s v="ECA"/>
    <s v="Upper middle income"/>
    <n v="14992.2294921875"/>
    <n v="9.6152877807617188"/>
    <n v="88.682586669921875"/>
    <n v="-53.242603302001953"/>
    <n v="830"/>
    <x v="0"/>
    <s v="All"/>
    <s v="Manufacturing"/>
    <n v="2020"/>
    <x v="1"/>
    <s v="17 May 2021"/>
    <n v="1"/>
    <s v="World Bank Enterprise Survey"/>
    <s v=""/>
  </r>
  <r>
    <s v="GEO"/>
    <x v="16"/>
    <n v="11.419391632080078"/>
    <s v="Manufacturing"/>
    <s v="Enterprise Surveys, The World Bank, http://www.enterprisesurveys.org"/>
    <n v="208.99999905489494"/>
    <s v="rcv_policy5"/>
    <s v="June"/>
    <x v="12"/>
    <s v="Europe &amp; Central Asia"/>
    <s v="ECA"/>
    <s v="Upper middle income"/>
    <n v="14992.2294921875"/>
    <n v="9.6152877807617188"/>
    <n v="88.682586669921875"/>
    <n v="-53.242603302001953"/>
    <n v="831"/>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16"/>
    <n v="11.419391632080078"/>
    <s v="Manufacturing"/>
    <s v="Enterprise Surveys, The World Bank, http://www.enterprisesurveys.org"/>
    <n v="208.99999905489494"/>
    <s v="rcv_policy5"/>
    <s v="June"/>
    <x v="12"/>
    <s v="Europe &amp; Central Asia"/>
    <s v="ECA"/>
    <s v="Upper middle income"/>
    <n v="14992.2294921875"/>
    <n v="9.6152877807617188"/>
    <n v="88.682586669921875"/>
    <n v="-53.242603302001953"/>
    <n v="831"/>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4"/>
    <n v="5.0444483757019043"/>
    <s v="Manufacturing"/>
    <s v="Enterprise Surveys, The World Bank, http://www.enterprisesurveys.org"/>
    <n v="160.99999906690664"/>
    <s v="remote_workers"/>
    <s v="June"/>
    <x v="12"/>
    <s v="Europe &amp; Central Asia"/>
    <s v="ECA"/>
    <s v="Upper middle income"/>
    <n v="14992.2294921875"/>
    <n v="9.6152877807617188"/>
    <n v="88.682586669921875"/>
    <n v="-53.242603302001953"/>
    <n v="832"/>
    <x v="0"/>
    <s v="All"/>
    <s v="Manufacturing"/>
    <n v="2020"/>
    <x v="0"/>
    <s v="17 May 2021"/>
    <n v="1"/>
    <s v="All"/>
    <s v=""/>
  </r>
  <r>
    <s v="GEO"/>
    <x v="4"/>
    <n v="5.0444483757019043"/>
    <s v="Manufacturing"/>
    <s v="Enterprise Surveys, The World Bank, http://www.enterprisesurveys.org"/>
    <n v="160.99999906690664"/>
    <s v="remote_workers"/>
    <s v="June"/>
    <x v="12"/>
    <s v="Europe &amp; Central Asia"/>
    <s v="ECA"/>
    <s v="Upper middle income"/>
    <n v="14992.2294921875"/>
    <n v="9.6152877807617188"/>
    <n v="88.682586669921875"/>
    <n v="-53.242603302001953"/>
    <n v="832"/>
    <x v="0"/>
    <s v="All"/>
    <s v="Manufacturing"/>
    <n v="2020"/>
    <x v="0"/>
    <s v="17 May 2021"/>
    <n v="1"/>
    <s v="World Bank Enterprise Survey"/>
    <s v=""/>
  </r>
  <r>
    <s v="GEO"/>
    <x v="5"/>
    <n v="33.586728572845459"/>
    <s v="Manufacturing"/>
    <s v="Enterprise Surveys, The World Bank, http://www.enterprisesurveys.org"/>
    <n v="176.99999896742915"/>
    <s v="arrears"/>
    <s v="June"/>
    <x v="12"/>
    <s v="Europe &amp; Central Asia"/>
    <s v="ECA"/>
    <s v="Upper middle income"/>
    <n v="14992.2294921875"/>
    <n v="9.6152877807617188"/>
    <n v="88.682586669921875"/>
    <n v="-53.242603302001953"/>
    <n v="833"/>
    <x v="0"/>
    <s v="All"/>
    <s v="Manufacturing"/>
    <n v="2020"/>
    <x v="2"/>
    <s v="17 May 2021"/>
    <n v="1"/>
    <s v="All"/>
    <s v=""/>
  </r>
  <r>
    <s v="GEO"/>
    <x v="5"/>
    <n v="33.586728572845459"/>
    <s v="Manufacturing"/>
    <s v="Enterprise Surveys, The World Bank, http://www.enterprisesurveys.org"/>
    <n v="176.99999896742915"/>
    <s v="arrears"/>
    <s v="June"/>
    <x v="12"/>
    <s v="Europe &amp; Central Asia"/>
    <s v="ECA"/>
    <s v="Upper middle income"/>
    <n v="14992.2294921875"/>
    <n v="9.6152877807617188"/>
    <n v="88.682586669921875"/>
    <n v="-53.242603302001953"/>
    <n v="833"/>
    <x v="0"/>
    <s v="All"/>
    <s v="Manufacturing"/>
    <n v="2020"/>
    <x v="2"/>
    <s v="17 May 2021"/>
    <n v="1"/>
    <s v="World Bank Enterprise Survey"/>
    <s v=""/>
  </r>
  <r>
    <s v="GEO"/>
    <x v="6"/>
    <n v="8.403296023607254"/>
    <s v="Manufacturing"/>
    <s v="Enterprise Surveys, The World Bank, http://www.enterprisesurveys.org"/>
    <n v="207.99999908605386"/>
    <s v="plants_fired"/>
    <s v="June"/>
    <x v="12"/>
    <s v="Europe &amp; Central Asia"/>
    <s v="ECA"/>
    <s v="Upper middle income"/>
    <n v="14992.2294921875"/>
    <n v="9.6152877807617188"/>
    <n v="88.682586669921875"/>
    <n v="-53.242603302001953"/>
    <n v="834"/>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GEO"/>
    <x v="6"/>
    <n v="8.403296023607254"/>
    <s v="Manufacturing"/>
    <s v="Enterprise Surveys, The World Bank, http://www.enterprisesurveys.org"/>
    <n v="207.99999908605386"/>
    <s v="plants_fired"/>
    <s v="June"/>
    <x v="12"/>
    <s v="Europe &amp; Central Asia"/>
    <s v="ECA"/>
    <s v="Upper middle income"/>
    <n v="14992.2294921875"/>
    <n v="9.6152877807617188"/>
    <n v="88.682586669921875"/>
    <n v="-53.242603302001953"/>
    <n v="834"/>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EO"/>
    <x v="7"/>
    <n v="42.18546450138092"/>
    <s v="Manufacturing"/>
    <s v="Enterprise Surveys, The World Bank, http://www.enterprisesurveys.org"/>
    <n v="155.99999933466071"/>
    <s v="plants_absence"/>
    <s v="June"/>
    <x v="12"/>
    <s v="Europe &amp; Central Asia"/>
    <s v="ECA"/>
    <s v="Upper middle income"/>
    <n v="14992.2294921875"/>
    <n v="9.6152877807617188"/>
    <n v="88.682586669921875"/>
    <n v="-53.242603302001953"/>
    <n v="835"/>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GEO"/>
    <x v="7"/>
    <n v="42.18546450138092"/>
    <s v="Manufacturing"/>
    <s v="Enterprise Surveys, The World Bank, http://www.enterprisesurveys.org"/>
    <n v="155.99999933466071"/>
    <s v="plants_absence"/>
    <s v="June"/>
    <x v="12"/>
    <s v="Europe &amp; Central Asia"/>
    <s v="ECA"/>
    <s v="Upper middle income"/>
    <n v="14992.2294921875"/>
    <n v="9.6152877807617188"/>
    <n v="88.682586669921875"/>
    <n v="-53.242603302001953"/>
    <n v="835"/>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EO"/>
    <x v="9"/>
    <n v="29.280224442481995"/>
    <s v="Manufacturing"/>
    <s v="Enterprise Surveys, The World Bank, http://www.enterprisesurveys.org"/>
    <n v="208.99999905489491"/>
    <s v="access"/>
    <s v="June"/>
    <x v="12"/>
    <s v="Europe &amp; Central Asia"/>
    <s v="ECA"/>
    <s v="Upper middle income"/>
    <n v="14992.2294921875"/>
    <n v="9.6152877807617188"/>
    <n v="88.682586669921875"/>
    <n v="-53.242603302001953"/>
    <n v="836"/>
    <x v="0"/>
    <s v="All"/>
    <s v="Manufacturing"/>
    <n v="2020"/>
    <x v="1"/>
    <s v="17 May 2021"/>
    <n v="1"/>
    <s v="All"/>
    <s v=""/>
  </r>
  <r>
    <s v="GEO"/>
    <x v="9"/>
    <n v="29.280224442481995"/>
    <s v="Manufacturing"/>
    <s v="Enterprise Surveys, The World Bank, http://www.enterprisesurveys.org"/>
    <n v="208.99999905489491"/>
    <s v="access"/>
    <s v="June"/>
    <x v="12"/>
    <s v="Europe &amp; Central Asia"/>
    <s v="ECA"/>
    <s v="Upper middle income"/>
    <n v="14992.2294921875"/>
    <n v="9.6152877807617188"/>
    <n v="88.682586669921875"/>
    <n v="-53.242603302001953"/>
    <n v="836"/>
    <x v="0"/>
    <s v="All"/>
    <s v="Manufacturing"/>
    <n v="2020"/>
    <x v="1"/>
    <s v="17 May 2021"/>
    <n v="1"/>
    <s v="World Bank Enterprise Survey"/>
    <s v=""/>
  </r>
  <r>
    <s v="GEO"/>
    <x v="12"/>
    <n v="22.132675349712372"/>
    <s v="Manufacturing"/>
    <s v="Enterprise Surveys, The World Bank, http://www.enterprisesurveys.org"/>
    <n v="161.9999990861688"/>
    <s v="use_digital"/>
    <s v="June"/>
    <x v="12"/>
    <s v="Europe &amp; Central Asia"/>
    <s v="ECA"/>
    <s v="Upper middle income"/>
    <n v="14992.2294921875"/>
    <n v="9.6152877807617188"/>
    <n v="88.682586669921875"/>
    <n v="-53.242603302001953"/>
    <n v="837"/>
    <x v="0"/>
    <s v="All"/>
    <s v="Manufacturing"/>
    <n v="2020"/>
    <x v="0"/>
    <s v="17 May 2021"/>
    <n v="1"/>
    <s v="All"/>
    <s v="Indicator might differ from the Enterprise Survey dashboard. For comparability across countries, the indicator is only reported for firms that at the time of the survey had more than 5 employees"/>
  </r>
  <r>
    <s v="GEO"/>
    <x v="12"/>
    <n v="22.132675349712372"/>
    <s v="Manufacturing"/>
    <s v="Enterprise Surveys, The World Bank, http://www.enterprisesurveys.org"/>
    <n v="161.9999990861688"/>
    <s v="use_digital"/>
    <s v="June"/>
    <x v="12"/>
    <s v="Europe &amp; Central Asia"/>
    <s v="ECA"/>
    <s v="Upper middle income"/>
    <n v="14992.2294921875"/>
    <n v="9.6152877807617188"/>
    <n v="88.682586669921875"/>
    <n v="-53.242603302001953"/>
    <n v="837"/>
    <x v="0"/>
    <s v="All"/>
    <s v="Manufacturing"/>
    <n v="2020"/>
    <x v="0"/>
    <s v="17 May 2021"/>
    <n v="1"/>
    <s v="World Bank Enterprise Survey"/>
    <s v="Indicator might differ from the Enterprise Survey dashboard. For comparability across countries, the indicator is only reported for firms that at the time of the survey had more than 5 employees"/>
  </r>
  <r>
    <s v="GEO"/>
    <x v="0"/>
    <n v="-49.469284057617188"/>
    <s v="Retail"/>
    <s v="Enterprise Surveys, The World Bank, http://www.enterprisesurveys.org"/>
    <n v="160.99999995756002"/>
    <s v="change_sales"/>
    <s v="June"/>
    <x v="12"/>
    <s v="Europe &amp; Central Asia"/>
    <s v="ECA"/>
    <s v="Upper middle income"/>
    <n v="14992.2294921875"/>
    <n v="9.6152877807617188"/>
    <n v="88.682586669921875"/>
    <n v="-53.242603302001953"/>
    <n v="851"/>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EO"/>
    <x v="0"/>
    <n v="-49.469284057617188"/>
    <s v="Retail"/>
    <s v="Enterprise Surveys, The World Bank, http://www.enterprisesurveys.org"/>
    <n v="160.99999995756002"/>
    <s v="change_sales"/>
    <s v="June"/>
    <x v="12"/>
    <s v="Europe &amp; Central Asia"/>
    <s v="ECA"/>
    <s v="Upper middle income"/>
    <n v="14992.2294921875"/>
    <n v="9.6152877807617188"/>
    <n v="88.682586669921875"/>
    <n v="-53.242603302001953"/>
    <n v="851"/>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EO"/>
    <x v="1"/>
    <n v="79.533982276916504"/>
    <s v="Retail"/>
    <s v="Enterprise Surveys, The World Bank, http://www.enterprisesurveys.org"/>
    <n v="160.99999995755991"/>
    <s v="dropsales"/>
    <s v="June"/>
    <x v="12"/>
    <s v="Europe &amp; Central Asia"/>
    <s v="ECA"/>
    <s v="Upper middle income"/>
    <n v="14992.2294921875"/>
    <n v="9.6152877807617188"/>
    <n v="88.682586669921875"/>
    <n v="-53.242603302001953"/>
    <n v="852"/>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EO"/>
    <x v="1"/>
    <n v="79.533982276916504"/>
    <s v="Retail"/>
    <s v="Enterprise Surveys, The World Bank, http://www.enterprisesurveys.org"/>
    <n v="160.99999995755991"/>
    <s v="dropsales"/>
    <s v="June"/>
    <x v="12"/>
    <s v="Europe &amp; Central Asia"/>
    <s v="ECA"/>
    <s v="Upper middle income"/>
    <n v="14992.2294921875"/>
    <n v="9.6152877807617188"/>
    <n v="88.682586669921875"/>
    <n v="-53.242603302001953"/>
    <n v="852"/>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EO"/>
    <x v="14"/>
    <n v="2.9733560979366302"/>
    <s v="Retail"/>
    <s v="Enterprise Surveys, The World Bank, http://www.enterprisesurveys.org"/>
    <n v="179.9999999995587"/>
    <s v="rcv_policy3"/>
    <s v="June"/>
    <x v="12"/>
    <s v="Europe &amp; Central Asia"/>
    <s v="ECA"/>
    <s v="Upper middle income"/>
    <n v="14992.2294921875"/>
    <n v="9.6152877807617188"/>
    <n v="88.682586669921875"/>
    <n v="-53.242603302001953"/>
    <n v="853"/>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14"/>
    <n v="2.9733560979366302"/>
    <s v="Retail"/>
    <s v="Enterprise Surveys, The World Bank, http://www.enterprisesurveys.org"/>
    <n v="179.9999999995587"/>
    <s v="rcv_policy3"/>
    <s v="June"/>
    <x v="12"/>
    <s v="Europe &amp; Central Asia"/>
    <s v="ECA"/>
    <s v="Upper middle income"/>
    <n v="14992.2294921875"/>
    <n v="9.6152877807617188"/>
    <n v="88.682586669921875"/>
    <n v="-53.242603302001953"/>
    <n v="853"/>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15"/>
    <n v="13.639561831951141"/>
    <s v="Retail"/>
    <s v="Enterprise Surveys, The World Bank, http://www.enterprisesurveys.org"/>
    <n v="179.99999999955875"/>
    <s v="rcv_policy1"/>
    <s v="June"/>
    <x v="12"/>
    <s v="Europe &amp; Central Asia"/>
    <s v="ECA"/>
    <s v="Upper middle income"/>
    <n v="14992.2294921875"/>
    <n v="9.6152877807617188"/>
    <n v="88.682586669921875"/>
    <n v="-53.242603302001953"/>
    <n v="854"/>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15"/>
    <n v="13.639561831951141"/>
    <s v="Retail"/>
    <s v="Enterprise Surveys, The World Bank, http://www.enterprisesurveys.org"/>
    <n v="179.99999999955875"/>
    <s v="rcv_policy1"/>
    <s v="June"/>
    <x v="12"/>
    <s v="Europe &amp; Central Asia"/>
    <s v="ECA"/>
    <s v="Upper middle income"/>
    <n v="14992.2294921875"/>
    <n v="9.6152877807617188"/>
    <n v="88.682586669921875"/>
    <n v="-53.242603302001953"/>
    <n v="854"/>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2"/>
    <n v="3.5676863044500351"/>
    <s v="Retail"/>
    <s v="Enterprise Surveys, The World Bank, http://www.enterprisesurveys.org"/>
    <n v="179.99999999955872"/>
    <s v="rcv_policy2"/>
    <s v="June"/>
    <x v="12"/>
    <s v="Europe &amp; Central Asia"/>
    <s v="ECA"/>
    <s v="Upper middle income"/>
    <n v="14992.2294921875"/>
    <n v="9.6152877807617188"/>
    <n v="88.682586669921875"/>
    <n v="-53.242603302001953"/>
    <n v="855"/>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2"/>
    <n v="3.5676863044500351"/>
    <s v="Retail"/>
    <s v="Enterprise Surveys, The World Bank, http://www.enterprisesurveys.org"/>
    <n v="179.99999999955872"/>
    <s v="rcv_policy2"/>
    <s v="June"/>
    <x v="12"/>
    <s v="Europe &amp; Central Asia"/>
    <s v="ECA"/>
    <s v="Upper middle income"/>
    <n v="14992.2294921875"/>
    <n v="9.6152877807617188"/>
    <n v="88.682586669921875"/>
    <n v="-53.242603302001953"/>
    <n v="855"/>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3"/>
    <n v="4.8067208379507065"/>
    <s v="Retail"/>
    <s v="Enterprise Surveys, The World Bank, http://www.enterprisesurveys.org"/>
    <n v="179.99999999955861"/>
    <s v="rcv_policy4"/>
    <s v="June"/>
    <x v="12"/>
    <s v="Europe &amp; Central Asia"/>
    <s v="ECA"/>
    <s v="Upper middle income"/>
    <n v="14992.2294921875"/>
    <n v="9.6152877807617188"/>
    <n v="88.682586669921875"/>
    <n v="-53.242603302001953"/>
    <n v="856"/>
    <x v="0"/>
    <s v="All"/>
    <s v="Retail"/>
    <n v="2020"/>
    <x v="1"/>
    <s v="17 May 2021"/>
    <n v="1"/>
    <s v="All"/>
    <s v=""/>
  </r>
  <r>
    <s v="GEO"/>
    <x v="3"/>
    <n v="4.8067208379507065"/>
    <s v="Retail"/>
    <s v="Enterprise Surveys, The World Bank, http://www.enterprisesurveys.org"/>
    <n v="179.99999999955861"/>
    <s v="rcv_policy4"/>
    <s v="June"/>
    <x v="12"/>
    <s v="Europe &amp; Central Asia"/>
    <s v="ECA"/>
    <s v="Upper middle income"/>
    <n v="14992.2294921875"/>
    <n v="9.6152877807617188"/>
    <n v="88.682586669921875"/>
    <n v="-53.242603302001953"/>
    <n v="856"/>
    <x v="0"/>
    <s v="All"/>
    <s v="Retail"/>
    <n v="2020"/>
    <x v="1"/>
    <s v="17 May 2021"/>
    <n v="1"/>
    <s v="World Bank Enterprise Survey"/>
    <s v=""/>
  </r>
  <r>
    <s v="GEO"/>
    <x v="16"/>
    <n v="6.2297984957695007"/>
    <s v="Retail"/>
    <s v="Enterprise Surveys, The World Bank, http://www.enterprisesurveys.org"/>
    <n v="179.99999999955867"/>
    <s v="rcv_policy5"/>
    <s v="June"/>
    <x v="12"/>
    <s v="Europe &amp; Central Asia"/>
    <s v="ECA"/>
    <s v="Upper middle income"/>
    <n v="14992.2294921875"/>
    <n v="9.6152877807617188"/>
    <n v="88.682586669921875"/>
    <n v="-53.242603302001953"/>
    <n v="857"/>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16"/>
    <n v="6.2297984957695007"/>
    <s v="Retail"/>
    <s v="Enterprise Surveys, The World Bank, http://www.enterprisesurveys.org"/>
    <n v="179.99999999955867"/>
    <s v="rcv_policy5"/>
    <s v="June"/>
    <x v="12"/>
    <s v="Europe &amp; Central Asia"/>
    <s v="ECA"/>
    <s v="Upper middle income"/>
    <n v="14992.2294921875"/>
    <n v="9.6152877807617188"/>
    <n v="88.682586669921875"/>
    <n v="-53.242603302001953"/>
    <n v="857"/>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4"/>
    <n v="8.8858165740966797"/>
    <s v="Retail"/>
    <s v="Enterprise Surveys, The World Bank, http://www.enterprisesurveys.org"/>
    <n v="149.00000021601267"/>
    <s v="remote_workers"/>
    <s v="June"/>
    <x v="12"/>
    <s v="Europe &amp; Central Asia"/>
    <s v="ECA"/>
    <s v="Upper middle income"/>
    <n v="14992.2294921875"/>
    <n v="9.6152877807617188"/>
    <n v="88.682586669921875"/>
    <n v="-53.242603302001953"/>
    <n v="858"/>
    <x v="0"/>
    <s v="All"/>
    <s v="Retail"/>
    <n v="2020"/>
    <x v="0"/>
    <s v="17 May 2021"/>
    <n v="1"/>
    <s v="All"/>
    <s v=""/>
  </r>
  <r>
    <s v="GEO"/>
    <x v="4"/>
    <n v="8.8858165740966797"/>
    <s v="Retail"/>
    <s v="Enterprise Surveys, The World Bank, http://www.enterprisesurveys.org"/>
    <n v="149.00000021601267"/>
    <s v="remote_workers"/>
    <s v="June"/>
    <x v="12"/>
    <s v="Europe &amp; Central Asia"/>
    <s v="ECA"/>
    <s v="Upper middle income"/>
    <n v="14992.2294921875"/>
    <n v="9.6152877807617188"/>
    <n v="88.682586669921875"/>
    <n v="-53.242603302001953"/>
    <n v="858"/>
    <x v="0"/>
    <s v="All"/>
    <s v="Retail"/>
    <n v="2020"/>
    <x v="0"/>
    <s v="17 May 2021"/>
    <n v="1"/>
    <s v="World Bank Enterprise Survey"/>
    <s v=""/>
  </r>
  <r>
    <s v="GEO"/>
    <x v="5"/>
    <n v="31.445622444152832"/>
    <s v="Retail"/>
    <s v="Enterprise Surveys, The World Bank, http://www.enterprisesurveys.org"/>
    <n v="147.00000019861824"/>
    <s v="arrears"/>
    <s v="June"/>
    <x v="12"/>
    <s v="Europe &amp; Central Asia"/>
    <s v="ECA"/>
    <s v="Upper middle income"/>
    <n v="14992.2294921875"/>
    <n v="9.6152877807617188"/>
    <n v="88.682586669921875"/>
    <n v="-53.242603302001953"/>
    <n v="859"/>
    <x v="0"/>
    <s v="All"/>
    <s v="Retail"/>
    <n v="2020"/>
    <x v="2"/>
    <s v="17 May 2021"/>
    <n v="1"/>
    <s v="All"/>
    <s v=""/>
  </r>
  <r>
    <s v="GEO"/>
    <x v="5"/>
    <n v="31.445622444152832"/>
    <s v="Retail"/>
    <s v="Enterprise Surveys, The World Bank, http://www.enterprisesurveys.org"/>
    <n v="147.00000019861824"/>
    <s v="arrears"/>
    <s v="June"/>
    <x v="12"/>
    <s v="Europe &amp; Central Asia"/>
    <s v="ECA"/>
    <s v="Upper middle income"/>
    <n v="14992.2294921875"/>
    <n v="9.6152877807617188"/>
    <n v="88.682586669921875"/>
    <n v="-53.242603302001953"/>
    <n v="859"/>
    <x v="0"/>
    <s v="All"/>
    <s v="Retail"/>
    <n v="2020"/>
    <x v="2"/>
    <s v="17 May 2021"/>
    <n v="1"/>
    <s v="World Bank Enterprise Survey"/>
    <s v=""/>
  </r>
  <r>
    <s v="GEO"/>
    <x v="6"/>
    <n v="5.8752290904521942"/>
    <s v="Retail"/>
    <s v="Enterprise Surveys, The World Bank, http://www.enterprisesurveys.org"/>
    <n v="179.99999999955872"/>
    <s v="plants_fired"/>
    <s v="June"/>
    <x v="12"/>
    <s v="Europe &amp; Central Asia"/>
    <s v="ECA"/>
    <s v="Upper middle income"/>
    <n v="14992.2294921875"/>
    <n v="9.6152877807617188"/>
    <n v="88.682586669921875"/>
    <n v="-53.242603302001953"/>
    <n v="860"/>
    <x v="0"/>
    <s v="All"/>
    <s v="Retail"/>
    <n v="2020"/>
    <x v="0"/>
    <s v="17 May 2021"/>
    <n v="1"/>
    <s v="All"/>
    <s v="The indicator in Enterprise Surveys was asked in a different timeframe than in the standard BPS questionnaire (last 30 days). In this case, the establishment was asked for employment changes since the outbreak of COVID-19"/>
  </r>
  <r>
    <s v="GEO"/>
    <x v="6"/>
    <n v="5.8752290904521942"/>
    <s v="Retail"/>
    <s v="Enterprise Surveys, The World Bank, http://www.enterprisesurveys.org"/>
    <n v="179.99999999955872"/>
    <s v="plants_fired"/>
    <s v="June"/>
    <x v="12"/>
    <s v="Europe &amp; Central Asia"/>
    <s v="ECA"/>
    <s v="Upper middle income"/>
    <n v="14992.2294921875"/>
    <n v="9.6152877807617188"/>
    <n v="88.682586669921875"/>
    <n v="-53.242603302001953"/>
    <n v="860"/>
    <x v="0"/>
    <s v="All"/>
    <s v="Retai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EO"/>
    <x v="7"/>
    <n v="48.111945390701294"/>
    <s v="Retail"/>
    <s v="Enterprise Surveys, The World Bank, http://www.enterprisesurveys.org"/>
    <n v="134.99999986741472"/>
    <s v="plants_absence"/>
    <s v="June"/>
    <x v="12"/>
    <s v="Europe &amp; Central Asia"/>
    <s v="ECA"/>
    <s v="Upper middle income"/>
    <n v="14992.2294921875"/>
    <n v="9.6152877807617188"/>
    <n v="88.682586669921875"/>
    <n v="-53.242603302001953"/>
    <n v="861"/>
    <x v="0"/>
    <s v="All"/>
    <s v="Retail"/>
    <n v="2020"/>
    <x v="0"/>
    <s v="17 May 2021"/>
    <n v="1"/>
    <s v="All"/>
    <s v="The indicator in Enterprise Surveys was asked in a different timeframe than in the standard BPS questionnaire (last 30 days). In this case, the establishment was asked for employment changes since the outbreak of COVID-19"/>
  </r>
  <r>
    <s v="GEO"/>
    <x v="7"/>
    <n v="48.111945390701294"/>
    <s v="Retail"/>
    <s v="Enterprise Surveys, The World Bank, http://www.enterprisesurveys.org"/>
    <n v="134.99999986741472"/>
    <s v="plants_absence"/>
    <s v="June"/>
    <x v="12"/>
    <s v="Europe &amp; Central Asia"/>
    <s v="ECA"/>
    <s v="Upper middle income"/>
    <n v="14992.2294921875"/>
    <n v="9.6152877807617188"/>
    <n v="88.682586669921875"/>
    <n v="-53.242603302001953"/>
    <n v="861"/>
    <x v="0"/>
    <s v="All"/>
    <s v="Retai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EO"/>
    <x v="9"/>
    <n v="23.203767836093903"/>
    <s v="Retail"/>
    <s v="Enterprise Surveys, The World Bank, http://www.enterprisesurveys.org"/>
    <n v="179.9999999995587"/>
    <s v="access"/>
    <s v="June"/>
    <x v="12"/>
    <s v="Europe &amp; Central Asia"/>
    <s v="ECA"/>
    <s v="Upper middle income"/>
    <n v="14992.2294921875"/>
    <n v="9.6152877807617188"/>
    <n v="88.682586669921875"/>
    <n v="-53.242603302001953"/>
    <n v="862"/>
    <x v="0"/>
    <s v="All"/>
    <s v="Retail"/>
    <n v="2020"/>
    <x v="1"/>
    <s v="17 May 2021"/>
    <n v="1"/>
    <s v="All"/>
    <s v=""/>
  </r>
  <r>
    <s v="GEO"/>
    <x v="9"/>
    <n v="23.203767836093903"/>
    <s v="Retail"/>
    <s v="Enterprise Surveys, The World Bank, http://www.enterprisesurveys.org"/>
    <n v="179.9999999995587"/>
    <s v="access"/>
    <s v="June"/>
    <x v="12"/>
    <s v="Europe &amp; Central Asia"/>
    <s v="ECA"/>
    <s v="Upper middle income"/>
    <n v="14992.2294921875"/>
    <n v="9.6152877807617188"/>
    <n v="88.682586669921875"/>
    <n v="-53.242603302001953"/>
    <n v="862"/>
    <x v="0"/>
    <s v="All"/>
    <s v="Retail"/>
    <n v="2020"/>
    <x v="1"/>
    <s v="17 May 2021"/>
    <n v="1"/>
    <s v="World Bank Enterprise Survey"/>
    <s v=""/>
  </r>
  <r>
    <s v="GEO"/>
    <x v="12"/>
    <n v="34.636643528938293"/>
    <s v="Retail"/>
    <s v="Enterprise Surveys, The World Bank, http://www.enterprisesurveys.org"/>
    <n v="149.00000021601272"/>
    <s v="use_digital"/>
    <s v="June"/>
    <x v="12"/>
    <s v="Europe &amp; Central Asia"/>
    <s v="ECA"/>
    <s v="Upper middle income"/>
    <n v="14992.2294921875"/>
    <n v="9.6152877807617188"/>
    <n v="88.682586669921875"/>
    <n v="-53.242603302001953"/>
    <n v="863"/>
    <x v="0"/>
    <s v="All"/>
    <s v="Retail"/>
    <n v="2020"/>
    <x v="0"/>
    <s v="17 May 2021"/>
    <n v="1"/>
    <s v="All"/>
    <s v="Indicator might differ from the Enterprise Survey dashboard. For comparability across countries, the indicator is only reported for firms that at the time of the survey had more than 5 employees"/>
  </r>
  <r>
    <s v="GEO"/>
    <x v="12"/>
    <n v="34.636643528938293"/>
    <s v="Retail"/>
    <s v="Enterprise Surveys, The World Bank, http://www.enterprisesurveys.org"/>
    <n v="149.00000021601272"/>
    <s v="use_digital"/>
    <s v="June"/>
    <x v="12"/>
    <s v="Europe &amp; Central Asia"/>
    <s v="ECA"/>
    <s v="Upper middle income"/>
    <n v="14992.2294921875"/>
    <n v="9.6152877807617188"/>
    <n v="88.682586669921875"/>
    <n v="-53.242603302001953"/>
    <n v="863"/>
    <x v="0"/>
    <s v="All"/>
    <s v="Retail"/>
    <n v="2020"/>
    <x v="0"/>
    <s v="17 May 2021"/>
    <n v="1"/>
    <s v="World Bank Enterprise Survey"/>
    <s v="Indicator might differ from the Enterprise Survey dashboard. For comparability across countries, the indicator is only reported for firms that at the time of the survey had more than 5 employees"/>
  </r>
  <r>
    <s v="GEO"/>
    <x v="0"/>
    <n v="-68.844146728515625"/>
    <s v="Other Services"/>
    <s v="Enterprise Surveys, The World Bank, http://www.enterprisesurveys.org"/>
    <n v="187.99999890778341"/>
    <s v="change_sales"/>
    <s v="June"/>
    <x v="12"/>
    <s v="Europe &amp; Central Asia"/>
    <s v="ECA"/>
    <s v="Upper middle income"/>
    <n v="14992.2294921875"/>
    <n v="9.6152877807617188"/>
    <n v="88.682586669921875"/>
    <n v="-53.242603302001953"/>
    <n v="864"/>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EO"/>
    <x v="0"/>
    <n v="-68.844146728515625"/>
    <s v="Other Services"/>
    <s v="Enterprise Surveys, The World Bank, http://www.enterprisesurveys.org"/>
    <n v="187.99999890778341"/>
    <s v="change_sales"/>
    <s v="June"/>
    <x v="12"/>
    <s v="Europe &amp; Central Asia"/>
    <s v="ECA"/>
    <s v="Upper middle income"/>
    <n v="14992.2294921875"/>
    <n v="9.6152877807617188"/>
    <n v="88.682586669921875"/>
    <n v="-53.242603302001953"/>
    <n v="864"/>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EO"/>
    <x v="1"/>
    <n v="88.649046421051025"/>
    <s v="Other Services"/>
    <s v="Enterprise Surveys, The World Bank, http://www.enterprisesurveys.org"/>
    <n v="187.99999890778355"/>
    <s v="dropsales"/>
    <s v="June"/>
    <x v="12"/>
    <s v="Europe &amp; Central Asia"/>
    <s v="ECA"/>
    <s v="Upper middle income"/>
    <n v="14992.2294921875"/>
    <n v="9.6152877807617188"/>
    <n v="88.682586669921875"/>
    <n v="-53.242603302001953"/>
    <n v="865"/>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EO"/>
    <x v="1"/>
    <n v="88.649046421051025"/>
    <s v="Other Services"/>
    <s v="Enterprise Surveys, The World Bank, http://www.enterprisesurveys.org"/>
    <n v="187.99999890778355"/>
    <s v="dropsales"/>
    <s v="June"/>
    <x v="12"/>
    <s v="Europe &amp; Central Asia"/>
    <s v="ECA"/>
    <s v="Upper middle income"/>
    <n v="14992.2294921875"/>
    <n v="9.6152877807617188"/>
    <n v="88.682586669921875"/>
    <n v="-53.242603302001953"/>
    <n v="865"/>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EO"/>
    <x v="14"/>
    <n v="1.1716762557625771"/>
    <s v="Other Services"/>
    <s v="Enterprise Surveys, The World Bank, http://www.enterprisesurveys.org"/>
    <n v="201.99999882882221"/>
    <s v="rcv_policy3"/>
    <s v="June"/>
    <x v="12"/>
    <s v="Europe &amp; Central Asia"/>
    <s v="ECA"/>
    <s v="Upper middle income"/>
    <n v="14992.2294921875"/>
    <n v="9.6152877807617188"/>
    <n v="88.682586669921875"/>
    <n v="-53.242603302001953"/>
    <n v="866"/>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14"/>
    <n v="1.1716762557625771"/>
    <s v="Other Services"/>
    <s v="Enterprise Surveys, The World Bank, http://www.enterprisesurveys.org"/>
    <n v="201.99999882882221"/>
    <s v="rcv_policy3"/>
    <s v="June"/>
    <x v="12"/>
    <s v="Europe &amp; Central Asia"/>
    <s v="ECA"/>
    <s v="Upper middle income"/>
    <n v="14992.2294921875"/>
    <n v="9.6152877807617188"/>
    <n v="88.682586669921875"/>
    <n v="-53.242603302001953"/>
    <n v="866"/>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15"/>
    <n v="0.88527584448456764"/>
    <s v="Other Services"/>
    <s v="Enterprise Surveys, The World Bank, http://www.enterprisesurveys.org"/>
    <n v="201.9999988288223"/>
    <s v="rcv_policy1"/>
    <s v="June"/>
    <x v="12"/>
    <s v="Europe &amp; Central Asia"/>
    <s v="ECA"/>
    <s v="Upper middle income"/>
    <n v="14992.2294921875"/>
    <n v="9.6152877807617188"/>
    <n v="88.682586669921875"/>
    <n v="-53.242603302001953"/>
    <n v="867"/>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15"/>
    <n v="0.88527584448456764"/>
    <s v="Other Services"/>
    <s v="Enterprise Surveys, The World Bank, http://www.enterprisesurveys.org"/>
    <n v="201.9999988288223"/>
    <s v="rcv_policy1"/>
    <s v="June"/>
    <x v="12"/>
    <s v="Europe &amp; Central Asia"/>
    <s v="ECA"/>
    <s v="Upper middle income"/>
    <n v="14992.2294921875"/>
    <n v="9.6152877807617188"/>
    <n v="88.682586669921875"/>
    <n v="-53.242603302001953"/>
    <n v="867"/>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2"/>
    <n v="20.4055055975914"/>
    <s v="Other Services"/>
    <s v="Enterprise Surveys, The World Bank, http://www.enterprisesurveys.org"/>
    <n v="201.99999882882221"/>
    <s v="rcv_policy2"/>
    <s v="June"/>
    <x v="12"/>
    <s v="Europe &amp; Central Asia"/>
    <s v="ECA"/>
    <s v="Upper middle income"/>
    <n v="14992.2294921875"/>
    <n v="9.6152877807617188"/>
    <n v="88.682586669921875"/>
    <n v="-53.242603302001953"/>
    <n v="868"/>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2"/>
    <n v="20.4055055975914"/>
    <s v="Other Services"/>
    <s v="Enterprise Surveys, The World Bank, http://www.enterprisesurveys.org"/>
    <n v="201.99999882882221"/>
    <s v="rcv_policy2"/>
    <s v="June"/>
    <x v="12"/>
    <s v="Europe &amp; Central Asia"/>
    <s v="ECA"/>
    <s v="Upper middle income"/>
    <n v="14992.2294921875"/>
    <n v="9.6152877807617188"/>
    <n v="88.682586669921875"/>
    <n v="-53.242603302001953"/>
    <n v="868"/>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3"/>
    <n v="11.128460615873337"/>
    <s v="Other Services"/>
    <s v="Enterprise Surveys, The World Bank, http://www.enterprisesurveys.org"/>
    <n v="201.99999882882213"/>
    <s v="rcv_policy4"/>
    <s v="June"/>
    <x v="12"/>
    <s v="Europe &amp; Central Asia"/>
    <s v="ECA"/>
    <s v="Upper middle income"/>
    <n v="14992.2294921875"/>
    <n v="9.6152877807617188"/>
    <n v="88.682586669921875"/>
    <n v="-53.242603302001953"/>
    <n v="869"/>
    <x v="0"/>
    <s v="All"/>
    <s v="Other Services"/>
    <n v="2020"/>
    <x v="1"/>
    <s v="17 May 2021"/>
    <n v="1"/>
    <s v="All"/>
    <s v=""/>
  </r>
  <r>
    <s v="GEO"/>
    <x v="3"/>
    <n v="11.128460615873337"/>
    <s v="Other Services"/>
    <s v="Enterprise Surveys, The World Bank, http://www.enterprisesurveys.org"/>
    <n v="201.99999882882213"/>
    <s v="rcv_policy4"/>
    <s v="June"/>
    <x v="12"/>
    <s v="Europe &amp; Central Asia"/>
    <s v="ECA"/>
    <s v="Upper middle income"/>
    <n v="14992.2294921875"/>
    <n v="9.6152877807617188"/>
    <n v="88.682586669921875"/>
    <n v="-53.242603302001953"/>
    <n v="869"/>
    <x v="0"/>
    <s v="All"/>
    <s v="Other Services"/>
    <n v="2020"/>
    <x v="1"/>
    <s v="17 May 2021"/>
    <n v="1"/>
    <s v="World Bank Enterprise Survey"/>
    <s v=""/>
  </r>
  <r>
    <s v="GEO"/>
    <x v="16"/>
    <n v="7.9748958349227905"/>
    <s v="Other Services"/>
    <s v="Enterprise Surveys, The World Bank, http://www.enterprisesurveys.org"/>
    <n v="200.99999883348266"/>
    <s v="rcv_policy5"/>
    <s v="June"/>
    <x v="12"/>
    <s v="Europe &amp; Central Asia"/>
    <s v="ECA"/>
    <s v="Upper middle income"/>
    <n v="14992.2294921875"/>
    <n v="9.6152877807617188"/>
    <n v="88.682586669921875"/>
    <n v="-53.242603302001953"/>
    <n v="870"/>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16"/>
    <n v="7.9748958349227905"/>
    <s v="Other Services"/>
    <s v="Enterprise Surveys, The World Bank, http://www.enterprisesurveys.org"/>
    <n v="200.99999883348266"/>
    <s v="rcv_policy5"/>
    <s v="June"/>
    <x v="12"/>
    <s v="Europe &amp; Central Asia"/>
    <s v="ECA"/>
    <s v="Upper middle income"/>
    <n v="14992.2294921875"/>
    <n v="9.6152877807617188"/>
    <n v="88.682586669921875"/>
    <n v="-53.242603302001953"/>
    <n v="870"/>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EO"/>
    <x v="4"/>
    <n v="12.492148399353027"/>
    <s v="Other Services"/>
    <s v="Enterprise Surveys, The World Bank, http://www.enterprisesurveys.org"/>
    <n v="174.9999987741038"/>
    <s v="remote_workers"/>
    <s v="June"/>
    <x v="12"/>
    <s v="Europe &amp; Central Asia"/>
    <s v="ECA"/>
    <s v="Upper middle income"/>
    <n v="14992.2294921875"/>
    <n v="9.6152877807617188"/>
    <n v="88.682586669921875"/>
    <n v="-53.242603302001953"/>
    <n v="871"/>
    <x v="0"/>
    <s v="All"/>
    <s v="Other Services"/>
    <n v="2020"/>
    <x v="0"/>
    <s v="17 May 2021"/>
    <n v="1"/>
    <s v="All"/>
    <s v=""/>
  </r>
  <r>
    <s v="GEO"/>
    <x v="4"/>
    <n v="12.492148399353027"/>
    <s v="Other Services"/>
    <s v="Enterprise Surveys, The World Bank, http://www.enterprisesurveys.org"/>
    <n v="174.9999987741038"/>
    <s v="remote_workers"/>
    <s v="June"/>
    <x v="12"/>
    <s v="Europe &amp; Central Asia"/>
    <s v="ECA"/>
    <s v="Upper middle income"/>
    <n v="14992.2294921875"/>
    <n v="9.6152877807617188"/>
    <n v="88.682586669921875"/>
    <n v="-53.242603302001953"/>
    <n v="871"/>
    <x v="0"/>
    <s v="All"/>
    <s v="Other Services"/>
    <n v="2020"/>
    <x v="0"/>
    <s v="17 May 2021"/>
    <n v="1"/>
    <s v="World Bank Enterprise Survey"/>
    <s v=""/>
  </r>
  <r>
    <s v="GEO"/>
    <x v="5"/>
    <n v="33.783268928527832"/>
    <s v="Other Services"/>
    <s v="Enterprise Surveys, The World Bank, http://www.enterprisesurveys.org"/>
    <n v="168.9999987922431"/>
    <s v="arrears"/>
    <s v="June"/>
    <x v="12"/>
    <s v="Europe &amp; Central Asia"/>
    <s v="ECA"/>
    <s v="Upper middle income"/>
    <n v="14992.2294921875"/>
    <n v="9.6152877807617188"/>
    <n v="88.682586669921875"/>
    <n v="-53.242603302001953"/>
    <n v="872"/>
    <x v="0"/>
    <s v="All"/>
    <s v="Other Services"/>
    <n v="2020"/>
    <x v="2"/>
    <s v="17 May 2021"/>
    <n v="1"/>
    <s v="All"/>
    <s v=""/>
  </r>
  <r>
    <s v="GEO"/>
    <x v="5"/>
    <n v="33.783268928527832"/>
    <s v="Other Services"/>
    <s v="Enterprise Surveys, The World Bank, http://www.enterprisesurveys.org"/>
    <n v="168.9999987922431"/>
    <s v="arrears"/>
    <s v="June"/>
    <x v="12"/>
    <s v="Europe &amp; Central Asia"/>
    <s v="ECA"/>
    <s v="Upper middle income"/>
    <n v="14992.2294921875"/>
    <n v="9.6152877807617188"/>
    <n v="88.682586669921875"/>
    <n v="-53.242603302001953"/>
    <n v="872"/>
    <x v="0"/>
    <s v="All"/>
    <s v="Other Services"/>
    <n v="2020"/>
    <x v="2"/>
    <s v="17 May 2021"/>
    <n v="1"/>
    <s v="World Bank Enterprise Survey"/>
    <s v=""/>
  </r>
  <r>
    <s v="GEO"/>
    <x v="6"/>
    <n v="11.441727727651596"/>
    <s v="Other Services"/>
    <s v="Enterprise Surveys, The World Bank, http://www.enterprisesurveys.org"/>
    <n v="203.99999879417496"/>
    <s v="plants_fired"/>
    <s v="June"/>
    <x v="12"/>
    <s v="Europe &amp; Central Asia"/>
    <s v="ECA"/>
    <s v="Upper middle income"/>
    <n v="14992.2294921875"/>
    <n v="9.6152877807617188"/>
    <n v="88.682586669921875"/>
    <n v="-53.242603302001953"/>
    <n v="873"/>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GEO"/>
    <x v="6"/>
    <n v="11.441727727651596"/>
    <s v="Other Services"/>
    <s v="Enterprise Surveys, The World Bank, http://www.enterprisesurveys.org"/>
    <n v="203.99999879417496"/>
    <s v="plants_fired"/>
    <s v="June"/>
    <x v="12"/>
    <s v="Europe &amp; Central Asia"/>
    <s v="ECA"/>
    <s v="Upper middle income"/>
    <n v="14992.2294921875"/>
    <n v="9.6152877807617188"/>
    <n v="88.682586669921875"/>
    <n v="-53.242603302001953"/>
    <n v="873"/>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EO"/>
    <x v="7"/>
    <n v="59.234160184860229"/>
    <s v="Other Services"/>
    <s v="Enterprise Surveys, The World Bank, http://www.enterprisesurveys.org"/>
    <n v="169.99999885429986"/>
    <s v="plants_absence"/>
    <s v="June"/>
    <x v="12"/>
    <s v="Europe &amp; Central Asia"/>
    <s v="ECA"/>
    <s v="Upper middle income"/>
    <n v="14992.2294921875"/>
    <n v="9.6152877807617188"/>
    <n v="88.682586669921875"/>
    <n v="-53.242603302001953"/>
    <n v="874"/>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GEO"/>
    <x v="7"/>
    <n v="59.234160184860229"/>
    <s v="Other Services"/>
    <s v="Enterprise Surveys, The World Bank, http://www.enterprisesurveys.org"/>
    <n v="169.99999885429986"/>
    <s v="plants_absence"/>
    <s v="June"/>
    <x v="12"/>
    <s v="Europe &amp; Central Asia"/>
    <s v="ECA"/>
    <s v="Upper middle income"/>
    <n v="14992.2294921875"/>
    <n v="9.6152877807617188"/>
    <n v="88.682586669921875"/>
    <n v="-53.242603302001953"/>
    <n v="874"/>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EO"/>
    <x v="9"/>
    <n v="32.468026876449585"/>
    <s v="Other Services"/>
    <s v="Enterprise Surveys, The World Bank, http://www.enterprisesurveys.org"/>
    <n v="201.99999882882224"/>
    <s v="access"/>
    <s v="June"/>
    <x v="12"/>
    <s v="Europe &amp; Central Asia"/>
    <s v="ECA"/>
    <s v="Upper middle income"/>
    <n v="14992.2294921875"/>
    <n v="9.6152877807617188"/>
    <n v="88.682586669921875"/>
    <n v="-53.242603302001953"/>
    <n v="875"/>
    <x v="0"/>
    <s v="All"/>
    <s v="Other Services"/>
    <n v="2020"/>
    <x v="1"/>
    <s v="17 May 2021"/>
    <n v="1"/>
    <s v="All"/>
    <s v=""/>
  </r>
  <r>
    <s v="GEO"/>
    <x v="9"/>
    <n v="32.468026876449585"/>
    <s v="Other Services"/>
    <s v="Enterprise Surveys, The World Bank, http://www.enterprisesurveys.org"/>
    <n v="201.99999882882224"/>
    <s v="access"/>
    <s v="June"/>
    <x v="12"/>
    <s v="Europe &amp; Central Asia"/>
    <s v="ECA"/>
    <s v="Upper middle income"/>
    <n v="14992.2294921875"/>
    <n v="9.6152877807617188"/>
    <n v="88.682586669921875"/>
    <n v="-53.242603302001953"/>
    <n v="875"/>
    <x v="0"/>
    <s v="All"/>
    <s v="Other Services"/>
    <n v="2020"/>
    <x v="1"/>
    <s v="17 May 2021"/>
    <n v="1"/>
    <s v="World Bank Enterprise Survey"/>
    <s v=""/>
  </r>
  <r>
    <s v="GEO"/>
    <x v="12"/>
    <n v="22.405542433261871"/>
    <s v="Other Services"/>
    <s v="Enterprise Surveys, The World Bank, http://www.enterprisesurveys.org"/>
    <n v="175.99999877210729"/>
    <s v="use_digital"/>
    <s v="June"/>
    <x v="12"/>
    <s v="Europe &amp; Central Asia"/>
    <s v="ECA"/>
    <s v="Upper middle income"/>
    <n v="14992.2294921875"/>
    <n v="9.6152877807617188"/>
    <n v="88.682586669921875"/>
    <n v="-53.242603302001953"/>
    <n v="876"/>
    <x v="0"/>
    <s v="All"/>
    <s v="Other Services"/>
    <n v="2020"/>
    <x v="0"/>
    <s v="17 May 2021"/>
    <n v="1"/>
    <s v="All"/>
    <s v="Indicator might differ from the Enterprise Survey dashboard. For comparability across countries, the indicator is only reported for firms that at the time of the survey had more than 5 employees"/>
  </r>
  <r>
    <s v="GEO"/>
    <x v="12"/>
    <n v="22.405542433261871"/>
    <s v="Other Services"/>
    <s v="Enterprise Surveys, The World Bank, http://www.enterprisesurveys.org"/>
    <n v="175.99999877210729"/>
    <s v="use_digital"/>
    <s v="June"/>
    <x v="12"/>
    <s v="Europe &amp; Central Asia"/>
    <s v="ECA"/>
    <s v="Upper middle income"/>
    <n v="14992.2294921875"/>
    <n v="9.6152877807617188"/>
    <n v="88.682586669921875"/>
    <n v="-53.242603302001953"/>
    <n v="876"/>
    <x v="0"/>
    <s v="All"/>
    <s v="Other Services"/>
    <n v="2020"/>
    <x v="0"/>
    <s v="17 May 2021"/>
    <n v="1"/>
    <s v="World Bank Enterprise Survey"/>
    <s v="Indicator might differ from the Enterprise Survey dashboard. For comparability across countries, the indicator is only reported for firms that at the time of the survey had more than 5 employees"/>
  </r>
  <r>
    <s v="GRC"/>
    <x v="0"/>
    <n v="-37.520198822021484"/>
    <s v="All"/>
    <s v="Enterprise Surveys, The World Bank, http://www.enterprisesurveys.org"/>
    <n v="530"/>
    <s v="change_sales"/>
    <s v="June"/>
    <x v="13"/>
    <s v="Europe &amp; Central Asia"/>
    <s v="ECA"/>
    <s v="High income"/>
    <n v="29798.87890625"/>
    <n v="10.302226066589355"/>
    <n v="60.932903289794922"/>
    <n v="-13.597350120544434"/>
    <n v="954"/>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RC"/>
    <x v="0"/>
    <n v="-37.520198822021484"/>
    <s v="All"/>
    <s v="Enterprise Surveys, The World Bank, http://www.enterprisesurveys.org"/>
    <n v="530"/>
    <s v="change_sales"/>
    <s v="June"/>
    <x v="13"/>
    <s v="Europe &amp; Central Asia"/>
    <s v="ECA"/>
    <s v="High income"/>
    <n v="29798.87890625"/>
    <n v="10.302226066589355"/>
    <n v="60.932903289794922"/>
    <n v="-13.597350120544434"/>
    <n v="954"/>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RC"/>
    <x v="1"/>
    <n v="82.971686124801636"/>
    <s v="All"/>
    <s v="Enterprise Surveys, The World Bank, http://www.enterprisesurveys.org"/>
    <n v="530"/>
    <s v="dropsales"/>
    <s v="June"/>
    <x v="13"/>
    <s v="Europe &amp; Central Asia"/>
    <s v="ECA"/>
    <s v="High income"/>
    <n v="29798.87890625"/>
    <n v="10.302226066589355"/>
    <n v="60.932903289794922"/>
    <n v="-13.597350120544434"/>
    <n v="955"/>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RC"/>
    <x v="1"/>
    <n v="82.971686124801636"/>
    <s v="All"/>
    <s v="Enterprise Surveys, The World Bank, http://www.enterprisesurveys.org"/>
    <n v="530"/>
    <s v="dropsales"/>
    <s v="June"/>
    <x v="13"/>
    <s v="Europe &amp; Central Asia"/>
    <s v="ECA"/>
    <s v="High income"/>
    <n v="29798.87890625"/>
    <n v="10.302226066589355"/>
    <n v="60.932903289794922"/>
    <n v="-13.597350120544434"/>
    <n v="955"/>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RC"/>
    <x v="14"/>
    <n v="24.679705500602722"/>
    <s v="All"/>
    <s v="Enterprise Surveys, The World Bank, http://www.enterprisesurveys.org"/>
    <n v="528"/>
    <s v="rcv_policy3"/>
    <s v="June"/>
    <x v="13"/>
    <s v="Europe &amp; Central Asia"/>
    <s v="ECA"/>
    <s v="High income"/>
    <n v="29798.87890625"/>
    <n v="10.302226066589355"/>
    <n v="60.932903289794922"/>
    <n v="-13.597350120544434"/>
    <n v="956"/>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14"/>
    <n v="24.679705500602722"/>
    <s v="All"/>
    <s v="Enterprise Surveys, The World Bank, http://www.enterprisesurveys.org"/>
    <n v="528"/>
    <s v="rcv_policy3"/>
    <s v="June"/>
    <x v="13"/>
    <s v="Europe &amp; Central Asia"/>
    <s v="ECA"/>
    <s v="High income"/>
    <n v="29798.87890625"/>
    <n v="10.302226066589355"/>
    <n v="60.932903289794922"/>
    <n v="-13.597350120544434"/>
    <n v="956"/>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15"/>
    <n v="39.017322659492493"/>
    <s v="All"/>
    <s v="Enterprise Surveys, The World Bank, http://www.enterprisesurveys.org"/>
    <n v="527"/>
    <s v="rcv_policy1"/>
    <s v="June"/>
    <x v="13"/>
    <s v="Europe &amp; Central Asia"/>
    <s v="ECA"/>
    <s v="High income"/>
    <n v="29798.87890625"/>
    <n v="10.302226066589355"/>
    <n v="60.932903289794922"/>
    <n v="-13.597350120544434"/>
    <n v="957"/>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15"/>
    <n v="39.017322659492493"/>
    <s v="All"/>
    <s v="Enterprise Surveys, The World Bank, http://www.enterprisesurveys.org"/>
    <n v="527"/>
    <s v="rcv_policy1"/>
    <s v="June"/>
    <x v="13"/>
    <s v="Europe &amp; Central Asia"/>
    <s v="ECA"/>
    <s v="High income"/>
    <n v="29798.87890625"/>
    <n v="10.302226066589355"/>
    <n v="60.932903289794922"/>
    <n v="-13.597350120544434"/>
    <n v="957"/>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2"/>
    <n v="39.090818166732788"/>
    <s v="All"/>
    <s v="Enterprise Surveys, The World Bank, http://www.enterprisesurveys.org"/>
    <n v="527"/>
    <s v="rcv_policy2"/>
    <s v="June"/>
    <x v="13"/>
    <s v="Europe &amp; Central Asia"/>
    <s v="ECA"/>
    <s v="High income"/>
    <n v="29798.87890625"/>
    <n v="10.302226066589355"/>
    <n v="60.932903289794922"/>
    <n v="-13.597350120544434"/>
    <n v="958"/>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2"/>
    <n v="39.090818166732788"/>
    <s v="All"/>
    <s v="Enterprise Surveys, The World Bank, http://www.enterprisesurveys.org"/>
    <n v="527"/>
    <s v="rcv_policy2"/>
    <s v="June"/>
    <x v="13"/>
    <s v="Europe &amp; Central Asia"/>
    <s v="ECA"/>
    <s v="High income"/>
    <n v="29798.87890625"/>
    <n v="10.302226066589355"/>
    <n v="60.932903289794922"/>
    <n v="-13.597350120544434"/>
    <n v="958"/>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3"/>
    <n v="42.288088798522949"/>
    <s v="All"/>
    <s v="Enterprise Surveys, The World Bank, http://www.enterprisesurveys.org"/>
    <n v="527"/>
    <s v="rcv_policy4"/>
    <s v="June"/>
    <x v="13"/>
    <s v="Europe &amp; Central Asia"/>
    <s v="ECA"/>
    <s v="High income"/>
    <n v="29798.87890625"/>
    <n v="10.302226066589355"/>
    <n v="60.932903289794922"/>
    <n v="-13.597350120544434"/>
    <n v="959"/>
    <x v="0"/>
    <s v="All"/>
    <s v="All"/>
    <n v="2020"/>
    <x v="1"/>
    <s v="17 May 2021"/>
    <n v="1"/>
    <s v="All"/>
    <s v=""/>
  </r>
  <r>
    <s v="GRC"/>
    <x v="3"/>
    <n v="42.288088798522949"/>
    <s v="All"/>
    <s v="Enterprise Surveys, The World Bank, http://www.enterprisesurveys.org"/>
    <n v="527"/>
    <s v="rcv_policy4"/>
    <s v="June"/>
    <x v="13"/>
    <s v="Europe &amp; Central Asia"/>
    <s v="ECA"/>
    <s v="High income"/>
    <n v="29798.87890625"/>
    <n v="10.302226066589355"/>
    <n v="60.932903289794922"/>
    <n v="-13.597350120544434"/>
    <n v="959"/>
    <x v="0"/>
    <s v="All"/>
    <s v="All"/>
    <n v="2020"/>
    <x v="1"/>
    <s v="17 May 2021"/>
    <n v="1"/>
    <s v="World Bank Enterprise Survey"/>
    <s v=""/>
  </r>
  <r>
    <s v="GRC"/>
    <x v="16"/>
    <n v="52.152884006500244"/>
    <s v="All"/>
    <s v="Enterprise Surveys, The World Bank, http://www.enterprisesurveys.org"/>
    <n v="527"/>
    <s v="rcv_policy5"/>
    <s v="June"/>
    <x v="13"/>
    <s v="Europe &amp; Central Asia"/>
    <s v="ECA"/>
    <s v="High income"/>
    <n v="29798.87890625"/>
    <n v="10.302226066589355"/>
    <n v="60.932903289794922"/>
    <n v="-13.597350120544434"/>
    <n v="960"/>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16"/>
    <n v="52.152884006500244"/>
    <s v="All"/>
    <s v="Enterprise Surveys, The World Bank, http://www.enterprisesurveys.org"/>
    <n v="527"/>
    <s v="rcv_policy5"/>
    <s v="June"/>
    <x v="13"/>
    <s v="Europe &amp; Central Asia"/>
    <s v="ECA"/>
    <s v="High income"/>
    <n v="29798.87890625"/>
    <n v="10.302226066589355"/>
    <n v="60.932903289794922"/>
    <n v="-13.597350120544434"/>
    <n v="960"/>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4"/>
    <n v="2.2232108116149902"/>
    <s v="All"/>
    <s v="Enterprise Surveys, The World Bank, http://www.enterprisesurveys.org"/>
    <n v="507"/>
    <s v="remote_workers"/>
    <s v="June"/>
    <x v="13"/>
    <s v="Europe &amp; Central Asia"/>
    <s v="ECA"/>
    <s v="High income"/>
    <n v="29798.87890625"/>
    <n v="10.302226066589355"/>
    <n v="60.932903289794922"/>
    <n v="-13.597350120544434"/>
    <n v="961"/>
    <x v="0"/>
    <s v="All"/>
    <s v="All"/>
    <n v="2020"/>
    <x v="0"/>
    <s v="17 May 2021"/>
    <n v="1"/>
    <s v="All"/>
    <s v=""/>
  </r>
  <r>
    <s v="GRC"/>
    <x v="4"/>
    <n v="2.2232108116149902"/>
    <s v="All"/>
    <s v="Enterprise Surveys, The World Bank, http://www.enterprisesurveys.org"/>
    <n v="507"/>
    <s v="remote_workers"/>
    <s v="June"/>
    <x v="13"/>
    <s v="Europe &amp; Central Asia"/>
    <s v="ECA"/>
    <s v="High income"/>
    <n v="29798.87890625"/>
    <n v="10.302226066589355"/>
    <n v="60.932903289794922"/>
    <n v="-13.597350120544434"/>
    <n v="961"/>
    <x v="0"/>
    <s v="All"/>
    <s v="All"/>
    <n v="2020"/>
    <x v="0"/>
    <s v="17 May 2021"/>
    <n v="1"/>
    <s v="World Bank Enterprise Survey"/>
    <s v=""/>
  </r>
  <r>
    <s v="GRC"/>
    <x v="5"/>
    <n v="36.492389440536499"/>
    <s v="All"/>
    <s v="Enterprise Surveys, The World Bank, http://www.enterprisesurveys.org"/>
    <n v="494"/>
    <s v="arrears"/>
    <s v="June"/>
    <x v="13"/>
    <s v="Europe &amp; Central Asia"/>
    <s v="ECA"/>
    <s v="High income"/>
    <n v="29798.87890625"/>
    <n v="10.302226066589355"/>
    <n v="60.932903289794922"/>
    <n v="-13.597350120544434"/>
    <n v="962"/>
    <x v="0"/>
    <s v="All"/>
    <s v="All"/>
    <n v="2020"/>
    <x v="2"/>
    <s v="17 May 2021"/>
    <n v="1"/>
    <s v="All"/>
    <s v=""/>
  </r>
  <r>
    <s v="GRC"/>
    <x v="5"/>
    <n v="36.492389440536499"/>
    <s v="All"/>
    <s v="Enterprise Surveys, The World Bank, http://www.enterprisesurveys.org"/>
    <n v="494"/>
    <s v="arrears"/>
    <s v="June"/>
    <x v="13"/>
    <s v="Europe &amp; Central Asia"/>
    <s v="ECA"/>
    <s v="High income"/>
    <n v="29798.87890625"/>
    <n v="10.302226066589355"/>
    <n v="60.932903289794922"/>
    <n v="-13.597350120544434"/>
    <n v="962"/>
    <x v="0"/>
    <s v="All"/>
    <s v="All"/>
    <n v="2020"/>
    <x v="2"/>
    <s v="17 May 2021"/>
    <n v="1"/>
    <s v="World Bank Enterprise Survey"/>
    <s v=""/>
  </r>
  <r>
    <s v="GRC"/>
    <x v="6"/>
    <n v="0.24263621307909489"/>
    <s v="All"/>
    <s v="Enterprise Surveys, The World Bank, http://www.enterprisesurveys.org"/>
    <n v="530"/>
    <s v="plants_fired"/>
    <s v="June"/>
    <x v="13"/>
    <s v="Europe &amp; Central Asia"/>
    <s v="ECA"/>
    <s v="High income"/>
    <n v="29798.87890625"/>
    <n v="10.302226066589355"/>
    <n v="60.932903289794922"/>
    <n v="-13.597350120544434"/>
    <n v="963"/>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GRC"/>
    <x v="6"/>
    <n v="0.24263621307909489"/>
    <s v="All"/>
    <s v="Enterprise Surveys, The World Bank, http://www.enterprisesurveys.org"/>
    <n v="530"/>
    <s v="plants_fired"/>
    <s v="June"/>
    <x v="13"/>
    <s v="Europe &amp; Central Asia"/>
    <s v="ECA"/>
    <s v="High income"/>
    <n v="29798.87890625"/>
    <n v="10.302226066589355"/>
    <n v="60.932903289794922"/>
    <n v="-13.597350120544434"/>
    <n v="963"/>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RC"/>
    <x v="7"/>
    <n v="79.111027717590332"/>
    <s v="All"/>
    <s v="Enterprise Surveys, The World Bank, http://www.enterprisesurveys.org"/>
    <n v="492"/>
    <s v="plants_absence"/>
    <s v="June"/>
    <x v="13"/>
    <s v="Europe &amp; Central Asia"/>
    <s v="ECA"/>
    <s v="High income"/>
    <n v="29798.87890625"/>
    <n v="10.302226066589355"/>
    <n v="60.932903289794922"/>
    <n v="-13.597350120544434"/>
    <n v="964"/>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GRC"/>
    <x v="7"/>
    <n v="79.111027717590332"/>
    <s v="All"/>
    <s v="Enterprise Surveys, The World Bank, http://www.enterprisesurveys.org"/>
    <n v="492"/>
    <s v="plants_absence"/>
    <s v="June"/>
    <x v="13"/>
    <s v="Europe &amp; Central Asia"/>
    <s v="ECA"/>
    <s v="High income"/>
    <n v="29798.87890625"/>
    <n v="10.302226066589355"/>
    <n v="60.932903289794922"/>
    <n v="-13.597350120544434"/>
    <n v="964"/>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RC"/>
    <x v="9"/>
    <n v="73.056310415267944"/>
    <s v="All"/>
    <s v="Enterprise Surveys, The World Bank, http://www.enterprisesurveys.org"/>
    <n v="528"/>
    <s v="access"/>
    <s v="June"/>
    <x v="13"/>
    <s v="Europe &amp; Central Asia"/>
    <s v="ECA"/>
    <s v="High income"/>
    <n v="29798.87890625"/>
    <n v="10.302226066589355"/>
    <n v="60.932903289794922"/>
    <n v="-13.597350120544434"/>
    <n v="965"/>
    <x v="0"/>
    <s v="All"/>
    <s v="All"/>
    <n v="2020"/>
    <x v="1"/>
    <s v="17 May 2021"/>
    <n v="1"/>
    <s v="All"/>
    <s v=""/>
  </r>
  <r>
    <s v="GRC"/>
    <x v="9"/>
    <n v="73.056310415267944"/>
    <s v="All"/>
    <s v="Enterprise Surveys, The World Bank, http://www.enterprisesurveys.org"/>
    <n v="528"/>
    <s v="access"/>
    <s v="June"/>
    <x v="13"/>
    <s v="Europe &amp; Central Asia"/>
    <s v="ECA"/>
    <s v="High income"/>
    <n v="29798.87890625"/>
    <n v="10.302226066589355"/>
    <n v="60.932903289794922"/>
    <n v="-13.597350120544434"/>
    <n v="965"/>
    <x v="0"/>
    <s v="All"/>
    <s v="All"/>
    <n v="2020"/>
    <x v="1"/>
    <s v="17 May 2021"/>
    <n v="1"/>
    <s v="World Bank Enterprise Survey"/>
    <s v=""/>
  </r>
  <r>
    <s v="GRC"/>
    <x v="12"/>
    <n v="23.866961896419525"/>
    <s v="All"/>
    <s v="Enterprise Surveys, The World Bank, http://www.enterprisesurveys.org"/>
    <n v="509"/>
    <s v="use_digital"/>
    <s v="June"/>
    <x v="13"/>
    <s v="Europe &amp; Central Asia"/>
    <s v="ECA"/>
    <s v="High income"/>
    <n v="29798.87890625"/>
    <n v="10.302226066589355"/>
    <n v="60.932903289794922"/>
    <n v="-13.597350120544434"/>
    <n v="966"/>
    <x v="0"/>
    <s v="All"/>
    <s v="All"/>
    <n v="2020"/>
    <x v="0"/>
    <s v="17 May 2021"/>
    <n v="1"/>
    <s v="All"/>
    <s v="Indicator might differ from the Enterprise Survey dashboard. For comparability across countries, the indicator is only reported for firms that at the time of the survey had more than 5 employees"/>
  </r>
  <r>
    <s v="GRC"/>
    <x v="12"/>
    <n v="23.866961896419525"/>
    <s v="All"/>
    <s v="Enterprise Surveys, The World Bank, http://www.enterprisesurveys.org"/>
    <n v="509"/>
    <s v="use_digital"/>
    <s v="June"/>
    <x v="13"/>
    <s v="Europe &amp; Central Asia"/>
    <s v="ECA"/>
    <s v="High income"/>
    <n v="29798.87890625"/>
    <n v="10.302226066589355"/>
    <n v="60.932903289794922"/>
    <n v="-13.597350120544434"/>
    <n v="966"/>
    <x v="0"/>
    <s v="All"/>
    <s v="All"/>
    <n v="2020"/>
    <x v="0"/>
    <s v="17 May 2021"/>
    <n v="1"/>
    <s v="World Bank Enterprise Survey"/>
    <s v="Indicator might differ from the Enterprise Survey dashboard. For comparability across countries, the indicator is only reported for firms that at the time of the survey had more than 5 employees"/>
  </r>
  <r>
    <s v="GRC"/>
    <x v="0"/>
    <n v="-34.433769226074219"/>
    <s v="Small (5-19)"/>
    <s v="Enterprise Surveys, The World Bank, http://www.enterprisesurveys.org"/>
    <n v="218.99999982030255"/>
    <s v="change_sales"/>
    <s v="June"/>
    <x v="13"/>
    <s v="Europe &amp; Central Asia"/>
    <s v="ECA"/>
    <s v="High income"/>
    <n v="29798.87890625"/>
    <n v="10.302226066589355"/>
    <n v="60.932903289794922"/>
    <n v="-13.597350120544434"/>
    <n v="941"/>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RC"/>
    <x v="0"/>
    <n v="-34.433769226074219"/>
    <s v="Small (5-19)"/>
    <s v="Enterprise Surveys, The World Bank, http://www.enterprisesurveys.org"/>
    <n v="218.99999982030255"/>
    <s v="change_sales"/>
    <s v="June"/>
    <x v="13"/>
    <s v="Europe &amp; Central Asia"/>
    <s v="ECA"/>
    <s v="High income"/>
    <n v="29798.87890625"/>
    <n v="10.302226066589355"/>
    <n v="60.932903289794922"/>
    <n v="-13.597350120544434"/>
    <n v="941"/>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RC"/>
    <x v="1"/>
    <n v="82.725781202316284"/>
    <s v="Small (5-19)"/>
    <s v="Enterprise Surveys, The World Bank, http://www.enterprisesurveys.org"/>
    <n v="218.99999982030238"/>
    <s v="dropsales"/>
    <s v="June"/>
    <x v="13"/>
    <s v="Europe &amp; Central Asia"/>
    <s v="ECA"/>
    <s v="High income"/>
    <n v="29798.87890625"/>
    <n v="10.302226066589355"/>
    <n v="60.932903289794922"/>
    <n v="-13.597350120544434"/>
    <n v="942"/>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RC"/>
    <x v="1"/>
    <n v="82.725781202316284"/>
    <s v="Small (5-19)"/>
    <s v="Enterprise Surveys, The World Bank, http://www.enterprisesurveys.org"/>
    <n v="218.99999982030238"/>
    <s v="dropsales"/>
    <s v="June"/>
    <x v="13"/>
    <s v="Europe &amp; Central Asia"/>
    <s v="ECA"/>
    <s v="High income"/>
    <n v="29798.87890625"/>
    <n v="10.302226066589355"/>
    <n v="60.932903289794922"/>
    <n v="-13.597350120544434"/>
    <n v="942"/>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RC"/>
    <x v="14"/>
    <n v="26.977553963661194"/>
    <s v="Small (5-19)"/>
    <s v="Enterprise Surveys, The World Bank, http://www.enterprisesurveys.org"/>
    <n v="218.99999982030255"/>
    <s v="rcv_policy3"/>
    <s v="June"/>
    <x v="13"/>
    <s v="Europe &amp; Central Asia"/>
    <s v="ECA"/>
    <s v="High income"/>
    <n v="29798.87890625"/>
    <n v="10.302226066589355"/>
    <n v="60.932903289794922"/>
    <n v="-13.597350120544434"/>
    <n v="943"/>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14"/>
    <n v="26.977553963661194"/>
    <s v="Small (5-19)"/>
    <s v="Enterprise Surveys, The World Bank, http://www.enterprisesurveys.org"/>
    <n v="218.99999982030255"/>
    <s v="rcv_policy3"/>
    <s v="June"/>
    <x v="13"/>
    <s v="Europe &amp; Central Asia"/>
    <s v="ECA"/>
    <s v="High income"/>
    <n v="29798.87890625"/>
    <n v="10.302226066589355"/>
    <n v="60.932903289794922"/>
    <n v="-13.597350120544434"/>
    <n v="943"/>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15"/>
    <n v="43.376618623733521"/>
    <s v="Small (5-19)"/>
    <s v="Enterprise Surveys, The World Bank, http://www.enterprisesurveys.org"/>
    <n v="217.99999978169109"/>
    <s v="rcv_policy1"/>
    <s v="June"/>
    <x v="13"/>
    <s v="Europe &amp; Central Asia"/>
    <s v="ECA"/>
    <s v="High income"/>
    <n v="29798.87890625"/>
    <n v="10.302226066589355"/>
    <n v="60.932903289794922"/>
    <n v="-13.597350120544434"/>
    <n v="944"/>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15"/>
    <n v="43.376618623733521"/>
    <s v="Small (5-19)"/>
    <s v="Enterprise Surveys, The World Bank, http://www.enterprisesurveys.org"/>
    <n v="217.99999978169109"/>
    <s v="rcv_policy1"/>
    <s v="June"/>
    <x v="13"/>
    <s v="Europe &amp; Central Asia"/>
    <s v="ECA"/>
    <s v="High income"/>
    <n v="29798.87890625"/>
    <n v="10.302226066589355"/>
    <n v="60.932903289794922"/>
    <n v="-13.597350120544434"/>
    <n v="944"/>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2"/>
    <n v="42.636981606483459"/>
    <s v="Small (5-19)"/>
    <s v="Enterprise Surveys, The World Bank, http://www.enterprisesurveys.org"/>
    <n v="217.99999978169123"/>
    <s v="rcv_policy2"/>
    <s v="June"/>
    <x v="13"/>
    <s v="Europe &amp; Central Asia"/>
    <s v="ECA"/>
    <s v="High income"/>
    <n v="29798.87890625"/>
    <n v="10.302226066589355"/>
    <n v="60.932903289794922"/>
    <n v="-13.597350120544434"/>
    <n v="945"/>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2"/>
    <n v="42.636981606483459"/>
    <s v="Small (5-19)"/>
    <s v="Enterprise Surveys, The World Bank, http://www.enterprisesurveys.org"/>
    <n v="217.99999978169123"/>
    <s v="rcv_policy2"/>
    <s v="June"/>
    <x v="13"/>
    <s v="Europe &amp; Central Asia"/>
    <s v="ECA"/>
    <s v="High income"/>
    <n v="29798.87890625"/>
    <n v="10.302226066589355"/>
    <n v="60.932903289794922"/>
    <n v="-13.597350120544434"/>
    <n v="945"/>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3"/>
    <n v="42.859423160552979"/>
    <s v="Small (5-19)"/>
    <s v="Enterprise Surveys, The World Bank, http://www.enterprisesurveys.org"/>
    <n v="217.9999997816912"/>
    <s v="rcv_policy4"/>
    <s v="June"/>
    <x v="13"/>
    <s v="Europe &amp; Central Asia"/>
    <s v="ECA"/>
    <s v="High income"/>
    <n v="29798.87890625"/>
    <n v="10.302226066589355"/>
    <n v="60.932903289794922"/>
    <n v="-13.597350120544434"/>
    <n v="946"/>
    <x v="0"/>
    <s v="Small (5-19)"/>
    <s v="All"/>
    <n v="2020"/>
    <x v="1"/>
    <s v="17 May 2021"/>
    <n v="1"/>
    <s v="All"/>
    <s v=""/>
  </r>
  <r>
    <s v="GRC"/>
    <x v="3"/>
    <n v="42.859423160552979"/>
    <s v="Small (5-19)"/>
    <s v="Enterprise Surveys, The World Bank, http://www.enterprisesurveys.org"/>
    <n v="217.9999997816912"/>
    <s v="rcv_policy4"/>
    <s v="June"/>
    <x v="13"/>
    <s v="Europe &amp; Central Asia"/>
    <s v="ECA"/>
    <s v="High income"/>
    <n v="29798.87890625"/>
    <n v="10.302226066589355"/>
    <n v="60.932903289794922"/>
    <n v="-13.597350120544434"/>
    <n v="946"/>
    <x v="0"/>
    <s v="Small (5-19)"/>
    <s v="All"/>
    <n v="2020"/>
    <x v="1"/>
    <s v="17 May 2021"/>
    <n v="1"/>
    <s v="World Bank Enterprise Survey"/>
    <s v=""/>
  </r>
  <r>
    <s v="GRC"/>
    <x v="16"/>
    <n v="51.261746883392334"/>
    <s v="Small (5-19)"/>
    <s v="Enterprise Surveys, The World Bank, http://www.enterprisesurveys.org"/>
    <n v="217.99999978169109"/>
    <s v="rcv_policy5"/>
    <s v="June"/>
    <x v="13"/>
    <s v="Europe &amp; Central Asia"/>
    <s v="ECA"/>
    <s v="High income"/>
    <n v="29798.87890625"/>
    <n v="10.302226066589355"/>
    <n v="60.932903289794922"/>
    <n v="-13.597350120544434"/>
    <n v="947"/>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16"/>
    <n v="51.261746883392334"/>
    <s v="Small (5-19)"/>
    <s v="Enterprise Surveys, The World Bank, http://www.enterprisesurveys.org"/>
    <n v="217.99999978169109"/>
    <s v="rcv_policy5"/>
    <s v="June"/>
    <x v="13"/>
    <s v="Europe &amp; Central Asia"/>
    <s v="ECA"/>
    <s v="High income"/>
    <n v="29798.87890625"/>
    <n v="10.302226066589355"/>
    <n v="60.932903289794922"/>
    <n v="-13.597350120544434"/>
    <n v="947"/>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4"/>
    <n v="1.8133848905563354"/>
    <s v="Small (5-19)"/>
    <s v="Enterprise Surveys, The World Bank, http://www.enterprisesurveys.org"/>
    <n v="217.9999997816912"/>
    <s v="remote_workers"/>
    <s v="June"/>
    <x v="13"/>
    <s v="Europe &amp; Central Asia"/>
    <s v="ECA"/>
    <s v="High income"/>
    <n v="29798.87890625"/>
    <n v="10.302226066589355"/>
    <n v="60.932903289794922"/>
    <n v="-13.597350120544434"/>
    <n v="948"/>
    <x v="0"/>
    <s v="Small (5-19)"/>
    <s v="All"/>
    <n v="2020"/>
    <x v="0"/>
    <s v="17 May 2021"/>
    <n v="1"/>
    <s v="All"/>
    <s v=""/>
  </r>
  <r>
    <s v="GRC"/>
    <x v="4"/>
    <n v="1.8133848905563354"/>
    <s v="Small (5-19)"/>
    <s v="Enterprise Surveys, The World Bank, http://www.enterprisesurveys.org"/>
    <n v="217.9999997816912"/>
    <s v="remote_workers"/>
    <s v="June"/>
    <x v="13"/>
    <s v="Europe &amp; Central Asia"/>
    <s v="ECA"/>
    <s v="High income"/>
    <n v="29798.87890625"/>
    <n v="10.302226066589355"/>
    <n v="60.932903289794922"/>
    <n v="-13.597350120544434"/>
    <n v="948"/>
    <x v="0"/>
    <s v="Small (5-19)"/>
    <s v="All"/>
    <n v="2020"/>
    <x v="0"/>
    <s v="17 May 2021"/>
    <n v="1"/>
    <s v="World Bank Enterprise Survey"/>
    <s v=""/>
  </r>
  <r>
    <s v="GRC"/>
    <x v="5"/>
    <n v="42.920657992362976"/>
    <s v="Small (5-19)"/>
    <s v="Enterprise Surveys, The World Bank, http://www.enterprisesurveys.org"/>
    <n v="197.00000021269429"/>
    <s v="arrears"/>
    <s v="June"/>
    <x v="13"/>
    <s v="Europe &amp; Central Asia"/>
    <s v="ECA"/>
    <s v="High income"/>
    <n v="29798.87890625"/>
    <n v="10.302226066589355"/>
    <n v="60.932903289794922"/>
    <n v="-13.597350120544434"/>
    <n v="949"/>
    <x v="0"/>
    <s v="Small (5-19)"/>
    <s v="All"/>
    <n v="2020"/>
    <x v="2"/>
    <s v="17 May 2021"/>
    <n v="1"/>
    <s v="All"/>
    <s v=""/>
  </r>
  <r>
    <s v="GRC"/>
    <x v="5"/>
    <n v="42.920657992362976"/>
    <s v="Small (5-19)"/>
    <s v="Enterprise Surveys, The World Bank, http://www.enterprisesurveys.org"/>
    <n v="197.00000021269429"/>
    <s v="arrears"/>
    <s v="June"/>
    <x v="13"/>
    <s v="Europe &amp; Central Asia"/>
    <s v="ECA"/>
    <s v="High income"/>
    <n v="29798.87890625"/>
    <n v="10.302226066589355"/>
    <n v="60.932903289794922"/>
    <n v="-13.597350120544434"/>
    <n v="949"/>
    <x v="0"/>
    <s v="Small (5-19)"/>
    <s v="All"/>
    <n v="2020"/>
    <x v="2"/>
    <s v="17 May 2021"/>
    <n v="1"/>
    <s v="World Bank Enterprise Survey"/>
    <s v=""/>
  </r>
  <r>
    <s v="GRC"/>
    <x v="6"/>
    <n v="0.33905648160725832"/>
    <s v="Small (5-19)"/>
    <s v="Enterprise Surveys, The World Bank, http://www.enterprisesurveys.org"/>
    <n v="218.99999982030252"/>
    <s v="plants_fired"/>
    <s v="June"/>
    <x v="13"/>
    <s v="Europe &amp; Central Asia"/>
    <s v="ECA"/>
    <s v="High income"/>
    <n v="29798.87890625"/>
    <n v="10.302226066589355"/>
    <n v="60.932903289794922"/>
    <n v="-13.597350120544434"/>
    <n v="950"/>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GRC"/>
    <x v="6"/>
    <n v="0.33905648160725832"/>
    <s v="Small (5-19)"/>
    <s v="Enterprise Surveys, The World Bank, http://www.enterprisesurveys.org"/>
    <n v="218.99999982030252"/>
    <s v="plants_fired"/>
    <s v="June"/>
    <x v="13"/>
    <s v="Europe &amp; Central Asia"/>
    <s v="ECA"/>
    <s v="High income"/>
    <n v="29798.87890625"/>
    <n v="10.302226066589355"/>
    <n v="60.932903289794922"/>
    <n v="-13.597350120544434"/>
    <n v="950"/>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RC"/>
    <x v="7"/>
    <n v="82.01935887336731"/>
    <s v="Small (5-19)"/>
    <s v="Enterprise Surveys, The World Bank, http://www.enterprisesurveys.org"/>
    <n v="204.99999986499148"/>
    <s v="plants_absence"/>
    <s v="June"/>
    <x v="13"/>
    <s v="Europe &amp; Central Asia"/>
    <s v="ECA"/>
    <s v="High income"/>
    <n v="29798.87890625"/>
    <n v="10.302226066589355"/>
    <n v="60.932903289794922"/>
    <n v="-13.597350120544434"/>
    <n v="951"/>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GRC"/>
    <x v="7"/>
    <n v="82.01935887336731"/>
    <s v="Small (5-19)"/>
    <s v="Enterprise Surveys, The World Bank, http://www.enterprisesurveys.org"/>
    <n v="204.99999986499148"/>
    <s v="plants_absence"/>
    <s v="June"/>
    <x v="13"/>
    <s v="Europe &amp; Central Asia"/>
    <s v="ECA"/>
    <s v="High income"/>
    <n v="29798.87890625"/>
    <n v="10.302226066589355"/>
    <n v="60.932903289794922"/>
    <n v="-13.597350120544434"/>
    <n v="951"/>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RC"/>
    <x v="9"/>
    <n v="73.468637466430664"/>
    <s v="Small (5-19)"/>
    <s v="Enterprise Surveys, The World Bank, http://www.enterprisesurveys.org"/>
    <n v="218.99999982030238"/>
    <s v="access"/>
    <s v="June"/>
    <x v="13"/>
    <s v="Europe &amp; Central Asia"/>
    <s v="ECA"/>
    <s v="High income"/>
    <n v="29798.87890625"/>
    <n v="10.302226066589355"/>
    <n v="60.932903289794922"/>
    <n v="-13.597350120544434"/>
    <n v="952"/>
    <x v="0"/>
    <s v="Small (5-19)"/>
    <s v="All"/>
    <n v="2020"/>
    <x v="1"/>
    <s v="17 May 2021"/>
    <n v="1"/>
    <s v="All"/>
    <s v=""/>
  </r>
  <r>
    <s v="GRC"/>
    <x v="9"/>
    <n v="73.468637466430664"/>
    <s v="Small (5-19)"/>
    <s v="Enterprise Surveys, The World Bank, http://www.enterprisesurveys.org"/>
    <n v="218.99999982030238"/>
    <s v="access"/>
    <s v="June"/>
    <x v="13"/>
    <s v="Europe &amp; Central Asia"/>
    <s v="ECA"/>
    <s v="High income"/>
    <n v="29798.87890625"/>
    <n v="10.302226066589355"/>
    <n v="60.932903289794922"/>
    <n v="-13.597350120544434"/>
    <n v="952"/>
    <x v="0"/>
    <s v="Small (5-19)"/>
    <s v="All"/>
    <n v="2020"/>
    <x v="1"/>
    <s v="17 May 2021"/>
    <n v="1"/>
    <s v="World Bank Enterprise Survey"/>
    <s v=""/>
  </r>
  <r>
    <s v="GRC"/>
    <x v="12"/>
    <n v="25.216436386108398"/>
    <s v="Small (5-19)"/>
    <s v="Enterprise Surveys, The World Bank, http://www.enterprisesurveys.org"/>
    <n v="218.99999982030241"/>
    <s v="use_digital"/>
    <s v="June"/>
    <x v="13"/>
    <s v="Europe &amp; Central Asia"/>
    <s v="ECA"/>
    <s v="High income"/>
    <n v="29798.87890625"/>
    <n v="10.302226066589355"/>
    <n v="60.932903289794922"/>
    <n v="-13.597350120544434"/>
    <n v="953"/>
    <x v="0"/>
    <s v="Small (5-19)"/>
    <s v="All"/>
    <n v="2020"/>
    <x v="0"/>
    <s v="17 May 2021"/>
    <n v="1"/>
    <s v="All"/>
    <s v="Indicator might differ from the Enterprise Survey dashboard. For comparability across countries, the indicator is only reported for firms that at the time of the survey had more than 5 employees"/>
  </r>
  <r>
    <s v="GRC"/>
    <x v="12"/>
    <n v="25.216436386108398"/>
    <s v="Small (5-19)"/>
    <s v="Enterprise Surveys, The World Bank, http://www.enterprisesurveys.org"/>
    <n v="218.99999982030241"/>
    <s v="use_digital"/>
    <s v="June"/>
    <x v="13"/>
    <s v="Europe &amp; Central Asia"/>
    <s v="ECA"/>
    <s v="High income"/>
    <n v="29798.87890625"/>
    <n v="10.302226066589355"/>
    <n v="60.932903289794922"/>
    <n v="-13.597350120544434"/>
    <n v="953"/>
    <x v="0"/>
    <s v="Small (5-19)"/>
    <s v="All"/>
    <n v="2020"/>
    <x v="0"/>
    <s v="17 May 2021"/>
    <n v="1"/>
    <s v="World Bank Enterprise Survey"/>
    <s v="Indicator might differ from the Enterprise Survey dashboard. For comparability across countries, the indicator is only reported for firms that at the time of the survey had more than 5 employees"/>
  </r>
  <r>
    <s v="GRC"/>
    <x v="0"/>
    <n v="-39.757183074951172"/>
    <s v="Medium (20-99)"/>
    <s v="Enterprise Surveys, The World Bank, http://www.enterprisesurveys.org"/>
    <n v="184.99999957617243"/>
    <s v="change_sales"/>
    <s v="June"/>
    <x v="13"/>
    <s v="Europe &amp; Central Asia"/>
    <s v="ECA"/>
    <s v="High income"/>
    <n v="29798.87890625"/>
    <n v="10.302226066589355"/>
    <n v="60.932903289794922"/>
    <n v="-13.597350120544434"/>
    <n v="980"/>
    <x v="0"/>
    <s v="Medium (20-9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RC"/>
    <x v="0"/>
    <n v="-39.757183074951172"/>
    <s v="Medium (20-99)"/>
    <s v="Enterprise Surveys, The World Bank, http://www.enterprisesurveys.org"/>
    <n v="184.99999957617243"/>
    <s v="change_sales"/>
    <s v="June"/>
    <x v="13"/>
    <s v="Europe &amp; Central Asia"/>
    <s v="ECA"/>
    <s v="High income"/>
    <n v="29798.87890625"/>
    <n v="10.302226066589355"/>
    <n v="60.932903289794922"/>
    <n v="-13.597350120544434"/>
    <n v="980"/>
    <x v="0"/>
    <s v="Medium (20-9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RC"/>
    <x v="1"/>
    <n v="82.27500319480896"/>
    <s v="Medium (20-99)"/>
    <s v="Enterprise Surveys, The World Bank, http://www.enterprisesurveys.org"/>
    <n v="184.99999957617246"/>
    <s v="dropsales"/>
    <s v="June"/>
    <x v="13"/>
    <s v="Europe &amp; Central Asia"/>
    <s v="ECA"/>
    <s v="High income"/>
    <n v="29798.87890625"/>
    <n v="10.302226066589355"/>
    <n v="60.932903289794922"/>
    <n v="-13.597350120544434"/>
    <n v="981"/>
    <x v="0"/>
    <s v="Medium (20-9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RC"/>
    <x v="1"/>
    <n v="82.27500319480896"/>
    <s v="Medium (20-99)"/>
    <s v="Enterprise Surveys, The World Bank, http://www.enterprisesurveys.org"/>
    <n v="184.99999957617246"/>
    <s v="dropsales"/>
    <s v="June"/>
    <x v="13"/>
    <s v="Europe &amp; Central Asia"/>
    <s v="ECA"/>
    <s v="High income"/>
    <n v="29798.87890625"/>
    <n v="10.302226066589355"/>
    <n v="60.932903289794922"/>
    <n v="-13.597350120544434"/>
    <n v="981"/>
    <x v="0"/>
    <s v="Medium (20-9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RC"/>
    <x v="14"/>
    <n v="25.323092937469482"/>
    <s v="Medium (20-99)"/>
    <s v="Enterprise Surveys, The World Bank, http://www.enterprisesurveys.org"/>
    <n v="183.99999953756114"/>
    <s v="rcv_policy3"/>
    <s v="June"/>
    <x v="13"/>
    <s v="Europe &amp; Central Asia"/>
    <s v="ECA"/>
    <s v="High income"/>
    <n v="29798.87890625"/>
    <n v="10.302226066589355"/>
    <n v="60.932903289794922"/>
    <n v="-13.597350120544434"/>
    <n v="982"/>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14"/>
    <n v="25.323092937469482"/>
    <s v="Medium (20-99)"/>
    <s v="Enterprise Surveys, The World Bank, http://www.enterprisesurveys.org"/>
    <n v="183.99999953756114"/>
    <s v="rcv_policy3"/>
    <s v="June"/>
    <x v="13"/>
    <s v="Europe &amp; Central Asia"/>
    <s v="ECA"/>
    <s v="High income"/>
    <n v="29798.87890625"/>
    <n v="10.302226066589355"/>
    <n v="60.932903289794922"/>
    <n v="-13.597350120544434"/>
    <n v="982"/>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15"/>
    <n v="17.771677672863007"/>
    <s v="Medium (20-99)"/>
    <s v="Enterprise Surveys, The World Bank, http://www.enterprisesurveys.org"/>
    <n v="183.99999953756114"/>
    <s v="rcv_policy1"/>
    <s v="June"/>
    <x v="13"/>
    <s v="Europe &amp; Central Asia"/>
    <s v="ECA"/>
    <s v="High income"/>
    <n v="29798.87890625"/>
    <n v="10.302226066589355"/>
    <n v="60.932903289794922"/>
    <n v="-13.597350120544434"/>
    <n v="983"/>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15"/>
    <n v="17.771677672863007"/>
    <s v="Medium (20-99)"/>
    <s v="Enterprise Surveys, The World Bank, http://www.enterprisesurveys.org"/>
    <n v="183.99999953756114"/>
    <s v="rcv_policy1"/>
    <s v="June"/>
    <x v="13"/>
    <s v="Europe &amp; Central Asia"/>
    <s v="ECA"/>
    <s v="High income"/>
    <n v="29798.87890625"/>
    <n v="10.302226066589355"/>
    <n v="60.932903289794922"/>
    <n v="-13.597350120544434"/>
    <n v="983"/>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2"/>
    <n v="26.38975977897644"/>
    <s v="Medium (20-99)"/>
    <s v="Enterprise Surveys, The World Bank, http://www.enterprisesurveys.org"/>
    <n v="183.99999953756111"/>
    <s v="rcv_policy2"/>
    <s v="June"/>
    <x v="13"/>
    <s v="Europe &amp; Central Asia"/>
    <s v="ECA"/>
    <s v="High income"/>
    <n v="29798.87890625"/>
    <n v="10.302226066589355"/>
    <n v="60.932903289794922"/>
    <n v="-13.597350120544434"/>
    <n v="984"/>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2"/>
    <n v="26.38975977897644"/>
    <s v="Medium (20-99)"/>
    <s v="Enterprise Surveys, The World Bank, http://www.enterprisesurveys.org"/>
    <n v="183.99999953756111"/>
    <s v="rcv_policy2"/>
    <s v="June"/>
    <x v="13"/>
    <s v="Europe &amp; Central Asia"/>
    <s v="ECA"/>
    <s v="High income"/>
    <n v="29798.87890625"/>
    <n v="10.302226066589355"/>
    <n v="60.932903289794922"/>
    <n v="-13.597350120544434"/>
    <n v="984"/>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3"/>
    <n v="38.373968005180359"/>
    <s v="Medium (20-99)"/>
    <s v="Enterprise Surveys, The World Bank, http://www.enterprisesurveys.org"/>
    <n v="183.99999953756114"/>
    <s v="rcv_policy4"/>
    <s v="June"/>
    <x v="13"/>
    <s v="Europe &amp; Central Asia"/>
    <s v="ECA"/>
    <s v="High income"/>
    <n v="29798.87890625"/>
    <n v="10.302226066589355"/>
    <n v="60.932903289794922"/>
    <n v="-13.597350120544434"/>
    <n v="985"/>
    <x v="0"/>
    <s v="Medium (20-99)"/>
    <s v="All"/>
    <n v="2020"/>
    <x v="1"/>
    <s v="17 May 2021"/>
    <n v="1"/>
    <s v="All"/>
    <s v=""/>
  </r>
  <r>
    <s v="GRC"/>
    <x v="3"/>
    <n v="38.373968005180359"/>
    <s v="Medium (20-99)"/>
    <s v="Enterprise Surveys, The World Bank, http://www.enterprisesurveys.org"/>
    <n v="183.99999953756114"/>
    <s v="rcv_policy4"/>
    <s v="June"/>
    <x v="13"/>
    <s v="Europe &amp; Central Asia"/>
    <s v="ECA"/>
    <s v="High income"/>
    <n v="29798.87890625"/>
    <n v="10.302226066589355"/>
    <n v="60.932903289794922"/>
    <n v="-13.597350120544434"/>
    <n v="985"/>
    <x v="0"/>
    <s v="Medium (20-99)"/>
    <s v="All"/>
    <n v="2020"/>
    <x v="1"/>
    <s v="17 May 2021"/>
    <n v="1"/>
    <s v="World Bank Enterprise Survey"/>
    <s v=""/>
  </r>
  <r>
    <s v="GRC"/>
    <x v="16"/>
    <n v="59.167325496673584"/>
    <s v="Medium (20-99)"/>
    <s v="Enterprise Surveys, The World Bank, http://www.enterprisesurveys.org"/>
    <n v="183.99999953756111"/>
    <s v="rcv_policy5"/>
    <s v="June"/>
    <x v="13"/>
    <s v="Europe &amp; Central Asia"/>
    <s v="ECA"/>
    <s v="High income"/>
    <n v="29798.87890625"/>
    <n v="10.302226066589355"/>
    <n v="60.932903289794922"/>
    <n v="-13.597350120544434"/>
    <n v="986"/>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16"/>
    <n v="59.167325496673584"/>
    <s v="Medium (20-99)"/>
    <s v="Enterprise Surveys, The World Bank, http://www.enterprisesurveys.org"/>
    <n v="183.99999953756111"/>
    <s v="rcv_policy5"/>
    <s v="June"/>
    <x v="13"/>
    <s v="Europe &amp; Central Asia"/>
    <s v="ECA"/>
    <s v="High income"/>
    <n v="29798.87890625"/>
    <n v="10.302226066589355"/>
    <n v="60.932903289794922"/>
    <n v="-13.597350120544434"/>
    <n v="986"/>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4"/>
    <n v="2.9350717067718506"/>
    <s v="Medium (20-99)"/>
    <s v="Enterprise Surveys, The World Bank, http://www.enterprisesurveys.org"/>
    <n v="184.99999957617254"/>
    <s v="remote_workers"/>
    <s v="June"/>
    <x v="13"/>
    <s v="Europe &amp; Central Asia"/>
    <s v="ECA"/>
    <s v="High income"/>
    <n v="29798.87890625"/>
    <n v="10.302226066589355"/>
    <n v="60.932903289794922"/>
    <n v="-13.597350120544434"/>
    <n v="987"/>
    <x v="0"/>
    <s v="Medium (20-99)"/>
    <s v="All"/>
    <n v="2020"/>
    <x v="0"/>
    <s v="17 May 2021"/>
    <n v="1"/>
    <s v="All"/>
    <s v=""/>
  </r>
  <r>
    <s v="GRC"/>
    <x v="4"/>
    <n v="2.9350717067718506"/>
    <s v="Medium (20-99)"/>
    <s v="Enterprise Surveys, The World Bank, http://www.enterprisesurveys.org"/>
    <n v="184.99999957617254"/>
    <s v="remote_workers"/>
    <s v="June"/>
    <x v="13"/>
    <s v="Europe &amp; Central Asia"/>
    <s v="ECA"/>
    <s v="High income"/>
    <n v="29798.87890625"/>
    <n v="10.302226066589355"/>
    <n v="60.932903289794922"/>
    <n v="-13.597350120544434"/>
    <n v="987"/>
    <x v="0"/>
    <s v="Medium (20-99)"/>
    <s v="All"/>
    <n v="2020"/>
    <x v="0"/>
    <s v="17 May 2021"/>
    <n v="1"/>
    <s v="World Bank Enterprise Survey"/>
    <s v=""/>
  </r>
  <r>
    <s v="GRC"/>
    <x v="5"/>
    <n v="19.819284975528717"/>
    <s v="Medium (20-99)"/>
    <s v="Enterprise Surveys, The World Bank, http://www.enterprisesurveys.org"/>
    <n v="172.99999981598913"/>
    <s v="arrears"/>
    <s v="June"/>
    <x v="13"/>
    <s v="Europe &amp; Central Asia"/>
    <s v="ECA"/>
    <s v="High income"/>
    <n v="29798.87890625"/>
    <n v="10.302226066589355"/>
    <n v="60.932903289794922"/>
    <n v="-13.597350120544434"/>
    <n v="988"/>
    <x v="0"/>
    <s v="Medium (20-99)"/>
    <s v="All"/>
    <n v="2020"/>
    <x v="2"/>
    <s v="17 May 2021"/>
    <n v="1"/>
    <s v="All"/>
    <s v=""/>
  </r>
  <r>
    <s v="GRC"/>
    <x v="5"/>
    <n v="19.819284975528717"/>
    <s v="Medium (20-99)"/>
    <s v="Enterprise Surveys, The World Bank, http://www.enterprisesurveys.org"/>
    <n v="172.99999981598913"/>
    <s v="arrears"/>
    <s v="June"/>
    <x v="13"/>
    <s v="Europe &amp; Central Asia"/>
    <s v="ECA"/>
    <s v="High income"/>
    <n v="29798.87890625"/>
    <n v="10.302226066589355"/>
    <n v="60.932903289794922"/>
    <n v="-13.597350120544434"/>
    <n v="988"/>
    <x v="0"/>
    <s v="Medium (20-99)"/>
    <s v="All"/>
    <n v="2020"/>
    <x v="2"/>
    <s v="17 May 2021"/>
    <n v="1"/>
    <s v="World Bank Enterprise Survey"/>
    <s v=""/>
  </r>
  <r>
    <s v="GRC"/>
    <x v="6"/>
    <n v="4.5778742060065269E-2"/>
    <s v="Medium (20-99)"/>
    <s v="Enterprise Surveys, The World Bank, http://www.enterprisesurveys.org"/>
    <n v="184.99999957617246"/>
    <s v="plants_fired"/>
    <s v="June"/>
    <x v="13"/>
    <s v="Europe &amp; Central Asia"/>
    <s v="ECA"/>
    <s v="High income"/>
    <n v="29798.87890625"/>
    <n v="10.302226066589355"/>
    <n v="60.932903289794922"/>
    <n v="-13.597350120544434"/>
    <n v="989"/>
    <x v="0"/>
    <s v="Medium (20-99)"/>
    <s v="All"/>
    <n v="2020"/>
    <x v="0"/>
    <s v="17 May 2021"/>
    <n v="1"/>
    <s v="All"/>
    <s v="The indicator in Enterprise Surveys was asked in a different timeframe than in the standard BPS questionnaire (last 30 days). In this case, the establishment was asked for employment changes since the outbreak of COVID-19"/>
  </r>
  <r>
    <s v="GRC"/>
    <x v="6"/>
    <n v="4.5778742060065269E-2"/>
    <s v="Medium (20-99)"/>
    <s v="Enterprise Surveys, The World Bank, http://www.enterprisesurveys.org"/>
    <n v="184.99999957617246"/>
    <s v="plants_fired"/>
    <s v="June"/>
    <x v="13"/>
    <s v="Europe &amp; Central Asia"/>
    <s v="ECA"/>
    <s v="High income"/>
    <n v="29798.87890625"/>
    <n v="10.302226066589355"/>
    <n v="60.932903289794922"/>
    <n v="-13.597350120544434"/>
    <n v="989"/>
    <x v="0"/>
    <s v="Medium (20-9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RC"/>
    <x v="7"/>
    <n v="75.937789678573608"/>
    <s v="Medium (20-99)"/>
    <s v="Enterprise Surveys, The World Bank, http://www.enterprisesurveys.org"/>
    <n v="171.99999944572494"/>
    <s v="plants_absence"/>
    <s v="June"/>
    <x v="13"/>
    <s v="Europe &amp; Central Asia"/>
    <s v="ECA"/>
    <s v="High income"/>
    <n v="29798.87890625"/>
    <n v="10.302226066589355"/>
    <n v="60.932903289794922"/>
    <n v="-13.597350120544434"/>
    <n v="990"/>
    <x v="0"/>
    <s v="Medium (20-99)"/>
    <s v="All"/>
    <n v="2020"/>
    <x v="0"/>
    <s v="17 May 2021"/>
    <n v="1"/>
    <s v="All"/>
    <s v="The indicator in Enterprise Surveys was asked in a different timeframe than in the standard BPS questionnaire (last 30 days). In this case, the establishment was asked for employment changes since the outbreak of COVID-19"/>
  </r>
  <r>
    <s v="GRC"/>
    <x v="7"/>
    <n v="75.937789678573608"/>
    <s v="Medium (20-99)"/>
    <s v="Enterprise Surveys, The World Bank, http://www.enterprisesurveys.org"/>
    <n v="171.99999944572494"/>
    <s v="plants_absence"/>
    <s v="June"/>
    <x v="13"/>
    <s v="Europe &amp; Central Asia"/>
    <s v="ECA"/>
    <s v="High income"/>
    <n v="29798.87890625"/>
    <n v="10.302226066589355"/>
    <n v="60.932903289794922"/>
    <n v="-13.597350120544434"/>
    <n v="990"/>
    <x v="0"/>
    <s v="Medium (20-9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RC"/>
    <x v="9"/>
    <n v="68.208742141723633"/>
    <s v="Medium (20-99)"/>
    <s v="Enterprise Surveys, The World Bank, http://www.enterprisesurveys.org"/>
    <n v="183.99999953756108"/>
    <s v="access"/>
    <s v="June"/>
    <x v="13"/>
    <s v="Europe &amp; Central Asia"/>
    <s v="ECA"/>
    <s v="High income"/>
    <n v="29798.87890625"/>
    <n v="10.302226066589355"/>
    <n v="60.932903289794922"/>
    <n v="-13.597350120544434"/>
    <n v="991"/>
    <x v="0"/>
    <s v="Medium (20-99)"/>
    <s v="All"/>
    <n v="2020"/>
    <x v="1"/>
    <s v="17 May 2021"/>
    <n v="1"/>
    <s v="All"/>
    <s v=""/>
  </r>
  <r>
    <s v="GRC"/>
    <x v="9"/>
    <n v="68.208742141723633"/>
    <s v="Medium (20-99)"/>
    <s v="Enterprise Surveys, The World Bank, http://www.enterprisesurveys.org"/>
    <n v="183.99999953756108"/>
    <s v="access"/>
    <s v="June"/>
    <x v="13"/>
    <s v="Europe &amp; Central Asia"/>
    <s v="ECA"/>
    <s v="High income"/>
    <n v="29798.87890625"/>
    <n v="10.302226066589355"/>
    <n v="60.932903289794922"/>
    <n v="-13.597350120544434"/>
    <n v="991"/>
    <x v="0"/>
    <s v="Medium (20-99)"/>
    <s v="All"/>
    <n v="2020"/>
    <x v="1"/>
    <s v="17 May 2021"/>
    <n v="1"/>
    <s v="World Bank Enterprise Survey"/>
    <s v=""/>
  </r>
  <r>
    <s v="GRC"/>
    <x v="12"/>
    <n v="21.228863298892975"/>
    <s v="Medium (20-99)"/>
    <s v="Enterprise Surveys, The World Bank, http://www.enterprisesurveys.org"/>
    <n v="184.99999957617246"/>
    <s v="use_digital"/>
    <s v="June"/>
    <x v="13"/>
    <s v="Europe &amp; Central Asia"/>
    <s v="ECA"/>
    <s v="High income"/>
    <n v="29798.87890625"/>
    <n v="10.302226066589355"/>
    <n v="60.932903289794922"/>
    <n v="-13.597350120544434"/>
    <n v="992"/>
    <x v="0"/>
    <s v="Medium (20-99)"/>
    <s v="All"/>
    <n v="2020"/>
    <x v="0"/>
    <s v="17 May 2021"/>
    <n v="1"/>
    <s v="All"/>
    <s v="Indicator might differ from the Enterprise Survey dashboard. For comparability across countries, the indicator is only reported for firms that at the time of the survey had more than 5 employees"/>
  </r>
  <r>
    <s v="GRC"/>
    <x v="12"/>
    <n v="21.228863298892975"/>
    <s v="Medium (20-99)"/>
    <s v="Enterprise Surveys, The World Bank, http://www.enterprisesurveys.org"/>
    <n v="184.99999957617246"/>
    <s v="use_digital"/>
    <s v="June"/>
    <x v="13"/>
    <s v="Europe &amp; Central Asia"/>
    <s v="ECA"/>
    <s v="High income"/>
    <n v="29798.87890625"/>
    <n v="10.302226066589355"/>
    <n v="60.932903289794922"/>
    <n v="-13.597350120544434"/>
    <n v="992"/>
    <x v="0"/>
    <s v="Medium (20-99)"/>
    <s v="All"/>
    <n v="2020"/>
    <x v="0"/>
    <s v="17 May 2021"/>
    <n v="1"/>
    <s v="World Bank Enterprise Survey"/>
    <s v="Indicator might differ from the Enterprise Survey dashboard. For comparability across countries, the indicator is only reported for firms that at the time of the survey had more than 5 employees"/>
  </r>
  <r>
    <s v="GRC"/>
    <x v="0"/>
    <n v="-18.438993453979492"/>
    <s v="Large (100+)"/>
    <s v="Enterprise Surveys, The World Bank, http://www.enterprisesurveys.org"/>
    <n v="105.00000047715641"/>
    <s v="change_sales"/>
    <s v="June"/>
    <x v="13"/>
    <s v="Europe &amp; Central Asia"/>
    <s v="ECA"/>
    <s v="High income"/>
    <n v="29798.87890625"/>
    <n v="10.302226066589355"/>
    <n v="60.932903289794922"/>
    <n v="-13.597350120544434"/>
    <n v="928"/>
    <x v="0"/>
    <s v="Large (100+)"/>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RC"/>
    <x v="0"/>
    <n v="-18.438993453979492"/>
    <s v="Large (100+)"/>
    <s v="Enterprise Surveys, The World Bank, http://www.enterprisesurveys.org"/>
    <n v="105.00000047715641"/>
    <s v="change_sales"/>
    <s v="June"/>
    <x v="13"/>
    <s v="Europe &amp; Central Asia"/>
    <s v="ECA"/>
    <s v="High income"/>
    <n v="29798.87890625"/>
    <n v="10.302226066589355"/>
    <n v="60.932903289794922"/>
    <n v="-13.597350120544434"/>
    <n v="928"/>
    <x v="0"/>
    <s v="Large (100+)"/>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RC"/>
    <x v="1"/>
    <n v="41.730734705924988"/>
    <s v="Large (100+)"/>
    <s v="Enterprise Surveys, The World Bank, http://www.enterprisesurveys.org"/>
    <n v="105.00000047715642"/>
    <s v="dropsales"/>
    <s v="June"/>
    <x v="13"/>
    <s v="Europe &amp; Central Asia"/>
    <s v="ECA"/>
    <s v="High income"/>
    <n v="29798.87890625"/>
    <n v="10.302226066589355"/>
    <n v="60.932903289794922"/>
    <n v="-13.597350120544434"/>
    <n v="929"/>
    <x v="0"/>
    <s v="Large (100+)"/>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RC"/>
    <x v="1"/>
    <n v="41.730734705924988"/>
    <s v="Large (100+)"/>
    <s v="Enterprise Surveys, The World Bank, http://www.enterprisesurveys.org"/>
    <n v="105.00000047715642"/>
    <s v="dropsales"/>
    <s v="June"/>
    <x v="13"/>
    <s v="Europe &amp; Central Asia"/>
    <s v="ECA"/>
    <s v="High income"/>
    <n v="29798.87890625"/>
    <n v="10.302226066589355"/>
    <n v="60.932903289794922"/>
    <n v="-13.597350120544434"/>
    <n v="929"/>
    <x v="0"/>
    <s v="Large (100+)"/>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RC"/>
    <x v="14"/>
    <n v="6.9564670324325562"/>
    <s v="Large (100+)"/>
    <s v="Enterprise Surveys, The World Bank, http://www.enterprisesurveys.org"/>
    <n v="104.00000046737094"/>
    <s v="rcv_policy3"/>
    <s v="June"/>
    <x v="13"/>
    <s v="Europe &amp; Central Asia"/>
    <s v="ECA"/>
    <s v="High income"/>
    <n v="29798.87890625"/>
    <n v="10.302226066589355"/>
    <n v="60.932903289794922"/>
    <n v="-13.597350120544434"/>
    <n v="930"/>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14"/>
    <n v="6.9564670324325562"/>
    <s v="Large (100+)"/>
    <s v="Enterprise Surveys, The World Bank, http://www.enterprisesurveys.org"/>
    <n v="104.00000046737094"/>
    <s v="rcv_policy3"/>
    <s v="June"/>
    <x v="13"/>
    <s v="Europe &amp; Central Asia"/>
    <s v="ECA"/>
    <s v="High income"/>
    <n v="29798.87890625"/>
    <n v="10.302226066589355"/>
    <n v="60.932903289794922"/>
    <n v="-13.597350120544434"/>
    <n v="930"/>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15"/>
    <n v="3.3887468278408051"/>
    <s v="Large (100+)"/>
    <s v="Enterprise Surveys, The World Bank, http://www.enterprisesurveys.org"/>
    <n v="104.00000046737094"/>
    <s v="rcv_policy1"/>
    <s v="June"/>
    <x v="13"/>
    <s v="Europe &amp; Central Asia"/>
    <s v="ECA"/>
    <s v="High income"/>
    <n v="29798.87890625"/>
    <n v="10.302226066589355"/>
    <n v="60.932903289794922"/>
    <n v="-13.597350120544434"/>
    <n v="931"/>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15"/>
    <n v="3.3887468278408051"/>
    <s v="Large (100+)"/>
    <s v="Enterprise Surveys, The World Bank, http://www.enterprisesurveys.org"/>
    <n v="104.00000046737094"/>
    <s v="rcv_policy1"/>
    <s v="June"/>
    <x v="13"/>
    <s v="Europe &amp; Central Asia"/>
    <s v="ECA"/>
    <s v="High income"/>
    <n v="29798.87890625"/>
    <n v="10.302226066589355"/>
    <n v="60.932903289794922"/>
    <n v="-13.597350120544434"/>
    <n v="931"/>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2"/>
    <n v="13.329607248306274"/>
    <s v="Large (100+)"/>
    <s v="Enterprise Surveys, The World Bank, http://www.enterprisesurveys.org"/>
    <n v="104.00000046737088"/>
    <s v="rcv_policy2"/>
    <s v="June"/>
    <x v="13"/>
    <s v="Europe &amp; Central Asia"/>
    <s v="ECA"/>
    <s v="High income"/>
    <n v="29798.87890625"/>
    <n v="10.302226066589355"/>
    <n v="60.932903289794922"/>
    <n v="-13.597350120544434"/>
    <n v="932"/>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2"/>
    <n v="13.329607248306274"/>
    <s v="Large (100+)"/>
    <s v="Enterprise Surveys, The World Bank, http://www.enterprisesurveys.org"/>
    <n v="104.00000046737088"/>
    <s v="rcv_policy2"/>
    <s v="June"/>
    <x v="13"/>
    <s v="Europe &amp; Central Asia"/>
    <s v="ECA"/>
    <s v="High income"/>
    <n v="29798.87890625"/>
    <n v="10.302226066589355"/>
    <n v="60.932903289794922"/>
    <n v="-13.597350120544434"/>
    <n v="932"/>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3"/>
    <n v="17.134609818458557"/>
    <s v="Large (100+)"/>
    <s v="Enterprise Surveys, The World Bank, http://www.enterprisesurveys.org"/>
    <n v="104.00000046737092"/>
    <s v="rcv_policy4"/>
    <s v="June"/>
    <x v="13"/>
    <s v="Europe &amp; Central Asia"/>
    <s v="ECA"/>
    <s v="High income"/>
    <n v="29798.87890625"/>
    <n v="10.302226066589355"/>
    <n v="60.932903289794922"/>
    <n v="-13.597350120544434"/>
    <n v="933"/>
    <x v="0"/>
    <s v="Large (100+)"/>
    <s v="All"/>
    <n v="2020"/>
    <x v="1"/>
    <s v="17 May 2021"/>
    <n v="1"/>
    <s v="All"/>
    <s v=""/>
  </r>
  <r>
    <s v="GRC"/>
    <x v="3"/>
    <n v="17.134609818458557"/>
    <s v="Large (100+)"/>
    <s v="Enterprise Surveys, The World Bank, http://www.enterprisesurveys.org"/>
    <n v="104.00000046737092"/>
    <s v="rcv_policy4"/>
    <s v="June"/>
    <x v="13"/>
    <s v="Europe &amp; Central Asia"/>
    <s v="ECA"/>
    <s v="High income"/>
    <n v="29798.87890625"/>
    <n v="10.302226066589355"/>
    <n v="60.932903289794922"/>
    <n v="-13.597350120544434"/>
    <n v="933"/>
    <x v="0"/>
    <s v="Large (100+)"/>
    <s v="All"/>
    <n v="2020"/>
    <x v="1"/>
    <s v="17 May 2021"/>
    <n v="1"/>
    <s v="World Bank Enterprise Survey"/>
    <s v=""/>
  </r>
  <r>
    <s v="GRC"/>
    <x v="16"/>
    <n v="39.41502571105957"/>
    <s v="Large (100+)"/>
    <s v="Enterprise Surveys, The World Bank, http://www.enterprisesurveys.org"/>
    <n v="104.00000046737094"/>
    <s v="rcv_policy5"/>
    <s v="June"/>
    <x v="13"/>
    <s v="Europe &amp; Central Asia"/>
    <s v="ECA"/>
    <s v="High income"/>
    <n v="29798.87890625"/>
    <n v="10.302226066589355"/>
    <n v="60.932903289794922"/>
    <n v="-13.597350120544434"/>
    <n v="934"/>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16"/>
    <n v="39.41502571105957"/>
    <s v="Large (100+)"/>
    <s v="Enterprise Surveys, The World Bank, http://www.enterprisesurveys.org"/>
    <n v="104.00000046737094"/>
    <s v="rcv_policy5"/>
    <s v="June"/>
    <x v="13"/>
    <s v="Europe &amp; Central Asia"/>
    <s v="ECA"/>
    <s v="High income"/>
    <n v="29798.87890625"/>
    <n v="10.302226066589355"/>
    <n v="60.932903289794922"/>
    <n v="-13.597350120544434"/>
    <n v="934"/>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4"/>
    <n v="6.6479015350341797"/>
    <s v="Large (100+)"/>
    <s v="Enterprise Surveys, The World Bank, http://www.enterprisesurveys.org"/>
    <n v="104.00000043223059"/>
    <s v="remote_workers"/>
    <s v="June"/>
    <x v="13"/>
    <s v="Europe &amp; Central Asia"/>
    <s v="ECA"/>
    <s v="High income"/>
    <n v="29798.87890625"/>
    <n v="10.302226066589355"/>
    <n v="60.932903289794922"/>
    <n v="-13.597350120544434"/>
    <n v="935"/>
    <x v="0"/>
    <s v="Large (100+)"/>
    <s v="All"/>
    <n v="2020"/>
    <x v="0"/>
    <s v="17 May 2021"/>
    <n v="1"/>
    <s v="All"/>
    <s v=""/>
  </r>
  <r>
    <s v="GRC"/>
    <x v="4"/>
    <n v="6.6479015350341797"/>
    <s v="Large (100+)"/>
    <s v="Enterprise Surveys, The World Bank, http://www.enterprisesurveys.org"/>
    <n v="104.00000043223059"/>
    <s v="remote_workers"/>
    <s v="June"/>
    <x v="13"/>
    <s v="Europe &amp; Central Asia"/>
    <s v="ECA"/>
    <s v="High income"/>
    <n v="29798.87890625"/>
    <n v="10.302226066589355"/>
    <n v="60.932903289794922"/>
    <n v="-13.597350120544434"/>
    <n v="935"/>
    <x v="0"/>
    <s v="Large (100+)"/>
    <s v="All"/>
    <n v="2020"/>
    <x v="0"/>
    <s v="17 May 2021"/>
    <n v="1"/>
    <s v="World Bank Enterprise Survey"/>
    <s v=""/>
  </r>
  <r>
    <s v="GRC"/>
    <x v="5"/>
    <n v="7.0075452327728271"/>
    <s v="Large (100+)"/>
    <s v="Enterprise Surveys, The World Bank, http://www.enterprisesurveys.org"/>
    <n v="104.00000043223059"/>
    <s v="arrears"/>
    <s v="June"/>
    <x v="13"/>
    <s v="Europe &amp; Central Asia"/>
    <s v="ECA"/>
    <s v="High income"/>
    <n v="29798.87890625"/>
    <n v="10.302226066589355"/>
    <n v="60.932903289794922"/>
    <n v="-13.597350120544434"/>
    <n v="936"/>
    <x v="0"/>
    <s v="Large (100+)"/>
    <s v="All"/>
    <n v="2020"/>
    <x v="2"/>
    <s v="17 May 2021"/>
    <n v="1"/>
    <s v="All"/>
    <s v=""/>
  </r>
  <r>
    <s v="GRC"/>
    <x v="5"/>
    <n v="7.0075452327728271"/>
    <s v="Large (100+)"/>
    <s v="Enterprise Surveys, The World Bank, http://www.enterprisesurveys.org"/>
    <n v="104.00000043223059"/>
    <s v="arrears"/>
    <s v="June"/>
    <x v="13"/>
    <s v="Europe &amp; Central Asia"/>
    <s v="ECA"/>
    <s v="High income"/>
    <n v="29798.87890625"/>
    <n v="10.302226066589355"/>
    <n v="60.932903289794922"/>
    <n v="-13.597350120544434"/>
    <n v="936"/>
    <x v="0"/>
    <s v="Large (100+)"/>
    <s v="All"/>
    <n v="2020"/>
    <x v="2"/>
    <s v="17 May 2021"/>
    <n v="1"/>
    <s v="World Bank Enterprise Survey"/>
    <s v=""/>
  </r>
  <r>
    <s v="GRC"/>
    <x v="6"/>
    <n v="0.41491272859275341"/>
    <s v="Large (100+)"/>
    <s v="Enterprise Surveys, The World Bank, http://www.enterprisesurveys.org"/>
    <n v="105.00000047715645"/>
    <s v="plants_fired"/>
    <s v="June"/>
    <x v="13"/>
    <s v="Europe &amp; Central Asia"/>
    <s v="ECA"/>
    <s v="High income"/>
    <n v="29798.87890625"/>
    <n v="10.302226066589355"/>
    <n v="60.932903289794922"/>
    <n v="-13.597350120544434"/>
    <n v="937"/>
    <x v="0"/>
    <s v="Large (100+)"/>
    <s v="All"/>
    <n v="2020"/>
    <x v="0"/>
    <s v="17 May 2021"/>
    <n v="1"/>
    <s v="All"/>
    <s v="The indicator in Enterprise Surveys was asked in a different timeframe than in the standard BPS questionnaire (last 30 days). In this case, the establishment was asked for employment changes since the outbreak of COVID-19"/>
  </r>
  <r>
    <s v="GRC"/>
    <x v="6"/>
    <n v="0.41491272859275341"/>
    <s v="Large (100+)"/>
    <s v="Enterprise Surveys, The World Bank, http://www.enterprisesurveys.org"/>
    <n v="105.00000047715645"/>
    <s v="plants_fired"/>
    <s v="June"/>
    <x v="13"/>
    <s v="Europe &amp; Central Asia"/>
    <s v="ECA"/>
    <s v="High income"/>
    <n v="29798.87890625"/>
    <n v="10.302226066589355"/>
    <n v="60.932903289794922"/>
    <n v="-13.597350120544434"/>
    <n v="937"/>
    <x v="0"/>
    <s v="Large (100+)"/>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RC"/>
    <x v="7"/>
    <n v="45.011648535728455"/>
    <s v="Large (100+)"/>
    <s v="Enterprise Surveys, The World Bank, http://www.enterprisesurveys.org"/>
    <n v="94.000000499805765"/>
    <s v="plants_absence"/>
    <s v="June"/>
    <x v="13"/>
    <s v="Europe &amp; Central Asia"/>
    <s v="ECA"/>
    <s v="High income"/>
    <n v="29798.87890625"/>
    <n v="10.302226066589355"/>
    <n v="60.932903289794922"/>
    <n v="-13.597350120544434"/>
    <n v="938"/>
    <x v="0"/>
    <s v="Large (100+)"/>
    <s v="All"/>
    <n v="2020"/>
    <x v="0"/>
    <s v="17 May 2021"/>
    <n v="1"/>
    <s v="All"/>
    <s v="The indicator in Enterprise Surveys was asked in a different timeframe than in the standard BPS questionnaire (last 30 days). In this case, the establishment was asked for employment changes since the outbreak of COVID-19"/>
  </r>
  <r>
    <s v="GRC"/>
    <x v="7"/>
    <n v="45.011648535728455"/>
    <s v="Large (100+)"/>
    <s v="Enterprise Surveys, The World Bank, http://www.enterprisesurveys.org"/>
    <n v="94.000000499805765"/>
    <s v="plants_absence"/>
    <s v="June"/>
    <x v="13"/>
    <s v="Europe &amp; Central Asia"/>
    <s v="ECA"/>
    <s v="High income"/>
    <n v="29798.87890625"/>
    <n v="10.302226066589355"/>
    <n v="60.932903289794922"/>
    <n v="-13.597350120544434"/>
    <n v="938"/>
    <x v="0"/>
    <s v="Large (100+)"/>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RC"/>
    <x v="9"/>
    <n v="43.167078495025635"/>
    <s v="Large (100+)"/>
    <s v="Enterprise Surveys, The World Bank, http://www.enterprisesurveys.org"/>
    <n v="104.00000046737092"/>
    <s v="access"/>
    <s v="June"/>
    <x v="13"/>
    <s v="Europe &amp; Central Asia"/>
    <s v="ECA"/>
    <s v="High income"/>
    <n v="29798.87890625"/>
    <n v="10.302226066589355"/>
    <n v="60.932903289794922"/>
    <n v="-13.597350120544434"/>
    <n v="939"/>
    <x v="0"/>
    <s v="Large (100+)"/>
    <s v="All"/>
    <n v="2020"/>
    <x v="1"/>
    <s v="17 May 2021"/>
    <n v="1"/>
    <s v="All"/>
    <s v=""/>
  </r>
  <r>
    <s v="GRC"/>
    <x v="9"/>
    <n v="43.167078495025635"/>
    <s v="Large (100+)"/>
    <s v="Enterprise Surveys, The World Bank, http://www.enterprisesurveys.org"/>
    <n v="104.00000046737092"/>
    <s v="access"/>
    <s v="June"/>
    <x v="13"/>
    <s v="Europe &amp; Central Asia"/>
    <s v="ECA"/>
    <s v="High income"/>
    <n v="29798.87890625"/>
    <n v="10.302226066589355"/>
    <n v="60.932903289794922"/>
    <n v="-13.597350120544434"/>
    <n v="939"/>
    <x v="0"/>
    <s v="Large (100+)"/>
    <s v="All"/>
    <n v="2020"/>
    <x v="1"/>
    <s v="17 May 2021"/>
    <n v="1"/>
    <s v="World Bank Enterprise Survey"/>
    <s v=""/>
  </r>
  <r>
    <s v="GRC"/>
    <x v="12"/>
    <n v="12.366751581430435"/>
    <s v="Large (100+)"/>
    <s v="Enterprise Surveys, The World Bank, http://www.enterprisesurveys.org"/>
    <n v="105.00000047715642"/>
    <s v="use_digital"/>
    <s v="June"/>
    <x v="13"/>
    <s v="Europe &amp; Central Asia"/>
    <s v="ECA"/>
    <s v="High income"/>
    <n v="29798.87890625"/>
    <n v="10.302226066589355"/>
    <n v="60.932903289794922"/>
    <n v="-13.597350120544434"/>
    <n v="940"/>
    <x v="0"/>
    <s v="Large (100+)"/>
    <s v="All"/>
    <n v="2020"/>
    <x v="0"/>
    <s v="17 May 2021"/>
    <n v="1"/>
    <s v="All"/>
    <s v="Indicator might differ from the Enterprise Survey dashboard. For comparability across countries, the indicator is only reported for firms that at the time of the survey had more than 5 employees"/>
  </r>
  <r>
    <s v="GRC"/>
    <x v="12"/>
    <n v="12.366751581430435"/>
    <s v="Large (100+)"/>
    <s v="Enterprise Surveys, The World Bank, http://www.enterprisesurveys.org"/>
    <n v="105.00000047715642"/>
    <s v="use_digital"/>
    <s v="June"/>
    <x v="13"/>
    <s v="Europe &amp; Central Asia"/>
    <s v="ECA"/>
    <s v="High income"/>
    <n v="29798.87890625"/>
    <n v="10.302226066589355"/>
    <n v="60.932903289794922"/>
    <n v="-13.597350120544434"/>
    <n v="940"/>
    <x v="0"/>
    <s v="Large (100+)"/>
    <s v="All"/>
    <n v="2020"/>
    <x v="0"/>
    <s v="17 May 2021"/>
    <n v="1"/>
    <s v="World Bank Enterprise Survey"/>
    <s v="Indicator might differ from the Enterprise Survey dashboard. For comparability across countries, the indicator is only reported for firms that at the time of the survey had more than 5 employees"/>
  </r>
  <r>
    <s v="GRC"/>
    <x v="0"/>
    <n v="-26.058671951293945"/>
    <s v="Manufacturing"/>
    <s v="Enterprise Surveys, The World Bank, http://www.enterprisesurveys.org"/>
    <n v="269.9999994189638"/>
    <s v="change_sales"/>
    <s v="June"/>
    <x v="13"/>
    <s v="Europe &amp; Central Asia"/>
    <s v="ECA"/>
    <s v="High income"/>
    <n v="29798.87890625"/>
    <n v="10.302226066589355"/>
    <n v="60.932903289794922"/>
    <n v="-13.597350120544434"/>
    <n v="967"/>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RC"/>
    <x v="0"/>
    <n v="-26.058671951293945"/>
    <s v="Manufacturing"/>
    <s v="Enterprise Surveys, The World Bank, http://www.enterprisesurveys.org"/>
    <n v="269.9999994189638"/>
    <s v="change_sales"/>
    <s v="June"/>
    <x v="13"/>
    <s v="Europe &amp; Central Asia"/>
    <s v="ECA"/>
    <s v="High income"/>
    <n v="29798.87890625"/>
    <n v="10.302226066589355"/>
    <n v="60.932903289794922"/>
    <n v="-13.597350120544434"/>
    <n v="967"/>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RC"/>
    <x v="1"/>
    <n v="80.734694004058838"/>
    <s v="Manufacturing"/>
    <s v="Enterprise Surveys, The World Bank, http://www.enterprisesurveys.org"/>
    <n v="269.99999941896397"/>
    <s v="dropsales"/>
    <s v="June"/>
    <x v="13"/>
    <s v="Europe &amp; Central Asia"/>
    <s v="ECA"/>
    <s v="High income"/>
    <n v="29798.87890625"/>
    <n v="10.302226066589355"/>
    <n v="60.932903289794922"/>
    <n v="-13.597350120544434"/>
    <n v="968"/>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RC"/>
    <x v="1"/>
    <n v="80.734694004058838"/>
    <s v="Manufacturing"/>
    <s v="Enterprise Surveys, The World Bank, http://www.enterprisesurveys.org"/>
    <n v="269.99999941896397"/>
    <s v="dropsales"/>
    <s v="June"/>
    <x v="13"/>
    <s v="Europe &amp; Central Asia"/>
    <s v="ECA"/>
    <s v="High income"/>
    <n v="29798.87890625"/>
    <n v="10.302226066589355"/>
    <n v="60.932903289794922"/>
    <n v="-13.597350120544434"/>
    <n v="968"/>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RC"/>
    <x v="14"/>
    <n v="16.790269315242767"/>
    <s v="Manufacturing"/>
    <s v="Enterprise Surveys, The World Bank, http://www.enterprisesurveys.org"/>
    <n v="268.99999940917832"/>
    <s v="rcv_policy3"/>
    <s v="June"/>
    <x v="13"/>
    <s v="Europe &amp; Central Asia"/>
    <s v="ECA"/>
    <s v="High income"/>
    <n v="29798.87890625"/>
    <n v="10.302226066589355"/>
    <n v="60.932903289794922"/>
    <n v="-13.597350120544434"/>
    <n v="969"/>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14"/>
    <n v="16.790269315242767"/>
    <s v="Manufacturing"/>
    <s v="Enterprise Surveys, The World Bank, http://www.enterprisesurveys.org"/>
    <n v="268.99999940917832"/>
    <s v="rcv_policy3"/>
    <s v="June"/>
    <x v="13"/>
    <s v="Europe &amp; Central Asia"/>
    <s v="ECA"/>
    <s v="High income"/>
    <n v="29798.87890625"/>
    <n v="10.302226066589355"/>
    <n v="60.932903289794922"/>
    <n v="-13.597350120544434"/>
    <n v="969"/>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15"/>
    <n v="38.358494639396667"/>
    <s v="Manufacturing"/>
    <s v="Enterprise Surveys, The World Bank, http://www.enterprisesurveys.org"/>
    <n v="268.99999940917849"/>
    <s v="rcv_policy1"/>
    <s v="June"/>
    <x v="13"/>
    <s v="Europe &amp; Central Asia"/>
    <s v="ECA"/>
    <s v="High income"/>
    <n v="29798.87890625"/>
    <n v="10.302226066589355"/>
    <n v="60.932903289794922"/>
    <n v="-13.597350120544434"/>
    <n v="970"/>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15"/>
    <n v="38.358494639396667"/>
    <s v="Manufacturing"/>
    <s v="Enterprise Surveys, The World Bank, http://www.enterprisesurveys.org"/>
    <n v="268.99999940917849"/>
    <s v="rcv_policy1"/>
    <s v="June"/>
    <x v="13"/>
    <s v="Europe &amp; Central Asia"/>
    <s v="ECA"/>
    <s v="High income"/>
    <n v="29798.87890625"/>
    <n v="10.302226066589355"/>
    <n v="60.932903289794922"/>
    <n v="-13.597350120544434"/>
    <n v="970"/>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2"/>
    <n v="24.456162750720978"/>
    <s v="Manufacturing"/>
    <s v="Enterprise Surveys, The World Bank, http://www.enterprisesurveys.org"/>
    <n v="268.99999940917832"/>
    <s v="rcv_policy2"/>
    <s v="June"/>
    <x v="13"/>
    <s v="Europe &amp; Central Asia"/>
    <s v="ECA"/>
    <s v="High income"/>
    <n v="29798.87890625"/>
    <n v="10.302226066589355"/>
    <n v="60.932903289794922"/>
    <n v="-13.597350120544434"/>
    <n v="971"/>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2"/>
    <n v="24.456162750720978"/>
    <s v="Manufacturing"/>
    <s v="Enterprise Surveys, The World Bank, http://www.enterprisesurveys.org"/>
    <n v="268.99999940917832"/>
    <s v="rcv_policy2"/>
    <s v="June"/>
    <x v="13"/>
    <s v="Europe &amp; Central Asia"/>
    <s v="ECA"/>
    <s v="High income"/>
    <n v="29798.87890625"/>
    <n v="10.302226066589355"/>
    <n v="60.932903289794922"/>
    <n v="-13.597350120544434"/>
    <n v="971"/>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3"/>
    <n v="31.926941871643066"/>
    <s v="Manufacturing"/>
    <s v="Enterprise Surveys, The World Bank, http://www.enterprisesurveys.org"/>
    <n v="268.99999940917837"/>
    <s v="rcv_policy4"/>
    <s v="June"/>
    <x v="13"/>
    <s v="Europe &amp; Central Asia"/>
    <s v="ECA"/>
    <s v="High income"/>
    <n v="29798.87890625"/>
    <n v="10.302226066589355"/>
    <n v="60.932903289794922"/>
    <n v="-13.597350120544434"/>
    <n v="972"/>
    <x v="0"/>
    <s v="All"/>
    <s v="Manufacturing"/>
    <n v="2020"/>
    <x v="1"/>
    <s v="17 May 2021"/>
    <n v="1"/>
    <s v="All"/>
    <s v=""/>
  </r>
  <r>
    <s v="GRC"/>
    <x v="3"/>
    <n v="31.926941871643066"/>
    <s v="Manufacturing"/>
    <s v="Enterprise Surveys, The World Bank, http://www.enterprisesurveys.org"/>
    <n v="268.99999940917837"/>
    <s v="rcv_policy4"/>
    <s v="June"/>
    <x v="13"/>
    <s v="Europe &amp; Central Asia"/>
    <s v="ECA"/>
    <s v="High income"/>
    <n v="29798.87890625"/>
    <n v="10.302226066589355"/>
    <n v="60.932903289794922"/>
    <n v="-13.597350120544434"/>
    <n v="972"/>
    <x v="0"/>
    <s v="All"/>
    <s v="Manufacturing"/>
    <n v="2020"/>
    <x v="1"/>
    <s v="17 May 2021"/>
    <n v="1"/>
    <s v="World Bank Enterprise Survey"/>
    <s v=""/>
  </r>
  <r>
    <s v="GRC"/>
    <x v="16"/>
    <n v="46.668237447738647"/>
    <s v="Manufacturing"/>
    <s v="Enterprise Surveys, The World Bank, http://www.enterprisesurveys.org"/>
    <n v="268.99999940917826"/>
    <s v="rcv_policy5"/>
    <s v="June"/>
    <x v="13"/>
    <s v="Europe &amp; Central Asia"/>
    <s v="ECA"/>
    <s v="High income"/>
    <n v="29798.87890625"/>
    <n v="10.302226066589355"/>
    <n v="60.932903289794922"/>
    <n v="-13.597350120544434"/>
    <n v="973"/>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16"/>
    <n v="46.668237447738647"/>
    <s v="Manufacturing"/>
    <s v="Enterprise Surveys, The World Bank, http://www.enterprisesurveys.org"/>
    <n v="268.99999940917826"/>
    <s v="rcv_policy5"/>
    <s v="June"/>
    <x v="13"/>
    <s v="Europe &amp; Central Asia"/>
    <s v="ECA"/>
    <s v="High income"/>
    <n v="29798.87890625"/>
    <n v="10.302226066589355"/>
    <n v="60.932903289794922"/>
    <n v="-13.597350120544434"/>
    <n v="973"/>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4"/>
    <n v="29.994526505470276"/>
    <s v="Manufacturing"/>
    <s v="Enterprise Surveys, The World Bank, http://www.enterprisesurveys.org"/>
    <n v="264.99999943421028"/>
    <s v="remote_workers"/>
    <s v="June"/>
    <x v="13"/>
    <s v="Europe &amp; Central Asia"/>
    <s v="ECA"/>
    <s v="High income"/>
    <n v="29798.87890625"/>
    <n v="10.302226066589355"/>
    <n v="60.932903289794922"/>
    <n v="-13.597350120544434"/>
    <n v="974"/>
    <x v="0"/>
    <s v="All"/>
    <s v="Manufacturing"/>
    <n v="2020"/>
    <x v="0"/>
    <s v="17 May 2021"/>
    <n v="1"/>
    <s v="All"/>
    <s v=""/>
  </r>
  <r>
    <s v="GRC"/>
    <x v="4"/>
    <n v="29.994526505470276"/>
    <s v="Manufacturing"/>
    <s v="Enterprise Surveys, The World Bank, http://www.enterprisesurveys.org"/>
    <n v="264.99999943421028"/>
    <s v="remote_workers"/>
    <s v="June"/>
    <x v="13"/>
    <s v="Europe &amp; Central Asia"/>
    <s v="ECA"/>
    <s v="High income"/>
    <n v="29798.87890625"/>
    <n v="10.302226066589355"/>
    <n v="60.932903289794922"/>
    <n v="-13.597350120544434"/>
    <n v="974"/>
    <x v="0"/>
    <s v="All"/>
    <s v="Manufacturing"/>
    <n v="2020"/>
    <x v="0"/>
    <s v="17 May 2021"/>
    <n v="1"/>
    <s v="World Bank Enterprise Survey"/>
    <s v=""/>
  </r>
  <r>
    <s v="GRC"/>
    <x v="5"/>
    <n v="38.229057192802429"/>
    <s v="Manufacturing"/>
    <s v="Enterprise Surveys, The World Bank, http://www.enterprisesurveys.org"/>
    <n v="250.99999998898045"/>
    <s v="arrears"/>
    <s v="June"/>
    <x v="13"/>
    <s v="Europe &amp; Central Asia"/>
    <s v="ECA"/>
    <s v="High income"/>
    <n v="29798.87890625"/>
    <n v="10.302226066589355"/>
    <n v="60.932903289794922"/>
    <n v="-13.597350120544434"/>
    <n v="975"/>
    <x v="0"/>
    <s v="All"/>
    <s v="Manufacturing"/>
    <n v="2020"/>
    <x v="2"/>
    <s v="17 May 2021"/>
    <n v="1"/>
    <s v="All"/>
    <s v=""/>
  </r>
  <r>
    <s v="GRC"/>
    <x v="5"/>
    <n v="38.229057192802429"/>
    <s v="Manufacturing"/>
    <s v="Enterprise Surveys, The World Bank, http://www.enterprisesurveys.org"/>
    <n v="250.99999998898045"/>
    <s v="arrears"/>
    <s v="June"/>
    <x v="13"/>
    <s v="Europe &amp; Central Asia"/>
    <s v="ECA"/>
    <s v="High income"/>
    <n v="29798.87890625"/>
    <n v="10.302226066589355"/>
    <n v="60.932903289794922"/>
    <n v="-13.597350120544434"/>
    <n v="975"/>
    <x v="0"/>
    <s v="All"/>
    <s v="Manufacturing"/>
    <n v="2020"/>
    <x v="2"/>
    <s v="17 May 2021"/>
    <n v="1"/>
    <s v="World Bank Enterprise Survey"/>
    <s v=""/>
  </r>
  <r>
    <s v="GRC"/>
    <x v="6"/>
    <n v="0.11347695253789425"/>
    <s v="Manufacturing"/>
    <s v="Enterprise Surveys, The World Bank, http://www.enterprisesurveys.org"/>
    <n v="269.99999941896397"/>
    <s v="plants_fired"/>
    <s v="June"/>
    <x v="13"/>
    <s v="Europe &amp; Central Asia"/>
    <s v="ECA"/>
    <s v="High income"/>
    <n v="29798.87890625"/>
    <n v="10.302226066589355"/>
    <n v="60.932903289794922"/>
    <n v="-13.597350120544434"/>
    <n v="976"/>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GRC"/>
    <x v="6"/>
    <n v="0.11347695253789425"/>
    <s v="Manufacturing"/>
    <s v="Enterprise Surveys, The World Bank, http://www.enterprisesurveys.org"/>
    <n v="269.99999941896397"/>
    <s v="plants_fired"/>
    <s v="June"/>
    <x v="13"/>
    <s v="Europe &amp; Central Asia"/>
    <s v="ECA"/>
    <s v="High income"/>
    <n v="29798.87890625"/>
    <n v="10.302226066589355"/>
    <n v="60.932903289794922"/>
    <n v="-13.597350120544434"/>
    <n v="976"/>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RC"/>
    <x v="7"/>
    <n v="74.008059501647949"/>
    <s v="Manufacturing"/>
    <s v="Enterprise Surveys, The World Bank, http://www.enterprisesurveys.org"/>
    <n v="248.99999939718802"/>
    <s v="plants_absence"/>
    <s v="June"/>
    <x v="13"/>
    <s v="Europe &amp; Central Asia"/>
    <s v="ECA"/>
    <s v="High income"/>
    <n v="29798.87890625"/>
    <n v="10.302226066589355"/>
    <n v="60.932903289794922"/>
    <n v="-13.597350120544434"/>
    <n v="977"/>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GRC"/>
    <x v="7"/>
    <n v="74.008059501647949"/>
    <s v="Manufacturing"/>
    <s v="Enterprise Surveys, The World Bank, http://www.enterprisesurveys.org"/>
    <n v="248.99999939718802"/>
    <s v="plants_absence"/>
    <s v="June"/>
    <x v="13"/>
    <s v="Europe &amp; Central Asia"/>
    <s v="ECA"/>
    <s v="High income"/>
    <n v="29798.87890625"/>
    <n v="10.302226066589355"/>
    <n v="60.932903289794922"/>
    <n v="-13.597350120544434"/>
    <n v="977"/>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RC"/>
    <x v="9"/>
    <n v="65.218085050582886"/>
    <s v="Manufacturing"/>
    <s v="Enterprise Surveys, The World Bank, http://www.enterprisesurveys.org"/>
    <n v="268.99999940917832"/>
    <s v="access"/>
    <s v="June"/>
    <x v="13"/>
    <s v="Europe &amp; Central Asia"/>
    <s v="ECA"/>
    <s v="High income"/>
    <n v="29798.87890625"/>
    <n v="10.302226066589355"/>
    <n v="60.932903289794922"/>
    <n v="-13.597350120544434"/>
    <n v="978"/>
    <x v="0"/>
    <s v="All"/>
    <s v="Manufacturing"/>
    <n v="2020"/>
    <x v="1"/>
    <s v="17 May 2021"/>
    <n v="1"/>
    <s v="All"/>
    <s v=""/>
  </r>
  <r>
    <s v="GRC"/>
    <x v="9"/>
    <n v="65.218085050582886"/>
    <s v="Manufacturing"/>
    <s v="Enterprise Surveys, The World Bank, http://www.enterprisesurveys.org"/>
    <n v="268.99999940917832"/>
    <s v="access"/>
    <s v="June"/>
    <x v="13"/>
    <s v="Europe &amp; Central Asia"/>
    <s v="ECA"/>
    <s v="High income"/>
    <n v="29798.87890625"/>
    <n v="10.302226066589355"/>
    <n v="60.932903289794922"/>
    <n v="-13.597350120544434"/>
    <n v="978"/>
    <x v="0"/>
    <s v="All"/>
    <s v="Manufacturing"/>
    <n v="2020"/>
    <x v="1"/>
    <s v="17 May 2021"/>
    <n v="1"/>
    <s v="World Bank Enterprise Survey"/>
    <s v=""/>
  </r>
  <r>
    <s v="GRC"/>
    <x v="12"/>
    <n v="7.7415168285369873"/>
    <s v="Manufacturing"/>
    <s v="Enterprise Surveys, The World Bank, http://www.enterprisesurveys.org"/>
    <n v="265.99999947913602"/>
    <s v="use_digital"/>
    <s v="June"/>
    <x v="13"/>
    <s v="Europe &amp; Central Asia"/>
    <s v="ECA"/>
    <s v="High income"/>
    <n v="29798.87890625"/>
    <n v="10.302226066589355"/>
    <n v="60.932903289794922"/>
    <n v="-13.597350120544434"/>
    <n v="979"/>
    <x v="0"/>
    <s v="All"/>
    <s v="Manufacturing"/>
    <n v="2020"/>
    <x v="0"/>
    <s v="17 May 2021"/>
    <n v="1"/>
    <s v="All"/>
    <s v="Indicator might differ from the Enterprise Survey dashboard. For comparability across countries, the indicator is only reported for firms that at the time of the survey had more than 5 employees"/>
  </r>
  <r>
    <s v="GRC"/>
    <x v="12"/>
    <n v="7.7415168285369873"/>
    <s v="Manufacturing"/>
    <s v="Enterprise Surveys, The World Bank, http://www.enterprisesurveys.org"/>
    <n v="265.99999947913602"/>
    <s v="use_digital"/>
    <s v="June"/>
    <x v="13"/>
    <s v="Europe &amp; Central Asia"/>
    <s v="ECA"/>
    <s v="High income"/>
    <n v="29798.87890625"/>
    <n v="10.302226066589355"/>
    <n v="60.932903289794922"/>
    <n v="-13.597350120544434"/>
    <n v="979"/>
    <x v="0"/>
    <s v="All"/>
    <s v="Manufacturing"/>
    <n v="2020"/>
    <x v="0"/>
    <s v="17 May 2021"/>
    <n v="1"/>
    <s v="World Bank Enterprise Survey"/>
    <s v="Indicator might differ from the Enterprise Survey dashboard. For comparability across countries, the indicator is only reported for firms that at the time of the survey had more than 5 employees"/>
  </r>
  <r>
    <s v="GRC"/>
    <x v="0"/>
    <n v="-27.513021469116211"/>
    <s v="Retail"/>
    <s v="Enterprise Surveys, The World Bank, http://www.enterprisesurveys.org"/>
    <n v="152.99999952348122"/>
    <s v="change_sales"/>
    <s v="June"/>
    <x v="13"/>
    <s v="Europe &amp; Central Asia"/>
    <s v="ECA"/>
    <s v="High income"/>
    <n v="29798.87890625"/>
    <n v="10.302226066589355"/>
    <n v="60.932903289794922"/>
    <n v="-13.597350120544434"/>
    <n v="993"/>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RC"/>
    <x v="0"/>
    <n v="-27.513021469116211"/>
    <s v="Retail"/>
    <s v="Enterprise Surveys, The World Bank, http://www.enterprisesurveys.org"/>
    <n v="152.99999952348122"/>
    <s v="change_sales"/>
    <s v="June"/>
    <x v="13"/>
    <s v="Europe &amp; Central Asia"/>
    <s v="ECA"/>
    <s v="High income"/>
    <n v="29798.87890625"/>
    <n v="10.302226066589355"/>
    <n v="60.932903289794922"/>
    <n v="-13.597350120544434"/>
    <n v="993"/>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RC"/>
    <x v="1"/>
    <n v="74.001479148864746"/>
    <s v="Retail"/>
    <s v="Enterprise Surveys, The World Bank, http://www.enterprisesurveys.org"/>
    <n v="152.99999952348114"/>
    <s v="dropsales"/>
    <s v="June"/>
    <x v="13"/>
    <s v="Europe &amp; Central Asia"/>
    <s v="ECA"/>
    <s v="High income"/>
    <n v="29798.87890625"/>
    <n v="10.302226066589355"/>
    <n v="60.932903289794922"/>
    <n v="-13.597350120544434"/>
    <n v="994"/>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RC"/>
    <x v="1"/>
    <n v="74.001479148864746"/>
    <s v="Retail"/>
    <s v="Enterprise Surveys, The World Bank, http://www.enterprisesurveys.org"/>
    <n v="152.99999952348114"/>
    <s v="dropsales"/>
    <s v="June"/>
    <x v="13"/>
    <s v="Europe &amp; Central Asia"/>
    <s v="ECA"/>
    <s v="High income"/>
    <n v="29798.87890625"/>
    <n v="10.302226066589355"/>
    <n v="60.932903289794922"/>
    <n v="-13.597350120544434"/>
    <n v="994"/>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RC"/>
    <x v="14"/>
    <n v="25.05163848400116"/>
    <s v="Retail"/>
    <s v="Enterprise Surveys, The World Bank, http://www.enterprisesurveys.org"/>
    <n v="152.99999952348105"/>
    <s v="rcv_policy3"/>
    <s v="June"/>
    <x v="13"/>
    <s v="Europe &amp; Central Asia"/>
    <s v="ECA"/>
    <s v="High income"/>
    <n v="29798.87890625"/>
    <n v="10.302226066589355"/>
    <n v="60.932903289794922"/>
    <n v="-13.597350120544434"/>
    <n v="995"/>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14"/>
    <n v="25.05163848400116"/>
    <s v="Retail"/>
    <s v="Enterprise Surveys, The World Bank, http://www.enterprisesurveys.org"/>
    <n v="152.99999952348105"/>
    <s v="rcv_policy3"/>
    <s v="June"/>
    <x v="13"/>
    <s v="Europe &amp; Central Asia"/>
    <s v="ECA"/>
    <s v="High income"/>
    <n v="29798.87890625"/>
    <n v="10.302226066589355"/>
    <n v="60.932903289794922"/>
    <n v="-13.597350120544434"/>
    <n v="995"/>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15"/>
    <n v="29.333555698394775"/>
    <s v="Retail"/>
    <s v="Enterprise Surveys, The World Bank, http://www.enterprisesurveys.org"/>
    <n v="152.99999952348111"/>
    <s v="rcv_policy1"/>
    <s v="June"/>
    <x v="13"/>
    <s v="Europe &amp; Central Asia"/>
    <s v="ECA"/>
    <s v="High income"/>
    <n v="29798.87890625"/>
    <n v="10.302226066589355"/>
    <n v="60.932903289794922"/>
    <n v="-13.597350120544434"/>
    <n v="996"/>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15"/>
    <n v="29.333555698394775"/>
    <s v="Retail"/>
    <s v="Enterprise Surveys, The World Bank, http://www.enterprisesurveys.org"/>
    <n v="152.99999952348111"/>
    <s v="rcv_policy1"/>
    <s v="June"/>
    <x v="13"/>
    <s v="Europe &amp; Central Asia"/>
    <s v="ECA"/>
    <s v="High income"/>
    <n v="29798.87890625"/>
    <n v="10.302226066589355"/>
    <n v="60.932903289794922"/>
    <n v="-13.597350120544434"/>
    <n v="996"/>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2"/>
    <n v="32.13493824005127"/>
    <s v="Retail"/>
    <s v="Enterprise Surveys, The World Bank, http://www.enterprisesurveys.org"/>
    <n v="152.99999952348105"/>
    <s v="rcv_policy2"/>
    <s v="June"/>
    <x v="13"/>
    <s v="Europe &amp; Central Asia"/>
    <s v="ECA"/>
    <s v="High income"/>
    <n v="29798.87890625"/>
    <n v="10.302226066589355"/>
    <n v="60.932903289794922"/>
    <n v="-13.597350120544434"/>
    <n v="997"/>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2"/>
    <n v="32.13493824005127"/>
    <s v="Retail"/>
    <s v="Enterprise Surveys, The World Bank, http://www.enterprisesurveys.org"/>
    <n v="152.99999952348105"/>
    <s v="rcv_policy2"/>
    <s v="June"/>
    <x v="13"/>
    <s v="Europe &amp; Central Asia"/>
    <s v="ECA"/>
    <s v="High income"/>
    <n v="29798.87890625"/>
    <n v="10.302226066589355"/>
    <n v="60.932903289794922"/>
    <n v="-13.597350120544434"/>
    <n v="997"/>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3"/>
    <n v="38.290995359420776"/>
    <s v="Retail"/>
    <s v="Enterprise Surveys, The World Bank, http://www.enterprisesurveys.org"/>
    <n v="152.99999952348116"/>
    <s v="rcv_policy4"/>
    <s v="June"/>
    <x v="13"/>
    <s v="Europe &amp; Central Asia"/>
    <s v="ECA"/>
    <s v="High income"/>
    <n v="29798.87890625"/>
    <n v="10.302226066589355"/>
    <n v="60.932903289794922"/>
    <n v="-13.597350120544434"/>
    <n v="998"/>
    <x v="0"/>
    <s v="All"/>
    <s v="Retail"/>
    <n v="2020"/>
    <x v="1"/>
    <s v="17 May 2021"/>
    <n v="1"/>
    <s v="All"/>
    <s v=""/>
  </r>
  <r>
    <s v="GRC"/>
    <x v="3"/>
    <n v="38.290995359420776"/>
    <s v="Retail"/>
    <s v="Enterprise Surveys, The World Bank, http://www.enterprisesurveys.org"/>
    <n v="152.99999952348116"/>
    <s v="rcv_policy4"/>
    <s v="June"/>
    <x v="13"/>
    <s v="Europe &amp; Central Asia"/>
    <s v="ECA"/>
    <s v="High income"/>
    <n v="29798.87890625"/>
    <n v="10.302226066589355"/>
    <n v="60.932903289794922"/>
    <n v="-13.597350120544434"/>
    <n v="998"/>
    <x v="0"/>
    <s v="All"/>
    <s v="Retail"/>
    <n v="2020"/>
    <x v="1"/>
    <s v="17 May 2021"/>
    <n v="1"/>
    <s v="World Bank Enterprise Survey"/>
    <s v=""/>
  </r>
  <r>
    <s v="GRC"/>
    <x v="16"/>
    <n v="50.61042308807373"/>
    <s v="Retail"/>
    <s v="Enterprise Surveys, The World Bank, http://www.enterprisesurveys.org"/>
    <n v="152.99999952348108"/>
    <s v="rcv_policy5"/>
    <s v="June"/>
    <x v="13"/>
    <s v="Europe &amp; Central Asia"/>
    <s v="ECA"/>
    <s v="High income"/>
    <n v="29798.87890625"/>
    <n v="10.302226066589355"/>
    <n v="60.932903289794922"/>
    <n v="-13.597350120544434"/>
    <n v="999"/>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16"/>
    <n v="50.61042308807373"/>
    <s v="Retail"/>
    <s v="Enterprise Surveys, The World Bank, http://www.enterprisesurveys.org"/>
    <n v="152.99999952348108"/>
    <s v="rcv_policy5"/>
    <s v="June"/>
    <x v="13"/>
    <s v="Europe &amp; Central Asia"/>
    <s v="ECA"/>
    <s v="High income"/>
    <n v="29798.87890625"/>
    <n v="10.302226066589355"/>
    <n v="60.932903289794922"/>
    <n v="-13.597350120544434"/>
    <n v="999"/>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4"/>
    <n v="95.624995231628418"/>
    <s v="Retail"/>
    <s v="Enterprise Surveys, The World Bank, http://www.enterprisesurveys.org"/>
    <n v="141.99999958658253"/>
    <s v="remote_workers"/>
    <s v="June"/>
    <x v="13"/>
    <s v="Europe &amp; Central Asia"/>
    <s v="ECA"/>
    <s v="High income"/>
    <n v="29798.87890625"/>
    <n v="10.302226066589355"/>
    <n v="60.932903289794922"/>
    <n v="-13.597350120544434"/>
    <n v="1000"/>
    <x v="0"/>
    <s v="All"/>
    <s v="Retail"/>
    <n v="2020"/>
    <x v="0"/>
    <s v="17 May 2021"/>
    <n v="1"/>
    <s v="All"/>
    <s v=""/>
  </r>
  <r>
    <s v="GRC"/>
    <x v="4"/>
    <n v="95.624995231628418"/>
    <s v="Retail"/>
    <s v="Enterprise Surveys, The World Bank, http://www.enterprisesurveys.org"/>
    <n v="141.99999958658253"/>
    <s v="remote_workers"/>
    <s v="June"/>
    <x v="13"/>
    <s v="Europe &amp; Central Asia"/>
    <s v="ECA"/>
    <s v="High income"/>
    <n v="29798.87890625"/>
    <n v="10.302226066589355"/>
    <n v="60.932903289794922"/>
    <n v="-13.597350120544434"/>
    <n v="1000"/>
    <x v="0"/>
    <s v="All"/>
    <s v="Retail"/>
    <n v="2020"/>
    <x v="0"/>
    <s v="17 May 2021"/>
    <n v="1"/>
    <s v="World Bank Enterprise Survey"/>
    <s v=""/>
  </r>
  <r>
    <s v="GRC"/>
    <x v="5"/>
    <n v="31.440195441246033"/>
    <s v="Retail"/>
    <s v="Enterprise Surveys, The World Bank, http://www.enterprisesurveys.org"/>
    <n v="145.99999958736367"/>
    <s v="arrears"/>
    <s v="June"/>
    <x v="13"/>
    <s v="Europe &amp; Central Asia"/>
    <s v="ECA"/>
    <s v="High income"/>
    <n v="29798.87890625"/>
    <n v="10.302226066589355"/>
    <n v="60.932903289794922"/>
    <n v="-13.597350120544434"/>
    <n v="1001"/>
    <x v="0"/>
    <s v="All"/>
    <s v="Retail"/>
    <n v="2020"/>
    <x v="2"/>
    <s v="17 May 2021"/>
    <n v="1"/>
    <s v="All"/>
    <s v=""/>
  </r>
  <r>
    <s v="GRC"/>
    <x v="5"/>
    <n v="31.440195441246033"/>
    <s v="Retail"/>
    <s v="Enterprise Surveys, The World Bank, http://www.enterprisesurveys.org"/>
    <n v="145.99999958736367"/>
    <s v="arrears"/>
    <s v="June"/>
    <x v="13"/>
    <s v="Europe &amp; Central Asia"/>
    <s v="ECA"/>
    <s v="High income"/>
    <n v="29798.87890625"/>
    <n v="10.302226066589355"/>
    <n v="60.932903289794922"/>
    <n v="-13.597350120544434"/>
    <n v="1001"/>
    <x v="0"/>
    <s v="All"/>
    <s v="Retail"/>
    <n v="2020"/>
    <x v="2"/>
    <s v="17 May 2021"/>
    <n v="1"/>
    <s v="World Bank Enterprise Survey"/>
    <s v=""/>
  </r>
  <r>
    <s v="GRC"/>
    <x v="6"/>
    <n v="0.5142655223608017"/>
    <s v="Retail"/>
    <s v="Enterprise Surveys, The World Bank, http://www.enterprisesurveys.org"/>
    <n v="152.99999952348116"/>
    <s v="plants_fired"/>
    <s v="June"/>
    <x v="13"/>
    <s v="Europe &amp; Central Asia"/>
    <s v="ECA"/>
    <s v="High income"/>
    <n v="29798.87890625"/>
    <n v="10.302226066589355"/>
    <n v="60.932903289794922"/>
    <n v="-13.597350120544434"/>
    <n v="1002"/>
    <x v="0"/>
    <s v="All"/>
    <s v="Retail"/>
    <n v="2020"/>
    <x v="0"/>
    <s v="17 May 2021"/>
    <n v="1"/>
    <s v="All"/>
    <s v="The indicator in Enterprise Surveys was asked in a different timeframe than in the standard BPS questionnaire (last 30 days). In this case, the establishment was asked for employment changes since the outbreak of COVID-19"/>
  </r>
  <r>
    <s v="GRC"/>
    <x v="6"/>
    <n v="0.5142655223608017"/>
    <s v="Retail"/>
    <s v="Enterprise Surveys, The World Bank, http://www.enterprisesurveys.org"/>
    <n v="152.99999952348116"/>
    <s v="plants_fired"/>
    <s v="June"/>
    <x v="13"/>
    <s v="Europe &amp; Central Asia"/>
    <s v="ECA"/>
    <s v="High income"/>
    <n v="29798.87890625"/>
    <n v="10.302226066589355"/>
    <n v="60.932903289794922"/>
    <n v="-13.597350120544434"/>
    <n v="1002"/>
    <x v="0"/>
    <s v="All"/>
    <s v="Retai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RC"/>
    <x v="7"/>
    <n v="73.94791841506958"/>
    <s v="Retail"/>
    <s v="Enterprise Surveys, The World Bank, http://www.enterprisesurveys.org"/>
    <n v="140.999999397501"/>
    <s v="plants_absence"/>
    <s v="June"/>
    <x v="13"/>
    <s v="Europe &amp; Central Asia"/>
    <s v="ECA"/>
    <s v="High income"/>
    <n v="29798.87890625"/>
    <n v="10.302226066589355"/>
    <n v="60.932903289794922"/>
    <n v="-13.597350120544434"/>
    <n v="1003"/>
    <x v="0"/>
    <s v="All"/>
    <s v="Retail"/>
    <n v="2020"/>
    <x v="0"/>
    <s v="17 May 2021"/>
    <n v="1"/>
    <s v="All"/>
    <s v="The indicator in Enterprise Surveys was asked in a different timeframe than in the standard BPS questionnaire (last 30 days). In this case, the establishment was asked for employment changes since the outbreak of COVID-19"/>
  </r>
  <r>
    <s v="GRC"/>
    <x v="7"/>
    <n v="73.94791841506958"/>
    <s v="Retail"/>
    <s v="Enterprise Surveys, The World Bank, http://www.enterprisesurveys.org"/>
    <n v="140.999999397501"/>
    <s v="plants_absence"/>
    <s v="June"/>
    <x v="13"/>
    <s v="Europe &amp; Central Asia"/>
    <s v="ECA"/>
    <s v="High income"/>
    <n v="29798.87890625"/>
    <n v="10.302226066589355"/>
    <n v="60.932903289794922"/>
    <n v="-13.597350120544434"/>
    <n v="1003"/>
    <x v="0"/>
    <s v="All"/>
    <s v="Retai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RC"/>
    <x v="9"/>
    <n v="67.012852430343628"/>
    <s v="Retail"/>
    <s v="Enterprise Surveys, The World Bank, http://www.enterprisesurveys.org"/>
    <n v="152.99999952348102"/>
    <s v="access"/>
    <s v="June"/>
    <x v="13"/>
    <s v="Europe &amp; Central Asia"/>
    <s v="ECA"/>
    <s v="High income"/>
    <n v="29798.87890625"/>
    <n v="10.302226066589355"/>
    <n v="60.932903289794922"/>
    <n v="-13.597350120544434"/>
    <n v="1004"/>
    <x v="0"/>
    <s v="All"/>
    <s v="Retail"/>
    <n v="2020"/>
    <x v="1"/>
    <s v="17 May 2021"/>
    <n v="1"/>
    <s v="All"/>
    <s v=""/>
  </r>
  <r>
    <s v="GRC"/>
    <x v="9"/>
    <n v="67.012852430343628"/>
    <s v="Retail"/>
    <s v="Enterprise Surveys, The World Bank, http://www.enterprisesurveys.org"/>
    <n v="152.99999952348102"/>
    <s v="access"/>
    <s v="June"/>
    <x v="13"/>
    <s v="Europe &amp; Central Asia"/>
    <s v="ECA"/>
    <s v="High income"/>
    <n v="29798.87890625"/>
    <n v="10.302226066589355"/>
    <n v="60.932903289794922"/>
    <n v="-13.597350120544434"/>
    <n v="1004"/>
    <x v="0"/>
    <s v="All"/>
    <s v="Retail"/>
    <n v="2020"/>
    <x v="1"/>
    <s v="17 May 2021"/>
    <n v="1"/>
    <s v="World Bank Enterprise Survey"/>
    <s v=""/>
  </r>
  <r>
    <s v="GRC"/>
    <x v="12"/>
    <n v="36.458772420883179"/>
    <s v="Retail"/>
    <s v="Enterprise Surveys, The World Bank, http://www.enterprisesurveys.org"/>
    <n v="141.99999958658253"/>
    <s v="use_digital"/>
    <s v="June"/>
    <x v="13"/>
    <s v="Europe &amp; Central Asia"/>
    <s v="ECA"/>
    <s v="High income"/>
    <n v="29798.87890625"/>
    <n v="10.302226066589355"/>
    <n v="60.932903289794922"/>
    <n v="-13.597350120544434"/>
    <n v="1005"/>
    <x v="0"/>
    <s v="All"/>
    <s v="Retail"/>
    <n v="2020"/>
    <x v="0"/>
    <s v="17 May 2021"/>
    <n v="1"/>
    <s v="All"/>
    <s v="Indicator might differ from the Enterprise Survey dashboard. For comparability across countries, the indicator is only reported for firms that at the time of the survey had more than 5 employees"/>
  </r>
  <r>
    <s v="GRC"/>
    <x v="12"/>
    <n v="36.458772420883179"/>
    <s v="Retail"/>
    <s v="Enterprise Surveys, The World Bank, http://www.enterprisesurveys.org"/>
    <n v="141.99999958658253"/>
    <s v="use_digital"/>
    <s v="June"/>
    <x v="13"/>
    <s v="Europe &amp; Central Asia"/>
    <s v="ECA"/>
    <s v="High income"/>
    <n v="29798.87890625"/>
    <n v="10.302226066589355"/>
    <n v="60.932903289794922"/>
    <n v="-13.597350120544434"/>
    <n v="1005"/>
    <x v="0"/>
    <s v="All"/>
    <s v="Retail"/>
    <n v="2020"/>
    <x v="0"/>
    <s v="17 May 2021"/>
    <n v="1"/>
    <s v="World Bank Enterprise Survey"/>
    <s v="Indicator might differ from the Enterprise Survey dashboard. For comparability across countries, the indicator is only reported for firms that at the time of the survey had more than 5 employees"/>
  </r>
  <r>
    <s v="GRC"/>
    <x v="0"/>
    <n v="-51.064792633056641"/>
    <s v="Other Services"/>
    <s v="Enterprise Surveys, The World Bank, http://www.enterprisesurveys.org"/>
    <n v="105.00000068170679"/>
    <s v="change_sales"/>
    <s v="June"/>
    <x v="13"/>
    <s v="Europe &amp; Central Asia"/>
    <s v="ECA"/>
    <s v="High income"/>
    <n v="29798.87890625"/>
    <n v="10.302226066589355"/>
    <n v="60.932903289794922"/>
    <n v="-13.597350120544434"/>
    <n v="1006"/>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RC"/>
    <x v="0"/>
    <n v="-51.064792633056641"/>
    <s v="Other Services"/>
    <s v="Enterprise Surveys, The World Bank, http://www.enterprisesurveys.org"/>
    <n v="105.00000068170679"/>
    <s v="change_sales"/>
    <s v="June"/>
    <x v="13"/>
    <s v="Europe &amp; Central Asia"/>
    <s v="ECA"/>
    <s v="High income"/>
    <n v="29798.87890625"/>
    <n v="10.302226066589355"/>
    <n v="60.932903289794922"/>
    <n v="-13.597350120544434"/>
    <n v="1006"/>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RC"/>
    <x v="1"/>
    <n v="91.556292772293091"/>
    <s v="Other Services"/>
    <s v="Enterprise Surveys, The World Bank, http://www.enterprisesurveys.org"/>
    <n v="105.00000068170678"/>
    <s v="dropsales"/>
    <s v="June"/>
    <x v="13"/>
    <s v="Europe &amp; Central Asia"/>
    <s v="ECA"/>
    <s v="High income"/>
    <n v="29798.87890625"/>
    <n v="10.302226066589355"/>
    <n v="60.932903289794922"/>
    <n v="-13.597350120544434"/>
    <n v="1007"/>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RC"/>
    <x v="1"/>
    <n v="91.556292772293091"/>
    <s v="Other Services"/>
    <s v="Enterprise Surveys, The World Bank, http://www.enterprisesurveys.org"/>
    <n v="105.00000068170678"/>
    <s v="dropsales"/>
    <s v="June"/>
    <x v="13"/>
    <s v="Europe &amp; Central Asia"/>
    <s v="ECA"/>
    <s v="High income"/>
    <n v="29798.87890625"/>
    <n v="10.302226066589355"/>
    <n v="60.932903289794922"/>
    <n v="-13.597350120544434"/>
    <n v="1007"/>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RC"/>
    <x v="14"/>
    <n v="25.784868001937866"/>
    <s v="Other Services"/>
    <s v="Enterprise Surveys, The World Bank, http://www.enterprisesurveys.org"/>
    <n v="104.00000064309543"/>
    <s v="rcv_policy3"/>
    <s v="June"/>
    <x v="13"/>
    <s v="Europe &amp; Central Asia"/>
    <s v="ECA"/>
    <s v="High income"/>
    <n v="29798.87890625"/>
    <n v="10.302226066589355"/>
    <n v="60.932903289794922"/>
    <n v="-13.597350120544434"/>
    <n v="1008"/>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14"/>
    <n v="25.784868001937866"/>
    <s v="Other Services"/>
    <s v="Enterprise Surveys, The World Bank, http://www.enterprisesurveys.org"/>
    <n v="104.00000064309543"/>
    <s v="rcv_policy3"/>
    <s v="June"/>
    <x v="13"/>
    <s v="Europe &amp; Central Asia"/>
    <s v="ECA"/>
    <s v="High income"/>
    <n v="29798.87890625"/>
    <n v="10.302226066589355"/>
    <n v="60.932903289794922"/>
    <n v="-13.597350120544434"/>
    <n v="1008"/>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15"/>
    <n v="49.096015095710754"/>
    <s v="Other Services"/>
    <s v="Enterprise Surveys, The World Bank, http://www.enterprisesurveys.org"/>
    <n v="103.0000006044841"/>
    <s v="rcv_policy1"/>
    <s v="June"/>
    <x v="13"/>
    <s v="Europe &amp; Central Asia"/>
    <s v="ECA"/>
    <s v="High income"/>
    <n v="29798.87890625"/>
    <n v="10.302226066589355"/>
    <n v="60.932903289794922"/>
    <n v="-13.597350120544434"/>
    <n v="1009"/>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15"/>
    <n v="49.096015095710754"/>
    <s v="Other Services"/>
    <s v="Enterprise Surveys, The World Bank, http://www.enterprisesurveys.org"/>
    <n v="103.0000006044841"/>
    <s v="rcv_policy1"/>
    <s v="June"/>
    <x v="13"/>
    <s v="Europe &amp; Central Asia"/>
    <s v="ECA"/>
    <s v="High income"/>
    <n v="29798.87890625"/>
    <n v="10.302226066589355"/>
    <n v="60.932903289794922"/>
    <n v="-13.597350120544434"/>
    <n v="1009"/>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2"/>
    <n v="51.731956005096436"/>
    <s v="Other Services"/>
    <s v="Enterprise Surveys, The World Bank, http://www.enterprisesurveys.org"/>
    <n v="103.00000060448403"/>
    <s v="rcv_policy2"/>
    <s v="June"/>
    <x v="13"/>
    <s v="Europe &amp; Central Asia"/>
    <s v="ECA"/>
    <s v="High income"/>
    <n v="29798.87890625"/>
    <n v="10.302226066589355"/>
    <n v="60.932903289794922"/>
    <n v="-13.597350120544434"/>
    <n v="1010"/>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2"/>
    <n v="51.731956005096436"/>
    <s v="Other Services"/>
    <s v="Enterprise Surveys, The World Bank, http://www.enterprisesurveys.org"/>
    <n v="103.00000060448403"/>
    <s v="rcv_policy2"/>
    <s v="June"/>
    <x v="13"/>
    <s v="Europe &amp; Central Asia"/>
    <s v="ECA"/>
    <s v="High income"/>
    <n v="29798.87890625"/>
    <n v="10.302226066589355"/>
    <n v="60.932903289794922"/>
    <n v="-13.597350120544434"/>
    <n v="1010"/>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3"/>
    <n v="50.756454467773438"/>
    <s v="Other Services"/>
    <s v="Enterprise Surveys, The World Bank, http://www.enterprisesurveys.org"/>
    <n v="103.0000006044841"/>
    <s v="rcv_policy4"/>
    <s v="June"/>
    <x v="13"/>
    <s v="Europe &amp; Central Asia"/>
    <s v="ECA"/>
    <s v="High income"/>
    <n v="29798.87890625"/>
    <n v="10.302226066589355"/>
    <n v="60.932903289794922"/>
    <n v="-13.597350120544434"/>
    <n v="1011"/>
    <x v="0"/>
    <s v="All"/>
    <s v="Other Services"/>
    <n v="2020"/>
    <x v="1"/>
    <s v="17 May 2021"/>
    <n v="1"/>
    <s v="All"/>
    <s v=""/>
  </r>
  <r>
    <s v="GRC"/>
    <x v="3"/>
    <n v="50.756454467773438"/>
    <s v="Other Services"/>
    <s v="Enterprise Surveys, The World Bank, http://www.enterprisesurveys.org"/>
    <n v="103.0000006044841"/>
    <s v="rcv_policy4"/>
    <s v="June"/>
    <x v="13"/>
    <s v="Europe &amp; Central Asia"/>
    <s v="ECA"/>
    <s v="High income"/>
    <n v="29798.87890625"/>
    <n v="10.302226066589355"/>
    <n v="60.932903289794922"/>
    <n v="-13.597350120544434"/>
    <n v="1011"/>
    <x v="0"/>
    <s v="All"/>
    <s v="Other Services"/>
    <n v="2020"/>
    <x v="1"/>
    <s v="17 May 2021"/>
    <n v="1"/>
    <s v="World Bank Enterprise Survey"/>
    <s v=""/>
  </r>
  <r>
    <s v="GRC"/>
    <x v="16"/>
    <n v="54.830241203308105"/>
    <s v="Other Services"/>
    <s v="Enterprise Surveys, The World Bank, http://www.enterprisesurveys.org"/>
    <n v="103.0000006044841"/>
    <s v="rcv_policy5"/>
    <s v="June"/>
    <x v="13"/>
    <s v="Europe &amp; Central Asia"/>
    <s v="ECA"/>
    <s v="High income"/>
    <n v="29798.87890625"/>
    <n v="10.302226066589355"/>
    <n v="60.932903289794922"/>
    <n v="-13.597350120544434"/>
    <n v="1012"/>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16"/>
    <n v="54.830241203308105"/>
    <s v="Other Services"/>
    <s v="Enterprise Surveys, The World Bank, http://www.enterprisesurveys.org"/>
    <n v="103.0000006044841"/>
    <s v="rcv_policy5"/>
    <s v="June"/>
    <x v="13"/>
    <s v="Europe &amp; Central Asia"/>
    <s v="ECA"/>
    <s v="High income"/>
    <n v="29798.87890625"/>
    <n v="10.302226066589355"/>
    <n v="60.932903289794922"/>
    <n v="-13.597350120544434"/>
    <n v="1012"/>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RC"/>
    <x v="4"/>
    <n v="3.5718796253204346"/>
    <s v="Other Services"/>
    <s v="Enterprise Surveys, The World Bank, http://www.enterprisesurveys.org"/>
    <n v="98.00000069951345"/>
    <s v="remote_workers"/>
    <s v="June"/>
    <x v="13"/>
    <s v="Europe &amp; Central Asia"/>
    <s v="ECA"/>
    <s v="High income"/>
    <n v="29798.87890625"/>
    <n v="10.302226066589355"/>
    <n v="60.932903289794922"/>
    <n v="-13.597350120544434"/>
    <n v="1013"/>
    <x v="0"/>
    <s v="All"/>
    <s v="Other Services"/>
    <n v="2020"/>
    <x v="0"/>
    <s v="17 May 2021"/>
    <n v="1"/>
    <s v="All"/>
    <s v=""/>
  </r>
  <r>
    <s v="GRC"/>
    <x v="4"/>
    <n v="3.5718796253204346"/>
    <s v="Other Services"/>
    <s v="Enterprise Surveys, The World Bank, http://www.enterprisesurveys.org"/>
    <n v="98.00000069951345"/>
    <s v="remote_workers"/>
    <s v="June"/>
    <x v="13"/>
    <s v="Europe &amp; Central Asia"/>
    <s v="ECA"/>
    <s v="High income"/>
    <n v="29798.87890625"/>
    <n v="10.302226066589355"/>
    <n v="60.932903289794922"/>
    <n v="-13.597350120544434"/>
    <n v="1013"/>
    <x v="0"/>
    <s v="All"/>
    <s v="Other Services"/>
    <n v="2020"/>
    <x v="0"/>
    <s v="17 May 2021"/>
    <n v="1"/>
    <s v="World Bank Enterprise Survey"/>
    <s v=""/>
  </r>
  <r>
    <s v="GRC"/>
    <x v="5"/>
    <n v="41.102579236030579"/>
    <s v="Other Services"/>
    <s v="Enterprise Surveys, The World Bank, http://www.enterprisesurveys.org"/>
    <n v="95.00000062001196"/>
    <s v="arrears"/>
    <s v="June"/>
    <x v="13"/>
    <s v="Europe &amp; Central Asia"/>
    <s v="ECA"/>
    <s v="High income"/>
    <n v="29798.87890625"/>
    <n v="10.302226066589355"/>
    <n v="60.932903289794922"/>
    <n v="-13.597350120544434"/>
    <n v="1014"/>
    <x v="0"/>
    <s v="All"/>
    <s v="Other Services"/>
    <n v="2020"/>
    <x v="2"/>
    <s v="17 May 2021"/>
    <n v="1"/>
    <s v="All"/>
    <s v=""/>
  </r>
  <r>
    <s v="GRC"/>
    <x v="5"/>
    <n v="41.102579236030579"/>
    <s v="Other Services"/>
    <s v="Enterprise Surveys, The World Bank, http://www.enterprisesurveys.org"/>
    <n v="95.00000062001196"/>
    <s v="arrears"/>
    <s v="June"/>
    <x v="13"/>
    <s v="Europe &amp; Central Asia"/>
    <s v="ECA"/>
    <s v="High income"/>
    <n v="29798.87890625"/>
    <n v="10.302226066589355"/>
    <n v="60.932903289794922"/>
    <n v="-13.597350120544434"/>
    <n v="1014"/>
    <x v="0"/>
    <s v="All"/>
    <s v="Other Services"/>
    <n v="2020"/>
    <x v="2"/>
    <s v="17 May 2021"/>
    <n v="1"/>
    <s v="World Bank Enterprise Survey"/>
    <s v=""/>
  </r>
  <r>
    <s v="GRC"/>
    <x v="6"/>
    <n v="4.7064048703759909E-2"/>
    <s v="Other Services"/>
    <s v="Enterprise Surveys, The World Bank, http://www.enterprisesurveys.org"/>
    <n v="105.00000068170675"/>
    <s v="plants_fired"/>
    <s v="June"/>
    <x v="13"/>
    <s v="Europe &amp; Central Asia"/>
    <s v="ECA"/>
    <s v="High income"/>
    <n v="29798.87890625"/>
    <n v="10.302226066589355"/>
    <n v="60.932903289794922"/>
    <n v="-13.597350120544434"/>
    <n v="1015"/>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GRC"/>
    <x v="6"/>
    <n v="4.7064048703759909E-2"/>
    <s v="Other Services"/>
    <s v="Enterprise Surveys, The World Bank, http://www.enterprisesurveys.org"/>
    <n v="105.00000068170675"/>
    <s v="plants_fired"/>
    <s v="June"/>
    <x v="13"/>
    <s v="Europe &amp; Central Asia"/>
    <s v="ECA"/>
    <s v="High income"/>
    <n v="29798.87890625"/>
    <n v="10.302226066589355"/>
    <n v="60.932903289794922"/>
    <n v="-13.597350120544434"/>
    <n v="1015"/>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RC"/>
    <x v="7"/>
    <n v="85.041302442550659"/>
    <s v="Other Services"/>
    <s v="Enterprise Surveys, The World Bank, http://www.enterprisesurveys.org"/>
    <n v="100.00000076635358"/>
    <s v="plants_absence"/>
    <s v="June"/>
    <x v="13"/>
    <s v="Europe &amp; Central Asia"/>
    <s v="ECA"/>
    <s v="High income"/>
    <n v="29798.87890625"/>
    <n v="10.302226066589355"/>
    <n v="60.932903289794922"/>
    <n v="-13.597350120544434"/>
    <n v="1016"/>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GRC"/>
    <x v="7"/>
    <n v="85.041302442550659"/>
    <s v="Other Services"/>
    <s v="Enterprise Surveys, The World Bank, http://www.enterprisesurveys.org"/>
    <n v="100.00000076635358"/>
    <s v="plants_absence"/>
    <s v="June"/>
    <x v="13"/>
    <s v="Europe &amp; Central Asia"/>
    <s v="ECA"/>
    <s v="High income"/>
    <n v="29798.87890625"/>
    <n v="10.302226066589355"/>
    <n v="60.932903289794922"/>
    <n v="-13.597350120544434"/>
    <n v="1016"/>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RC"/>
    <x v="9"/>
    <n v="81.226587295532227"/>
    <s v="Other Services"/>
    <s v="Enterprise Surveys, The World Bank, http://www.enterprisesurveys.org"/>
    <n v="104.00000064309542"/>
    <s v="access"/>
    <s v="June"/>
    <x v="13"/>
    <s v="Europe &amp; Central Asia"/>
    <s v="ECA"/>
    <s v="High income"/>
    <n v="29798.87890625"/>
    <n v="10.302226066589355"/>
    <n v="60.932903289794922"/>
    <n v="-13.597350120544434"/>
    <n v="1017"/>
    <x v="0"/>
    <s v="All"/>
    <s v="Other Services"/>
    <n v="2020"/>
    <x v="1"/>
    <s v="17 May 2021"/>
    <n v="1"/>
    <s v="All"/>
    <s v=""/>
  </r>
  <r>
    <s v="GRC"/>
    <x v="9"/>
    <n v="81.226587295532227"/>
    <s v="Other Services"/>
    <s v="Enterprise Surveys, The World Bank, http://www.enterprisesurveys.org"/>
    <n v="104.00000064309542"/>
    <s v="access"/>
    <s v="June"/>
    <x v="13"/>
    <s v="Europe &amp; Central Asia"/>
    <s v="ECA"/>
    <s v="High income"/>
    <n v="29798.87890625"/>
    <n v="10.302226066589355"/>
    <n v="60.932903289794922"/>
    <n v="-13.597350120544434"/>
    <n v="1017"/>
    <x v="0"/>
    <s v="All"/>
    <s v="Other Services"/>
    <n v="2020"/>
    <x v="1"/>
    <s v="17 May 2021"/>
    <n v="1"/>
    <s v="World Bank Enterprise Survey"/>
    <s v=""/>
  </r>
  <r>
    <s v="GRC"/>
    <x v="12"/>
    <n v="19.127236306667328"/>
    <s v="Other Services"/>
    <s v="Enterprise Surveys, The World Bank, http://www.enterprisesurveys.org"/>
    <n v="99.000000738124783"/>
    <s v="use_digital"/>
    <s v="June"/>
    <x v="13"/>
    <s v="Europe &amp; Central Asia"/>
    <s v="ECA"/>
    <s v="High income"/>
    <n v="29798.87890625"/>
    <n v="10.302226066589355"/>
    <n v="60.932903289794922"/>
    <n v="-13.597350120544434"/>
    <n v="1018"/>
    <x v="0"/>
    <s v="All"/>
    <s v="Other Services"/>
    <n v="2020"/>
    <x v="0"/>
    <s v="17 May 2021"/>
    <n v="1"/>
    <s v="All"/>
    <s v="Indicator might differ from the Enterprise Survey dashboard. For comparability across countries, the indicator is only reported for firms that at the time of the survey had more than 5 employees"/>
  </r>
  <r>
    <s v="GRC"/>
    <x v="12"/>
    <n v="19.127236306667328"/>
    <s v="Other Services"/>
    <s v="Enterprise Surveys, The World Bank, http://www.enterprisesurveys.org"/>
    <n v="99.000000738124783"/>
    <s v="use_digital"/>
    <s v="June"/>
    <x v="13"/>
    <s v="Europe &amp; Central Asia"/>
    <s v="ECA"/>
    <s v="High income"/>
    <n v="29798.87890625"/>
    <n v="10.302226066589355"/>
    <n v="60.932903289794922"/>
    <n v="-13.597350120544434"/>
    <n v="1018"/>
    <x v="0"/>
    <s v="All"/>
    <s v="Other Services"/>
    <n v="2020"/>
    <x v="0"/>
    <s v="17 May 2021"/>
    <n v="1"/>
    <s v="World Bank Enterprise Survey"/>
    <s v="Indicator might differ from the Enterprise Survey dashboard. For comparability across countries, the indicator is only reported for firms that at the time of the survey had more than 5 employees"/>
  </r>
  <r>
    <s v="GTM"/>
    <x v="0"/>
    <n v="-46.000705718994141"/>
    <s v="All"/>
    <s v="Enterprise Surveys, The World Bank, http://www.enterprisesurveys.org"/>
    <n v="193"/>
    <s v="change_sales"/>
    <s v="June"/>
    <x v="14"/>
    <s v="Latin America &amp; Caribbean"/>
    <s v="LAC"/>
    <s v="Upper middle income"/>
    <n v="8637.4638671875"/>
    <n v="9.0638647079467773"/>
    <n v="96.300003051757813"/>
    <n v="-59.64422607421875"/>
    <n v="1053"/>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TM"/>
    <x v="0"/>
    <n v="-46.000705718994141"/>
    <s v="All"/>
    <s v="Enterprise Surveys, The World Bank, http://www.enterprisesurveys.org"/>
    <n v="193"/>
    <s v="change_sales"/>
    <s v="June"/>
    <x v="14"/>
    <s v="Latin America &amp; Caribbean"/>
    <s v="LAC"/>
    <s v="Upper middle income"/>
    <n v="8637.4638671875"/>
    <n v="9.0638647079467773"/>
    <n v="96.300003051757813"/>
    <n v="-59.64422607421875"/>
    <n v="1053"/>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TM"/>
    <x v="1"/>
    <n v="85.091161727905273"/>
    <s v="All"/>
    <s v="Enterprise Surveys, The World Bank, http://www.enterprisesurveys.org"/>
    <n v="193"/>
    <s v="dropsales"/>
    <s v="June"/>
    <x v="14"/>
    <s v="Latin America &amp; Caribbean"/>
    <s v="LAC"/>
    <s v="Upper middle income"/>
    <n v="8637.4638671875"/>
    <n v="9.0638647079467773"/>
    <n v="96.300003051757813"/>
    <n v="-59.64422607421875"/>
    <n v="1054"/>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TM"/>
    <x v="1"/>
    <n v="85.091161727905273"/>
    <s v="All"/>
    <s v="Enterprise Surveys, The World Bank, http://www.enterprisesurveys.org"/>
    <n v="193"/>
    <s v="dropsales"/>
    <s v="June"/>
    <x v="14"/>
    <s v="Latin America &amp; Caribbean"/>
    <s v="LAC"/>
    <s v="Upper middle income"/>
    <n v="8637.4638671875"/>
    <n v="9.0638647079467773"/>
    <n v="96.300003051757813"/>
    <n v="-59.64422607421875"/>
    <n v="1054"/>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TM"/>
    <x v="17"/>
    <n v="5.862906202673912"/>
    <s v="All"/>
    <s v="Enterprise Surveys, The World Bank, http://www.enterprisesurveys.org"/>
    <n v="143"/>
    <s v="reason_4"/>
    <s v="June"/>
    <x v="14"/>
    <s v="Latin America &amp; Caribbean"/>
    <s v="LAC"/>
    <s v="Upper middle income"/>
    <n v="8637.4638671875"/>
    <n v="9.0638647079467773"/>
    <n v="96.300003051757813"/>
    <n v="-59.64422607421875"/>
    <n v="1055"/>
    <x v="0"/>
    <s v="All"/>
    <s v="All"/>
    <n v="2020"/>
    <x v="1"/>
    <s v="17 May 2021"/>
    <n v="1"/>
    <s v="All"/>
    <s v=""/>
  </r>
  <r>
    <s v="GTM"/>
    <x v="17"/>
    <n v="5.862906202673912"/>
    <s v="All"/>
    <s v="Enterprise Surveys, The World Bank, http://www.enterprisesurveys.org"/>
    <n v="143"/>
    <s v="reason_4"/>
    <s v="June"/>
    <x v="14"/>
    <s v="Latin America &amp; Caribbean"/>
    <s v="LAC"/>
    <s v="Upper middle income"/>
    <n v="8637.4638671875"/>
    <n v="9.0638647079467773"/>
    <n v="96.300003051757813"/>
    <n v="-59.64422607421875"/>
    <n v="1055"/>
    <x v="0"/>
    <s v="All"/>
    <s v="All"/>
    <n v="2020"/>
    <x v="1"/>
    <s v="17 May 2021"/>
    <n v="1"/>
    <s v="World Bank Enterprise Survey"/>
    <s v=""/>
  </r>
  <r>
    <s v="GTM"/>
    <x v="18"/>
    <n v="15.502052009105682"/>
    <s v="All"/>
    <s v="Enterprise Surveys, The World Bank, http://www.enterprisesurveys.org"/>
    <n v="143"/>
    <s v="reason_2"/>
    <s v="June"/>
    <x v="14"/>
    <s v="Latin America &amp; Caribbean"/>
    <s v="LAC"/>
    <s v="Upper middle income"/>
    <n v="8637.4638671875"/>
    <n v="9.0638647079467773"/>
    <n v="96.300003051757813"/>
    <n v="-59.64422607421875"/>
    <n v="1056"/>
    <x v="0"/>
    <s v="All"/>
    <s v="All"/>
    <n v="2020"/>
    <x v="1"/>
    <s v="17 May 2021"/>
    <n v="1"/>
    <s v="All"/>
    <s v=""/>
  </r>
  <r>
    <s v="GTM"/>
    <x v="18"/>
    <n v="15.502052009105682"/>
    <s v="All"/>
    <s v="Enterprise Surveys, The World Bank, http://www.enterprisesurveys.org"/>
    <n v="143"/>
    <s v="reason_2"/>
    <s v="June"/>
    <x v="14"/>
    <s v="Latin America &amp; Caribbean"/>
    <s v="LAC"/>
    <s v="Upper middle income"/>
    <n v="8637.4638671875"/>
    <n v="9.0638647079467773"/>
    <n v="96.300003051757813"/>
    <n v="-59.64422607421875"/>
    <n v="1056"/>
    <x v="0"/>
    <s v="All"/>
    <s v="All"/>
    <n v="2020"/>
    <x v="1"/>
    <s v="17 May 2021"/>
    <n v="1"/>
    <s v="World Bank Enterprise Survey"/>
    <s v=""/>
  </r>
  <r>
    <s v="GTM"/>
    <x v="19"/>
    <n v="14.971242845058441"/>
    <s v="All"/>
    <s v="Enterprise Surveys, The World Bank, http://www.enterprisesurveys.org"/>
    <n v="143"/>
    <s v="reason_1"/>
    <s v="June"/>
    <x v="14"/>
    <s v="Latin America &amp; Caribbean"/>
    <s v="LAC"/>
    <s v="Upper middle income"/>
    <n v="8637.4638671875"/>
    <n v="9.0638647079467773"/>
    <n v="96.300003051757813"/>
    <n v="-59.64422607421875"/>
    <n v="1057"/>
    <x v="0"/>
    <s v="All"/>
    <s v="All"/>
    <n v="2020"/>
    <x v="1"/>
    <s v="17 May 2021"/>
    <n v="1"/>
    <s v="All"/>
    <s v=""/>
  </r>
  <r>
    <s v="GTM"/>
    <x v="19"/>
    <n v="14.971242845058441"/>
    <s v="All"/>
    <s v="Enterprise Surveys, The World Bank, http://www.enterprisesurveys.org"/>
    <n v="143"/>
    <s v="reason_1"/>
    <s v="June"/>
    <x v="14"/>
    <s v="Latin America &amp; Caribbean"/>
    <s v="LAC"/>
    <s v="Upper middle income"/>
    <n v="8637.4638671875"/>
    <n v="9.0638647079467773"/>
    <n v="96.300003051757813"/>
    <n v="-59.64422607421875"/>
    <n v="1057"/>
    <x v="0"/>
    <s v="All"/>
    <s v="All"/>
    <n v="2020"/>
    <x v="1"/>
    <s v="17 May 2021"/>
    <n v="1"/>
    <s v="World Bank Enterprise Survey"/>
    <s v=""/>
  </r>
  <r>
    <s v="GTM"/>
    <x v="20"/>
    <n v="16.450484097003937"/>
    <s v="All"/>
    <s v="Enterprise Surveys, The World Bank, http://www.enterprisesurveys.org"/>
    <n v="143"/>
    <s v="reason_3"/>
    <s v="June"/>
    <x v="14"/>
    <s v="Latin America &amp; Caribbean"/>
    <s v="LAC"/>
    <s v="Upper middle income"/>
    <n v="8637.4638671875"/>
    <n v="9.0638647079467773"/>
    <n v="96.300003051757813"/>
    <n v="-59.64422607421875"/>
    <n v="1058"/>
    <x v="0"/>
    <s v="All"/>
    <s v="All"/>
    <n v="2020"/>
    <x v="1"/>
    <s v="17 May 2021"/>
    <n v="1"/>
    <s v="All"/>
    <s v=""/>
  </r>
  <r>
    <s v="GTM"/>
    <x v="20"/>
    <n v="16.450484097003937"/>
    <s v="All"/>
    <s v="Enterprise Surveys, The World Bank, http://www.enterprisesurveys.org"/>
    <n v="143"/>
    <s v="reason_3"/>
    <s v="June"/>
    <x v="14"/>
    <s v="Latin America &amp; Caribbean"/>
    <s v="LAC"/>
    <s v="Upper middle income"/>
    <n v="8637.4638671875"/>
    <n v="9.0638647079467773"/>
    <n v="96.300003051757813"/>
    <n v="-59.64422607421875"/>
    <n v="1058"/>
    <x v="0"/>
    <s v="All"/>
    <s v="All"/>
    <n v="2020"/>
    <x v="1"/>
    <s v="17 May 2021"/>
    <n v="1"/>
    <s v="World Bank Enterprise Survey"/>
    <s v=""/>
  </r>
  <r>
    <s v="GTM"/>
    <x v="14"/>
    <n v="5.3493760526180267"/>
    <s v="All"/>
    <s v="Enterprise Surveys, The World Bank, http://www.enterprisesurveys.org"/>
    <n v="199"/>
    <s v="rcv_policy3"/>
    <s v="June"/>
    <x v="14"/>
    <s v="Latin America &amp; Caribbean"/>
    <s v="LAC"/>
    <s v="Upper middle income"/>
    <n v="8637.4638671875"/>
    <n v="9.0638647079467773"/>
    <n v="96.300003051757813"/>
    <n v="-59.64422607421875"/>
    <n v="1059"/>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14"/>
    <n v="5.3493760526180267"/>
    <s v="All"/>
    <s v="Enterprise Surveys, The World Bank, http://www.enterprisesurveys.org"/>
    <n v="199"/>
    <s v="rcv_policy3"/>
    <s v="June"/>
    <x v="14"/>
    <s v="Latin America &amp; Caribbean"/>
    <s v="LAC"/>
    <s v="Upper middle income"/>
    <n v="8637.4638671875"/>
    <n v="9.0638647079467773"/>
    <n v="96.300003051757813"/>
    <n v="-59.64422607421875"/>
    <n v="1059"/>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15"/>
    <n v="4.3881118297576904"/>
    <s v="All"/>
    <s v="Enterprise Surveys, The World Bank, http://www.enterprisesurveys.org"/>
    <n v="199"/>
    <s v="rcv_policy1"/>
    <s v="June"/>
    <x v="14"/>
    <s v="Latin America &amp; Caribbean"/>
    <s v="LAC"/>
    <s v="Upper middle income"/>
    <n v="8637.4638671875"/>
    <n v="9.0638647079467773"/>
    <n v="96.300003051757813"/>
    <n v="-59.64422607421875"/>
    <n v="1060"/>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15"/>
    <n v="4.3881118297576904"/>
    <s v="All"/>
    <s v="Enterprise Surveys, The World Bank, http://www.enterprisesurveys.org"/>
    <n v="199"/>
    <s v="rcv_policy1"/>
    <s v="June"/>
    <x v="14"/>
    <s v="Latin America &amp; Caribbean"/>
    <s v="LAC"/>
    <s v="Upper middle income"/>
    <n v="8637.4638671875"/>
    <n v="9.0638647079467773"/>
    <n v="96.300003051757813"/>
    <n v="-59.64422607421875"/>
    <n v="1060"/>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2"/>
    <n v="9.3281909823417664"/>
    <s v="All"/>
    <s v="Enterprise Surveys, The World Bank, http://www.enterprisesurveys.org"/>
    <n v="199"/>
    <s v="rcv_policy2"/>
    <s v="June"/>
    <x v="14"/>
    <s v="Latin America &amp; Caribbean"/>
    <s v="LAC"/>
    <s v="Upper middle income"/>
    <n v="8637.4638671875"/>
    <n v="9.0638647079467773"/>
    <n v="96.300003051757813"/>
    <n v="-59.64422607421875"/>
    <n v="1061"/>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2"/>
    <n v="9.3281909823417664"/>
    <s v="All"/>
    <s v="Enterprise Surveys, The World Bank, http://www.enterprisesurveys.org"/>
    <n v="199"/>
    <s v="rcv_policy2"/>
    <s v="June"/>
    <x v="14"/>
    <s v="Latin America &amp; Caribbean"/>
    <s v="LAC"/>
    <s v="Upper middle income"/>
    <n v="8637.4638671875"/>
    <n v="9.0638647079467773"/>
    <n v="96.300003051757813"/>
    <n v="-59.64422607421875"/>
    <n v="1061"/>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3"/>
    <n v="2.7160270139575005"/>
    <s v="All"/>
    <s v="Enterprise Surveys, The World Bank, http://www.enterprisesurveys.org"/>
    <n v="199"/>
    <s v="rcv_policy4"/>
    <s v="June"/>
    <x v="14"/>
    <s v="Latin America &amp; Caribbean"/>
    <s v="LAC"/>
    <s v="Upper middle income"/>
    <n v="8637.4638671875"/>
    <n v="9.0638647079467773"/>
    <n v="96.300003051757813"/>
    <n v="-59.64422607421875"/>
    <n v="1062"/>
    <x v="0"/>
    <s v="All"/>
    <s v="All"/>
    <n v="2020"/>
    <x v="1"/>
    <s v="17 May 2021"/>
    <n v="1"/>
    <s v="All"/>
    <s v=""/>
  </r>
  <r>
    <s v="GTM"/>
    <x v="3"/>
    <n v="2.7160270139575005"/>
    <s v="All"/>
    <s v="Enterprise Surveys, The World Bank, http://www.enterprisesurveys.org"/>
    <n v="199"/>
    <s v="rcv_policy4"/>
    <s v="June"/>
    <x v="14"/>
    <s v="Latin America &amp; Caribbean"/>
    <s v="LAC"/>
    <s v="Upper middle income"/>
    <n v="8637.4638671875"/>
    <n v="9.0638647079467773"/>
    <n v="96.300003051757813"/>
    <n v="-59.64422607421875"/>
    <n v="1062"/>
    <x v="0"/>
    <s v="All"/>
    <s v="All"/>
    <n v="2020"/>
    <x v="1"/>
    <s v="17 May 2021"/>
    <n v="1"/>
    <s v="World Bank Enterprise Survey"/>
    <s v=""/>
  </r>
  <r>
    <s v="GTM"/>
    <x v="16"/>
    <n v="15.083667635917664"/>
    <s v="All"/>
    <s v="Enterprise Surveys, The World Bank, http://www.enterprisesurveys.org"/>
    <n v="199"/>
    <s v="rcv_policy5"/>
    <s v="June"/>
    <x v="14"/>
    <s v="Latin America &amp; Caribbean"/>
    <s v="LAC"/>
    <s v="Upper middle income"/>
    <n v="8637.4638671875"/>
    <n v="9.0638647079467773"/>
    <n v="96.300003051757813"/>
    <n v="-59.64422607421875"/>
    <n v="1063"/>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16"/>
    <n v="15.083667635917664"/>
    <s v="All"/>
    <s v="Enterprise Surveys, The World Bank, http://www.enterprisesurveys.org"/>
    <n v="199"/>
    <s v="rcv_policy5"/>
    <s v="June"/>
    <x v="14"/>
    <s v="Latin America &amp; Caribbean"/>
    <s v="LAC"/>
    <s v="Upper middle income"/>
    <n v="8637.4638671875"/>
    <n v="9.0638647079467773"/>
    <n v="96.300003051757813"/>
    <n v="-59.64422607421875"/>
    <n v="1063"/>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4"/>
    <n v="15.596854209899902"/>
    <s v="All"/>
    <s v="Enterprise Surveys, The World Bank, http://www.enterprisesurveys.org"/>
    <n v="184"/>
    <s v="remote_workers"/>
    <s v="June"/>
    <x v="14"/>
    <s v="Latin America &amp; Caribbean"/>
    <s v="LAC"/>
    <s v="Upper middle income"/>
    <n v="8637.4638671875"/>
    <n v="9.0638647079467773"/>
    <n v="96.300003051757813"/>
    <n v="-59.64422607421875"/>
    <n v="1064"/>
    <x v="0"/>
    <s v="All"/>
    <s v="All"/>
    <n v="2020"/>
    <x v="0"/>
    <s v="17 May 2021"/>
    <n v="1"/>
    <s v="All"/>
    <s v=""/>
  </r>
  <r>
    <s v="GTM"/>
    <x v="4"/>
    <n v="15.596854209899902"/>
    <s v="All"/>
    <s v="Enterprise Surveys, The World Bank, http://www.enterprisesurveys.org"/>
    <n v="184"/>
    <s v="remote_workers"/>
    <s v="June"/>
    <x v="14"/>
    <s v="Latin America &amp; Caribbean"/>
    <s v="LAC"/>
    <s v="Upper middle income"/>
    <n v="8637.4638671875"/>
    <n v="9.0638647079467773"/>
    <n v="96.300003051757813"/>
    <n v="-59.64422607421875"/>
    <n v="1064"/>
    <x v="0"/>
    <s v="All"/>
    <s v="All"/>
    <n v="2020"/>
    <x v="0"/>
    <s v="17 May 2021"/>
    <n v="1"/>
    <s v="World Bank Enterprise Survey"/>
    <s v=""/>
  </r>
  <r>
    <s v="GTM"/>
    <x v="5"/>
    <n v="42.113238573074341"/>
    <s v="All"/>
    <s v="Enterprise Surveys, The World Bank, http://www.enterprisesurveys.org"/>
    <n v="193"/>
    <s v="arrears"/>
    <s v="June"/>
    <x v="14"/>
    <s v="Latin America &amp; Caribbean"/>
    <s v="LAC"/>
    <s v="Upper middle income"/>
    <n v="8637.4638671875"/>
    <n v="9.0638647079467773"/>
    <n v="96.300003051757813"/>
    <n v="-59.64422607421875"/>
    <n v="1065"/>
    <x v="0"/>
    <s v="All"/>
    <s v="All"/>
    <n v="2020"/>
    <x v="2"/>
    <s v="17 May 2021"/>
    <n v="1"/>
    <s v="All"/>
    <s v=""/>
  </r>
  <r>
    <s v="GTM"/>
    <x v="5"/>
    <n v="42.113238573074341"/>
    <s v="All"/>
    <s v="Enterprise Surveys, The World Bank, http://www.enterprisesurveys.org"/>
    <n v="193"/>
    <s v="arrears"/>
    <s v="June"/>
    <x v="14"/>
    <s v="Latin America &amp; Caribbean"/>
    <s v="LAC"/>
    <s v="Upper middle income"/>
    <n v="8637.4638671875"/>
    <n v="9.0638647079467773"/>
    <n v="96.300003051757813"/>
    <n v="-59.64422607421875"/>
    <n v="1065"/>
    <x v="0"/>
    <s v="All"/>
    <s v="All"/>
    <n v="2020"/>
    <x v="2"/>
    <s v="17 May 2021"/>
    <n v="1"/>
    <s v="World Bank Enterprise Survey"/>
    <s v=""/>
  </r>
  <r>
    <s v="GTM"/>
    <x v="6"/>
    <n v="23.336948454380035"/>
    <s v="All"/>
    <s v="Enterprise Surveys, The World Bank, http://www.enterprisesurveys.org"/>
    <n v="199"/>
    <s v="plants_fired"/>
    <s v="June"/>
    <x v="14"/>
    <s v="Latin America &amp; Caribbean"/>
    <s v="LAC"/>
    <s v="Upper middle income"/>
    <n v="8637.4638671875"/>
    <n v="9.0638647079467773"/>
    <n v="96.300003051757813"/>
    <n v="-59.64422607421875"/>
    <n v="1066"/>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GTM"/>
    <x v="6"/>
    <n v="23.336948454380035"/>
    <s v="All"/>
    <s v="Enterprise Surveys, The World Bank, http://www.enterprisesurveys.org"/>
    <n v="199"/>
    <s v="plants_fired"/>
    <s v="June"/>
    <x v="14"/>
    <s v="Latin America &amp; Caribbean"/>
    <s v="LAC"/>
    <s v="Upper middle income"/>
    <n v="8637.4638671875"/>
    <n v="9.0638647079467773"/>
    <n v="96.300003051757813"/>
    <n v="-59.64422607421875"/>
    <n v="1066"/>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TM"/>
    <x v="7"/>
    <n v="36.272889375686646"/>
    <s v="All"/>
    <s v="Enterprise Surveys, The World Bank, http://www.enterprisesurveys.org"/>
    <n v="195"/>
    <s v="plants_absence"/>
    <s v="June"/>
    <x v="14"/>
    <s v="Latin America &amp; Caribbean"/>
    <s v="LAC"/>
    <s v="Upper middle income"/>
    <n v="8637.4638671875"/>
    <n v="9.0638647079467773"/>
    <n v="96.300003051757813"/>
    <n v="-59.64422607421875"/>
    <n v="1067"/>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GTM"/>
    <x v="7"/>
    <n v="36.272889375686646"/>
    <s v="All"/>
    <s v="Enterprise Surveys, The World Bank, http://www.enterprisesurveys.org"/>
    <n v="195"/>
    <s v="plants_absence"/>
    <s v="June"/>
    <x v="14"/>
    <s v="Latin America &amp; Caribbean"/>
    <s v="LAC"/>
    <s v="Upper middle income"/>
    <n v="8637.4638671875"/>
    <n v="9.0638647079467773"/>
    <n v="96.300003051757813"/>
    <n v="-59.64422607421875"/>
    <n v="1067"/>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TM"/>
    <x v="9"/>
    <n v="26.0295569896698"/>
    <s v="All"/>
    <s v="Enterprise Surveys, The World Bank, http://www.enterprisesurveys.org"/>
    <n v="199"/>
    <s v="access"/>
    <s v="June"/>
    <x v="14"/>
    <s v="Latin America &amp; Caribbean"/>
    <s v="LAC"/>
    <s v="Upper middle income"/>
    <n v="8637.4638671875"/>
    <n v="9.0638647079467773"/>
    <n v="96.300003051757813"/>
    <n v="-59.64422607421875"/>
    <n v="1068"/>
    <x v="0"/>
    <s v="All"/>
    <s v="All"/>
    <n v="2020"/>
    <x v="1"/>
    <s v="17 May 2021"/>
    <n v="1"/>
    <s v="All"/>
    <s v=""/>
  </r>
  <r>
    <s v="GTM"/>
    <x v="9"/>
    <n v="26.0295569896698"/>
    <s v="All"/>
    <s v="Enterprise Surveys, The World Bank, http://www.enterprisesurveys.org"/>
    <n v="199"/>
    <s v="access"/>
    <s v="June"/>
    <x v="14"/>
    <s v="Latin America &amp; Caribbean"/>
    <s v="LAC"/>
    <s v="Upper middle income"/>
    <n v="8637.4638671875"/>
    <n v="9.0638647079467773"/>
    <n v="96.300003051757813"/>
    <n v="-59.64422607421875"/>
    <n v="1068"/>
    <x v="0"/>
    <s v="All"/>
    <s v="All"/>
    <n v="2020"/>
    <x v="1"/>
    <s v="17 May 2021"/>
    <n v="1"/>
    <s v="World Bank Enterprise Survey"/>
    <s v=""/>
  </r>
  <r>
    <s v="GTM"/>
    <x v="12"/>
    <n v="34.049579501152039"/>
    <s v="All"/>
    <s v="Enterprise Surveys, The World Bank, http://www.enterprisesurveys.org"/>
    <n v="185"/>
    <s v="use_digital"/>
    <s v="June"/>
    <x v="14"/>
    <s v="Latin America &amp; Caribbean"/>
    <s v="LAC"/>
    <s v="Upper middle income"/>
    <n v="8637.4638671875"/>
    <n v="9.0638647079467773"/>
    <n v="96.300003051757813"/>
    <n v="-59.64422607421875"/>
    <n v="1069"/>
    <x v="0"/>
    <s v="All"/>
    <s v="All"/>
    <n v="2020"/>
    <x v="0"/>
    <s v="17 May 2021"/>
    <n v="1"/>
    <s v="All"/>
    <s v="Indicator might differ from the Enterprise Survey dashboard. For comparability across countries, the indicator is only reported for firms that at the time of the survey had more than 5 employees"/>
  </r>
  <r>
    <s v="GTM"/>
    <x v="12"/>
    <n v="34.049579501152039"/>
    <s v="All"/>
    <s v="Enterprise Surveys, The World Bank, http://www.enterprisesurveys.org"/>
    <n v="185"/>
    <s v="use_digital"/>
    <s v="June"/>
    <x v="14"/>
    <s v="Latin America &amp; Caribbean"/>
    <s v="LAC"/>
    <s v="Upper middle income"/>
    <n v="8637.4638671875"/>
    <n v="9.0638647079467773"/>
    <n v="96.300003051757813"/>
    <n v="-59.64422607421875"/>
    <n v="1069"/>
    <x v="0"/>
    <s v="All"/>
    <s v="All"/>
    <n v="2020"/>
    <x v="0"/>
    <s v="17 May 2021"/>
    <n v="1"/>
    <s v="World Bank Enterprise Survey"/>
    <s v="Indicator might differ from the Enterprise Survey dashboard. For comparability across countries, the indicator is only reported for firms that at the time of the survey had more than 5 employees"/>
  </r>
  <r>
    <s v="GTM"/>
    <x v="13"/>
    <n v="12.435829162597656"/>
    <s v="All"/>
    <s v="Enterprise Surveys, The World Bank, http://www.enterprisesurveys.org"/>
    <n v="71"/>
    <s v="online_sales"/>
    <s v="June"/>
    <x v="14"/>
    <s v="Latin America &amp; Caribbean"/>
    <s v="LAC"/>
    <s v="Upper middle income"/>
    <n v="8637.4638671875"/>
    <n v="9.0638647079467773"/>
    <n v="96.300003051757813"/>
    <n v="-59.64422607421875"/>
    <n v="1070"/>
    <x v="0"/>
    <s v="All"/>
    <s v="All"/>
    <n v="2020"/>
    <x v="0"/>
    <s v="17 May 2021"/>
    <n v="1"/>
    <s v="All"/>
    <s v=""/>
  </r>
  <r>
    <s v="GTM"/>
    <x v="13"/>
    <n v="12.435829162597656"/>
    <s v="All"/>
    <s v="Enterprise Surveys, The World Bank, http://www.enterprisesurveys.org"/>
    <n v="71"/>
    <s v="online_sales"/>
    <s v="June"/>
    <x v="14"/>
    <s v="Latin America &amp; Caribbean"/>
    <s v="LAC"/>
    <s v="Upper middle income"/>
    <n v="8637.4638671875"/>
    <n v="9.0638647079467773"/>
    <n v="96.300003051757813"/>
    <n v="-59.64422607421875"/>
    <n v="1070"/>
    <x v="0"/>
    <s v="All"/>
    <s v="All"/>
    <n v="2020"/>
    <x v="0"/>
    <s v="17 May 2021"/>
    <n v="1"/>
    <s v="World Bank Enterprise Survey"/>
    <s v=""/>
  </r>
  <r>
    <s v="GTM"/>
    <x v="0"/>
    <n v="-47.318763732910156"/>
    <s v="Small (5-19)"/>
    <s v="Enterprise Surveys, The World Bank, http://www.enterprisesurveys.org"/>
    <n v="66.999999127121015"/>
    <s v="change_sales"/>
    <s v="June"/>
    <x v="14"/>
    <s v="Latin America &amp; Caribbean"/>
    <s v="LAC"/>
    <s v="Upper middle income"/>
    <n v="8637.4638671875"/>
    <n v="9.0638647079467773"/>
    <n v="96.300003051757813"/>
    <n v="-59.64422607421875"/>
    <n v="1036"/>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TM"/>
    <x v="0"/>
    <n v="-47.318763732910156"/>
    <s v="Small (5-19)"/>
    <s v="Enterprise Surveys, The World Bank, http://www.enterprisesurveys.org"/>
    <n v="66.999999127121015"/>
    <s v="change_sales"/>
    <s v="June"/>
    <x v="14"/>
    <s v="Latin America &amp; Caribbean"/>
    <s v="LAC"/>
    <s v="Upper middle income"/>
    <n v="8637.4638671875"/>
    <n v="9.0638647079467773"/>
    <n v="96.300003051757813"/>
    <n v="-59.64422607421875"/>
    <n v="1036"/>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TM"/>
    <x v="1"/>
    <n v="78.734248876571655"/>
    <s v="Small (5-19)"/>
    <s v="Enterprise Surveys, The World Bank, http://www.enterprisesurveys.org"/>
    <n v="66.999999127121015"/>
    <s v="dropsales"/>
    <s v="June"/>
    <x v="14"/>
    <s v="Latin America &amp; Caribbean"/>
    <s v="LAC"/>
    <s v="Upper middle income"/>
    <n v="8637.4638671875"/>
    <n v="9.0638647079467773"/>
    <n v="96.300003051757813"/>
    <n v="-59.64422607421875"/>
    <n v="1037"/>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TM"/>
    <x v="1"/>
    <n v="78.734248876571655"/>
    <s v="Small (5-19)"/>
    <s v="Enterprise Surveys, The World Bank, http://www.enterprisesurveys.org"/>
    <n v="66.999999127121015"/>
    <s v="dropsales"/>
    <s v="June"/>
    <x v="14"/>
    <s v="Latin America &amp; Caribbean"/>
    <s v="LAC"/>
    <s v="Upper middle income"/>
    <n v="8637.4638671875"/>
    <n v="9.0638647079467773"/>
    <n v="96.300003051757813"/>
    <n v="-59.64422607421875"/>
    <n v="1037"/>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TM"/>
    <x v="17"/>
    <n v="6.1424758285284042"/>
    <s v="Small (5-19)"/>
    <s v="Enterprise Surveys, The World Bank, http://www.enterprisesurveys.org"/>
    <n v="53.999999407459001"/>
    <s v="reason_4"/>
    <s v="June"/>
    <x v="14"/>
    <s v="Latin America &amp; Caribbean"/>
    <s v="LAC"/>
    <s v="Upper middle income"/>
    <n v="8637.4638671875"/>
    <n v="9.0638647079467773"/>
    <n v="96.300003051757813"/>
    <n v="-59.64422607421875"/>
    <n v="1038"/>
    <x v="0"/>
    <s v="Small (5-19)"/>
    <s v="All"/>
    <n v="2020"/>
    <x v="1"/>
    <s v="17 May 2021"/>
    <n v="1"/>
    <s v="All"/>
    <s v=""/>
  </r>
  <r>
    <s v="GTM"/>
    <x v="17"/>
    <n v="6.1424758285284042"/>
    <s v="Small (5-19)"/>
    <s v="Enterprise Surveys, The World Bank, http://www.enterprisesurveys.org"/>
    <n v="53.999999407459001"/>
    <s v="reason_4"/>
    <s v="June"/>
    <x v="14"/>
    <s v="Latin America &amp; Caribbean"/>
    <s v="LAC"/>
    <s v="Upper middle income"/>
    <n v="8637.4638671875"/>
    <n v="9.0638647079467773"/>
    <n v="96.300003051757813"/>
    <n v="-59.64422607421875"/>
    <n v="1038"/>
    <x v="0"/>
    <s v="Small (5-19)"/>
    <s v="All"/>
    <n v="2020"/>
    <x v="1"/>
    <s v="17 May 2021"/>
    <n v="1"/>
    <s v="World Bank Enterprise Survey"/>
    <s v=""/>
  </r>
  <r>
    <s v="GTM"/>
    <x v="18"/>
    <n v="15.759807825088501"/>
    <s v="Small (5-19)"/>
    <s v="Enterprise Surveys, The World Bank, http://www.enterprisesurveys.org"/>
    <n v="53.999999407459001"/>
    <s v="reason_2"/>
    <s v="June"/>
    <x v="14"/>
    <s v="Latin America &amp; Caribbean"/>
    <s v="LAC"/>
    <s v="Upper middle income"/>
    <n v="8637.4638671875"/>
    <n v="9.0638647079467773"/>
    <n v="96.300003051757813"/>
    <n v="-59.64422607421875"/>
    <n v="1039"/>
    <x v="0"/>
    <s v="Small (5-19)"/>
    <s v="All"/>
    <n v="2020"/>
    <x v="1"/>
    <s v="17 May 2021"/>
    <n v="1"/>
    <s v="All"/>
    <s v=""/>
  </r>
  <r>
    <s v="GTM"/>
    <x v="18"/>
    <n v="15.759807825088501"/>
    <s v="Small (5-19)"/>
    <s v="Enterprise Surveys, The World Bank, http://www.enterprisesurveys.org"/>
    <n v="53.999999407459001"/>
    <s v="reason_2"/>
    <s v="June"/>
    <x v="14"/>
    <s v="Latin America &amp; Caribbean"/>
    <s v="LAC"/>
    <s v="Upper middle income"/>
    <n v="8637.4638671875"/>
    <n v="9.0638647079467773"/>
    <n v="96.300003051757813"/>
    <n v="-59.64422607421875"/>
    <n v="1039"/>
    <x v="0"/>
    <s v="Small (5-19)"/>
    <s v="All"/>
    <n v="2020"/>
    <x v="1"/>
    <s v="17 May 2021"/>
    <n v="1"/>
    <s v="World Bank Enterprise Survey"/>
    <s v=""/>
  </r>
  <r>
    <s v="GTM"/>
    <x v="19"/>
    <n v="7.7910788357257843"/>
    <s v="Small (5-19)"/>
    <s v="Enterprise Surveys, The World Bank, http://www.enterprisesurveys.org"/>
    <n v="53.999999407459001"/>
    <s v="reason_1"/>
    <s v="June"/>
    <x v="14"/>
    <s v="Latin America &amp; Caribbean"/>
    <s v="LAC"/>
    <s v="Upper middle income"/>
    <n v="8637.4638671875"/>
    <n v="9.0638647079467773"/>
    <n v="96.300003051757813"/>
    <n v="-59.64422607421875"/>
    <n v="1040"/>
    <x v="0"/>
    <s v="Small (5-19)"/>
    <s v="All"/>
    <n v="2020"/>
    <x v="1"/>
    <s v="17 May 2021"/>
    <n v="1"/>
    <s v="All"/>
    <s v=""/>
  </r>
  <r>
    <s v="GTM"/>
    <x v="19"/>
    <n v="7.7910788357257843"/>
    <s v="Small (5-19)"/>
    <s v="Enterprise Surveys, The World Bank, http://www.enterprisesurveys.org"/>
    <n v="53.999999407459001"/>
    <s v="reason_1"/>
    <s v="June"/>
    <x v="14"/>
    <s v="Latin America &amp; Caribbean"/>
    <s v="LAC"/>
    <s v="Upper middle income"/>
    <n v="8637.4638671875"/>
    <n v="9.0638647079467773"/>
    <n v="96.300003051757813"/>
    <n v="-59.64422607421875"/>
    <n v="1040"/>
    <x v="0"/>
    <s v="Small (5-19)"/>
    <s v="All"/>
    <n v="2020"/>
    <x v="1"/>
    <s v="17 May 2021"/>
    <n v="1"/>
    <s v="World Bank Enterprise Survey"/>
    <s v=""/>
  </r>
  <r>
    <s v="GTM"/>
    <x v="20"/>
    <n v="10.501400381326675"/>
    <s v="Small (5-19)"/>
    <s v="Enterprise Surveys, The World Bank, http://www.enterprisesurveys.org"/>
    <n v="53.999999407459001"/>
    <s v="reason_3"/>
    <s v="June"/>
    <x v="14"/>
    <s v="Latin America &amp; Caribbean"/>
    <s v="LAC"/>
    <s v="Upper middle income"/>
    <n v="8637.4638671875"/>
    <n v="9.0638647079467773"/>
    <n v="96.300003051757813"/>
    <n v="-59.64422607421875"/>
    <n v="1041"/>
    <x v="0"/>
    <s v="Small (5-19)"/>
    <s v="All"/>
    <n v="2020"/>
    <x v="1"/>
    <s v="17 May 2021"/>
    <n v="1"/>
    <s v="All"/>
    <s v=""/>
  </r>
  <r>
    <s v="GTM"/>
    <x v="20"/>
    <n v="10.501400381326675"/>
    <s v="Small (5-19)"/>
    <s v="Enterprise Surveys, The World Bank, http://www.enterprisesurveys.org"/>
    <n v="53.999999407459001"/>
    <s v="reason_3"/>
    <s v="June"/>
    <x v="14"/>
    <s v="Latin America &amp; Caribbean"/>
    <s v="LAC"/>
    <s v="Upper middle income"/>
    <n v="8637.4638671875"/>
    <n v="9.0638647079467773"/>
    <n v="96.300003051757813"/>
    <n v="-59.64422607421875"/>
    <n v="1041"/>
    <x v="0"/>
    <s v="Small (5-19)"/>
    <s v="All"/>
    <n v="2020"/>
    <x v="1"/>
    <s v="17 May 2021"/>
    <n v="1"/>
    <s v="World Bank Enterprise Survey"/>
    <s v=""/>
  </r>
  <r>
    <s v="GTM"/>
    <x v="14"/>
    <n v="5.9128656983375549"/>
    <s v="Small (5-19)"/>
    <s v="Enterprise Surveys, The World Bank, http://www.enterprisesurveys.org"/>
    <n v="67.999999139435261"/>
    <s v="rcv_policy3"/>
    <s v="June"/>
    <x v="14"/>
    <s v="Latin America &amp; Caribbean"/>
    <s v="LAC"/>
    <s v="Upper middle income"/>
    <n v="8637.4638671875"/>
    <n v="9.0638647079467773"/>
    <n v="96.300003051757813"/>
    <n v="-59.64422607421875"/>
    <n v="1042"/>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14"/>
    <n v="5.9128656983375549"/>
    <s v="Small (5-19)"/>
    <s v="Enterprise Surveys, The World Bank, http://www.enterprisesurveys.org"/>
    <n v="67.999999139435261"/>
    <s v="rcv_policy3"/>
    <s v="June"/>
    <x v="14"/>
    <s v="Latin America &amp; Caribbean"/>
    <s v="LAC"/>
    <s v="Upper middle income"/>
    <n v="8637.4638671875"/>
    <n v="9.0638647079467773"/>
    <n v="96.300003051757813"/>
    <n v="-59.64422607421875"/>
    <n v="1042"/>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15"/>
    <n v="6.3199922442436218"/>
    <s v="Small (5-19)"/>
    <s v="Enterprise Surveys, The World Bank, http://www.enterprisesurveys.org"/>
    <n v="67.999999139435289"/>
    <s v="rcv_policy1"/>
    <s v="June"/>
    <x v="14"/>
    <s v="Latin America &amp; Caribbean"/>
    <s v="LAC"/>
    <s v="Upper middle income"/>
    <n v="8637.4638671875"/>
    <n v="9.0638647079467773"/>
    <n v="96.300003051757813"/>
    <n v="-59.64422607421875"/>
    <n v="1043"/>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15"/>
    <n v="6.3199922442436218"/>
    <s v="Small (5-19)"/>
    <s v="Enterprise Surveys, The World Bank, http://www.enterprisesurveys.org"/>
    <n v="67.999999139435289"/>
    <s v="rcv_policy1"/>
    <s v="June"/>
    <x v="14"/>
    <s v="Latin America &amp; Caribbean"/>
    <s v="LAC"/>
    <s v="Upper middle income"/>
    <n v="8637.4638671875"/>
    <n v="9.0638647079467773"/>
    <n v="96.300003051757813"/>
    <n v="-59.64422607421875"/>
    <n v="1043"/>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2"/>
    <n v="7.7687919139862061"/>
    <s v="Small (5-19)"/>
    <s v="Enterprise Surveys, The World Bank, http://www.enterprisesurveys.org"/>
    <n v="67.999999139435275"/>
    <s v="rcv_policy2"/>
    <s v="June"/>
    <x v="14"/>
    <s v="Latin America &amp; Caribbean"/>
    <s v="LAC"/>
    <s v="Upper middle income"/>
    <n v="8637.4638671875"/>
    <n v="9.0638647079467773"/>
    <n v="96.300003051757813"/>
    <n v="-59.64422607421875"/>
    <n v="1044"/>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2"/>
    <n v="7.7687919139862061"/>
    <s v="Small (5-19)"/>
    <s v="Enterprise Surveys, The World Bank, http://www.enterprisesurveys.org"/>
    <n v="67.999999139435275"/>
    <s v="rcv_policy2"/>
    <s v="June"/>
    <x v="14"/>
    <s v="Latin America &amp; Caribbean"/>
    <s v="LAC"/>
    <s v="Upper middle income"/>
    <n v="8637.4638671875"/>
    <n v="9.0638647079467773"/>
    <n v="96.300003051757813"/>
    <n v="-59.64422607421875"/>
    <n v="1044"/>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3"/>
    <n v="0.68009975366294384"/>
    <s v="Small (5-19)"/>
    <s v="Enterprise Surveys, The World Bank, http://www.enterprisesurveys.org"/>
    <n v="67.999999139435261"/>
    <s v="rcv_policy4"/>
    <s v="June"/>
    <x v="14"/>
    <s v="Latin America &amp; Caribbean"/>
    <s v="LAC"/>
    <s v="Upper middle income"/>
    <n v="8637.4638671875"/>
    <n v="9.0638647079467773"/>
    <n v="96.300003051757813"/>
    <n v="-59.64422607421875"/>
    <n v="1045"/>
    <x v="0"/>
    <s v="Small (5-19)"/>
    <s v="All"/>
    <n v="2020"/>
    <x v="1"/>
    <s v="17 May 2021"/>
    <n v="1"/>
    <s v="All"/>
    <s v=""/>
  </r>
  <r>
    <s v="GTM"/>
    <x v="3"/>
    <n v="0.68009975366294384"/>
    <s v="Small (5-19)"/>
    <s v="Enterprise Surveys, The World Bank, http://www.enterprisesurveys.org"/>
    <n v="67.999999139435261"/>
    <s v="rcv_policy4"/>
    <s v="June"/>
    <x v="14"/>
    <s v="Latin America &amp; Caribbean"/>
    <s v="LAC"/>
    <s v="Upper middle income"/>
    <n v="8637.4638671875"/>
    <n v="9.0638647079467773"/>
    <n v="96.300003051757813"/>
    <n v="-59.64422607421875"/>
    <n v="1045"/>
    <x v="0"/>
    <s v="Small (5-19)"/>
    <s v="All"/>
    <n v="2020"/>
    <x v="1"/>
    <s v="17 May 2021"/>
    <n v="1"/>
    <s v="World Bank Enterprise Survey"/>
    <s v=""/>
  </r>
  <r>
    <s v="GTM"/>
    <x v="16"/>
    <n v="7.9233936965465546"/>
    <s v="Small (5-19)"/>
    <s v="Enterprise Surveys, The World Bank, http://www.enterprisesurveys.org"/>
    <n v="67.999999139435289"/>
    <s v="rcv_policy5"/>
    <s v="June"/>
    <x v="14"/>
    <s v="Latin America &amp; Caribbean"/>
    <s v="LAC"/>
    <s v="Upper middle income"/>
    <n v="8637.4638671875"/>
    <n v="9.0638647079467773"/>
    <n v="96.300003051757813"/>
    <n v="-59.64422607421875"/>
    <n v="1046"/>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16"/>
    <n v="7.9233936965465546"/>
    <s v="Small (5-19)"/>
    <s v="Enterprise Surveys, The World Bank, http://www.enterprisesurveys.org"/>
    <n v="67.999999139435289"/>
    <s v="rcv_policy5"/>
    <s v="June"/>
    <x v="14"/>
    <s v="Latin America &amp; Caribbean"/>
    <s v="LAC"/>
    <s v="Upper middle income"/>
    <n v="8637.4638671875"/>
    <n v="9.0638647079467773"/>
    <n v="96.300003051757813"/>
    <n v="-59.64422607421875"/>
    <n v="1046"/>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4"/>
    <n v="12.169331550598145"/>
    <s v="Small (5-19)"/>
    <s v="Enterprise Surveys, The World Bank, http://www.enterprisesurveys.org"/>
    <n v="67.999999139435275"/>
    <s v="remote_workers"/>
    <s v="June"/>
    <x v="14"/>
    <s v="Latin America &amp; Caribbean"/>
    <s v="LAC"/>
    <s v="Upper middle income"/>
    <n v="8637.4638671875"/>
    <n v="9.0638647079467773"/>
    <n v="96.300003051757813"/>
    <n v="-59.64422607421875"/>
    <n v="1047"/>
    <x v="0"/>
    <s v="Small (5-19)"/>
    <s v="All"/>
    <n v="2020"/>
    <x v="0"/>
    <s v="17 May 2021"/>
    <n v="1"/>
    <s v="All"/>
    <s v=""/>
  </r>
  <r>
    <s v="GTM"/>
    <x v="4"/>
    <n v="12.169331550598145"/>
    <s v="Small (5-19)"/>
    <s v="Enterprise Surveys, The World Bank, http://www.enterprisesurveys.org"/>
    <n v="67.999999139435275"/>
    <s v="remote_workers"/>
    <s v="June"/>
    <x v="14"/>
    <s v="Latin America &amp; Caribbean"/>
    <s v="LAC"/>
    <s v="Upper middle income"/>
    <n v="8637.4638671875"/>
    <n v="9.0638647079467773"/>
    <n v="96.300003051757813"/>
    <n v="-59.64422607421875"/>
    <n v="1047"/>
    <x v="0"/>
    <s v="Small (5-19)"/>
    <s v="All"/>
    <n v="2020"/>
    <x v="0"/>
    <s v="17 May 2021"/>
    <n v="1"/>
    <s v="World Bank Enterprise Survey"/>
    <s v=""/>
  </r>
  <r>
    <s v="GTM"/>
    <x v="5"/>
    <n v="46.425941586494446"/>
    <s v="Small (5-19)"/>
    <s v="Enterprise Surveys, The World Bank, http://www.enterprisesurveys.org"/>
    <n v="63.999999284863129"/>
    <s v="arrears"/>
    <s v="June"/>
    <x v="14"/>
    <s v="Latin America &amp; Caribbean"/>
    <s v="LAC"/>
    <s v="Upper middle income"/>
    <n v="8637.4638671875"/>
    <n v="9.0638647079467773"/>
    <n v="96.300003051757813"/>
    <n v="-59.64422607421875"/>
    <n v="1048"/>
    <x v="0"/>
    <s v="Small (5-19)"/>
    <s v="All"/>
    <n v="2020"/>
    <x v="2"/>
    <s v="17 May 2021"/>
    <n v="1"/>
    <s v="All"/>
    <s v=""/>
  </r>
  <r>
    <s v="GTM"/>
    <x v="5"/>
    <n v="46.425941586494446"/>
    <s v="Small (5-19)"/>
    <s v="Enterprise Surveys, The World Bank, http://www.enterprisesurveys.org"/>
    <n v="63.999999284863129"/>
    <s v="arrears"/>
    <s v="June"/>
    <x v="14"/>
    <s v="Latin America &amp; Caribbean"/>
    <s v="LAC"/>
    <s v="Upper middle income"/>
    <n v="8637.4638671875"/>
    <n v="9.0638647079467773"/>
    <n v="96.300003051757813"/>
    <n v="-59.64422607421875"/>
    <n v="1048"/>
    <x v="0"/>
    <s v="Small (5-19)"/>
    <s v="All"/>
    <n v="2020"/>
    <x v="2"/>
    <s v="17 May 2021"/>
    <n v="1"/>
    <s v="World Bank Enterprise Survey"/>
    <s v=""/>
  </r>
  <r>
    <s v="GTM"/>
    <x v="6"/>
    <n v="32.901158928871155"/>
    <s v="Small (5-19)"/>
    <s v="Enterprise Surveys, The World Bank, http://www.enterprisesurveys.org"/>
    <n v="67.999999139435275"/>
    <s v="plants_fired"/>
    <s v="June"/>
    <x v="14"/>
    <s v="Latin America &amp; Caribbean"/>
    <s v="LAC"/>
    <s v="Upper middle income"/>
    <n v="8637.4638671875"/>
    <n v="9.0638647079467773"/>
    <n v="96.300003051757813"/>
    <n v="-59.64422607421875"/>
    <n v="1049"/>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GTM"/>
    <x v="6"/>
    <n v="32.901158928871155"/>
    <s v="Small (5-19)"/>
    <s v="Enterprise Surveys, The World Bank, http://www.enterprisesurveys.org"/>
    <n v="67.999999139435275"/>
    <s v="plants_fired"/>
    <s v="June"/>
    <x v="14"/>
    <s v="Latin America &amp; Caribbean"/>
    <s v="LAC"/>
    <s v="Upper middle income"/>
    <n v="8637.4638671875"/>
    <n v="9.0638647079467773"/>
    <n v="96.300003051757813"/>
    <n v="-59.64422607421875"/>
    <n v="1049"/>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TM"/>
    <x v="7"/>
    <n v="33.475267887115479"/>
    <s v="Small (5-19)"/>
    <s v="Enterprise Surveys, The World Bank, http://www.enterprisesurveys.org"/>
    <n v="66.999999181344123"/>
    <s v="plants_absence"/>
    <s v="June"/>
    <x v="14"/>
    <s v="Latin America &amp; Caribbean"/>
    <s v="LAC"/>
    <s v="Upper middle income"/>
    <n v="8637.4638671875"/>
    <n v="9.0638647079467773"/>
    <n v="96.300003051757813"/>
    <n v="-59.64422607421875"/>
    <n v="1050"/>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GTM"/>
    <x v="7"/>
    <n v="33.475267887115479"/>
    <s v="Small (5-19)"/>
    <s v="Enterprise Surveys, The World Bank, http://www.enterprisesurveys.org"/>
    <n v="66.999999181344123"/>
    <s v="plants_absence"/>
    <s v="June"/>
    <x v="14"/>
    <s v="Latin America &amp; Caribbean"/>
    <s v="LAC"/>
    <s v="Upper middle income"/>
    <n v="8637.4638671875"/>
    <n v="9.0638647079467773"/>
    <n v="96.300003051757813"/>
    <n v="-59.64422607421875"/>
    <n v="1050"/>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TM"/>
    <x v="9"/>
    <n v="19.309259951114655"/>
    <s v="Small (5-19)"/>
    <s v="Enterprise Surveys, The World Bank, http://www.enterprisesurveys.org"/>
    <n v="67.999999139435261"/>
    <s v="access"/>
    <s v="June"/>
    <x v="14"/>
    <s v="Latin America &amp; Caribbean"/>
    <s v="LAC"/>
    <s v="Upper middle income"/>
    <n v="8637.4638671875"/>
    <n v="9.0638647079467773"/>
    <n v="96.300003051757813"/>
    <n v="-59.64422607421875"/>
    <n v="1051"/>
    <x v="0"/>
    <s v="Small (5-19)"/>
    <s v="All"/>
    <n v="2020"/>
    <x v="1"/>
    <s v="17 May 2021"/>
    <n v="1"/>
    <s v="All"/>
    <s v=""/>
  </r>
  <r>
    <s v="GTM"/>
    <x v="9"/>
    <n v="19.309259951114655"/>
    <s v="Small (5-19)"/>
    <s v="Enterprise Surveys, The World Bank, http://www.enterprisesurveys.org"/>
    <n v="67.999999139435261"/>
    <s v="access"/>
    <s v="June"/>
    <x v="14"/>
    <s v="Latin America &amp; Caribbean"/>
    <s v="LAC"/>
    <s v="Upper middle income"/>
    <n v="8637.4638671875"/>
    <n v="9.0638647079467773"/>
    <n v="96.300003051757813"/>
    <n v="-59.64422607421875"/>
    <n v="1051"/>
    <x v="0"/>
    <s v="Small (5-19)"/>
    <s v="All"/>
    <n v="2020"/>
    <x v="1"/>
    <s v="17 May 2021"/>
    <n v="1"/>
    <s v="World Bank Enterprise Survey"/>
    <s v=""/>
  </r>
  <r>
    <s v="GTM"/>
    <x v="12"/>
    <n v="26.211991906166077"/>
    <s v="Small (5-19)"/>
    <s v="Enterprise Surveys, The World Bank, http://www.enterprisesurveys.org"/>
    <n v="67.999999139435261"/>
    <s v="use_digital"/>
    <s v="June"/>
    <x v="14"/>
    <s v="Latin America &amp; Caribbean"/>
    <s v="LAC"/>
    <s v="Upper middle income"/>
    <n v="8637.4638671875"/>
    <n v="9.0638647079467773"/>
    <n v="96.300003051757813"/>
    <n v="-59.64422607421875"/>
    <n v="1052"/>
    <x v="0"/>
    <s v="Small (5-19)"/>
    <s v="All"/>
    <n v="2020"/>
    <x v="0"/>
    <s v="17 May 2021"/>
    <n v="1"/>
    <s v="All"/>
    <s v="Indicator might differ from the Enterprise Survey dashboard. For comparability across countries, the indicator is only reported for firms that at the time of the survey had more than 5 employees"/>
  </r>
  <r>
    <s v="GTM"/>
    <x v="12"/>
    <n v="26.211991906166077"/>
    <s v="Small (5-19)"/>
    <s v="Enterprise Surveys, The World Bank, http://www.enterprisesurveys.org"/>
    <n v="67.999999139435261"/>
    <s v="use_digital"/>
    <s v="June"/>
    <x v="14"/>
    <s v="Latin America &amp; Caribbean"/>
    <s v="LAC"/>
    <s v="Upper middle income"/>
    <n v="8637.4638671875"/>
    <n v="9.0638647079467773"/>
    <n v="96.300003051757813"/>
    <n v="-59.64422607421875"/>
    <n v="1052"/>
    <x v="0"/>
    <s v="Small (5-19)"/>
    <s v="All"/>
    <n v="2020"/>
    <x v="0"/>
    <s v="17 May 2021"/>
    <n v="1"/>
    <s v="World Bank Enterprise Survey"/>
    <s v="Indicator might differ from the Enterprise Survey dashboard. For comparability across countries, the indicator is only reported for firms that at the time of the survey had more than 5 employees"/>
  </r>
  <r>
    <s v="GTM"/>
    <x v="0"/>
    <n v="-42.134201049804688"/>
    <s v="Medium (20-99)"/>
    <s v="Enterprise Surveys, The World Bank, http://www.enterprisesurveys.org"/>
    <n v="57.999999214391572"/>
    <s v="change_sales"/>
    <s v="June"/>
    <x v="14"/>
    <s v="Latin America &amp; Caribbean"/>
    <s v="LAC"/>
    <s v="Upper middle income"/>
    <n v="8637.4638671875"/>
    <n v="9.0638647079467773"/>
    <n v="96.300003051757813"/>
    <n v="-59.64422607421875"/>
    <n v="1088"/>
    <x v="0"/>
    <s v="Medium (20-9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TM"/>
    <x v="0"/>
    <n v="-42.134201049804688"/>
    <s v="Medium (20-99)"/>
    <s v="Enterprise Surveys, The World Bank, http://www.enterprisesurveys.org"/>
    <n v="57.999999214391572"/>
    <s v="change_sales"/>
    <s v="June"/>
    <x v="14"/>
    <s v="Latin America &amp; Caribbean"/>
    <s v="LAC"/>
    <s v="Upper middle income"/>
    <n v="8637.4638671875"/>
    <n v="9.0638647079467773"/>
    <n v="96.300003051757813"/>
    <n v="-59.64422607421875"/>
    <n v="1088"/>
    <x v="0"/>
    <s v="Medium (20-9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TM"/>
    <x v="1"/>
    <n v="88.614523410797119"/>
    <s v="Medium (20-99)"/>
    <s v="Enterprise Surveys, The World Bank, http://www.enterprisesurveys.org"/>
    <n v="57.999999214391572"/>
    <s v="dropsales"/>
    <s v="June"/>
    <x v="14"/>
    <s v="Latin America &amp; Caribbean"/>
    <s v="LAC"/>
    <s v="Upper middle income"/>
    <n v="8637.4638671875"/>
    <n v="9.0638647079467773"/>
    <n v="96.300003051757813"/>
    <n v="-59.64422607421875"/>
    <n v="1089"/>
    <x v="0"/>
    <s v="Medium (20-9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TM"/>
    <x v="1"/>
    <n v="88.614523410797119"/>
    <s v="Medium (20-99)"/>
    <s v="Enterprise Surveys, The World Bank, http://www.enterprisesurveys.org"/>
    <n v="57.999999214391572"/>
    <s v="dropsales"/>
    <s v="June"/>
    <x v="14"/>
    <s v="Latin America &amp; Caribbean"/>
    <s v="LAC"/>
    <s v="Upper middle income"/>
    <n v="8637.4638671875"/>
    <n v="9.0638647079467773"/>
    <n v="96.300003051757813"/>
    <n v="-59.64422607421875"/>
    <n v="1089"/>
    <x v="0"/>
    <s v="Medium (20-9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TM"/>
    <x v="17"/>
    <n v="10.094194114208221"/>
    <s v="Medium (20-99)"/>
    <s v="Enterprise Surveys, The World Bank, http://www.enterprisesurveys.org"/>
    <n v="36.999999482720945"/>
    <s v="reason_4"/>
    <s v="June"/>
    <x v="14"/>
    <s v="Latin America &amp; Caribbean"/>
    <s v="LAC"/>
    <s v="Upper middle income"/>
    <n v="8637.4638671875"/>
    <n v="9.0638647079467773"/>
    <n v="96.300003051757813"/>
    <n v="-59.64422607421875"/>
    <n v="1090"/>
    <x v="0"/>
    <s v="Medium (20-99)"/>
    <s v="All"/>
    <n v="2020"/>
    <x v="1"/>
    <s v="17 May 2021"/>
    <n v="1"/>
    <s v="All"/>
    <s v=""/>
  </r>
  <r>
    <s v="GTM"/>
    <x v="17"/>
    <n v="10.094194114208221"/>
    <s v="Medium (20-99)"/>
    <s v="Enterprise Surveys, The World Bank, http://www.enterprisesurveys.org"/>
    <n v="36.999999482720945"/>
    <s v="reason_4"/>
    <s v="June"/>
    <x v="14"/>
    <s v="Latin America &amp; Caribbean"/>
    <s v="LAC"/>
    <s v="Upper middle income"/>
    <n v="8637.4638671875"/>
    <n v="9.0638647079467773"/>
    <n v="96.300003051757813"/>
    <n v="-59.64422607421875"/>
    <n v="1090"/>
    <x v="0"/>
    <s v="Medium (20-99)"/>
    <s v="All"/>
    <n v="2020"/>
    <x v="1"/>
    <s v="17 May 2021"/>
    <n v="1"/>
    <s v="World Bank Enterprise Survey"/>
    <s v=""/>
  </r>
  <r>
    <s v="GTM"/>
    <x v="18"/>
    <n v="16.419152915477753"/>
    <s v="Medium (20-99)"/>
    <s v="Enterprise Surveys, The World Bank, http://www.enterprisesurveys.org"/>
    <n v="36.999999482720945"/>
    <s v="reason_2"/>
    <s v="June"/>
    <x v="14"/>
    <s v="Latin America &amp; Caribbean"/>
    <s v="LAC"/>
    <s v="Upper middle income"/>
    <n v="8637.4638671875"/>
    <n v="9.0638647079467773"/>
    <n v="96.300003051757813"/>
    <n v="-59.64422607421875"/>
    <n v="1091"/>
    <x v="0"/>
    <s v="Medium (20-99)"/>
    <s v="All"/>
    <n v="2020"/>
    <x v="1"/>
    <s v="17 May 2021"/>
    <n v="1"/>
    <s v="All"/>
    <s v=""/>
  </r>
  <r>
    <s v="GTM"/>
    <x v="18"/>
    <n v="16.419152915477753"/>
    <s v="Medium (20-99)"/>
    <s v="Enterprise Surveys, The World Bank, http://www.enterprisesurveys.org"/>
    <n v="36.999999482720945"/>
    <s v="reason_2"/>
    <s v="June"/>
    <x v="14"/>
    <s v="Latin America &amp; Caribbean"/>
    <s v="LAC"/>
    <s v="Upper middle income"/>
    <n v="8637.4638671875"/>
    <n v="9.0638647079467773"/>
    <n v="96.300003051757813"/>
    <n v="-59.64422607421875"/>
    <n v="1091"/>
    <x v="0"/>
    <s v="Medium (20-99)"/>
    <s v="All"/>
    <n v="2020"/>
    <x v="1"/>
    <s v="17 May 2021"/>
    <n v="1"/>
    <s v="World Bank Enterprise Survey"/>
    <s v=""/>
  </r>
  <r>
    <s v="GTM"/>
    <x v="19"/>
    <n v="16.865332424640656"/>
    <s v="Medium (20-99)"/>
    <s v="Enterprise Surveys, The World Bank, http://www.enterprisesurveys.org"/>
    <n v="36.999999482720945"/>
    <s v="reason_1"/>
    <s v="June"/>
    <x v="14"/>
    <s v="Latin America &amp; Caribbean"/>
    <s v="LAC"/>
    <s v="Upper middle income"/>
    <n v="8637.4638671875"/>
    <n v="9.0638647079467773"/>
    <n v="96.300003051757813"/>
    <n v="-59.64422607421875"/>
    <n v="1092"/>
    <x v="0"/>
    <s v="Medium (20-99)"/>
    <s v="All"/>
    <n v="2020"/>
    <x v="1"/>
    <s v="17 May 2021"/>
    <n v="1"/>
    <s v="All"/>
    <s v=""/>
  </r>
  <r>
    <s v="GTM"/>
    <x v="19"/>
    <n v="16.865332424640656"/>
    <s v="Medium (20-99)"/>
    <s v="Enterprise Surveys, The World Bank, http://www.enterprisesurveys.org"/>
    <n v="36.999999482720945"/>
    <s v="reason_1"/>
    <s v="June"/>
    <x v="14"/>
    <s v="Latin America &amp; Caribbean"/>
    <s v="LAC"/>
    <s v="Upper middle income"/>
    <n v="8637.4638671875"/>
    <n v="9.0638647079467773"/>
    <n v="96.300003051757813"/>
    <n v="-59.64422607421875"/>
    <n v="1092"/>
    <x v="0"/>
    <s v="Medium (20-99)"/>
    <s v="All"/>
    <n v="2020"/>
    <x v="1"/>
    <s v="17 May 2021"/>
    <n v="1"/>
    <s v="World Bank Enterprise Survey"/>
    <s v=""/>
  </r>
  <r>
    <s v="GTM"/>
    <x v="20"/>
    <n v="18.566173315048218"/>
    <s v="Medium (20-99)"/>
    <s v="Enterprise Surveys, The World Bank, http://www.enterprisesurveys.org"/>
    <n v="36.999999482720945"/>
    <s v="reason_3"/>
    <s v="June"/>
    <x v="14"/>
    <s v="Latin America &amp; Caribbean"/>
    <s v="LAC"/>
    <s v="Upper middle income"/>
    <n v="8637.4638671875"/>
    <n v="9.0638647079467773"/>
    <n v="96.300003051757813"/>
    <n v="-59.64422607421875"/>
    <n v="1093"/>
    <x v="0"/>
    <s v="Medium (20-99)"/>
    <s v="All"/>
    <n v="2020"/>
    <x v="1"/>
    <s v="17 May 2021"/>
    <n v="1"/>
    <s v="All"/>
    <s v=""/>
  </r>
  <r>
    <s v="GTM"/>
    <x v="20"/>
    <n v="18.566173315048218"/>
    <s v="Medium (20-99)"/>
    <s v="Enterprise Surveys, The World Bank, http://www.enterprisesurveys.org"/>
    <n v="36.999999482720945"/>
    <s v="reason_3"/>
    <s v="June"/>
    <x v="14"/>
    <s v="Latin America &amp; Caribbean"/>
    <s v="LAC"/>
    <s v="Upper middle income"/>
    <n v="8637.4638671875"/>
    <n v="9.0638647079467773"/>
    <n v="96.300003051757813"/>
    <n v="-59.64422607421875"/>
    <n v="1093"/>
    <x v="0"/>
    <s v="Medium (20-99)"/>
    <s v="All"/>
    <n v="2020"/>
    <x v="1"/>
    <s v="17 May 2021"/>
    <n v="1"/>
    <s v="World Bank Enterprise Survey"/>
    <s v=""/>
  </r>
  <r>
    <s v="GTM"/>
    <x v="14"/>
    <n v="7.4686728417873383"/>
    <s v="Medium (20-99)"/>
    <s v="Enterprise Surveys, The World Bank, http://www.enterprisesurveys.org"/>
    <n v="60.99999915528501"/>
    <s v="rcv_policy3"/>
    <s v="June"/>
    <x v="14"/>
    <s v="Latin America &amp; Caribbean"/>
    <s v="LAC"/>
    <s v="Upper middle income"/>
    <n v="8637.4638671875"/>
    <n v="9.0638647079467773"/>
    <n v="96.300003051757813"/>
    <n v="-59.64422607421875"/>
    <n v="1094"/>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14"/>
    <n v="7.4686728417873383"/>
    <s v="Medium (20-99)"/>
    <s v="Enterprise Surveys, The World Bank, http://www.enterprisesurveys.org"/>
    <n v="60.99999915528501"/>
    <s v="rcv_policy3"/>
    <s v="June"/>
    <x v="14"/>
    <s v="Latin America &amp; Caribbean"/>
    <s v="LAC"/>
    <s v="Upper middle income"/>
    <n v="8637.4638671875"/>
    <n v="9.0638647079467773"/>
    <n v="96.300003051757813"/>
    <n v="-59.64422607421875"/>
    <n v="1094"/>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15"/>
    <n v="3.8121063262224197"/>
    <s v="Medium (20-99)"/>
    <s v="Enterprise Surveys, The World Bank, http://www.enterprisesurveys.org"/>
    <n v="60.99999915528501"/>
    <s v="rcv_policy1"/>
    <s v="June"/>
    <x v="14"/>
    <s v="Latin America &amp; Caribbean"/>
    <s v="LAC"/>
    <s v="Upper middle income"/>
    <n v="8637.4638671875"/>
    <n v="9.0638647079467773"/>
    <n v="96.300003051757813"/>
    <n v="-59.64422607421875"/>
    <n v="1095"/>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15"/>
    <n v="3.8121063262224197"/>
    <s v="Medium (20-99)"/>
    <s v="Enterprise Surveys, The World Bank, http://www.enterprisesurveys.org"/>
    <n v="60.99999915528501"/>
    <s v="rcv_policy1"/>
    <s v="June"/>
    <x v="14"/>
    <s v="Latin America &amp; Caribbean"/>
    <s v="LAC"/>
    <s v="Upper middle income"/>
    <n v="8637.4638671875"/>
    <n v="9.0638647079467773"/>
    <n v="96.300003051757813"/>
    <n v="-59.64422607421875"/>
    <n v="1095"/>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2"/>
    <n v="22.509858012199402"/>
    <s v="Medium (20-99)"/>
    <s v="Enterprise Surveys, The World Bank, http://www.enterprisesurveys.org"/>
    <n v="60.99999915528501"/>
    <s v="rcv_policy2"/>
    <s v="June"/>
    <x v="14"/>
    <s v="Latin America &amp; Caribbean"/>
    <s v="LAC"/>
    <s v="Upper middle income"/>
    <n v="8637.4638671875"/>
    <n v="9.0638647079467773"/>
    <n v="96.300003051757813"/>
    <n v="-59.64422607421875"/>
    <n v="1096"/>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2"/>
    <n v="22.509858012199402"/>
    <s v="Medium (20-99)"/>
    <s v="Enterprise Surveys, The World Bank, http://www.enterprisesurveys.org"/>
    <n v="60.99999915528501"/>
    <s v="rcv_policy2"/>
    <s v="June"/>
    <x v="14"/>
    <s v="Latin America &amp; Caribbean"/>
    <s v="LAC"/>
    <s v="Upper middle income"/>
    <n v="8637.4638671875"/>
    <n v="9.0638647079467773"/>
    <n v="96.300003051757813"/>
    <n v="-59.64422607421875"/>
    <n v="1096"/>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3"/>
    <n v="3.5911142826080322"/>
    <s v="Medium (20-99)"/>
    <s v="Enterprise Surveys, The World Bank, http://www.enterprisesurveys.org"/>
    <n v="60.99999915528501"/>
    <s v="rcv_policy4"/>
    <s v="June"/>
    <x v="14"/>
    <s v="Latin America &amp; Caribbean"/>
    <s v="LAC"/>
    <s v="Upper middle income"/>
    <n v="8637.4638671875"/>
    <n v="9.0638647079467773"/>
    <n v="96.300003051757813"/>
    <n v="-59.64422607421875"/>
    <n v="1097"/>
    <x v="0"/>
    <s v="Medium (20-99)"/>
    <s v="All"/>
    <n v="2020"/>
    <x v="1"/>
    <s v="17 May 2021"/>
    <n v="1"/>
    <s v="All"/>
    <s v=""/>
  </r>
  <r>
    <s v="GTM"/>
    <x v="3"/>
    <n v="3.5911142826080322"/>
    <s v="Medium (20-99)"/>
    <s v="Enterprise Surveys, The World Bank, http://www.enterprisesurveys.org"/>
    <n v="60.99999915528501"/>
    <s v="rcv_policy4"/>
    <s v="June"/>
    <x v="14"/>
    <s v="Latin America &amp; Caribbean"/>
    <s v="LAC"/>
    <s v="Upper middle income"/>
    <n v="8637.4638671875"/>
    <n v="9.0638647079467773"/>
    <n v="96.300003051757813"/>
    <n v="-59.64422607421875"/>
    <n v="1097"/>
    <x v="0"/>
    <s v="Medium (20-99)"/>
    <s v="All"/>
    <n v="2020"/>
    <x v="1"/>
    <s v="17 May 2021"/>
    <n v="1"/>
    <s v="World Bank Enterprise Survey"/>
    <s v=""/>
  </r>
  <r>
    <s v="GTM"/>
    <x v="16"/>
    <n v="32.817867398262024"/>
    <s v="Medium (20-99)"/>
    <s v="Enterprise Surveys, The World Bank, http://www.enterprisesurveys.org"/>
    <n v="60.99999915528501"/>
    <s v="rcv_policy5"/>
    <s v="June"/>
    <x v="14"/>
    <s v="Latin America &amp; Caribbean"/>
    <s v="LAC"/>
    <s v="Upper middle income"/>
    <n v="8637.4638671875"/>
    <n v="9.0638647079467773"/>
    <n v="96.300003051757813"/>
    <n v="-59.64422607421875"/>
    <n v="1098"/>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16"/>
    <n v="32.817867398262024"/>
    <s v="Medium (20-99)"/>
    <s v="Enterprise Surveys, The World Bank, http://www.enterprisesurveys.org"/>
    <n v="60.99999915528501"/>
    <s v="rcv_policy5"/>
    <s v="June"/>
    <x v="14"/>
    <s v="Latin America &amp; Caribbean"/>
    <s v="LAC"/>
    <s v="Upper middle income"/>
    <n v="8637.4638671875"/>
    <n v="9.0638647079467773"/>
    <n v="96.300003051757813"/>
    <n v="-59.64422607421875"/>
    <n v="1098"/>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4"/>
    <n v="17.137733459472656"/>
    <s v="Medium (20-99)"/>
    <s v="Enterprise Surveys, The World Bank, http://www.enterprisesurveys.org"/>
    <n v="59.999999181984577"/>
    <s v="remote_workers"/>
    <s v="June"/>
    <x v="14"/>
    <s v="Latin America &amp; Caribbean"/>
    <s v="LAC"/>
    <s v="Upper middle income"/>
    <n v="8637.4638671875"/>
    <n v="9.0638647079467773"/>
    <n v="96.300003051757813"/>
    <n v="-59.64422607421875"/>
    <n v="1099"/>
    <x v="0"/>
    <s v="Medium (20-99)"/>
    <s v="All"/>
    <n v="2020"/>
    <x v="0"/>
    <s v="17 May 2021"/>
    <n v="1"/>
    <s v="All"/>
    <s v=""/>
  </r>
  <r>
    <s v="GTM"/>
    <x v="4"/>
    <n v="17.137733459472656"/>
    <s v="Medium (20-99)"/>
    <s v="Enterprise Surveys, The World Bank, http://www.enterprisesurveys.org"/>
    <n v="59.999999181984577"/>
    <s v="remote_workers"/>
    <s v="June"/>
    <x v="14"/>
    <s v="Latin America &amp; Caribbean"/>
    <s v="LAC"/>
    <s v="Upper middle income"/>
    <n v="8637.4638671875"/>
    <n v="9.0638647079467773"/>
    <n v="96.300003051757813"/>
    <n v="-59.64422607421875"/>
    <n v="1099"/>
    <x v="0"/>
    <s v="Medium (20-99)"/>
    <s v="All"/>
    <n v="2020"/>
    <x v="0"/>
    <s v="17 May 2021"/>
    <n v="1"/>
    <s v="World Bank Enterprise Survey"/>
    <s v=""/>
  </r>
  <r>
    <s v="GTM"/>
    <x v="5"/>
    <n v="34.81442928314209"/>
    <s v="Medium (20-99)"/>
    <s v="Enterprise Surveys, The World Bank, http://www.enterprisesurveys.org"/>
    <n v="59.99999916817417"/>
    <s v="arrears"/>
    <s v="June"/>
    <x v="14"/>
    <s v="Latin America &amp; Caribbean"/>
    <s v="LAC"/>
    <s v="Upper middle income"/>
    <n v="8637.4638671875"/>
    <n v="9.0638647079467773"/>
    <n v="96.300003051757813"/>
    <n v="-59.64422607421875"/>
    <n v="1100"/>
    <x v="0"/>
    <s v="Medium (20-99)"/>
    <s v="All"/>
    <n v="2020"/>
    <x v="2"/>
    <s v="17 May 2021"/>
    <n v="1"/>
    <s v="All"/>
    <s v=""/>
  </r>
  <r>
    <s v="GTM"/>
    <x v="5"/>
    <n v="34.81442928314209"/>
    <s v="Medium (20-99)"/>
    <s v="Enterprise Surveys, The World Bank, http://www.enterprisesurveys.org"/>
    <n v="59.99999916817417"/>
    <s v="arrears"/>
    <s v="June"/>
    <x v="14"/>
    <s v="Latin America &amp; Caribbean"/>
    <s v="LAC"/>
    <s v="Upper middle income"/>
    <n v="8637.4638671875"/>
    <n v="9.0638647079467773"/>
    <n v="96.300003051757813"/>
    <n v="-59.64422607421875"/>
    <n v="1100"/>
    <x v="0"/>
    <s v="Medium (20-99)"/>
    <s v="All"/>
    <n v="2020"/>
    <x v="2"/>
    <s v="17 May 2021"/>
    <n v="1"/>
    <s v="World Bank Enterprise Survey"/>
    <s v=""/>
  </r>
  <r>
    <s v="GTM"/>
    <x v="6"/>
    <n v="18.187776207923889"/>
    <s v="Medium (20-99)"/>
    <s v="Enterprise Surveys, The World Bank, http://www.enterprisesurveys.org"/>
    <n v="60.99999915528501"/>
    <s v="plants_fired"/>
    <s v="June"/>
    <x v="14"/>
    <s v="Latin America &amp; Caribbean"/>
    <s v="LAC"/>
    <s v="Upper middle income"/>
    <n v="8637.4638671875"/>
    <n v="9.0638647079467773"/>
    <n v="96.300003051757813"/>
    <n v="-59.64422607421875"/>
    <n v="1101"/>
    <x v="0"/>
    <s v="Medium (20-99)"/>
    <s v="All"/>
    <n v="2020"/>
    <x v="0"/>
    <s v="17 May 2021"/>
    <n v="1"/>
    <s v="All"/>
    <s v="The indicator in Enterprise Surveys was asked in a different timeframe than in the standard BPS questionnaire (last 30 days). In this case, the establishment was asked for employment changes since the outbreak of COVID-19"/>
  </r>
  <r>
    <s v="GTM"/>
    <x v="6"/>
    <n v="18.187776207923889"/>
    <s v="Medium (20-99)"/>
    <s v="Enterprise Surveys, The World Bank, http://www.enterprisesurveys.org"/>
    <n v="60.99999915528501"/>
    <s v="plants_fired"/>
    <s v="June"/>
    <x v="14"/>
    <s v="Latin America &amp; Caribbean"/>
    <s v="LAC"/>
    <s v="Upper middle income"/>
    <n v="8637.4638671875"/>
    <n v="9.0638647079467773"/>
    <n v="96.300003051757813"/>
    <n v="-59.64422607421875"/>
    <n v="1101"/>
    <x v="0"/>
    <s v="Medium (20-9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TM"/>
    <x v="7"/>
    <n v="42.875370383262634"/>
    <s v="Medium (20-99)"/>
    <s v="Enterprise Surveys, The World Bank, http://www.enterprisesurveys.org"/>
    <n v="58.999999166356098"/>
    <s v="plants_absence"/>
    <s v="June"/>
    <x v="14"/>
    <s v="Latin America &amp; Caribbean"/>
    <s v="LAC"/>
    <s v="Upper middle income"/>
    <n v="8637.4638671875"/>
    <n v="9.0638647079467773"/>
    <n v="96.300003051757813"/>
    <n v="-59.64422607421875"/>
    <n v="1102"/>
    <x v="0"/>
    <s v="Medium (20-99)"/>
    <s v="All"/>
    <n v="2020"/>
    <x v="0"/>
    <s v="17 May 2021"/>
    <n v="1"/>
    <s v="All"/>
    <s v="The indicator in Enterprise Surveys was asked in a different timeframe than in the standard BPS questionnaire (last 30 days). In this case, the establishment was asked for employment changes since the outbreak of COVID-19"/>
  </r>
  <r>
    <s v="GTM"/>
    <x v="7"/>
    <n v="42.875370383262634"/>
    <s v="Medium (20-99)"/>
    <s v="Enterprise Surveys, The World Bank, http://www.enterprisesurveys.org"/>
    <n v="58.999999166356098"/>
    <s v="plants_absence"/>
    <s v="June"/>
    <x v="14"/>
    <s v="Latin America &amp; Caribbean"/>
    <s v="LAC"/>
    <s v="Upper middle income"/>
    <n v="8637.4638671875"/>
    <n v="9.0638647079467773"/>
    <n v="96.300003051757813"/>
    <n v="-59.64422607421875"/>
    <n v="1102"/>
    <x v="0"/>
    <s v="Medium (20-9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TM"/>
    <x v="9"/>
    <n v="45.62065601348877"/>
    <s v="Medium (20-99)"/>
    <s v="Enterprise Surveys, The World Bank, http://www.enterprisesurveys.org"/>
    <n v="60.99999915528501"/>
    <s v="access"/>
    <s v="June"/>
    <x v="14"/>
    <s v="Latin America &amp; Caribbean"/>
    <s v="LAC"/>
    <s v="Upper middle income"/>
    <n v="8637.4638671875"/>
    <n v="9.0638647079467773"/>
    <n v="96.300003051757813"/>
    <n v="-59.64422607421875"/>
    <n v="1103"/>
    <x v="0"/>
    <s v="Medium (20-99)"/>
    <s v="All"/>
    <n v="2020"/>
    <x v="1"/>
    <s v="17 May 2021"/>
    <n v="1"/>
    <s v="All"/>
    <s v=""/>
  </r>
  <r>
    <s v="GTM"/>
    <x v="9"/>
    <n v="45.62065601348877"/>
    <s v="Medium (20-99)"/>
    <s v="Enterprise Surveys, The World Bank, http://www.enterprisesurveys.org"/>
    <n v="60.99999915528501"/>
    <s v="access"/>
    <s v="June"/>
    <x v="14"/>
    <s v="Latin America &amp; Caribbean"/>
    <s v="LAC"/>
    <s v="Upper middle income"/>
    <n v="8637.4638671875"/>
    <n v="9.0638647079467773"/>
    <n v="96.300003051757813"/>
    <n v="-59.64422607421875"/>
    <n v="1103"/>
    <x v="0"/>
    <s v="Medium (20-99)"/>
    <s v="All"/>
    <n v="2020"/>
    <x v="1"/>
    <s v="17 May 2021"/>
    <n v="1"/>
    <s v="World Bank Enterprise Survey"/>
    <s v=""/>
  </r>
  <r>
    <s v="GTM"/>
    <x v="12"/>
    <n v="39.059290289878845"/>
    <s v="Medium (20-99)"/>
    <s v="Enterprise Surveys, The World Bank, http://www.enterprisesurveys.org"/>
    <n v="60.99999915528501"/>
    <s v="use_digital"/>
    <s v="June"/>
    <x v="14"/>
    <s v="Latin America &amp; Caribbean"/>
    <s v="LAC"/>
    <s v="Upper middle income"/>
    <n v="8637.4638671875"/>
    <n v="9.0638647079467773"/>
    <n v="96.300003051757813"/>
    <n v="-59.64422607421875"/>
    <n v="1104"/>
    <x v="0"/>
    <s v="Medium (20-99)"/>
    <s v="All"/>
    <n v="2020"/>
    <x v="0"/>
    <s v="17 May 2021"/>
    <n v="1"/>
    <s v="All"/>
    <s v="Indicator might differ from the Enterprise Survey dashboard. For comparability across countries, the indicator is only reported for firms that at the time of the survey had more than 5 employees"/>
  </r>
  <r>
    <s v="GTM"/>
    <x v="12"/>
    <n v="39.059290289878845"/>
    <s v="Medium (20-99)"/>
    <s v="Enterprise Surveys, The World Bank, http://www.enterprisesurveys.org"/>
    <n v="60.99999915528501"/>
    <s v="use_digital"/>
    <s v="June"/>
    <x v="14"/>
    <s v="Latin America &amp; Caribbean"/>
    <s v="LAC"/>
    <s v="Upper middle income"/>
    <n v="8637.4638671875"/>
    <n v="9.0638647079467773"/>
    <n v="96.300003051757813"/>
    <n v="-59.64422607421875"/>
    <n v="1104"/>
    <x v="0"/>
    <s v="Medium (20-99)"/>
    <s v="All"/>
    <n v="2020"/>
    <x v="0"/>
    <s v="17 May 2021"/>
    <n v="1"/>
    <s v="World Bank Enterprise Survey"/>
    <s v="Indicator might differ from the Enterprise Survey dashboard. For comparability across countries, the indicator is only reported for firms that at the time of the survey had more than 5 employees"/>
  </r>
  <r>
    <s v="GTM"/>
    <x v="0"/>
    <n v="-35.029319763183594"/>
    <s v="Large (100+)"/>
    <s v="Enterprise Surveys, The World Bank, http://www.enterprisesurveys.org"/>
    <n v="53.999999283851032"/>
    <s v="change_sales"/>
    <s v="June"/>
    <x v="14"/>
    <s v="Latin America &amp; Caribbean"/>
    <s v="LAC"/>
    <s v="Upper middle income"/>
    <n v="8637.4638671875"/>
    <n v="9.0638647079467773"/>
    <n v="96.300003051757813"/>
    <n v="-59.64422607421875"/>
    <n v="1019"/>
    <x v="0"/>
    <s v="Large (100+)"/>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TM"/>
    <x v="0"/>
    <n v="-35.029319763183594"/>
    <s v="Large (100+)"/>
    <s v="Enterprise Surveys, The World Bank, http://www.enterprisesurveys.org"/>
    <n v="53.999999283851032"/>
    <s v="change_sales"/>
    <s v="June"/>
    <x v="14"/>
    <s v="Latin America &amp; Caribbean"/>
    <s v="LAC"/>
    <s v="Upper middle income"/>
    <n v="8637.4638671875"/>
    <n v="9.0638647079467773"/>
    <n v="96.300003051757813"/>
    <n v="-59.64422607421875"/>
    <n v="1019"/>
    <x v="0"/>
    <s v="Large (100+)"/>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TM"/>
    <x v="1"/>
    <n v="88.969027996063232"/>
    <s v="Large (100+)"/>
    <s v="Enterprise Surveys, The World Bank, http://www.enterprisesurveys.org"/>
    <n v="53.999999283851032"/>
    <s v="dropsales"/>
    <s v="June"/>
    <x v="14"/>
    <s v="Latin America &amp; Caribbean"/>
    <s v="LAC"/>
    <s v="Upper middle income"/>
    <n v="8637.4638671875"/>
    <n v="9.0638647079467773"/>
    <n v="96.300003051757813"/>
    <n v="-59.64422607421875"/>
    <n v="1020"/>
    <x v="0"/>
    <s v="Large (100+)"/>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TM"/>
    <x v="1"/>
    <n v="88.969027996063232"/>
    <s v="Large (100+)"/>
    <s v="Enterprise Surveys, The World Bank, http://www.enterprisesurveys.org"/>
    <n v="53.999999283851032"/>
    <s v="dropsales"/>
    <s v="June"/>
    <x v="14"/>
    <s v="Latin America &amp; Caribbean"/>
    <s v="LAC"/>
    <s v="Upper middle income"/>
    <n v="8637.4638671875"/>
    <n v="9.0638647079467773"/>
    <n v="96.300003051757813"/>
    <n v="-59.64422607421875"/>
    <n v="1020"/>
    <x v="0"/>
    <s v="Large (100+)"/>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TM"/>
    <x v="17"/>
    <n v="7.4176385998725891"/>
    <s v="Large (100+)"/>
    <s v="Enterprise Surveys, The World Bank, http://www.enterprisesurveys.org"/>
    <n v="42.99999928093051"/>
    <s v="reason_4"/>
    <s v="June"/>
    <x v="14"/>
    <s v="Latin America &amp; Caribbean"/>
    <s v="LAC"/>
    <s v="Upper middle income"/>
    <n v="8637.4638671875"/>
    <n v="9.0638647079467773"/>
    <n v="96.300003051757813"/>
    <n v="-59.64422607421875"/>
    <n v="1021"/>
    <x v="0"/>
    <s v="Large (100+)"/>
    <s v="All"/>
    <n v="2020"/>
    <x v="1"/>
    <s v="17 May 2021"/>
    <n v="1"/>
    <s v="All"/>
    <s v=""/>
  </r>
  <r>
    <s v="GTM"/>
    <x v="17"/>
    <n v="7.4176385998725891"/>
    <s v="Large (100+)"/>
    <s v="Enterprise Surveys, The World Bank, http://www.enterprisesurveys.org"/>
    <n v="42.99999928093051"/>
    <s v="reason_4"/>
    <s v="June"/>
    <x v="14"/>
    <s v="Latin America &amp; Caribbean"/>
    <s v="LAC"/>
    <s v="Upper middle income"/>
    <n v="8637.4638671875"/>
    <n v="9.0638647079467773"/>
    <n v="96.300003051757813"/>
    <n v="-59.64422607421875"/>
    <n v="1021"/>
    <x v="0"/>
    <s v="Large (100+)"/>
    <s v="All"/>
    <n v="2020"/>
    <x v="1"/>
    <s v="17 May 2021"/>
    <n v="1"/>
    <s v="World Bank Enterprise Survey"/>
    <s v=""/>
  </r>
  <r>
    <s v="GTM"/>
    <x v="18"/>
    <n v="4.4436406344175339"/>
    <s v="Large (100+)"/>
    <s v="Enterprise Surveys, The World Bank, http://www.enterprisesurveys.org"/>
    <n v="42.99999928093051"/>
    <s v="reason_2"/>
    <s v="June"/>
    <x v="14"/>
    <s v="Latin America &amp; Caribbean"/>
    <s v="LAC"/>
    <s v="Upper middle income"/>
    <n v="8637.4638671875"/>
    <n v="9.0638647079467773"/>
    <n v="96.300003051757813"/>
    <n v="-59.64422607421875"/>
    <n v="1022"/>
    <x v="0"/>
    <s v="Large (100+)"/>
    <s v="All"/>
    <n v="2020"/>
    <x v="1"/>
    <s v="17 May 2021"/>
    <n v="1"/>
    <s v="All"/>
    <s v=""/>
  </r>
  <r>
    <s v="GTM"/>
    <x v="18"/>
    <n v="4.4436406344175339"/>
    <s v="Large (100+)"/>
    <s v="Enterprise Surveys, The World Bank, http://www.enterprisesurveys.org"/>
    <n v="42.99999928093051"/>
    <s v="reason_2"/>
    <s v="June"/>
    <x v="14"/>
    <s v="Latin America &amp; Caribbean"/>
    <s v="LAC"/>
    <s v="Upper middle income"/>
    <n v="8637.4638671875"/>
    <n v="9.0638647079467773"/>
    <n v="96.300003051757813"/>
    <n v="-59.64422607421875"/>
    <n v="1022"/>
    <x v="0"/>
    <s v="Large (100+)"/>
    <s v="All"/>
    <n v="2020"/>
    <x v="1"/>
    <s v="17 May 2021"/>
    <n v="1"/>
    <s v="World Bank Enterprise Survey"/>
    <s v=""/>
  </r>
  <r>
    <s v="GTM"/>
    <x v="19"/>
    <n v="8.2135394215583801"/>
    <s v="Large (100+)"/>
    <s v="Enterprise Surveys, The World Bank, http://www.enterprisesurveys.org"/>
    <n v="42.99999928093051"/>
    <s v="reason_1"/>
    <s v="June"/>
    <x v="14"/>
    <s v="Latin America &amp; Caribbean"/>
    <s v="LAC"/>
    <s v="Upper middle income"/>
    <n v="8637.4638671875"/>
    <n v="9.0638647079467773"/>
    <n v="96.300003051757813"/>
    <n v="-59.64422607421875"/>
    <n v="1023"/>
    <x v="0"/>
    <s v="Large (100+)"/>
    <s v="All"/>
    <n v="2020"/>
    <x v="1"/>
    <s v="17 May 2021"/>
    <n v="1"/>
    <s v="All"/>
    <s v=""/>
  </r>
  <r>
    <s v="GTM"/>
    <x v="19"/>
    <n v="8.2135394215583801"/>
    <s v="Large (100+)"/>
    <s v="Enterprise Surveys, The World Bank, http://www.enterprisesurveys.org"/>
    <n v="42.99999928093051"/>
    <s v="reason_1"/>
    <s v="June"/>
    <x v="14"/>
    <s v="Latin America &amp; Caribbean"/>
    <s v="LAC"/>
    <s v="Upper middle income"/>
    <n v="8637.4638671875"/>
    <n v="9.0638647079467773"/>
    <n v="96.300003051757813"/>
    <n v="-59.64422607421875"/>
    <n v="1023"/>
    <x v="0"/>
    <s v="Large (100+)"/>
    <s v="All"/>
    <n v="2020"/>
    <x v="1"/>
    <s v="17 May 2021"/>
    <n v="1"/>
    <s v="World Bank Enterprise Survey"/>
    <s v=""/>
  </r>
  <r>
    <s v="GTM"/>
    <x v="20"/>
    <n v="9.7403489053249359"/>
    <s v="Large (100+)"/>
    <s v="Enterprise Surveys, The World Bank, http://www.enterprisesurveys.org"/>
    <n v="42.99999928093051"/>
    <s v="reason_3"/>
    <s v="June"/>
    <x v="14"/>
    <s v="Latin America &amp; Caribbean"/>
    <s v="LAC"/>
    <s v="Upper middle income"/>
    <n v="8637.4638671875"/>
    <n v="9.0638647079467773"/>
    <n v="96.300003051757813"/>
    <n v="-59.64422607421875"/>
    <n v="1024"/>
    <x v="0"/>
    <s v="Large (100+)"/>
    <s v="All"/>
    <n v="2020"/>
    <x v="1"/>
    <s v="17 May 2021"/>
    <n v="1"/>
    <s v="All"/>
    <s v=""/>
  </r>
  <r>
    <s v="GTM"/>
    <x v="20"/>
    <n v="9.7403489053249359"/>
    <s v="Large (100+)"/>
    <s v="Enterprise Surveys, The World Bank, http://www.enterprisesurveys.org"/>
    <n v="42.99999928093051"/>
    <s v="reason_3"/>
    <s v="June"/>
    <x v="14"/>
    <s v="Latin America &amp; Caribbean"/>
    <s v="LAC"/>
    <s v="Upper middle income"/>
    <n v="8637.4638671875"/>
    <n v="9.0638647079467773"/>
    <n v="96.300003051757813"/>
    <n v="-59.64422607421875"/>
    <n v="1024"/>
    <x v="0"/>
    <s v="Large (100+)"/>
    <s v="All"/>
    <n v="2020"/>
    <x v="1"/>
    <s v="17 May 2021"/>
    <n v="1"/>
    <s v="World Bank Enterprise Survey"/>
    <s v=""/>
  </r>
  <r>
    <s v="GTM"/>
    <x v="14"/>
    <n v="6.5957970917224884"/>
    <s v="Large (100+)"/>
    <s v="Enterprise Surveys, The World Bank, http://www.enterprisesurveys.org"/>
    <n v="55.999999284191588"/>
    <s v="rcv_policy3"/>
    <s v="June"/>
    <x v="14"/>
    <s v="Latin America &amp; Caribbean"/>
    <s v="LAC"/>
    <s v="Upper middle income"/>
    <n v="8637.4638671875"/>
    <n v="9.0638647079467773"/>
    <n v="96.300003051757813"/>
    <n v="-59.64422607421875"/>
    <n v="1025"/>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14"/>
    <n v="6.5957970917224884"/>
    <s v="Large (100+)"/>
    <s v="Enterprise Surveys, The World Bank, http://www.enterprisesurveys.org"/>
    <n v="55.999999284191588"/>
    <s v="rcv_policy3"/>
    <s v="June"/>
    <x v="14"/>
    <s v="Latin America &amp; Caribbean"/>
    <s v="LAC"/>
    <s v="Upper middle income"/>
    <n v="8637.4638671875"/>
    <n v="9.0638647079467773"/>
    <n v="96.300003051757813"/>
    <n v="-59.64422607421875"/>
    <n v="1025"/>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15"/>
    <n v="1.5482593327760696"/>
    <s v="Large (100+)"/>
    <s v="Enterprise Surveys, The World Bank, http://www.enterprisesurveys.org"/>
    <n v="55.999999284191588"/>
    <s v="rcv_policy1"/>
    <s v="June"/>
    <x v="14"/>
    <s v="Latin America &amp; Caribbean"/>
    <s v="LAC"/>
    <s v="Upper middle income"/>
    <n v="8637.4638671875"/>
    <n v="9.0638647079467773"/>
    <n v="96.300003051757813"/>
    <n v="-59.64422607421875"/>
    <n v="1026"/>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15"/>
    <n v="1.5482593327760696"/>
    <s v="Large (100+)"/>
    <s v="Enterprise Surveys, The World Bank, http://www.enterprisesurveys.org"/>
    <n v="55.999999284191588"/>
    <s v="rcv_policy1"/>
    <s v="June"/>
    <x v="14"/>
    <s v="Latin America &amp; Caribbean"/>
    <s v="LAC"/>
    <s v="Upper middle income"/>
    <n v="8637.4638671875"/>
    <n v="9.0638647079467773"/>
    <n v="96.300003051757813"/>
    <n v="-59.64422607421875"/>
    <n v="1026"/>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2"/>
    <n v="0.51280809566378593"/>
    <s v="Large (100+)"/>
    <s v="Enterprise Surveys, The World Bank, http://www.enterprisesurveys.org"/>
    <n v="55.999999284191588"/>
    <s v="rcv_policy2"/>
    <s v="June"/>
    <x v="14"/>
    <s v="Latin America &amp; Caribbean"/>
    <s v="LAC"/>
    <s v="Upper middle income"/>
    <n v="8637.4638671875"/>
    <n v="9.0638647079467773"/>
    <n v="96.300003051757813"/>
    <n v="-59.64422607421875"/>
    <n v="1027"/>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2"/>
    <n v="0.51280809566378593"/>
    <s v="Large (100+)"/>
    <s v="Enterprise Surveys, The World Bank, http://www.enterprisesurveys.org"/>
    <n v="55.999999284191588"/>
    <s v="rcv_policy2"/>
    <s v="June"/>
    <x v="14"/>
    <s v="Latin America &amp; Caribbean"/>
    <s v="LAC"/>
    <s v="Upper middle income"/>
    <n v="8637.4638671875"/>
    <n v="9.0638647079467773"/>
    <n v="96.300003051757813"/>
    <n v="-59.64422607421875"/>
    <n v="1027"/>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3"/>
    <n v="1.0444479994475842"/>
    <s v="Large (100+)"/>
    <s v="Enterprise Surveys, The World Bank, http://www.enterprisesurveys.org"/>
    <n v="55.999999284191588"/>
    <s v="rcv_policy4"/>
    <s v="June"/>
    <x v="14"/>
    <s v="Latin America &amp; Caribbean"/>
    <s v="LAC"/>
    <s v="Upper middle income"/>
    <n v="8637.4638671875"/>
    <n v="9.0638647079467773"/>
    <n v="96.300003051757813"/>
    <n v="-59.64422607421875"/>
    <n v="1028"/>
    <x v="0"/>
    <s v="Large (100+)"/>
    <s v="All"/>
    <n v="2020"/>
    <x v="1"/>
    <s v="17 May 2021"/>
    <n v="1"/>
    <s v="All"/>
    <s v=""/>
  </r>
  <r>
    <s v="GTM"/>
    <x v="3"/>
    <n v="1.0444479994475842"/>
    <s v="Large (100+)"/>
    <s v="Enterprise Surveys, The World Bank, http://www.enterprisesurveys.org"/>
    <n v="55.999999284191588"/>
    <s v="rcv_policy4"/>
    <s v="June"/>
    <x v="14"/>
    <s v="Latin America &amp; Caribbean"/>
    <s v="LAC"/>
    <s v="Upper middle income"/>
    <n v="8637.4638671875"/>
    <n v="9.0638647079467773"/>
    <n v="96.300003051757813"/>
    <n v="-59.64422607421875"/>
    <n v="1028"/>
    <x v="0"/>
    <s v="Large (100+)"/>
    <s v="All"/>
    <n v="2020"/>
    <x v="1"/>
    <s v="17 May 2021"/>
    <n v="1"/>
    <s v="World Bank Enterprise Survey"/>
    <s v=""/>
  </r>
  <r>
    <s v="GTM"/>
    <x v="16"/>
    <n v="13.242277503013611"/>
    <s v="Large (100+)"/>
    <s v="Enterprise Surveys, The World Bank, http://www.enterprisesurveys.org"/>
    <n v="55.999999284191588"/>
    <s v="rcv_policy5"/>
    <s v="June"/>
    <x v="14"/>
    <s v="Latin America &amp; Caribbean"/>
    <s v="LAC"/>
    <s v="Upper middle income"/>
    <n v="8637.4638671875"/>
    <n v="9.0638647079467773"/>
    <n v="96.300003051757813"/>
    <n v="-59.64422607421875"/>
    <n v="1029"/>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16"/>
    <n v="13.242277503013611"/>
    <s v="Large (100+)"/>
    <s v="Enterprise Surveys, The World Bank, http://www.enterprisesurveys.org"/>
    <n v="55.999999284191588"/>
    <s v="rcv_policy5"/>
    <s v="June"/>
    <x v="14"/>
    <s v="Latin America &amp; Caribbean"/>
    <s v="LAC"/>
    <s v="Upper middle income"/>
    <n v="8637.4638671875"/>
    <n v="9.0638647079467773"/>
    <n v="96.300003051757813"/>
    <n v="-59.64422607421875"/>
    <n v="1029"/>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4"/>
    <n v="28.627033233642578"/>
    <s v="Large (100+)"/>
    <s v="Enterprise Surveys, The World Bank, http://www.enterprisesurveys.org"/>
    <n v="55.999999284191588"/>
    <s v="remote_workers"/>
    <s v="June"/>
    <x v="14"/>
    <s v="Latin America &amp; Caribbean"/>
    <s v="LAC"/>
    <s v="Upper middle income"/>
    <n v="8637.4638671875"/>
    <n v="9.0638647079467773"/>
    <n v="96.300003051757813"/>
    <n v="-59.64422607421875"/>
    <n v="1030"/>
    <x v="0"/>
    <s v="Large (100+)"/>
    <s v="All"/>
    <n v="2020"/>
    <x v="0"/>
    <s v="17 May 2021"/>
    <n v="1"/>
    <s v="All"/>
    <s v=""/>
  </r>
  <r>
    <s v="GTM"/>
    <x v="4"/>
    <n v="28.627033233642578"/>
    <s v="Large (100+)"/>
    <s v="Enterprise Surveys, The World Bank, http://www.enterprisesurveys.org"/>
    <n v="55.999999284191588"/>
    <s v="remote_workers"/>
    <s v="June"/>
    <x v="14"/>
    <s v="Latin America &amp; Caribbean"/>
    <s v="LAC"/>
    <s v="Upper middle income"/>
    <n v="8637.4638671875"/>
    <n v="9.0638647079467773"/>
    <n v="96.300003051757813"/>
    <n v="-59.64422607421875"/>
    <n v="1030"/>
    <x v="0"/>
    <s v="Large (100+)"/>
    <s v="All"/>
    <n v="2020"/>
    <x v="0"/>
    <s v="17 May 2021"/>
    <n v="1"/>
    <s v="World Bank Enterprise Survey"/>
    <s v=""/>
  </r>
  <r>
    <s v="GTM"/>
    <x v="5"/>
    <n v="27.509117126464844"/>
    <s v="Large (100+)"/>
    <s v="Enterprise Surveys, The World Bank, http://www.enterprisesurveys.org"/>
    <n v="55.999999284191588"/>
    <s v="arrears"/>
    <s v="June"/>
    <x v="14"/>
    <s v="Latin America &amp; Caribbean"/>
    <s v="LAC"/>
    <s v="Upper middle income"/>
    <n v="8637.4638671875"/>
    <n v="9.0638647079467773"/>
    <n v="96.300003051757813"/>
    <n v="-59.64422607421875"/>
    <n v="1031"/>
    <x v="0"/>
    <s v="Large (100+)"/>
    <s v="All"/>
    <n v="2020"/>
    <x v="2"/>
    <s v="17 May 2021"/>
    <n v="1"/>
    <s v="All"/>
    <s v=""/>
  </r>
  <r>
    <s v="GTM"/>
    <x v="5"/>
    <n v="27.509117126464844"/>
    <s v="Large (100+)"/>
    <s v="Enterprise Surveys, The World Bank, http://www.enterprisesurveys.org"/>
    <n v="55.999999284191588"/>
    <s v="arrears"/>
    <s v="June"/>
    <x v="14"/>
    <s v="Latin America &amp; Caribbean"/>
    <s v="LAC"/>
    <s v="Upper middle income"/>
    <n v="8637.4638671875"/>
    <n v="9.0638647079467773"/>
    <n v="96.300003051757813"/>
    <n v="-59.64422607421875"/>
    <n v="1031"/>
    <x v="0"/>
    <s v="Large (100+)"/>
    <s v="All"/>
    <n v="2020"/>
    <x v="2"/>
    <s v="17 May 2021"/>
    <n v="1"/>
    <s v="World Bank Enterprise Survey"/>
    <s v=""/>
  </r>
  <r>
    <s v="GTM"/>
    <x v="6"/>
    <n v="29.640108346939087"/>
    <s v="Large (100+)"/>
    <s v="Enterprise Surveys, The World Bank, http://www.enterprisesurveys.org"/>
    <n v="55.999999284191588"/>
    <s v="plants_fired"/>
    <s v="June"/>
    <x v="14"/>
    <s v="Latin America &amp; Caribbean"/>
    <s v="LAC"/>
    <s v="Upper middle income"/>
    <n v="8637.4638671875"/>
    <n v="9.0638647079467773"/>
    <n v="96.300003051757813"/>
    <n v="-59.64422607421875"/>
    <n v="1032"/>
    <x v="0"/>
    <s v="Large (100+)"/>
    <s v="All"/>
    <n v="2020"/>
    <x v="0"/>
    <s v="17 May 2021"/>
    <n v="1"/>
    <s v="All"/>
    <s v="The indicator in Enterprise Surveys was asked in a different timeframe than in the standard BPS questionnaire (last 30 days). In this case, the establishment was asked for employment changes since the outbreak of COVID-19"/>
  </r>
  <r>
    <s v="GTM"/>
    <x v="6"/>
    <n v="29.640108346939087"/>
    <s v="Large (100+)"/>
    <s v="Enterprise Surveys, The World Bank, http://www.enterprisesurveys.org"/>
    <n v="55.999999284191588"/>
    <s v="plants_fired"/>
    <s v="June"/>
    <x v="14"/>
    <s v="Latin America &amp; Caribbean"/>
    <s v="LAC"/>
    <s v="Upper middle income"/>
    <n v="8637.4638671875"/>
    <n v="9.0638647079467773"/>
    <n v="96.300003051757813"/>
    <n v="-59.64422607421875"/>
    <n v="1032"/>
    <x v="0"/>
    <s v="Large (100+)"/>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TM"/>
    <x v="7"/>
    <n v="63.130348920822144"/>
    <s v="Large (100+)"/>
    <s v="Enterprise Surveys, The World Bank, http://www.enterprisesurveys.org"/>
    <n v="54.999999252431323"/>
    <s v="plants_absence"/>
    <s v="June"/>
    <x v="14"/>
    <s v="Latin America &amp; Caribbean"/>
    <s v="LAC"/>
    <s v="Upper middle income"/>
    <n v="8637.4638671875"/>
    <n v="9.0638647079467773"/>
    <n v="96.300003051757813"/>
    <n v="-59.64422607421875"/>
    <n v="1033"/>
    <x v="0"/>
    <s v="Large (100+)"/>
    <s v="All"/>
    <n v="2020"/>
    <x v="0"/>
    <s v="17 May 2021"/>
    <n v="1"/>
    <s v="All"/>
    <s v="The indicator in Enterprise Surveys was asked in a different timeframe than in the standard BPS questionnaire (last 30 days). In this case, the establishment was asked for employment changes since the outbreak of COVID-19"/>
  </r>
  <r>
    <s v="GTM"/>
    <x v="7"/>
    <n v="63.130348920822144"/>
    <s v="Large (100+)"/>
    <s v="Enterprise Surveys, The World Bank, http://www.enterprisesurveys.org"/>
    <n v="54.999999252431323"/>
    <s v="plants_absence"/>
    <s v="June"/>
    <x v="14"/>
    <s v="Latin America &amp; Caribbean"/>
    <s v="LAC"/>
    <s v="Upper middle income"/>
    <n v="8637.4638671875"/>
    <n v="9.0638647079467773"/>
    <n v="96.300003051757813"/>
    <n v="-59.64422607421875"/>
    <n v="1033"/>
    <x v="0"/>
    <s v="Large (100+)"/>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TM"/>
    <x v="9"/>
    <n v="19.805578887462616"/>
    <s v="Large (100+)"/>
    <s v="Enterprise Surveys, The World Bank, http://www.enterprisesurveys.org"/>
    <n v="55.999999284191588"/>
    <s v="access"/>
    <s v="June"/>
    <x v="14"/>
    <s v="Latin America &amp; Caribbean"/>
    <s v="LAC"/>
    <s v="Upper middle income"/>
    <n v="8637.4638671875"/>
    <n v="9.0638647079467773"/>
    <n v="96.300003051757813"/>
    <n v="-59.64422607421875"/>
    <n v="1034"/>
    <x v="0"/>
    <s v="Large (100+)"/>
    <s v="All"/>
    <n v="2020"/>
    <x v="1"/>
    <s v="17 May 2021"/>
    <n v="1"/>
    <s v="All"/>
    <s v=""/>
  </r>
  <r>
    <s v="GTM"/>
    <x v="9"/>
    <n v="19.805578887462616"/>
    <s v="Large (100+)"/>
    <s v="Enterprise Surveys, The World Bank, http://www.enterprisesurveys.org"/>
    <n v="55.999999284191588"/>
    <s v="access"/>
    <s v="June"/>
    <x v="14"/>
    <s v="Latin America &amp; Caribbean"/>
    <s v="LAC"/>
    <s v="Upper middle income"/>
    <n v="8637.4638671875"/>
    <n v="9.0638647079467773"/>
    <n v="96.300003051757813"/>
    <n v="-59.64422607421875"/>
    <n v="1034"/>
    <x v="0"/>
    <s v="Large (100+)"/>
    <s v="All"/>
    <n v="2020"/>
    <x v="1"/>
    <s v="17 May 2021"/>
    <n v="1"/>
    <s v="World Bank Enterprise Survey"/>
    <s v=""/>
  </r>
  <r>
    <s v="GTM"/>
    <x v="12"/>
    <n v="59.855717420578003"/>
    <s v="Large (100+)"/>
    <s v="Enterprise Surveys, The World Bank, http://www.enterprisesurveys.org"/>
    <n v="55.999999284191588"/>
    <s v="use_digital"/>
    <s v="June"/>
    <x v="14"/>
    <s v="Latin America &amp; Caribbean"/>
    <s v="LAC"/>
    <s v="Upper middle income"/>
    <n v="8637.4638671875"/>
    <n v="9.0638647079467773"/>
    <n v="96.300003051757813"/>
    <n v="-59.64422607421875"/>
    <n v="1035"/>
    <x v="0"/>
    <s v="Large (100+)"/>
    <s v="All"/>
    <n v="2020"/>
    <x v="0"/>
    <s v="17 May 2021"/>
    <n v="1"/>
    <s v="All"/>
    <s v="Indicator might differ from the Enterprise Survey dashboard. For comparability across countries, the indicator is only reported for firms that at the time of the survey had more than 5 employees"/>
  </r>
  <r>
    <s v="GTM"/>
    <x v="12"/>
    <n v="59.855717420578003"/>
    <s v="Large (100+)"/>
    <s v="Enterprise Surveys, The World Bank, http://www.enterprisesurveys.org"/>
    <n v="55.999999284191588"/>
    <s v="use_digital"/>
    <s v="June"/>
    <x v="14"/>
    <s v="Latin America &amp; Caribbean"/>
    <s v="LAC"/>
    <s v="Upper middle income"/>
    <n v="8637.4638671875"/>
    <n v="9.0638647079467773"/>
    <n v="96.300003051757813"/>
    <n v="-59.64422607421875"/>
    <n v="1035"/>
    <x v="0"/>
    <s v="Large (100+)"/>
    <s v="All"/>
    <n v="2020"/>
    <x v="0"/>
    <s v="17 May 2021"/>
    <n v="1"/>
    <s v="World Bank Enterprise Survey"/>
    <s v="Indicator might differ from the Enterprise Survey dashboard. For comparability across countries, the indicator is only reported for firms that at the time of the survey had more than 5 employees"/>
  </r>
  <r>
    <s v="GTM"/>
    <x v="0"/>
    <n v="-48.078990936279297"/>
    <s v="Manufacturing"/>
    <s v="Enterprise Surveys, The World Bank, http://www.enterprisesurveys.org"/>
    <n v="69.999998611594918"/>
    <s v="change_sales"/>
    <s v="June"/>
    <x v="14"/>
    <s v="Latin America &amp; Caribbean"/>
    <s v="LAC"/>
    <s v="Upper middle income"/>
    <n v="8637.4638671875"/>
    <n v="9.0638647079467773"/>
    <n v="96.300003051757813"/>
    <n v="-59.64422607421875"/>
    <n v="1071"/>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TM"/>
    <x v="0"/>
    <n v="-48.078990936279297"/>
    <s v="Manufacturing"/>
    <s v="Enterprise Surveys, The World Bank, http://www.enterprisesurveys.org"/>
    <n v="69.999998611594918"/>
    <s v="change_sales"/>
    <s v="June"/>
    <x v="14"/>
    <s v="Latin America &amp; Caribbean"/>
    <s v="LAC"/>
    <s v="Upper middle income"/>
    <n v="8637.4638671875"/>
    <n v="9.0638647079467773"/>
    <n v="96.300003051757813"/>
    <n v="-59.64422607421875"/>
    <n v="1071"/>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TM"/>
    <x v="1"/>
    <n v="88.685023784637451"/>
    <s v="Manufacturing"/>
    <s v="Enterprise Surveys, The World Bank, http://www.enterprisesurveys.org"/>
    <n v="69.999998611594918"/>
    <s v="dropsales"/>
    <s v="June"/>
    <x v="14"/>
    <s v="Latin America &amp; Caribbean"/>
    <s v="LAC"/>
    <s v="Upper middle income"/>
    <n v="8637.4638671875"/>
    <n v="9.0638647079467773"/>
    <n v="96.300003051757813"/>
    <n v="-59.64422607421875"/>
    <n v="1072"/>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TM"/>
    <x v="1"/>
    <n v="88.685023784637451"/>
    <s v="Manufacturing"/>
    <s v="Enterprise Surveys, The World Bank, http://www.enterprisesurveys.org"/>
    <n v="69.999998611594918"/>
    <s v="dropsales"/>
    <s v="June"/>
    <x v="14"/>
    <s v="Latin America &amp; Caribbean"/>
    <s v="LAC"/>
    <s v="Upper middle income"/>
    <n v="8637.4638671875"/>
    <n v="9.0638647079467773"/>
    <n v="96.300003051757813"/>
    <n v="-59.64422607421875"/>
    <n v="1072"/>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TM"/>
    <x v="17"/>
    <n v="1.735098659992218"/>
    <s v="Manufacturing"/>
    <s v="Enterprise Surveys, The World Bank, http://www.enterprisesurveys.org"/>
    <n v="53.999998925827406"/>
    <s v="reason_4"/>
    <s v="June"/>
    <x v="14"/>
    <s v="Latin America &amp; Caribbean"/>
    <s v="LAC"/>
    <s v="Upper middle income"/>
    <n v="8637.4638671875"/>
    <n v="9.0638647079467773"/>
    <n v="96.300003051757813"/>
    <n v="-59.64422607421875"/>
    <n v="1073"/>
    <x v="0"/>
    <s v="All"/>
    <s v="Manufacturing"/>
    <n v="2020"/>
    <x v="1"/>
    <s v="17 May 2021"/>
    <n v="1"/>
    <s v="All"/>
    <s v=""/>
  </r>
  <r>
    <s v="GTM"/>
    <x v="17"/>
    <n v="1.735098659992218"/>
    <s v="Manufacturing"/>
    <s v="Enterprise Surveys, The World Bank, http://www.enterprisesurveys.org"/>
    <n v="53.999998925827406"/>
    <s v="reason_4"/>
    <s v="June"/>
    <x v="14"/>
    <s v="Latin America &amp; Caribbean"/>
    <s v="LAC"/>
    <s v="Upper middle income"/>
    <n v="8637.4638671875"/>
    <n v="9.0638647079467773"/>
    <n v="96.300003051757813"/>
    <n v="-59.64422607421875"/>
    <n v="1073"/>
    <x v="0"/>
    <s v="All"/>
    <s v="Manufacturing"/>
    <n v="2020"/>
    <x v="1"/>
    <s v="17 May 2021"/>
    <n v="1"/>
    <s v="World Bank Enterprise Survey"/>
    <s v=""/>
  </r>
  <r>
    <s v="GTM"/>
    <x v="18"/>
    <n v="50.052785873413086"/>
    <s v="Manufacturing"/>
    <s v="Enterprise Surveys, The World Bank, http://www.enterprisesurveys.org"/>
    <n v="53.999998925827406"/>
    <s v="reason_2"/>
    <s v="June"/>
    <x v="14"/>
    <s v="Latin America &amp; Caribbean"/>
    <s v="LAC"/>
    <s v="Upper middle income"/>
    <n v="8637.4638671875"/>
    <n v="9.0638647079467773"/>
    <n v="96.300003051757813"/>
    <n v="-59.64422607421875"/>
    <n v="1074"/>
    <x v="0"/>
    <s v="All"/>
    <s v="Manufacturing"/>
    <n v="2020"/>
    <x v="1"/>
    <s v="17 May 2021"/>
    <n v="1"/>
    <s v="All"/>
    <s v=""/>
  </r>
  <r>
    <s v="GTM"/>
    <x v="18"/>
    <n v="50.052785873413086"/>
    <s v="Manufacturing"/>
    <s v="Enterprise Surveys, The World Bank, http://www.enterprisesurveys.org"/>
    <n v="53.999998925827406"/>
    <s v="reason_2"/>
    <s v="June"/>
    <x v="14"/>
    <s v="Latin America &amp; Caribbean"/>
    <s v="LAC"/>
    <s v="Upper middle income"/>
    <n v="8637.4638671875"/>
    <n v="9.0638647079467773"/>
    <n v="96.300003051757813"/>
    <n v="-59.64422607421875"/>
    <n v="1074"/>
    <x v="0"/>
    <s v="All"/>
    <s v="Manufacturing"/>
    <n v="2020"/>
    <x v="1"/>
    <s v="17 May 2021"/>
    <n v="1"/>
    <s v="World Bank Enterprise Survey"/>
    <s v=""/>
  </r>
  <r>
    <s v="GTM"/>
    <x v="19"/>
    <n v="8.0196373164653778"/>
    <s v="Manufacturing"/>
    <s v="Enterprise Surveys, The World Bank, http://www.enterprisesurveys.org"/>
    <n v="53.999998925827406"/>
    <s v="reason_1"/>
    <s v="June"/>
    <x v="14"/>
    <s v="Latin America &amp; Caribbean"/>
    <s v="LAC"/>
    <s v="Upper middle income"/>
    <n v="8637.4638671875"/>
    <n v="9.0638647079467773"/>
    <n v="96.300003051757813"/>
    <n v="-59.64422607421875"/>
    <n v="1075"/>
    <x v="0"/>
    <s v="All"/>
    <s v="Manufacturing"/>
    <n v="2020"/>
    <x v="1"/>
    <s v="17 May 2021"/>
    <n v="1"/>
    <s v="All"/>
    <s v=""/>
  </r>
  <r>
    <s v="GTM"/>
    <x v="19"/>
    <n v="8.0196373164653778"/>
    <s v="Manufacturing"/>
    <s v="Enterprise Surveys, The World Bank, http://www.enterprisesurveys.org"/>
    <n v="53.999998925827406"/>
    <s v="reason_1"/>
    <s v="June"/>
    <x v="14"/>
    <s v="Latin America &amp; Caribbean"/>
    <s v="LAC"/>
    <s v="Upper middle income"/>
    <n v="8637.4638671875"/>
    <n v="9.0638647079467773"/>
    <n v="96.300003051757813"/>
    <n v="-59.64422607421875"/>
    <n v="1075"/>
    <x v="0"/>
    <s v="All"/>
    <s v="Manufacturing"/>
    <n v="2020"/>
    <x v="1"/>
    <s v="17 May 2021"/>
    <n v="1"/>
    <s v="World Bank Enterprise Survey"/>
    <s v=""/>
  </r>
  <r>
    <s v="GTM"/>
    <x v="20"/>
    <n v="2.3698274046182632"/>
    <s v="Manufacturing"/>
    <s v="Enterprise Surveys, The World Bank, http://www.enterprisesurveys.org"/>
    <n v="53.999998925827406"/>
    <s v="reason_3"/>
    <s v="June"/>
    <x v="14"/>
    <s v="Latin America &amp; Caribbean"/>
    <s v="LAC"/>
    <s v="Upper middle income"/>
    <n v="8637.4638671875"/>
    <n v="9.0638647079467773"/>
    <n v="96.300003051757813"/>
    <n v="-59.64422607421875"/>
    <n v="1076"/>
    <x v="0"/>
    <s v="All"/>
    <s v="Manufacturing"/>
    <n v="2020"/>
    <x v="1"/>
    <s v="17 May 2021"/>
    <n v="1"/>
    <s v="All"/>
    <s v=""/>
  </r>
  <r>
    <s v="GTM"/>
    <x v="20"/>
    <n v="2.3698274046182632"/>
    <s v="Manufacturing"/>
    <s v="Enterprise Surveys, The World Bank, http://www.enterprisesurveys.org"/>
    <n v="53.999998925827406"/>
    <s v="reason_3"/>
    <s v="June"/>
    <x v="14"/>
    <s v="Latin America &amp; Caribbean"/>
    <s v="LAC"/>
    <s v="Upper middle income"/>
    <n v="8637.4638671875"/>
    <n v="9.0638647079467773"/>
    <n v="96.300003051757813"/>
    <n v="-59.64422607421875"/>
    <n v="1076"/>
    <x v="0"/>
    <s v="All"/>
    <s v="Manufacturing"/>
    <n v="2020"/>
    <x v="1"/>
    <s v="17 May 2021"/>
    <n v="1"/>
    <s v="World Bank Enterprise Survey"/>
    <s v=""/>
  </r>
  <r>
    <s v="GTM"/>
    <x v="14"/>
    <n v="2.9634779319167137"/>
    <s v="Manufacturing"/>
    <s v="Enterprise Surveys, The World Bank, http://www.enterprisesurveys.org"/>
    <n v="70.999998645843235"/>
    <s v="rcv_policy3"/>
    <s v="June"/>
    <x v="14"/>
    <s v="Latin America &amp; Caribbean"/>
    <s v="LAC"/>
    <s v="Upper middle income"/>
    <n v="8637.4638671875"/>
    <n v="9.0638647079467773"/>
    <n v="96.300003051757813"/>
    <n v="-59.64422607421875"/>
    <n v="1077"/>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14"/>
    <n v="2.9634779319167137"/>
    <s v="Manufacturing"/>
    <s v="Enterprise Surveys, The World Bank, http://www.enterprisesurveys.org"/>
    <n v="70.999998645843235"/>
    <s v="rcv_policy3"/>
    <s v="June"/>
    <x v="14"/>
    <s v="Latin America &amp; Caribbean"/>
    <s v="LAC"/>
    <s v="Upper middle income"/>
    <n v="8637.4638671875"/>
    <n v="9.0638647079467773"/>
    <n v="96.300003051757813"/>
    <n v="-59.64422607421875"/>
    <n v="1077"/>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15"/>
    <n v="4.7692466527223587"/>
    <s v="Manufacturing"/>
    <s v="Enterprise Surveys, The World Bank, http://www.enterprisesurveys.org"/>
    <n v="70.99999864584322"/>
    <s v="rcv_policy1"/>
    <s v="June"/>
    <x v="14"/>
    <s v="Latin America &amp; Caribbean"/>
    <s v="LAC"/>
    <s v="Upper middle income"/>
    <n v="8637.4638671875"/>
    <n v="9.0638647079467773"/>
    <n v="96.300003051757813"/>
    <n v="-59.64422607421875"/>
    <n v="1078"/>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15"/>
    <n v="4.7692466527223587"/>
    <s v="Manufacturing"/>
    <s v="Enterprise Surveys, The World Bank, http://www.enterprisesurveys.org"/>
    <n v="70.99999864584322"/>
    <s v="rcv_policy1"/>
    <s v="June"/>
    <x v="14"/>
    <s v="Latin America &amp; Caribbean"/>
    <s v="LAC"/>
    <s v="Upper middle income"/>
    <n v="8637.4638671875"/>
    <n v="9.0638647079467773"/>
    <n v="96.300003051757813"/>
    <n v="-59.64422607421875"/>
    <n v="1078"/>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2"/>
    <n v="0.72740255855023861"/>
    <s v="Manufacturing"/>
    <s v="Enterprise Surveys, The World Bank, http://www.enterprisesurveys.org"/>
    <n v="70.99999864584322"/>
    <s v="rcv_policy2"/>
    <s v="June"/>
    <x v="14"/>
    <s v="Latin America &amp; Caribbean"/>
    <s v="LAC"/>
    <s v="Upper middle income"/>
    <n v="8637.4638671875"/>
    <n v="9.0638647079467773"/>
    <n v="96.300003051757813"/>
    <n v="-59.64422607421875"/>
    <n v="1079"/>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2"/>
    <n v="0.72740255855023861"/>
    <s v="Manufacturing"/>
    <s v="Enterprise Surveys, The World Bank, http://www.enterprisesurveys.org"/>
    <n v="70.99999864584322"/>
    <s v="rcv_policy2"/>
    <s v="June"/>
    <x v="14"/>
    <s v="Latin America &amp; Caribbean"/>
    <s v="LAC"/>
    <s v="Upper middle income"/>
    <n v="8637.4638671875"/>
    <n v="9.0638647079467773"/>
    <n v="96.300003051757813"/>
    <n v="-59.64422607421875"/>
    <n v="1079"/>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3"/>
    <n v="1.4953167177736759"/>
    <s v="Manufacturing"/>
    <s v="Enterprise Surveys, The World Bank, http://www.enterprisesurveys.org"/>
    <n v="70.999998645843235"/>
    <s v="rcv_policy4"/>
    <s v="June"/>
    <x v="14"/>
    <s v="Latin America &amp; Caribbean"/>
    <s v="LAC"/>
    <s v="Upper middle income"/>
    <n v="8637.4638671875"/>
    <n v="9.0638647079467773"/>
    <n v="96.300003051757813"/>
    <n v="-59.64422607421875"/>
    <n v="1080"/>
    <x v="0"/>
    <s v="All"/>
    <s v="Manufacturing"/>
    <n v="2020"/>
    <x v="1"/>
    <s v="17 May 2021"/>
    <n v="1"/>
    <s v="All"/>
    <s v=""/>
  </r>
  <r>
    <s v="GTM"/>
    <x v="3"/>
    <n v="1.4953167177736759"/>
    <s v="Manufacturing"/>
    <s v="Enterprise Surveys, The World Bank, http://www.enterprisesurveys.org"/>
    <n v="70.999998645843235"/>
    <s v="rcv_policy4"/>
    <s v="June"/>
    <x v="14"/>
    <s v="Latin America &amp; Caribbean"/>
    <s v="LAC"/>
    <s v="Upper middle income"/>
    <n v="8637.4638671875"/>
    <n v="9.0638647079467773"/>
    <n v="96.300003051757813"/>
    <n v="-59.64422607421875"/>
    <n v="1080"/>
    <x v="0"/>
    <s v="All"/>
    <s v="Manufacturing"/>
    <n v="2020"/>
    <x v="1"/>
    <s v="17 May 2021"/>
    <n v="1"/>
    <s v="World Bank Enterprise Survey"/>
    <s v=""/>
  </r>
  <r>
    <s v="GTM"/>
    <x v="16"/>
    <n v="7.9302847385406494"/>
    <s v="Manufacturing"/>
    <s v="Enterprise Surveys, The World Bank, http://www.enterprisesurveys.org"/>
    <n v="70.99999864584322"/>
    <s v="rcv_policy5"/>
    <s v="June"/>
    <x v="14"/>
    <s v="Latin America &amp; Caribbean"/>
    <s v="LAC"/>
    <s v="Upper middle income"/>
    <n v="8637.4638671875"/>
    <n v="9.0638647079467773"/>
    <n v="96.300003051757813"/>
    <n v="-59.64422607421875"/>
    <n v="1081"/>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16"/>
    <n v="7.9302847385406494"/>
    <s v="Manufacturing"/>
    <s v="Enterprise Surveys, The World Bank, http://www.enterprisesurveys.org"/>
    <n v="70.99999864584322"/>
    <s v="rcv_policy5"/>
    <s v="June"/>
    <x v="14"/>
    <s v="Latin America &amp; Caribbean"/>
    <s v="LAC"/>
    <s v="Upper middle income"/>
    <n v="8637.4638671875"/>
    <n v="9.0638647079467773"/>
    <n v="96.300003051757813"/>
    <n v="-59.64422607421875"/>
    <n v="1081"/>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4"/>
    <n v="8.8723087310791016"/>
    <s v="Manufacturing"/>
    <s v="Enterprise Surveys, The World Bank, http://www.enterprisesurveys.org"/>
    <n v="67.999998756622205"/>
    <s v="remote_workers"/>
    <s v="June"/>
    <x v="14"/>
    <s v="Latin America &amp; Caribbean"/>
    <s v="LAC"/>
    <s v="Upper middle income"/>
    <n v="8637.4638671875"/>
    <n v="9.0638647079467773"/>
    <n v="96.300003051757813"/>
    <n v="-59.64422607421875"/>
    <n v="1082"/>
    <x v="0"/>
    <s v="All"/>
    <s v="Manufacturing"/>
    <n v="2020"/>
    <x v="0"/>
    <s v="17 May 2021"/>
    <n v="1"/>
    <s v="All"/>
    <s v=""/>
  </r>
  <r>
    <s v="GTM"/>
    <x v="4"/>
    <n v="8.8723087310791016"/>
    <s v="Manufacturing"/>
    <s v="Enterprise Surveys, The World Bank, http://www.enterprisesurveys.org"/>
    <n v="67.999998756622205"/>
    <s v="remote_workers"/>
    <s v="June"/>
    <x v="14"/>
    <s v="Latin America &amp; Caribbean"/>
    <s v="LAC"/>
    <s v="Upper middle income"/>
    <n v="8637.4638671875"/>
    <n v="9.0638647079467773"/>
    <n v="96.300003051757813"/>
    <n v="-59.64422607421875"/>
    <n v="1082"/>
    <x v="0"/>
    <s v="All"/>
    <s v="Manufacturing"/>
    <n v="2020"/>
    <x v="0"/>
    <s v="17 May 2021"/>
    <n v="1"/>
    <s v="World Bank Enterprise Survey"/>
    <s v=""/>
  </r>
  <r>
    <s v="GTM"/>
    <x v="5"/>
    <n v="23.196245729923248"/>
    <s v="Manufacturing"/>
    <s v="Enterprise Surveys, The World Bank, http://www.enterprisesurveys.org"/>
    <n v="67.999998742625706"/>
    <s v="arrears"/>
    <s v="June"/>
    <x v="14"/>
    <s v="Latin America &amp; Caribbean"/>
    <s v="LAC"/>
    <s v="Upper middle income"/>
    <n v="8637.4638671875"/>
    <n v="9.0638647079467773"/>
    <n v="96.300003051757813"/>
    <n v="-59.64422607421875"/>
    <n v="1083"/>
    <x v="0"/>
    <s v="All"/>
    <s v="Manufacturing"/>
    <n v="2020"/>
    <x v="2"/>
    <s v="17 May 2021"/>
    <n v="1"/>
    <s v="All"/>
    <s v=""/>
  </r>
  <r>
    <s v="GTM"/>
    <x v="5"/>
    <n v="23.196245729923248"/>
    <s v="Manufacturing"/>
    <s v="Enterprise Surveys, The World Bank, http://www.enterprisesurveys.org"/>
    <n v="67.999998742625706"/>
    <s v="arrears"/>
    <s v="June"/>
    <x v="14"/>
    <s v="Latin America &amp; Caribbean"/>
    <s v="LAC"/>
    <s v="Upper middle income"/>
    <n v="8637.4638671875"/>
    <n v="9.0638647079467773"/>
    <n v="96.300003051757813"/>
    <n v="-59.64422607421875"/>
    <n v="1083"/>
    <x v="0"/>
    <s v="All"/>
    <s v="Manufacturing"/>
    <n v="2020"/>
    <x v="2"/>
    <s v="17 May 2021"/>
    <n v="1"/>
    <s v="World Bank Enterprise Survey"/>
    <s v=""/>
  </r>
  <r>
    <s v="GTM"/>
    <x v="6"/>
    <n v="41.99882447719574"/>
    <s v="Manufacturing"/>
    <s v="Enterprise Surveys, The World Bank, http://www.enterprisesurveys.org"/>
    <n v="70.999998645843206"/>
    <s v="plants_fired"/>
    <s v="June"/>
    <x v="14"/>
    <s v="Latin America &amp; Caribbean"/>
    <s v="LAC"/>
    <s v="Upper middle income"/>
    <n v="8637.4638671875"/>
    <n v="9.0638647079467773"/>
    <n v="96.300003051757813"/>
    <n v="-59.64422607421875"/>
    <n v="1084"/>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GTM"/>
    <x v="6"/>
    <n v="41.99882447719574"/>
    <s v="Manufacturing"/>
    <s v="Enterprise Surveys, The World Bank, http://www.enterprisesurveys.org"/>
    <n v="70.999998645843206"/>
    <s v="plants_fired"/>
    <s v="June"/>
    <x v="14"/>
    <s v="Latin America &amp; Caribbean"/>
    <s v="LAC"/>
    <s v="Upper middle income"/>
    <n v="8637.4638671875"/>
    <n v="9.0638647079467773"/>
    <n v="96.300003051757813"/>
    <n v="-59.64422607421875"/>
    <n v="1084"/>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TM"/>
    <x v="7"/>
    <n v="31.206852197647095"/>
    <s v="Manufacturing"/>
    <s v="Enterprise Surveys, The World Bank, http://www.enterprisesurveys.org"/>
    <n v="67.999998698823148"/>
    <s v="plants_absence"/>
    <s v="June"/>
    <x v="14"/>
    <s v="Latin America &amp; Caribbean"/>
    <s v="LAC"/>
    <s v="Upper middle income"/>
    <n v="8637.4638671875"/>
    <n v="9.0638647079467773"/>
    <n v="96.300003051757813"/>
    <n v="-59.64422607421875"/>
    <n v="1085"/>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GTM"/>
    <x v="7"/>
    <n v="31.206852197647095"/>
    <s v="Manufacturing"/>
    <s v="Enterprise Surveys, The World Bank, http://www.enterprisesurveys.org"/>
    <n v="67.999998698823148"/>
    <s v="plants_absence"/>
    <s v="June"/>
    <x v="14"/>
    <s v="Latin America &amp; Caribbean"/>
    <s v="LAC"/>
    <s v="Upper middle income"/>
    <n v="8637.4638671875"/>
    <n v="9.0638647079467773"/>
    <n v="96.300003051757813"/>
    <n v="-59.64422607421875"/>
    <n v="1085"/>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TM"/>
    <x v="9"/>
    <n v="12.809932231903076"/>
    <s v="Manufacturing"/>
    <s v="Enterprise Surveys, The World Bank, http://www.enterprisesurveys.org"/>
    <n v="70.99999864584322"/>
    <s v="access"/>
    <s v="June"/>
    <x v="14"/>
    <s v="Latin America &amp; Caribbean"/>
    <s v="LAC"/>
    <s v="Upper middle income"/>
    <n v="8637.4638671875"/>
    <n v="9.0638647079467773"/>
    <n v="96.300003051757813"/>
    <n v="-59.64422607421875"/>
    <n v="1086"/>
    <x v="0"/>
    <s v="All"/>
    <s v="Manufacturing"/>
    <n v="2020"/>
    <x v="1"/>
    <s v="17 May 2021"/>
    <n v="1"/>
    <s v="All"/>
    <s v=""/>
  </r>
  <r>
    <s v="GTM"/>
    <x v="9"/>
    <n v="12.809932231903076"/>
    <s v="Manufacturing"/>
    <s v="Enterprise Surveys, The World Bank, http://www.enterprisesurveys.org"/>
    <n v="70.99999864584322"/>
    <s v="access"/>
    <s v="June"/>
    <x v="14"/>
    <s v="Latin America &amp; Caribbean"/>
    <s v="LAC"/>
    <s v="Upper middle income"/>
    <n v="8637.4638671875"/>
    <n v="9.0638647079467773"/>
    <n v="96.300003051757813"/>
    <n v="-59.64422607421875"/>
    <n v="1086"/>
    <x v="0"/>
    <s v="All"/>
    <s v="Manufacturing"/>
    <n v="2020"/>
    <x v="1"/>
    <s v="17 May 2021"/>
    <n v="1"/>
    <s v="World Bank Enterprise Survey"/>
    <s v=""/>
  </r>
  <r>
    <s v="GTM"/>
    <x v="12"/>
    <n v="25.422295928001404"/>
    <s v="Manufacturing"/>
    <s v="Enterprise Surveys, The World Bank, http://www.enterprisesurveys.org"/>
    <n v="67.999998756622205"/>
    <s v="use_digital"/>
    <s v="June"/>
    <x v="14"/>
    <s v="Latin America &amp; Caribbean"/>
    <s v="LAC"/>
    <s v="Upper middle income"/>
    <n v="8637.4638671875"/>
    <n v="9.0638647079467773"/>
    <n v="96.300003051757813"/>
    <n v="-59.64422607421875"/>
    <n v="1087"/>
    <x v="0"/>
    <s v="All"/>
    <s v="Manufacturing"/>
    <n v="2020"/>
    <x v="0"/>
    <s v="17 May 2021"/>
    <n v="1"/>
    <s v="All"/>
    <s v="Indicator might differ from the Enterprise Survey dashboard. For comparability across countries, the indicator is only reported for firms that at the time of the survey had more than 5 employees"/>
  </r>
  <r>
    <s v="GTM"/>
    <x v="12"/>
    <n v="25.422295928001404"/>
    <s v="Manufacturing"/>
    <s v="Enterprise Surveys, The World Bank, http://www.enterprisesurveys.org"/>
    <n v="67.999998756622205"/>
    <s v="use_digital"/>
    <s v="June"/>
    <x v="14"/>
    <s v="Latin America &amp; Caribbean"/>
    <s v="LAC"/>
    <s v="Upper middle income"/>
    <n v="8637.4638671875"/>
    <n v="9.0638647079467773"/>
    <n v="96.300003051757813"/>
    <n v="-59.64422607421875"/>
    <n v="1087"/>
    <x v="0"/>
    <s v="All"/>
    <s v="Manufacturing"/>
    <n v="2020"/>
    <x v="0"/>
    <s v="17 May 2021"/>
    <n v="1"/>
    <s v="World Bank Enterprise Survey"/>
    <s v="Indicator might differ from the Enterprise Survey dashboard. For comparability across countries, the indicator is only reported for firms that at the time of the survey had more than 5 employees"/>
  </r>
  <r>
    <s v="GTM"/>
    <x v="0"/>
    <n v="-35.936565399169922"/>
    <s v="Retail"/>
    <s v="Enterprise Surveys, The World Bank, http://www.enterprisesurveys.org"/>
    <n v="55.99999937775943"/>
    <s v="change_sales"/>
    <s v="June"/>
    <x v="14"/>
    <s v="Latin America &amp; Caribbean"/>
    <s v="LAC"/>
    <s v="Upper middle income"/>
    <n v="8637.4638671875"/>
    <n v="9.0638647079467773"/>
    <n v="96.300003051757813"/>
    <n v="-59.64422607421875"/>
    <n v="1105"/>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TM"/>
    <x v="0"/>
    <n v="-35.936565399169922"/>
    <s v="Retail"/>
    <s v="Enterprise Surveys, The World Bank, http://www.enterprisesurveys.org"/>
    <n v="55.99999937775943"/>
    <s v="change_sales"/>
    <s v="June"/>
    <x v="14"/>
    <s v="Latin America &amp; Caribbean"/>
    <s v="LAC"/>
    <s v="Upper middle income"/>
    <n v="8637.4638671875"/>
    <n v="9.0638647079467773"/>
    <n v="96.300003051757813"/>
    <n v="-59.64422607421875"/>
    <n v="1105"/>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TM"/>
    <x v="1"/>
    <n v="78.885006904602051"/>
    <s v="Retail"/>
    <s v="Enterprise Surveys, The World Bank, http://www.enterprisesurveys.org"/>
    <n v="55.99999937775943"/>
    <s v="dropsales"/>
    <s v="June"/>
    <x v="14"/>
    <s v="Latin America &amp; Caribbean"/>
    <s v="LAC"/>
    <s v="Upper middle income"/>
    <n v="8637.4638671875"/>
    <n v="9.0638647079467773"/>
    <n v="96.300003051757813"/>
    <n v="-59.64422607421875"/>
    <n v="1106"/>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TM"/>
    <x v="1"/>
    <n v="78.885006904602051"/>
    <s v="Retail"/>
    <s v="Enterprise Surveys, The World Bank, http://www.enterprisesurveys.org"/>
    <n v="55.99999937775943"/>
    <s v="dropsales"/>
    <s v="June"/>
    <x v="14"/>
    <s v="Latin America &amp; Caribbean"/>
    <s v="LAC"/>
    <s v="Upper middle income"/>
    <n v="8637.4638671875"/>
    <n v="9.0638647079467773"/>
    <n v="96.300003051757813"/>
    <n v="-59.64422607421875"/>
    <n v="1106"/>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TM"/>
    <x v="17"/>
    <n v="5.1515489816665649"/>
    <s v="Retail"/>
    <s v="Enterprise Surveys, The World Bank, http://www.enterprisesurveys.org"/>
    <n v="41.999999463213854"/>
    <s v="reason_4"/>
    <s v="June"/>
    <x v="14"/>
    <s v="Latin America &amp; Caribbean"/>
    <s v="LAC"/>
    <s v="Upper middle income"/>
    <n v="8637.4638671875"/>
    <n v="9.0638647079467773"/>
    <n v="96.300003051757813"/>
    <n v="-59.64422607421875"/>
    <n v="1107"/>
    <x v="0"/>
    <s v="All"/>
    <s v="Retail"/>
    <n v="2020"/>
    <x v="1"/>
    <s v="17 May 2021"/>
    <n v="1"/>
    <s v="All"/>
    <s v=""/>
  </r>
  <r>
    <s v="GTM"/>
    <x v="17"/>
    <n v="5.1515489816665649"/>
    <s v="Retail"/>
    <s v="Enterprise Surveys, The World Bank, http://www.enterprisesurveys.org"/>
    <n v="41.999999463213854"/>
    <s v="reason_4"/>
    <s v="June"/>
    <x v="14"/>
    <s v="Latin America &amp; Caribbean"/>
    <s v="LAC"/>
    <s v="Upper middle income"/>
    <n v="8637.4638671875"/>
    <n v="9.0638647079467773"/>
    <n v="96.300003051757813"/>
    <n v="-59.64422607421875"/>
    <n v="1107"/>
    <x v="0"/>
    <s v="All"/>
    <s v="Retail"/>
    <n v="2020"/>
    <x v="1"/>
    <s v="17 May 2021"/>
    <n v="1"/>
    <s v="World Bank Enterprise Survey"/>
    <s v=""/>
  </r>
  <r>
    <s v="GTM"/>
    <x v="18"/>
    <n v="8.3389550447463989"/>
    <s v="Retail"/>
    <s v="Enterprise Surveys, The World Bank, http://www.enterprisesurveys.org"/>
    <n v="41.999999463213854"/>
    <s v="reason_2"/>
    <s v="June"/>
    <x v="14"/>
    <s v="Latin America &amp; Caribbean"/>
    <s v="LAC"/>
    <s v="Upper middle income"/>
    <n v="8637.4638671875"/>
    <n v="9.0638647079467773"/>
    <n v="96.300003051757813"/>
    <n v="-59.64422607421875"/>
    <n v="1108"/>
    <x v="0"/>
    <s v="All"/>
    <s v="Retail"/>
    <n v="2020"/>
    <x v="1"/>
    <s v="17 May 2021"/>
    <n v="1"/>
    <s v="All"/>
    <s v=""/>
  </r>
  <r>
    <s v="GTM"/>
    <x v="18"/>
    <n v="8.3389550447463989"/>
    <s v="Retail"/>
    <s v="Enterprise Surveys, The World Bank, http://www.enterprisesurveys.org"/>
    <n v="41.999999463213854"/>
    <s v="reason_2"/>
    <s v="June"/>
    <x v="14"/>
    <s v="Latin America &amp; Caribbean"/>
    <s v="LAC"/>
    <s v="Upper middle income"/>
    <n v="8637.4638671875"/>
    <n v="9.0638647079467773"/>
    <n v="96.300003051757813"/>
    <n v="-59.64422607421875"/>
    <n v="1108"/>
    <x v="0"/>
    <s v="All"/>
    <s v="Retail"/>
    <n v="2020"/>
    <x v="1"/>
    <s v="17 May 2021"/>
    <n v="1"/>
    <s v="World Bank Enterprise Survey"/>
    <s v=""/>
  </r>
  <r>
    <s v="GTM"/>
    <x v="19"/>
    <n v="17.383785545825958"/>
    <s v="Retail"/>
    <s v="Enterprise Surveys, The World Bank, http://www.enterprisesurveys.org"/>
    <n v="41.999999463213854"/>
    <s v="reason_1"/>
    <s v="June"/>
    <x v="14"/>
    <s v="Latin America &amp; Caribbean"/>
    <s v="LAC"/>
    <s v="Upper middle income"/>
    <n v="8637.4638671875"/>
    <n v="9.0638647079467773"/>
    <n v="96.300003051757813"/>
    <n v="-59.64422607421875"/>
    <n v="1109"/>
    <x v="0"/>
    <s v="All"/>
    <s v="Retail"/>
    <n v="2020"/>
    <x v="1"/>
    <s v="17 May 2021"/>
    <n v="1"/>
    <s v="All"/>
    <s v=""/>
  </r>
  <r>
    <s v="GTM"/>
    <x v="19"/>
    <n v="17.383785545825958"/>
    <s v="Retail"/>
    <s v="Enterprise Surveys, The World Bank, http://www.enterprisesurveys.org"/>
    <n v="41.999999463213854"/>
    <s v="reason_1"/>
    <s v="June"/>
    <x v="14"/>
    <s v="Latin America &amp; Caribbean"/>
    <s v="LAC"/>
    <s v="Upper middle income"/>
    <n v="8637.4638671875"/>
    <n v="9.0638647079467773"/>
    <n v="96.300003051757813"/>
    <n v="-59.64422607421875"/>
    <n v="1109"/>
    <x v="0"/>
    <s v="All"/>
    <s v="Retail"/>
    <n v="2020"/>
    <x v="1"/>
    <s v="17 May 2021"/>
    <n v="1"/>
    <s v="World Bank Enterprise Survey"/>
    <s v=""/>
  </r>
  <r>
    <s v="GTM"/>
    <x v="20"/>
    <n v="14.274142682552338"/>
    <s v="Retail"/>
    <s v="Enterprise Surveys, The World Bank, http://www.enterprisesurveys.org"/>
    <n v="41.999999463213854"/>
    <s v="reason_3"/>
    <s v="June"/>
    <x v="14"/>
    <s v="Latin America &amp; Caribbean"/>
    <s v="LAC"/>
    <s v="Upper middle income"/>
    <n v="8637.4638671875"/>
    <n v="9.0638647079467773"/>
    <n v="96.300003051757813"/>
    <n v="-59.64422607421875"/>
    <n v="1110"/>
    <x v="0"/>
    <s v="All"/>
    <s v="Retail"/>
    <n v="2020"/>
    <x v="1"/>
    <s v="17 May 2021"/>
    <n v="1"/>
    <s v="All"/>
    <s v=""/>
  </r>
  <r>
    <s v="GTM"/>
    <x v="20"/>
    <n v="14.274142682552338"/>
    <s v="Retail"/>
    <s v="Enterprise Surveys, The World Bank, http://www.enterprisesurveys.org"/>
    <n v="41.999999463213854"/>
    <s v="reason_3"/>
    <s v="June"/>
    <x v="14"/>
    <s v="Latin America &amp; Caribbean"/>
    <s v="LAC"/>
    <s v="Upper middle income"/>
    <n v="8637.4638671875"/>
    <n v="9.0638647079467773"/>
    <n v="96.300003051757813"/>
    <n v="-59.64422607421875"/>
    <n v="1110"/>
    <x v="0"/>
    <s v="All"/>
    <s v="Retail"/>
    <n v="2020"/>
    <x v="1"/>
    <s v="17 May 2021"/>
    <n v="1"/>
    <s v="World Bank Enterprise Survey"/>
    <s v=""/>
  </r>
  <r>
    <s v="GTM"/>
    <x v="14"/>
    <n v="3.8709625601768494"/>
    <s v="Retail"/>
    <s v="Enterprise Surveys, The World Bank, http://www.enterprisesurveys.org"/>
    <n v="58.999999318652868"/>
    <s v="rcv_policy3"/>
    <s v="June"/>
    <x v="14"/>
    <s v="Latin America &amp; Caribbean"/>
    <s v="LAC"/>
    <s v="Upper middle income"/>
    <n v="8637.4638671875"/>
    <n v="9.0638647079467773"/>
    <n v="96.300003051757813"/>
    <n v="-59.64422607421875"/>
    <n v="1111"/>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14"/>
    <n v="3.8709625601768494"/>
    <s v="Retail"/>
    <s v="Enterprise Surveys, The World Bank, http://www.enterprisesurveys.org"/>
    <n v="58.999999318652868"/>
    <s v="rcv_policy3"/>
    <s v="June"/>
    <x v="14"/>
    <s v="Latin America &amp; Caribbean"/>
    <s v="LAC"/>
    <s v="Upper middle income"/>
    <n v="8637.4638671875"/>
    <n v="9.0638647079467773"/>
    <n v="96.300003051757813"/>
    <n v="-59.64422607421875"/>
    <n v="1111"/>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15"/>
    <n v="1.472566369920969"/>
    <s v="Retail"/>
    <s v="Enterprise Surveys, The World Bank, http://www.enterprisesurveys.org"/>
    <n v="58.999999318652868"/>
    <s v="rcv_policy1"/>
    <s v="June"/>
    <x v="14"/>
    <s v="Latin America &amp; Caribbean"/>
    <s v="LAC"/>
    <s v="Upper middle income"/>
    <n v="8637.4638671875"/>
    <n v="9.0638647079467773"/>
    <n v="96.300003051757813"/>
    <n v="-59.64422607421875"/>
    <n v="1112"/>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15"/>
    <n v="1.472566369920969"/>
    <s v="Retail"/>
    <s v="Enterprise Surveys, The World Bank, http://www.enterprisesurveys.org"/>
    <n v="58.999999318652868"/>
    <s v="rcv_policy1"/>
    <s v="June"/>
    <x v="14"/>
    <s v="Latin America &amp; Caribbean"/>
    <s v="LAC"/>
    <s v="Upper middle income"/>
    <n v="8637.4638671875"/>
    <n v="9.0638647079467773"/>
    <n v="96.300003051757813"/>
    <n v="-59.64422607421875"/>
    <n v="1112"/>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2"/>
    <n v="6.341523677110672"/>
    <s v="Retail"/>
    <s v="Enterprise Surveys, The World Bank, http://www.enterprisesurveys.org"/>
    <n v="58.999999318652868"/>
    <s v="rcv_policy2"/>
    <s v="June"/>
    <x v="14"/>
    <s v="Latin America &amp; Caribbean"/>
    <s v="LAC"/>
    <s v="Upper middle income"/>
    <n v="8637.4638671875"/>
    <n v="9.0638647079467773"/>
    <n v="96.300003051757813"/>
    <n v="-59.64422607421875"/>
    <n v="1113"/>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2"/>
    <n v="6.341523677110672"/>
    <s v="Retail"/>
    <s v="Enterprise Surveys, The World Bank, http://www.enterprisesurveys.org"/>
    <n v="58.999999318652868"/>
    <s v="rcv_policy2"/>
    <s v="June"/>
    <x v="14"/>
    <s v="Latin America &amp; Caribbean"/>
    <s v="LAC"/>
    <s v="Upper middle income"/>
    <n v="8637.4638671875"/>
    <n v="9.0638647079467773"/>
    <n v="96.300003051757813"/>
    <n v="-59.64422607421875"/>
    <n v="1113"/>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3"/>
    <n v="3.9076384156942368"/>
    <s v="Retail"/>
    <s v="Enterprise Surveys, The World Bank, http://www.enterprisesurveys.org"/>
    <n v="58.999999318652868"/>
    <s v="rcv_policy4"/>
    <s v="June"/>
    <x v="14"/>
    <s v="Latin America &amp; Caribbean"/>
    <s v="LAC"/>
    <s v="Upper middle income"/>
    <n v="8637.4638671875"/>
    <n v="9.0638647079467773"/>
    <n v="96.300003051757813"/>
    <n v="-59.64422607421875"/>
    <n v="1114"/>
    <x v="0"/>
    <s v="All"/>
    <s v="Retail"/>
    <n v="2020"/>
    <x v="1"/>
    <s v="17 May 2021"/>
    <n v="1"/>
    <s v="All"/>
    <s v=""/>
  </r>
  <r>
    <s v="GTM"/>
    <x v="3"/>
    <n v="3.9076384156942368"/>
    <s v="Retail"/>
    <s v="Enterprise Surveys, The World Bank, http://www.enterprisesurveys.org"/>
    <n v="58.999999318652868"/>
    <s v="rcv_policy4"/>
    <s v="June"/>
    <x v="14"/>
    <s v="Latin America &amp; Caribbean"/>
    <s v="LAC"/>
    <s v="Upper middle income"/>
    <n v="8637.4638671875"/>
    <n v="9.0638647079467773"/>
    <n v="96.300003051757813"/>
    <n v="-59.64422607421875"/>
    <n v="1114"/>
    <x v="0"/>
    <s v="All"/>
    <s v="Retail"/>
    <n v="2020"/>
    <x v="1"/>
    <s v="17 May 2021"/>
    <n v="1"/>
    <s v="World Bank Enterprise Survey"/>
    <s v=""/>
  </r>
  <r>
    <s v="GTM"/>
    <x v="16"/>
    <n v="11.25505343079567"/>
    <s v="Retail"/>
    <s v="Enterprise Surveys, The World Bank, http://www.enterprisesurveys.org"/>
    <n v="58.999999318652868"/>
    <s v="rcv_policy5"/>
    <s v="June"/>
    <x v="14"/>
    <s v="Latin America &amp; Caribbean"/>
    <s v="LAC"/>
    <s v="Upper middle income"/>
    <n v="8637.4638671875"/>
    <n v="9.0638647079467773"/>
    <n v="96.300003051757813"/>
    <n v="-59.64422607421875"/>
    <n v="1115"/>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16"/>
    <n v="11.25505343079567"/>
    <s v="Retail"/>
    <s v="Enterprise Surveys, The World Bank, http://www.enterprisesurveys.org"/>
    <n v="58.999999318652868"/>
    <s v="rcv_policy5"/>
    <s v="June"/>
    <x v="14"/>
    <s v="Latin America &amp; Caribbean"/>
    <s v="LAC"/>
    <s v="Upper middle income"/>
    <n v="8637.4638671875"/>
    <n v="9.0638647079467773"/>
    <n v="96.300003051757813"/>
    <n v="-59.64422607421875"/>
    <n v="1115"/>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4"/>
    <n v="14.279314994812012"/>
    <s v="Retail"/>
    <s v="Enterprise Surveys, The World Bank, http://www.enterprisesurveys.org"/>
    <n v="49.999999442105477"/>
    <s v="remote_workers"/>
    <s v="June"/>
    <x v="14"/>
    <s v="Latin America &amp; Caribbean"/>
    <s v="LAC"/>
    <s v="Upper middle income"/>
    <n v="8637.4638671875"/>
    <n v="9.0638647079467773"/>
    <n v="96.300003051757813"/>
    <n v="-59.64422607421875"/>
    <n v="1116"/>
    <x v="0"/>
    <s v="All"/>
    <s v="Retail"/>
    <n v="2020"/>
    <x v="0"/>
    <s v="17 May 2021"/>
    <n v="1"/>
    <s v="All"/>
    <s v=""/>
  </r>
  <r>
    <s v="GTM"/>
    <x v="4"/>
    <n v="14.279314994812012"/>
    <s v="Retail"/>
    <s v="Enterprise Surveys, The World Bank, http://www.enterprisesurveys.org"/>
    <n v="49.999999442105477"/>
    <s v="remote_workers"/>
    <s v="June"/>
    <x v="14"/>
    <s v="Latin America &amp; Caribbean"/>
    <s v="LAC"/>
    <s v="Upper middle income"/>
    <n v="8637.4638671875"/>
    <n v="9.0638647079467773"/>
    <n v="96.300003051757813"/>
    <n v="-59.64422607421875"/>
    <n v="1116"/>
    <x v="0"/>
    <s v="All"/>
    <s v="Retail"/>
    <n v="2020"/>
    <x v="0"/>
    <s v="17 May 2021"/>
    <n v="1"/>
    <s v="World Bank Enterprise Survey"/>
    <s v=""/>
  </r>
  <r>
    <s v="GTM"/>
    <x v="5"/>
    <n v="41.244876384735107"/>
    <s v="Retail"/>
    <s v="Enterprise Surveys, The World Bank, http://www.enterprisesurveys.org"/>
    <n v="57.999999350013304"/>
    <s v="arrears"/>
    <s v="June"/>
    <x v="14"/>
    <s v="Latin America &amp; Caribbean"/>
    <s v="LAC"/>
    <s v="Upper middle income"/>
    <n v="8637.4638671875"/>
    <n v="9.0638647079467773"/>
    <n v="96.300003051757813"/>
    <n v="-59.64422607421875"/>
    <n v="1117"/>
    <x v="0"/>
    <s v="All"/>
    <s v="Retail"/>
    <n v="2020"/>
    <x v="2"/>
    <s v="17 May 2021"/>
    <n v="1"/>
    <s v="All"/>
    <s v=""/>
  </r>
  <r>
    <s v="GTM"/>
    <x v="5"/>
    <n v="41.244876384735107"/>
    <s v="Retail"/>
    <s v="Enterprise Surveys, The World Bank, http://www.enterprisesurveys.org"/>
    <n v="57.999999350013304"/>
    <s v="arrears"/>
    <s v="June"/>
    <x v="14"/>
    <s v="Latin America &amp; Caribbean"/>
    <s v="LAC"/>
    <s v="Upper middle income"/>
    <n v="8637.4638671875"/>
    <n v="9.0638647079467773"/>
    <n v="96.300003051757813"/>
    <n v="-59.64422607421875"/>
    <n v="1117"/>
    <x v="0"/>
    <s v="All"/>
    <s v="Retail"/>
    <n v="2020"/>
    <x v="2"/>
    <s v="17 May 2021"/>
    <n v="1"/>
    <s v="World Bank Enterprise Survey"/>
    <s v=""/>
  </r>
  <r>
    <s v="GTM"/>
    <x v="6"/>
    <n v="21.50704562664032"/>
    <s v="Retail"/>
    <s v="Enterprise Surveys, The World Bank, http://www.enterprisesurveys.org"/>
    <n v="58.999999318652868"/>
    <s v="plants_fired"/>
    <s v="June"/>
    <x v="14"/>
    <s v="Latin America &amp; Caribbean"/>
    <s v="LAC"/>
    <s v="Upper middle income"/>
    <n v="8637.4638671875"/>
    <n v="9.0638647079467773"/>
    <n v="96.300003051757813"/>
    <n v="-59.64422607421875"/>
    <n v="1118"/>
    <x v="0"/>
    <s v="All"/>
    <s v="Retail"/>
    <n v="2020"/>
    <x v="0"/>
    <s v="17 May 2021"/>
    <n v="1"/>
    <s v="All"/>
    <s v="The indicator in Enterprise Surveys was asked in a different timeframe than in the standard BPS questionnaire (last 30 days). In this case, the establishment was asked for employment changes since the outbreak of COVID-19"/>
  </r>
  <r>
    <s v="GTM"/>
    <x v="6"/>
    <n v="21.50704562664032"/>
    <s v="Retail"/>
    <s v="Enterprise Surveys, The World Bank, http://www.enterprisesurveys.org"/>
    <n v="58.999999318652868"/>
    <s v="plants_fired"/>
    <s v="June"/>
    <x v="14"/>
    <s v="Latin America &amp; Caribbean"/>
    <s v="LAC"/>
    <s v="Upper middle income"/>
    <n v="8637.4638671875"/>
    <n v="9.0638647079467773"/>
    <n v="96.300003051757813"/>
    <n v="-59.64422607421875"/>
    <n v="1118"/>
    <x v="0"/>
    <s v="All"/>
    <s v="Retai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TM"/>
    <x v="7"/>
    <n v="30.215668678283691"/>
    <s v="Retail"/>
    <s v="Enterprise Surveys, The World Bank, http://www.enterprisesurveys.org"/>
    <n v="58.999999318652868"/>
    <s v="plants_absence"/>
    <s v="June"/>
    <x v="14"/>
    <s v="Latin America &amp; Caribbean"/>
    <s v="LAC"/>
    <s v="Upper middle income"/>
    <n v="8637.4638671875"/>
    <n v="9.0638647079467773"/>
    <n v="96.300003051757813"/>
    <n v="-59.64422607421875"/>
    <n v="1119"/>
    <x v="0"/>
    <s v="All"/>
    <s v="Retail"/>
    <n v="2020"/>
    <x v="0"/>
    <s v="17 May 2021"/>
    <n v="1"/>
    <s v="All"/>
    <s v="The indicator in Enterprise Surveys was asked in a different timeframe than in the standard BPS questionnaire (last 30 days). In this case, the establishment was asked for employment changes since the outbreak of COVID-19"/>
  </r>
  <r>
    <s v="GTM"/>
    <x v="7"/>
    <n v="30.215668678283691"/>
    <s v="Retail"/>
    <s v="Enterprise Surveys, The World Bank, http://www.enterprisesurveys.org"/>
    <n v="58.999999318652868"/>
    <s v="plants_absence"/>
    <s v="June"/>
    <x v="14"/>
    <s v="Latin America &amp; Caribbean"/>
    <s v="LAC"/>
    <s v="Upper middle income"/>
    <n v="8637.4638671875"/>
    <n v="9.0638647079467773"/>
    <n v="96.300003051757813"/>
    <n v="-59.64422607421875"/>
    <n v="1119"/>
    <x v="0"/>
    <s v="All"/>
    <s v="Retai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TM"/>
    <x v="9"/>
    <n v="21.376940608024597"/>
    <s v="Retail"/>
    <s v="Enterprise Surveys, The World Bank, http://www.enterprisesurveys.org"/>
    <n v="58.999999318652868"/>
    <s v="access"/>
    <s v="June"/>
    <x v="14"/>
    <s v="Latin America &amp; Caribbean"/>
    <s v="LAC"/>
    <s v="Upper middle income"/>
    <n v="8637.4638671875"/>
    <n v="9.0638647079467773"/>
    <n v="96.300003051757813"/>
    <n v="-59.64422607421875"/>
    <n v="1120"/>
    <x v="0"/>
    <s v="All"/>
    <s v="Retail"/>
    <n v="2020"/>
    <x v="1"/>
    <s v="17 May 2021"/>
    <n v="1"/>
    <s v="All"/>
    <s v=""/>
  </r>
  <r>
    <s v="GTM"/>
    <x v="9"/>
    <n v="21.376940608024597"/>
    <s v="Retail"/>
    <s v="Enterprise Surveys, The World Bank, http://www.enterprisesurveys.org"/>
    <n v="58.999999318652868"/>
    <s v="access"/>
    <s v="June"/>
    <x v="14"/>
    <s v="Latin America &amp; Caribbean"/>
    <s v="LAC"/>
    <s v="Upper middle income"/>
    <n v="8637.4638671875"/>
    <n v="9.0638647079467773"/>
    <n v="96.300003051757813"/>
    <n v="-59.64422607421875"/>
    <n v="1120"/>
    <x v="0"/>
    <s v="All"/>
    <s v="Retail"/>
    <n v="2020"/>
    <x v="1"/>
    <s v="17 May 2021"/>
    <n v="1"/>
    <s v="World Bank Enterprise Survey"/>
    <s v=""/>
  </r>
  <r>
    <s v="GTM"/>
    <x v="12"/>
    <n v="44.095581769943237"/>
    <s v="Retail"/>
    <s v="Enterprise Surveys, The World Bank, http://www.enterprisesurveys.org"/>
    <n v="49.999999442105477"/>
    <s v="use_digital"/>
    <s v="June"/>
    <x v="14"/>
    <s v="Latin America &amp; Caribbean"/>
    <s v="LAC"/>
    <s v="Upper middle income"/>
    <n v="8637.4638671875"/>
    <n v="9.0638647079467773"/>
    <n v="96.300003051757813"/>
    <n v="-59.64422607421875"/>
    <n v="1121"/>
    <x v="0"/>
    <s v="All"/>
    <s v="Retail"/>
    <n v="2020"/>
    <x v="0"/>
    <s v="17 May 2021"/>
    <n v="1"/>
    <s v="All"/>
    <s v="Indicator might differ from the Enterprise Survey dashboard. For comparability across countries, the indicator is only reported for firms that at the time of the survey had more than 5 employees"/>
  </r>
  <r>
    <s v="GTM"/>
    <x v="12"/>
    <n v="44.095581769943237"/>
    <s v="Retail"/>
    <s v="Enterprise Surveys, The World Bank, http://www.enterprisesurveys.org"/>
    <n v="49.999999442105477"/>
    <s v="use_digital"/>
    <s v="June"/>
    <x v="14"/>
    <s v="Latin America &amp; Caribbean"/>
    <s v="LAC"/>
    <s v="Upper middle income"/>
    <n v="8637.4638671875"/>
    <n v="9.0638647079467773"/>
    <n v="96.300003051757813"/>
    <n v="-59.64422607421875"/>
    <n v="1121"/>
    <x v="0"/>
    <s v="All"/>
    <s v="Retail"/>
    <n v="2020"/>
    <x v="0"/>
    <s v="17 May 2021"/>
    <n v="1"/>
    <s v="World Bank Enterprise Survey"/>
    <s v="Indicator might differ from the Enterprise Survey dashboard. For comparability across countries, the indicator is only reported for firms that at the time of the survey had more than 5 employees"/>
  </r>
  <r>
    <s v="GTM"/>
    <x v="0"/>
    <n v="-65.520927429199219"/>
    <s v="Other Services"/>
    <s v="Enterprise Surveys, The World Bank, http://www.enterprisesurveys.org"/>
    <n v="64.999999391018179"/>
    <s v="change_sales"/>
    <s v="June"/>
    <x v="14"/>
    <s v="Latin America &amp; Caribbean"/>
    <s v="LAC"/>
    <s v="Upper middle income"/>
    <n v="8637.4638671875"/>
    <n v="9.0638647079467773"/>
    <n v="96.300003051757813"/>
    <n v="-59.64422607421875"/>
    <n v="1122"/>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TM"/>
    <x v="0"/>
    <n v="-65.520927429199219"/>
    <s v="Other Services"/>
    <s v="Enterprise Surveys, The World Bank, http://www.enterprisesurveys.org"/>
    <n v="64.999999391018179"/>
    <s v="change_sales"/>
    <s v="June"/>
    <x v="14"/>
    <s v="Latin America &amp; Caribbean"/>
    <s v="LAC"/>
    <s v="Upper middle income"/>
    <n v="8637.4638671875"/>
    <n v="9.0638647079467773"/>
    <n v="96.300003051757813"/>
    <n v="-59.64422607421875"/>
    <n v="1122"/>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TM"/>
    <x v="1"/>
    <n v="95.716285705566406"/>
    <s v="Other Services"/>
    <s v="Enterprise Surveys, The World Bank, http://www.enterprisesurveys.org"/>
    <n v="64.999999391018179"/>
    <s v="dropsales"/>
    <s v="June"/>
    <x v="14"/>
    <s v="Latin America &amp; Caribbean"/>
    <s v="LAC"/>
    <s v="Upper middle income"/>
    <n v="8637.4638671875"/>
    <n v="9.0638647079467773"/>
    <n v="96.300003051757813"/>
    <n v="-59.64422607421875"/>
    <n v="1123"/>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TM"/>
    <x v="1"/>
    <n v="95.716285705566406"/>
    <s v="Other Services"/>
    <s v="Enterprise Surveys, The World Bank, http://www.enterprisesurveys.org"/>
    <n v="64.999999391018179"/>
    <s v="dropsales"/>
    <s v="June"/>
    <x v="14"/>
    <s v="Latin America &amp; Caribbean"/>
    <s v="LAC"/>
    <s v="Upper middle income"/>
    <n v="8637.4638671875"/>
    <n v="9.0638647079467773"/>
    <n v="96.300003051757813"/>
    <n v="-59.64422607421875"/>
    <n v="1123"/>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TM"/>
    <x v="17"/>
    <n v="11.080136895179749"/>
    <s v="Other Services"/>
    <s v="Enterprise Surveys, The World Bank, http://www.enterprisesurveys.org"/>
    <n v="44.999999627751983"/>
    <s v="reason_4"/>
    <s v="June"/>
    <x v="14"/>
    <s v="Latin America &amp; Caribbean"/>
    <s v="LAC"/>
    <s v="Upper middle income"/>
    <n v="8637.4638671875"/>
    <n v="9.0638647079467773"/>
    <n v="96.300003051757813"/>
    <n v="-59.64422607421875"/>
    <n v="1124"/>
    <x v="0"/>
    <s v="All"/>
    <s v="Other Services"/>
    <n v="2020"/>
    <x v="1"/>
    <s v="17 May 2021"/>
    <n v="1"/>
    <s v="All"/>
    <s v=""/>
  </r>
  <r>
    <s v="GTM"/>
    <x v="17"/>
    <n v="11.080136895179749"/>
    <s v="Other Services"/>
    <s v="Enterprise Surveys, The World Bank, http://www.enterprisesurveys.org"/>
    <n v="44.999999627751983"/>
    <s v="reason_4"/>
    <s v="June"/>
    <x v="14"/>
    <s v="Latin America &amp; Caribbean"/>
    <s v="LAC"/>
    <s v="Upper middle income"/>
    <n v="8637.4638671875"/>
    <n v="9.0638647079467773"/>
    <n v="96.300003051757813"/>
    <n v="-59.64422607421875"/>
    <n v="1124"/>
    <x v="0"/>
    <s v="All"/>
    <s v="Other Services"/>
    <n v="2020"/>
    <x v="1"/>
    <s v="17 May 2021"/>
    <n v="1"/>
    <s v="World Bank Enterprise Survey"/>
    <s v=""/>
  </r>
  <r>
    <s v="GTM"/>
    <x v="18"/>
    <n v="7.9814106225967407"/>
    <s v="Other Services"/>
    <s v="Enterprise Surveys, The World Bank, http://www.enterprisesurveys.org"/>
    <n v="44.999999627751983"/>
    <s v="reason_2"/>
    <s v="June"/>
    <x v="14"/>
    <s v="Latin America &amp; Caribbean"/>
    <s v="LAC"/>
    <s v="Upper middle income"/>
    <n v="8637.4638671875"/>
    <n v="9.0638647079467773"/>
    <n v="96.300003051757813"/>
    <n v="-59.64422607421875"/>
    <n v="1125"/>
    <x v="0"/>
    <s v="All"/>
    <s v="Other Services"/>
    <n v="2020"/>
    <x v="1"/>
    <s v="17 May 2021"/>
    <n v="1"/>
    <s v="All"/>
    <s v=""/>
  </r>
  <r>
    <s v="GTM"/>
    <x v="18"/>
    <n v="7.9814106225967407"/>
    <s v="Other Services"/>
    <s v="Enterprise Surveys, The World Bank, http://www.enterprisesurveys.org"/>
    <n v="44.999999627751983"/>
    <s v="reason_2"/>
    <s v="June"/>
    <x v="14"/>
    <s v="Latin America &amp; Caribbean"/>
    <s v="LAC"/>
    <s v="Upper middle income"/>
    <n v="8637.4638671875"/>
    <n v="9.0638647079467773"/>
    <n v="96.300003051757813"/>
    <n v="-59.64422607421875"/>
    <n v="1125"/>
    <x v="0"/>
    <s v="All"/>
    <s v="Other Services"/>
    <n v="2020"/>
    <x v="1"/>
    <s v="17 May 2021"/>
    <n v="1"/>
    <s v="World Bank Enterprise Survey"/>
    <s v=""/>
  </r>
  <r>
    <s v="GTM"/>
    <x v="19"/>
    <n v="13.727837800979614"/>
    <s v="Other Services"/>
    <s v="Enterprise Surveys, The World Bank, http://www.enterprisesurveys.org"/>
    <n v="44.999999627751983"/>
    <s v="reason_1"/>
    <s v="June"/>
    <x v="14"/>
    <s v="Latin America &amp; Caribbean"/>
    <s v="LAC"/>
    <s v="Upper middle income"/>
    <n v="8637.4638671875"/>
    <n v="9.0638647079467773"/>
    <n v="96.300003051757813"/>
    <n v="-59.64422607421875"/>
    <n v="1126"/>
    <x v="0"/>
    <s v="All"/>
    <s v="Other Services"/>
    <n v="2020"/>
    <x v="1"/>
    <s v="17 May 2021"/>
    <n v="1"/>
    <s v="All"/>
    <s v=""/>
  </r>
  <r>
    <s v="GTM"/>
    <x v="19"/>
    <n v="13.727837800979614"/>
    <s v="Other Services"/>
    <s v="Enterprise Surveys, The World Bank, http://www.enterprisesurveys.org"/>
    <n v="44.999999627751983"/>
    <s v="reason_1"/>
    <s v="June"/>
    <x v="14"/>
    <s v="Latin America &amp; Caribbean"/>
    <s v="LAC"/>
    <s v="Upper middle income"/>
    <n v="8637.4638671875"/>
    <n v="9.0638647079467773"/>
    <n v="96.300003051757813"/>
    <n v="-59.64422607421875"/>
    <n v="1126"/>
    <x v="0"/>
    <s v="All"/>
    <s v="Other Services"/>
    <n v="2020"/>
    <x v="1"/>
    <s v="17 May 2021"/>
    <n v="1"/>
    <s v="World Bank Enterprise Survey"/>
    <s v=""/>
  </r>
  <r>
    <s v="GTM"/>
    <x v="20"/>
    <n v="33.485367894172668"/>
    <s v="Other Services"/>
    <s v="Enterprise Surveys, The World Bank, http://www.enterprisesurveys.org"/>
    <n v="44.999999627751983"/>
    <s v="reason_3"/>
    <s v="June"/>
    <x v="14"/>
    <s v="Latin America &amp; Caribbean"/>
    <s v="LAC"/>
    <s v="Upper middle income"/>
    <n v="8637.4638671875"/>
    <n v="9.0638647079467773"/>
    <n v="96.300003051757813"/>
    <n v="-59.64422607421875"/>
    <n v="1127"/>
    <x v="0"/>
    <s v="All"/>
    <s v="Other Services"/>
    <n v="2020"/>
    <x v="1"/>
    <s v="17 May 2021"/>
    <n v="1"/>
    <s v="All"/>
    <s v=""/>
  </r>
  <r>
    <s v="GTM"/>
    <x v="20"/>
    <n v="33.485367894172668"/>
    <s v="Other Services"/>
    <s v="Enterprise Surveys, The World Bank, http://www.enterprisesurveys.org"/>
    <n v="44.999999627751983"/>
    <s v="reason_3"/>
    <s v="June"/>
    <x v="14"/>
    <s v="Latin America &amp; Caribbean"/>
    <s v="LAC"/>
    <s v="Upper middle income"/>
    <n v="8637.4638671875"/>
    <n v="9.0638647079467773"/>
    <n v="96.300003051757813"/>
    <n v="-59.64422607421875"/>
    <n v="1127"/>
    <x v="0"/>
    <s v="All"/>
    <s v="Other Services"/>
    <n v="2020"/>
    <x v="1"/>
    <s v="17 May 2021"/>
    <n v="1"/>
    <s v="World Bank Enterprise Survey"/>
    <s v=""/>
  </r>
  <r>
    <s v="GTM"/>
    <x v="14"/>
    <n v="9.627164900302887"/>
    <s v="Other Services"/>
    <s v="Enterprise Surveys, The World Bank, http://www.enterprisesurveys.org"/>
    <n v="66.999999369424671"/>
    <s v="rcv_policy3"/>
    <s v="June"/>
    <x v="14"/>
    <s v="Latin America &amp; Caribbean"/>
    <s v="LAC"/>
    <s v="Upper middle income"/>
    <n v="8637.4638671875"/>
    <n v="9.0638647079467773"/>
    <n v="96.300003051757813"/>
    <n v="-59.64422607421875"/>
    <n v="1128"/>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14"/>
    <n v="9.627164900302887"/>
    <s v="Other Services"/>
    <s v="Enterprise Surveys, The World Bank, http://www.enterprisesurveys.org"/>
    <n v="66.999999369424671"/>
    <s v="rcv_policy3"/>
    <s v="June"/>
    <x v="14"/>
    <s v="Latin America &amp; Caribbean"/>
    <s v="LAC"/>
    <s v="Upper middle income"/>
    <n v="8637.4638671875"/>
    <n v="9.0638647079467773"/>
    <n v="96.300003051757813"/>
    <n v="-59.64422607421875"/>
    <n v="1128"/>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15"/>
    <n v="10.222464799880981"/>
    <s v="Other Services"/>
    <s v="Enterprise Surveys, The World Bank, http://www.enterprisesurveys.org"/>
    <n v="66.999999369424671"/>
    <s v="rcv_policy1"/>
    <s v="June"/>
    <x v="14"/>
    <s v="Latin America &amp; Caribbean"/>
    <s v="LAC"/>
    <s v="Upper middle income"/>
    <n v="8637.4638671875"/>
    <n v="9.0638647079467773"/>
    <n v="96.300003051757813"/>
    <n v="-59.64422607421875"/>
    <n v="1129"/>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15"/>
    <n v="10.222464799880981"/>
    <s v="Other Services"/>
    <s v="Enterprise Surveys, The World Bank, http://www.enterprisesurveys.org"/>
    <n v="66.999999369424671"/>
    <s v="rcv_policy1"/>
    <s v="June"/>
    <x v="14"/>
    <s v="Latin America &amp; Caribbean"/>
    <s v="LAC"/>
    <s v="Upper middle income"/>
    <n v="8637.4638671875"/>
    <n v="9.0638647079467773"/>
    <n v="96.300003051757813"/>
    <n v="-59.64422607421875"/>
    <n v="1129"/>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2"/>
    <n v="19.844315946102142"/>
    <s v="Other Services"/>
    <s v="Enterprise Surveys, The World Bank, http://www.enterprisesurveys.org"/>
    <n v="66.999999369424671"/>
    <s v="rcv_policy2"/>
    <s v="June"/>
    <x v="14"/>
    <s v="Latin America &amp; Caribbean"/>
    <s v="LAC"/>
    <s v="Upper middle income"/>
    <n v="8637.4638671875"/>
    <n v="9.0638647079467773"/>
    <n v="96.300003051757813"/>
    <n v="-59.64422607421875"/>
    <n v="1130"/>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2"/>
    <n v="19.844315946102142"/>
    <s v="Other Services"/>
    <s v="Enterprise Surveys, The World Bank, http://www.enterprisesurveys.org"/>
    <n v="66.999999369424671"/>
    <s v="rcv_policy2"/>
    <s v="June"/>
    <x v="14"/>
    <s v="Latin America &amp; Caribbean"/>
    <s v="LAC"/>
    <s v="Upper middle income"/>
    <n v="8637.4638671875"/>
    <n v="9.0638647079467773"/>
    <n v="96.300003051757813"/>
    <n v="-59.64422607421875"/>
    <n v="1130"/>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3"/>
    <n v="0.90798381716012955"/>
    <s v="Other Services"/>
    <s v="Enterprise Surveys, The World Bank, http://www.enterprisesurveys.org"/>
    <n v="66.999999369424671"/>
    <s v="rcv_policy4"/>
    <s v="June"/>
    <x v="14"/>
    <s v="Latin America &amp; Caribbean"/>
    <s v="LAC"/>
    <s v="Upper middle income"/>
    <n v="8637.4638671875"/>
    <n v="9.0638647079467773"/>
    <n v="96.300003051757813"/>
    <n v="-59.64422607421875"/>
    <n v="1131"/>
    <x v="0"/>
    <s v="All"/>
    <s v="Other Services"/>
    <n v="2020"/>
    <x v="1"/>
    <s v="17 May 2021"/>
    <n v="1"/>
    <s v="All"/>
    <s v=""/>
  </r>
  <r>
    <s v="GTM"/>
    <x v="3"/>
    <n v="0.90798381716012955"/>
    <s v="Other Services"/>
    <s v="Enterprise Surveys, The World Bank, http://www.enterprisesurveys.org"/>
    <n v="66.999999369424671"/>
    <s v="rcv_policy4"/>
    <s v="June"/>
    <x v="14"/>
    <s v="Latin America &amp; Caribbean"/>
    <s v="LAC"/>
    <s v="Upper middle income"/>
    <n v="8637.4638671875"/>
    <n v="9.0638647079467773"/>
    <n v="96.300003051757813"/>
    <n v="-59.64422607421875"/>
    <n v="1131"/>
    <x v="0"/>
    <s v="All"/>
    <s v="Other Services"/>
    <n v="2020"/>
    <x v="1"/>
    <s v="17 May 2021"/>
    <n v="1"/>
    <s v="World Bank Enterprise Survey"/>
    <s v=""/>
  </r>
  <r>
    <s v="GTM"/>
    <x v="16"/>
    <n v="26.660820841789246"/>
    <s v="Other Services"/>
    <s v="Enterprise Surveys, The World Bank, http://www.enterprisesurveys.org"/>
    <n v="66.999999369424671"/>
    <s v="rcv_policy5"/>
    <s v="June"/>
    <x v="14"/>
    <s v="Latin America &amp; Caribbean"/>
    <s v="LAC"/>
    <s v="Upper middle income"/>
    <n v="8637.4638671875"/>
    <n v="9.0638647079467773"/>
    <n v="96.300003051757813"/>
    <n v="-59.64422607421875"/>
    <n v="1132"/>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16"/>
    <n v="26.660820841789246"/>
    <s v="Other Services"/>
    <s v="Enterprise Surveys, The World Bank, http://www.enterprisesurveys.org"/>
    <n v="66.999999369424671"/>
    <s v="rcv_policy5"/>
    <s v="June"/>
    <x v="14"/>
    <s v="Latin America &amp; Caribbean"/>
    <s v="LAC"/>
    <s v="Upper middle income"/>
    <n v="8637.4638671875"/>
    <n v="9.0638647079467773"/>
    <n v="96.300003051757813"/>
    <n v="-59.64422607421875"/>
    <n v="1132"/>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GTM"/>
    <x v="4"/>
    <n v="20.882848739624023"/>
    <s v="Other Services"/>
    <s v="Enterprise Surveys, The World Bank, http://www.enterprisesurveys.org"/>
    <n v="63.99999943281334"/>
    <s v="remote_workers"/>
    <s v="June"/>
    <x v="14"/>
    <s v="Latin America &amp; Caribbean"/>
    <s v="LAC"/>
    <s v="Upper middle income"/>
    <n v="8637.4638671875"/>
    <n v="9.0638647079467773"/>
    <n v="96.300003051757813"/>
    <n v="-59.64422607421875"/>
    <n v="1133"/>
    <x v="0"/>
    <s v="All"/>
    <s v="Other Services"/>
    <n v="2020"/>
    <x v="0"/>
    <s v="17 May 2021"/>
    <n v="1"/>
    <s v="All"/>
    <s v=""/>
  </r>
  <r>
    <s v="GTM"/>
    <x v="4"/>
    <n v="20.882848739624023"/>
    <s v="Other Services"/>
    <s v="Enterprise Surveys, The World Bank, http://www.enterprisesurveys.org"/>
    <n v="63.99999943281334"/>
    <s v="remote_workers"/>
    <s v="June"/>
    <x v="14"/>
    <s v="Latin America &amp; Caribbean"/>
    <s v="LAC"/>
    <s v="Upper middle income"/>
    <n v="8637.4638671875"/>
    <n v="9.0638647079467773"/>
    <n v="96.300003051757813"/>
    <n v="-59.64422607421875"/>
    <n v="1133"/>
    <x v="0"/>
    <s v="All"/>
    <s v="Other Services"/>
    <n v="2020"/>
    <x v="0"/>
    <s v="17 May 2021"/>
    <n v="1"/>
    <s v="World Bank Enterprise Survey"/>
    <s v=""/>
  </r>
  <r>
    <s v="GTM"/>
    <x v="5"/>
    <n v="52.905577421188354"/>
    <s v="Other Services"/>
    <s v="Enterprise Surveys, The World Bank, http://www.enterprisesurveys.org"/>
    <n v="64.999999430959207"/>
    <s v="arrears"/>
    <s v="June"/>
    <x v="14"/>
    <s v="Latin America &amp; Caribbean"/>
    <s v="LAC"/>
    <s v="Upper middle income"/>
    <n v="8637.4638671875"/>
    <n v="9.0638647079467773"/>
    <n v="96.300003051757813"/>
    <n v="-59.64422607421875"/>
    <n v="1134"/>
    <x v="0"/>
    <s v="All"/>
    <s v="Other Services"/>
    <n v="2020"/>
    <x v="2"/>
    <s v="17 May 2021"/>
    <n v="1"/>
    <s v="All"/>
    <s v=""/>
  </r>
  <r>
    <s v="GTM"/>
    <x v="5"/>
    <n v="52.905577421188354"/>
    <s v="Other Services"/>
    <s v="Enterprise Surveys, The World Bank, http://www.enterprisesurveys.org"/>
    <n v="64.999999430959207"/>
    <s v="arrears"/>
    <s v="June"/>
    <x v="14"/>
    <s v="Latin America &amp; Caribbean"/>
    <s v="LAC"/>
    <s v="Upper middle income"/>
    <n v="8637.4638671875"/>
    <n v="9.0638647079467773"/>
    <n v="96.300003051757813"/>
    <n v="-59.64422607421875"/>
    <n v="1134"/>
    <x v="0"/>
    <s v="All"/>
    <s v="Other Services"/>
    <n v="2020"/>
    <x v="2"/>
    <s v="17 May 2021"/>
    <n v="1"/>
    <s v="World Bank Enterprise Survey"/>
    <s v=""/>
  </r>
  <r>
    <s v="GTM"/>
    <x v="6"/>
    <n v="17.505069077014923"/>
    <s v="Other Services"/>
    <s v="Enterprise Surveys, The World Bank, http://www.enterprisesurveys.org"/>
    <n v="66.999999369424671"/>
    <s v="plants_fired"/>
    <s v="June"/>
    <x v="14"/>
    <s v="Latin America &amp; Caribbean"/>
    <s v="LAC"/>
    <s v="Upper middle income"/>
    <n v="8637.4638671875"/>
    <n v="9.0638647079467773"/>
    <n v="96.300003051757813"/>
    <n v="-59.64422607421875"/>
    <n v="1135"/>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GTM"/>
    <x v="6"/>
    <n v="17.505069077014923"/>
    <s v="Other Services"/>
    <s v="Enterprise Surveys, The World Bank, http://www.enterprisesurveys.org"/>
    <n v="66.999999369424671"/>
    <s v="plants_fired"/>
    <s v="June"/>
    <x v="14"/>
    <s v="Latin America &amp; Caribbean"/>
    <s v="LAC"/>
    <s v="Upper middle income"/>
    <n v="8637.4638671875"/>
    <n v="9.0638647079467773"/>
    <n v="96.300003051757813"/>
    <n v="-59.64422607421875"/>
    <n v="1135"/>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TM"/>
    <x v="7"/>
    <n v="50.731819868087769"/>
    <s v="Other Services"/>
    <s v="Enterprise Surveys, The World Bank, http://www.enterprisesurveys.org"/>
    <n v="65.999999337664406"/>
    <s v="plants_absence"/>
    <s v="June"/>
    <x v="14"/>
    <s v="Latin America &amp; Caribbean"/>
    <s v="LAC"/>
    <s v="Upper middle income"/>
    <n v="8637.4638671875"/>
    <n v="9.0638647079467773"/>
    <n v="96.300003051757813"/>
    <n v="-59.64422607421875"/>
    <n v="1136"/>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GTM"/>
    <x v="7"/>
    <n v="50.731819868087769"/>
    <s v="Other Services"/>
    <s v="Enterprise Surveys, The World Bank, http://www.enterprisesurveys.org"/>
    <n v="65.999999337664406"/>
    <s v="plants_absence"/>
    <s v="June"/>
    <x v="14"/>
    <s v="Latin America &amp; Caribbean"/>
    <s v="LAC"/>
    <s v="Upper middle income"/>
    <n v="8637.4638671875"/>
    <n v="9.0638647079467773"/>
    <n v="96.300003051757813"/>
    <n v="-59.64422607421875"/>
    <n v="1136"/>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TM"/>
    <x v="9"/>
    <n v="42.435756325721741"/>
    <s v="Other Services"/>
    <s v="Enterprise Surveys, The World Bank, http://www.enterprisesurveys.org"/>
    <n v="66.999999369424671"/>
    <s v="access"/>
    <s v="June"/>
    <x v="14"/>
    <s v="Latin America &amp; Caribbean"/>
    <s v="LAC"/>
    <s v="Upper middle income"/>
    <n v="8637.4638671875"/>
    <n v="9.0638647079467773"/>
    <n v="96.300003051757813"/>
    <n v="-59.64422607421875"/>
    <n v="1137"/>
    <x v="0"/>
    <s v="All"/>
    <s v="Other Services"/>
    <n v="2020"/>
    <x v="1"/>
    <s v="17 May 2021"/>
    <n v="1"/>
    <s v="All"/>
    <s v=""/>
  </r>
  <r>
    <s v="GTM"/>
    <x v="9"/>
    <n v="42.435756325721741"/>
    <s v="Other Services"/>
    <s v="Enterprise Surveys, The World Bank, http://www.enterprisesurveys.org"/>
    <n v="66.999999369424671"/>
    <s v="access"/>
    <s v="June"/>
    <x v="14"/>
    <s v="Latin America &amp; Caribbean"/>
    <s v="LAC"/>
    <s v="Upper middle income"/>
    <n v="8637.4638671875"/>
    <n v="9.0638647079467773"/>
    <n v="96.300003051757813"/>
    <n v="-59.64422607421875"/>
    <n v="1137"/>
    <x v="0"/>
    <s v="All"/>
    <s v="Other Services"/>
    <n v="2020"/>
    <x v="1"/>
    <s v="17 May 2021"/>
    <n v="1"/>
    <s v="World Bank Enterprise Survey"/>
    <s v=""/>
  </r>
  <r>
    <s v="GTM"/>
    <x v="12"/>
    <n v="22.805480659008026"/>
    <s v="Other Services"/>
    <s v="Enterprise Surveys, The World Bank, http://www.enterprisesurveys.org"/>
    <n v="64.999999406113773"/>
    <s v="use_digital"/>
    <s v="June"/>
    <x v="14"/>
    <s v="Latin America &amp; Caribbean"/>
    <s v="LAC"/>
    <s v="Upper middle income"/>
    <n v="8637.4638671875"/>
    <n v="9.0638647079467773"/>
    <n v="96.300003051757813"/>
    <n v="-59.64422607421875"/>
    <n v="1138"/>
    <x v="0"/>
    <s v="All"/>
    <s v="Other Services"/>
    <n v="2020"/>
    <x v="0"/>
    <s v="17 May 2021"/>
    <n v="1"/>
    <s v="All"/>
    <s v="Indicator might differ from the Enterprise Survey dashboard. For comparability across countries, the indicator is only reported for firms that at the time of the survey had more than 5 employees"/>
  </r>
  <r>
    <s v="GTM"/>
    <x v="12"/>
    <n v="22.805480659008026"/>
    <s v="Other Services"/>
    <s v="Enterprise Surveys, The World Bank, http://www.enterprisesurveys.org"/>
    <n v="64.999999406113773"/>
    <s v="use_digital"/>
    <s v="June"/>
    <x v="14"/>
    <s v="Latin America &amp; Caribbean"/>
    <s v="LAC"/>
    <s v="Upper middle income"/>
    <n v="8637.4638671875"/>
    <n v="9.0638647079467773"/>
    <n v="96.300003051757813"/>
    <n v="-59.64422607421875"/>
    <n v="1138"/>
    <x v="0"/>
    <s v="All"/>
    <s v="Other Services"/>
    <n v="2020"/>
    <x v="0"/>
    <s v="17 May 2021"/>
    <n v="1"/>
    <s v="World Bank Enterprise Survey"/>
    <s v="Indicator might differ from the Enterprise Survey dashboard. For comparability across countries, the indicator is only reported for firms that at the time of the survey had more than 5 employees"/>
  </r>
  <r>
    <s v="GIN"/>
    <x v="0"/>
    <n v="-55.598300933837891"/>
    <s v="All"/>
    <s v="Enterprise Surveys, The World Bank, http://www.enterprisesurveys.org"/>
    <n v="103"/>
    <s v="change_sales"/>
    <s v="June"/>
    <x v="15"/>
    <s v="Sub-Saharan Africa"/>
    <s v="SSA"/>
    <s v="Low income"/>
    <n v="2562.0830078125"/>
    <n v="7.8485760688781738"/>
    <n v="74.817741394042969"/>
    <n v="-22.317920684814453"/>
    <n v="900"/>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IN"/>
    <x v="0"/>
    <n v="-55.598300933837891"/>
    <s v="All"/>
    <s v="Enterprise Surveys, The World Bank, http://www.enterprisesurveys.org"/>
    <n v="103"/>
    <s v="change_sales"/>
    <s v="June"/>
    <x v="15"/>
    <s v="Sub-Saharan Africa"/>
    <s v="SSA"/>
    <s v="Low income"/>
    <n v="2562.0830078125"/>
    <n v="7.8485760688781738"/>
    <n v="74.817741394042969"/>
    <n v="-22.317920684814453"/>
    <n v="900"/>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IN"/>
    <x v="1"/>
    <n v="97.264403104782104"/>
    <s v="All"/>
    <s v="Enterprise Surveys, The World Bank, http://www.enterprisesurveys.org"/>
    <n v="103"/>
    <s v="dropsales"/>
    <s v="June"/>
    <x v="15"/>
    <s v="Sub-Saharan Africa"/>
    <s v="SSA"/>
    <s v="Low income"/>
    <n v="2562.0830078125"/>
    <n v="7.8485760688781738"/>
    <n v="74.817741394042969"/>
    <n v="-22.317920684814453"/>
    <n v="901"/>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IN"/>
    <x v="1"/>
    <n v="97.264403104782104"/>
    <s v="All"/>
    <s v="Enterprise Surveys, The World Bank, http://www.enterprisesurveys.org"/>
    <n v="103"/>
    <s v="dropsales"/>
    <s v="June"/>
    <x v="15"/>
    <s v="Sub-Saharan Africa"/>
    <s v="SSA"/>
    <s v="Low income"/>
    <n v="2562.0830078125"/>
    <n v="7.8485760688781738"/>
    <n v="74.817741394042969"/>
    <n v="-22.317920684814453"/>
    <n v="901"/>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IN"/>
    <x v="17"/>
    <n v="23.702420294284821"/>
    <s v="All"/>
    <s v="Enterprise Surveys, The World Bank, http://www.enterprisesurveys.org"/>
    <n v="83"/>
    <s v="reason_4"/>
    <s v="June"/>
    <x v="15"/>
    <s v="Sub-Saharan Africa"/>
    <s v="SSA"/>
    <s v="Low income"/>
    <n v="2562.0830078125"/>
    <n v="7.8485760688781738"/>
    <n v="74.817741394042969"/>
    <n v="-22.317920684814453"/>
    <n v="902"/>
    <x v="0"/>
    <s v="All"/>
    <s v="All"/>
    <n v="2020"/>
    <x v="1"/>
    <s v="17 May 2021"/>
    <n v="1"/>
    <s v="All"/>
    <s v=""/>
  </r>
  <r>
    <s v="GIN"/>
    <x v="17"/>
    <n v="23.702420294284821"/>
    <s v="All"/>
    <s v="Enterprise Surveys, The World Bank, http://www.enterprisesurveys.org"/>
    <n v="83"/>
    <s v="reason_4"/>
    <s v="June"/>
    <x v="15"/>
    <s v="Sub-Saharan Africa"/>
    <s v="SSA"/>
    <s v="Low income"/>
    <n v="2562.0830078125"/>
    <n v="7.8485760688781738"/>
    <n v="74.817741394042969"/>
    <n v="-22.317920684814453"/>
    <n v="902"/>
    <x v="0"/>
    <s v="All"/>
    <s v="All"/>
    <n v="2020"/>
    <x v="1"/>
    <s v="17 May 2021"/>
    <n v="1"/>
    <s v="World Bank Enterprise Survey"/>
    <s v=""/>
  </r>
  <r>
    <s v="GIN"/>
    <x v="19"/>
    <n v="54.935377836227417"/>
    <s v="All"/>
    <s v="Enterprise Surveys, The World Bank, http://www.enterprisesurveys.org"/>
    <n v="83"/>
    <s v="reason_1"/>
    <s v="June"/>
    <x v="15"/>
    <s v="Sub-Saharan Africa"/>
    <s v="SSA"/>
    <s v="Low income"/>
    <n v="2562.0830078125"/>
    <n v="7.8485760688781738"/>
    <n v="74.817741394042969"/>
    <n v="-22.317920684814453"/>
    <n v="903"/>
    <x v="0"/>
    <s v="All"/>
    <s v="All"/>
    <n v="2020"/>
    <x v="1"/>
    <s v="17 May 2021"/>
    <n v="1"/>
    <s v="All"/>
    <s v=""/>
  </r>
  <r>
    <s v="GIN"/>
    <x v="19"/>
    <n v="54.935377836227417"/>
    <s v="All"/>
    <s v="Enterprise Surveys, The World Bank, http://www.enterprisesurveys.org"/>
    <n v="83"/>
    <s v="reason_1"/>
    <s v="June"/>
    <x v="15"/>
    <s v="Sub-Saharan Africa"/>
    <s v="SSA"/>
    <s v="Low income"/>
    <n v="2562.0830078125"/>
    <n v="7.8485760688781738"/>
    <n v="74.817741394042969"/>
    <n v="-22.317920684814453"/>
    <n v="903"/>
    <x v="0"/>
    <s v="All"/>
    <s v="All"/>
    <n v="2020"/>
    <x v="1"/>
    <s v="17 May 2021"/>
    <n v="1"/>
    <s v="World Bank Enterprise Survey"/>
    <s v=""/>
  </r>
  <r>
    <s v="GIN"/>
    <x v="20"/>
    <n v="7.0399023592472076"/>
    <s v="All"/>
    <s v="Enterprise Surveys, The World Bank, http://www.enterprisesurveys.org"/>
    <n v="83"/>
    <s v="reason_3"/>
    <s v="June"/>
    <x v="15"/>
    <s v="Sub-Saharan Africa"/>
    <s v="SSA"/>
    <s v="Low income"/>
    <n v="2562.0830078125"/>
    <n v="7.8485760688781738"/>
    <n v="74.817741394042969"/>
    <n v="-22.317920684814453"/>
    <n v="904"/>
    <x v="0"/>
    <s v="All"/>
    <s v="All"/>
    <n v="2020"/>
    <x v="1"/>
    <s v="17 May 2021"/>
    <n v="1"/>
    <s v="All"/>
    <s v=""/>
  </r>
  <r>
    <s v="GIN"/>
    <x v="20"/>
    <n v="7.0399023592472076"/>
    <s v="All"/>
    <s v="Enterprise Surveys, The World Bank, http://www.enterprisesurveys.org"/>
    <n v="83"/>
    <s v="reason_3"/>
    <s v="June"/>
    <x v="15"/>
    <s v="Sub-Saharan Africa"/>
    <s v="SSA"/>
    <s v="Low income"/>
    <n v="2562.0830078125"/>
    <n v="7.8485760688781738"/>
    <n v="74.817741394042969"/>
    <n v="-22.317920684814453"/>
    <n v="904"/>
    <x v="0"/>
    <s v="All"/>
    <s v="All"/>
    <n v="2020"/>
    <x v="1"/>
    <s v="17 May 2021"/>
    <n v="1"/>
    <s v="World Bank Enterprise Survey"/>
    <s v=""/>
  </r>
  <r>
    <s v="GIN"/>
    <x v="3"/>
    <n v="0.92923138290643692"/>
    <s v="All"/>
    <s v="Enterprise Surveys, The World Bank, http://www.enterprisesurveys.org"/>
    <n v="103"/>
    <s v="rcv_policy4"/>
    <s v="June"/>
    <x v="15"/>
    <s v="Sub-Saharan Africa"/>
    <s v="SSA"/>
    <s v="Low income"/>
    <n v="2562.0830078125"/>
    <n v="7.8485760688781738"/>
    <n v="74.817741394042969"/>
    <n v="-22.317920684814453"/>
    <n v="905"/>
    <x v="0"/>
    <s v="All"/>
    <s v="All"/>
    <n v="2020"/>
    <x v="1"/>
    <s v="17 May 2021"/>
    <n v="1"/>
    <s v="All"/>
    <s v=""/>
  </r>
  <r>
    <s v="GIN"/>
    <x v="3"/>
    <n v="0.92923138290643692"/>
    <s v="All"/>
    <s v="Enterprise Surveys, The World Bank, http://www.enterprisesurveys.org"/>
    <n v="103"/>
    <s v="rcv_policy4"/>
    <s v="June"/>
    <x v="15"/>
    <s v="Sub-Saharan Africa"/>
    <s v="SSA"/>
    <s v="Low income"/>
    <n v="2562.0830078125"/>
    <n v="7.8485760688781738"/>
    <n v="74.817741394042969"/>
    <n v="-22.317920684814453"/>
    <n v="905"/>
    <x v="0"/>
    <s v="All"/>
    <s v="All"/>
    <n v="2020"/>
    <x v="1"/>
    <s v="17 May 2021"/>
    <n v="1"/>
    <s v="World Bank Enterprise Survey"/>
    <s v=""/>
  </r>
  <r>
    <s v="GIN"/>
    <x v="4"/>
    <n v="5.4602336883544922"/>
    <s v="All"/>
    <s v="Enterprise Surveys, The World Bank, http://www.enterprisesurveys.org"/>
    <n v="87"/>
    <s v="remote_workers"/>
    <s v="June"/>
    <x v="15"/>
    <s v="Sub-Saharan Africa"/>
    <s v="SSA"/>
    <s v="Low income"/>
    <n v="2562.0830078125"/>
    <n v="7.8485760688781738"/>
    <n v="74.817741394042969"/>
    <n v="-22.317920684814453"/>
    <n v="906"/>
    <x v="0"/>
    <s v="All"/>
    <s v="All"/>
    <n v="2020"/>
    <x v="0"/>
    <s v="17 May 2021"/>
    <n v="1"/>
    <s v="All"/>
    <s v=""/>
  </r>
  <r>
    <s v="GIN"/>
    <x v="4"/>
    <n v="5.4602336883544922"/>
    <s v="All"/>
    <s v="Enterprise Surveys, The World Bank, http://www.enterprisesurveys.org"/>
    <n v="87"/>
    <s v="remote_workers"/>
    <s v="June"/>
    <x v="15"/>
    <s v="Sub-Saharan Africa"/>
    <s v="SSA"/>
    <s v="Low income"/>
    <n v="2562.0830078125"/>
    <n v="7.8485760688781738"/>
    <n v="74.817741394042969"/>
    <n v="-22.317920684814453"/>
    <n v="906"/>
    <x v="0"/>
    <s v="All"/>
    <s v="All"/>
    <n v="2020"/>
    <x v="0"/>
    <s v="17 May 2021"/>
    <n v="1"/>
    <s v="World Bank Enterprise Survey"/>
    <s v=""/>
  </r>
  <r>
    <s v="GIN"/>
    <x v="5"/>
    <n v="55.632245540618896"/>
    <s v="All"/>
    <s v="Enterprise Surveys, The World Bank, http://www.enterprisesurveys.org"/>
    <n v="95"/>
    <s v="arrears"/>
    <s v="June"/>
    <x v="15"/>
    <s v="Sub-Saharan Africa"/>
    <s v="SSA"/>
    <s v="Low income"/>
    <n v="2562.0830078125"/>
    <n v="7.8485760688781738"/>
    <n v="74.817741394042969"/>
    <n v="-22.317920684814453"/>
    <n v="907"/>
    <x v="0"/>
    <s v="All"/>
    <s v="All"/>
    <n v="2020"/>
    <x v="2"/>
    <s v="17 May 2021"/>
    <n v="1"/>
    <s v="All"/>
    <s v=""/>
  </r>
  <r>
    <s v="GIN"/>
    <x v="5"/>
    <n v="55.632245540618896"/>
    <s v="All"/>
    <s v="Enterprise Surveys, The World Bank, http://www.enterprisesurveys.org"/>
    <n v="95"/>
    <s v="arrears"/>
    <s v="June"/>
    <x v="15"/>
    <s v="Sub-Saharan Africa"/>
    <s v="SSA"/>
    <s v="Low income"/>
    <n v="2562.0830078125"/>
    <n v="7.8485760688781738"/>
    <n v="74.817741394042969"/>
    <n v="-22.317920684814453"/>
    <n v="907"/>
    <x v="0"/>
    <s v="All"/>
    <s v="All"/>
    <n v="2020"/>
    <x v="2"/>
    <s v="17 May 2021"/>
    <n v="1"/>
    <s v="World Bank Enterprise Survey"/>
    <s v=""/>
  </r>
  <r>
    <s v="GIN"/>
    <x v="6"/>
    <n v="13.186939060688019"/>
    <s v="All"/>
    <s v="Enterprise Surveys, The World Bank, http://www.enterprisesurveys.org"/>
    <n v="101"/>
    <s v="plants_fired"/>
    <s v="June"/>
    <x v="15"/>
    <s v="Sub-Saharan Africa"/>
    <s v="SSA"/>
    <s v="Low income"/>
    <n v="2562.0830078125"/>
    <n v="7.8485760688781738"/>
    <n v="74.817741394042969"/>
    <n v="-22.317920684814453"/>
    <n v="908"/>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GIN"/>
    <x v="6"/>
    <n v="13.186939060688019"/>
    <s v="All"/>
    <s v="Enterprise Surveys, The World Bank, http://www.enterprisesurveys.org"/>
    <n v="101"/>
    <s v="plants_fired"/>
    <s v="June"/>
    <x v="15"/>
    <s v="Sub-Saharan Africa"/>
    <s v="SSA"/>
    <s v="Low income"/>
    <n v="2562.0830078125"/>
    <n v="7.8485760688781738"/>
    <n v="74.817741394042969"/>
    <n v="-22.317920684814453"/>
    <n v="908"/>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IN"/>
    <x v="7"/>
    <n v="45.708239078521729"/>
    <s v="All"/>
    <s v="Enterprise Surveys, The World Bank, http://www.enterprisesurveys.org"/>
    <n v="96"/>
    <s v="plants_absence"/>
    <s v="June"/>
    <x v="15"/>
    <s v="Sub-Saharan Africa"/>
    <s v="SSA"/>
    <s v="Low income"/>
    <n v="2562.0830078125"/>
    <n v="7.8485760688781738"/>
    <n v="74.817741394042969"/>
    <n v="-22.317920684814453"/>
    <n v="909"/>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GIN"/>
    <x v="7"/>
    <n v="45.708239078521729"/>
    <s v="All"/>
    <s v="Enterprise Surveys, The World Bank, http://www.enterprisesurveys.org"/>
    <n v="96"/>
    <s v="plants_absence"/>
    <s v="June"/>
    <x v="15"/>
    <s v="Sub-Saharan Africa"/>
    <s v="SSA"/>
    <s v="Low income"/>
    <n v="2562.0830078125"/>
    <n v="7.8485760688781738"/>
    <n v="74.817741394042969"/>
    <n v="-22.317920684814453"/>
    <n v="909"/>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IN"/>
    <x v="9"/>
    <n v="1.5407553873956203"/>
    <s v="All"/>
    <s v="Enterprise Surveys, The World Bank, http://www.enterprisesurveys.org"/>
    <n v="103"/>
    <s v="access"/>
    <s v="June"/>
    <x v="15"/>
    <s v="Sub-Saharan Africa"/>
    <s v="SSA"/>
    <s v="Low income"/>
    <n v="2562.0830078125"/>
    <n v="7.8485760688781738"/>
    <n v="74.817741394042969"/>
    <n v="-22.317920684814453"/>
    <n v="910"/>
    <x v="0"/>
    <s v="All"/>
    <s v="All"/>
    <n v="2020"/>
    <x v="1"/>
    <s v="17 May 2021"/>
    <n v="1"/>
    <s v="All"/>
    <s v=""/>
  </r>
  <r>
    <s v="GIN"/>
    <x v="9"/>
    <n v="1.5407553873956203"/>
    <s v="All"/>
    <s v="Enterprise Surveys, The World Bank, http://www.enterprisesurveys.org"/>
    <n v="103"/>
    <s v="access"/>
    <s v="June"/>
    <x v="15"/>
    <s v="Sub-Saharan Africa"/>
    <s v="SSA"/>
    <s v="Low income"/>
    <n v="2562.0830078125"/>
    <n v="7.8485760688781738"/>
    <n v="74.817741394042969"/>
    <n v="-22.317920684814453"/>
    <n v="910"/>
    <x v="0"/>
    <s v="All"/>
    <s v="All"/>
    <n v="2020"/>
    <x v="1"/>
    <s v="17 May 2021"/>
    <n v="1"/>
    <s v="World Bank Enterprise Survey"/>
    <s v=""/>
  </r>
  <r>
    <s v="GIN"/>
    <x v="12"/>
    <n v="23.293119668960571"/>
    <s v="All"/>
    <s v="Enterprise Surveys, The World Bank, http://www.enterprisesurveys.org"/>
    <n v="87"/>
    <s v="use_digital"/>
    <s v="June"/>
    <x v="15"/>
    <s v="Sub-Saharan Africa"/>
    <s v="SSA"/>
    <s v="Low income"/>
    <n v="2562.0830078125"/>
    <n v="7.8485760688781738"/>
    <n v="74.817741394042969"/>
    <n v="-22.317920684814453"/>
    <n v="911"/>
    <x v="0"/>
    <s v="All"/>
    <s v="All"/>
    <n v="2020"/>
    <x v="0"/>
    <s v="17 May 2021"/>
    <n v="1"/>
    <s v="All"/>
    <s v="Indicator might differ from the Enterprise Survey dashboard. For comparability across countries, the indicator is only reported for firms that at the time of the survey had more than 5 employees"/>
  </r>
  <r>
    <s v="GIN"/>
    <x v="12"/>
    <n v="23.293119668960571"/>
    <s v="All"/>
    <s v="Enterprise Surveys, The World Bank, http://www.enterprisesurveys.org"/>
    <n v="87"/>
    <s v="use_digital"/>
    <s v="June"/>
    <x v="15"/>
    <s v="Sub-Saharan Africa"/>
    <s v="SSA"/>
    <s v="Low income"/>
    <n v="2562.0830078125"/>
    <n v="7.8485760688781738"/>
    <n v="74.817741394042969"/>
    <n v="-22.317920684814453"/>
    <n v="911"/>
    <x v="0"/>
    <s v="All"/>
    <s v="All"/>
    <n v="2020"/>
    <x v="0"/>
    <s v="17 May 2021"/>
    <n v="1"/>
    <s v="World Bank Enterprise Survey"/>
    <s v="Indicator might differ from the Enterprise Survey dashboard. For comparability across countries, the indicator is only reported for firms that at the time of the survey had more than 5 employees"/>
  </r>
  <r>
    <s v="GIN"/>
    <x v="0"/>
    <n v="-58.392730712890625"/>
    <s v="Small (5-19)"/>
    <s v="Enterprise Surveys, The World Bank, http://www.enterprisesurveys.org"/>
    <n v="56.000000846278773"/>
    <s v="change_sales"/>
    <s v="June"/>
    <x v="15"/>
    <s v="Sub-Saharan Africa"/>
    <s v="SSA"/>
    <s v="Low income"/>
    <n v="2562.0830078125"/>
    <n v="7.8485760688781738"/>
    <n v="74.817741394042969"/>
    <n v="-22.317920684814453"/>
    <n v="888"/>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IN"/>
    <x v="0"/>
    <n v="-58.392730712890625"/>
    <s v="Small (5-19)"/>
    <s v="Enterprise Surveys, The World Bank, http://www.enterprisesurveys.org"/>
    <n v="56.000000846278773"/>
    <s v="change_sales"/>
    <s v="June"/>
    <x v="15"/>
    <s v="Sub-Saharan Africa"/>
    <s v="SSA"/>
    <s v="Low income"/>
    <n v="2562.0830078125"/>
    <n v="7.8485760688781738"/>
    <n v="74.817741394042969"/>
    <n v="-22.317920684814453"/>
    <n v="888"/>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IN"/>
    <x v="1"/>
    <n v="98.912507295608521"/>
    <s v="Small (5-19)"/>
    <s v="Enterprise Surveys, The World Bank, http://www.enterprisesurveys.org"/>
    <n v="56.000000846278773"/>
    <s v="dropsales"/>
    <s v="June"/>
    <x v="15"/>
    <s v="Sub-Saharan Africa"/>
    <s v="SSA"/>
    <s v="Low income"/>
    <n v="2562.0830078125"/>
    <n v="7.8485760688781738"/>
    <n v="74.817741394042969"/>
    <n v="-22.317920684814453"/>
    <n v="889"/>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IN"/>
    <x v="1"/>
    <n v="98.912507295608521"/>
    <s v="Small (5-19)"/>
    <s v="Enterprise Surveys, The World Bank, http://www.enterprisesurveys.org"/>
    <n v="56.000000846278773"/>
    <s v="dropsales"/>
    <s v="June"/>
    <x v="15"/>
    <s v="Sub-Saharan Africa"/>
    <s v="SSA"/>
    <s v="Low income"/>
    <n v="2562.0830078125"/>
    <n v="7.8485760688781738"/>
    <n v="74.817741394042969"/>
    <n v="-22.317920684814453"/>
    <n v="889"/>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IN"/>
    <x v="17"/>
    <n v="25.833138823509216"/>
    <s v="Small (5-19)"/>
    <s v="Enterprise Surveys, The World Bank, http://www.enterprisesurveys.org"/>
    <n v="46.000000717220708"/>
    <s v="reason_4"/>
    <s v="June"/>
    <x v="15"/>
    <s v="Sub-Saharan Africa"/>
    <s v="SSA"/>
    <s v="Low income"/>
    <n v="2562.0830078125"/>
    <n v="7.8485760688781738"/>
    <n v="74.817741394042969"/>
    <n v="-22.317920684814453"/>
    <n v="890"/>
    <x v="0"/>
    <s v="Small (5-19)"/>
    <s v="All"/>
    <n v="2020"/>
    <x v="1"/>
    <s v="17 May 2021"/>
    <n v="1"/>
    <s v="All"/>
    <s v=""/>
  </r>
  <r>
    <s v="GIN"/>
    <x v="17"/>
    <n v="25.833138823509216"/>
    <s v="Small (5-19)"/>
    <s v="Enterprise Surveys, The World Bank, http://www.enterprisesurveys.org"/>
    <n v="46.000000717220708"/>
    <s v="reason_4"/>
    <s v="June"/>
    <x v="15"/>
    <s v="Sub-Saharan Africa"/>
    <s v="SSA"/>
    <s v="Low income"/>
    <n v="2562.0830078125"/>
    <n v="7.8485760688781738"/>
    <n v="74.817741394042969"/>
    <n v="-22.317920684814453"/>
    <n v="890"/>
    <x v="0"/>
    <s v="Small (5-19)"/>
    <s v="All"/>
    <n v="2020"/>
    <x v="1"/>
    <s v="17 May 2021"/>
    <n v="1"/>
    <s v="World Bank Enterprise Survey"/>
    <s v=""/>
  </r>
  <r>
    <s v="GIN"/>
    <x v="19"/>
    <n v="52.554261684417725"/>
    <s v="Small (5-19)"/>
    <s v="Enterprise Surveys, The World Bank, http://www.enterprisesurveys.org"/>
    <n v="46.000000717220708"/>
    <s v="reason_1"/>
    <s v="June"/>
    <x v="15"/>
    <s v="Sub-Saharan Africa"/>
    <s v="SSA"/>
    <s v="Low income"/>
    <n v="2562.0830078125"/>
    <n v="7.8485760688781738"/>
    <n v="74.817741394042969"/>
    <n v="-22.317920684814453"/>
    <n v="891"/>
    <x v="0"/>
    <s v="Small (5-19)"/>
    <s v="All"/>
    <n v="2020"/>
    <x v="1"/>
    <s v="17 May 2021"/>
    <n v="1"/>
    <s v="All"/>
    <s v=""/>
  </r>
  <r>
    <s v="GIN"/>
    <x v="19"/>
    <n v="52.554261684417725"/>
    <s v="Small (5-19)"/>
    <s v="Enterprise Surveys, The World Bank, http://www.enterprisesurveys.org"/>
    <n v="46.000000717220708"/>
    <s v="reason_1"/>
    <s v="June"/>
    <x v="15"/>
    <s v="Sub-Saharan Africa"/>
    <s v="SSA"/>
    <s v="Low income"/>
    <n v="2562.0830078125"/>
    <n v="7.8485760688781738"/>
    <n v="74.817741394042969"/>
    <n v="-22.317920684814453"/>
    <n v="891"/>
    <x v="0"/>
    <s v="Small (5-19)"/>
    <s v="All"/>
    <n v="2020"/>
    <x v="1"/>
    <s v="17 May 2021"/>
    <n v="1"/>
    <s v="World Bank Enterprise Survey"/>
    <s v=""/>
  </r>
  <r>
    <s v="GIN"/>
    <x v="20"/>
    <n v="6.3595257699489594"/>
    <s v="Small (5-19)"/>
    <s v="Enterprise Surveys, The World Bank, http://www.enterprisesurveys.org"/>
    <n v="46.000000717220708"/>
    <s v="reason_3"/>
    <s v="June"/>
    <x v="15"/>
    <s v="Sub-Saharan Africa"/>
    <s v="SSA"/>
    <s v="Low income"/>
    <n v="2562.0830078125"/>
    <n v="7.8485760688781738"/>
    <n v="74.817741394042969"/>
    <n v="-22.317920684814453"/>
    <n v="892"/>
    <x v="0"/>
    <s v="Small (5-19)"/>
    <s v="All"/>
    <n v="2020"/>
    <x v="1"/>
    <s v="17 May 2021"/>
    <n v="1"/>
    <s v="All"/>
    <s v=""/>
  </r>
  <r>
    <s v="GIN"/>
    <x v="20"/>
    <n v="6.3595257699489594"/>
    <s v="Small (5-19)"/>
    <s v="Enterprise Surveys, The World Bank, http://www.enterprisesurveys.org"/>
    <n v="46.000000717220708"/>
    <s v="reason_3"/>
    <s v="June"/>
    <x v="15"/>
    <s v="Sub-Saharan Africa"/>
    <s v="SSA"/>
    <s v="Low income"/>
    <n v="2562.0830078125"/>
    <n v="7.8485760688781738"/>
    <n v="74.817741394042969"/>
    <n v="-22.317920684814453"/>
    <n v="892"/>
    <x v="0"/>
    <s v="Small (5-19)"/>
    <s v="All"/>
    <n v="2020"/>
    <x v="1"/>
    <s v="17 May 2021"/>
    <n v="1"/>
    <s v="World Bank Enterprise Survey"/>
    <s v=""/>
  </r>
  <r>
    <s v="GIN"/>
    <x v="3"/>
    <n v="0.69570401683449745"/>
    <s v="Small (5-19)"/>
    <s v="Enterprise Surveys, The World Bank, http://www.enterprisesurveys.org"/>
    <n v="56.000000846278773"/>
    <s v="rcv_policy4"/>
    <s v="June"/>
    <x v="15"/>
    <s v="Sub-Saharan Africa"/>
    <s v="SSA"/>
    <s v="Low income"/>
    <n v="2562.0830078125"/>
    <n v="7.8485760688781738"/>
    <n v="74.817741394042969"/>
    <n v="-22.317920684814453"/>
    <n v="893"/>
    <x v="0"/>
    <s v="Small (5-19)"/>
    <s v="All"/>
    <n v="2020"/>
    <x v="1"/>
    <s v="17 May 2021"/>
    <n v="1"/>
    <s v="All"/>
    <s v=""/>
  </r>
  <r>
    <s v="GIN"/>
    <x v="3"/>
    <n v="0.69570401683449745"/>
    <s v="Small (5-19)"/>
    <s v="Enterprise Surveys, The World Bank, http://www.enterprisesurveys.org"/>
    <n v="56.000000846278773"/>
    <s v="rcv_policy4"/>
    <s v="June"/>
    <x v="15"/>
    <s v="Sub-Saharan Africa"/>
    <s v="SSA"/>
    <s v="Low income"/>
    <n v="2562.0830078125"/>
    <n v="7.8485760688781738"/>
    <n v="74.817741394042969"/>
    <n v="-22.317920684814453"/>
    <n v="893"/>
    <x v="0"/>
    <s v="Small (5-19)"/>
    <s v="All"/>
    <n v="2020"/>
    <x v="1"/>
    <s v="17 May 2021"/>
    <n v="1"/>
    <s v="World Bank Enterprise Survey"/>
    <s v=""/>
  </r>
  <r>
    <s v="GIN"/>
    <x v="4"/>
    <n v="5.6296286582946777"/>
    <s v="Small (5-19)"/>
    <s v="Enterprise Surveys, The World Bank, http://www.enterprisesurveys.org"/>
    <n v="56.000000846278773"/>
    <s v="remote_workers"/>
    <s v="June"/>
    <x v="15"/>
    <s v="Sub-Saharan Africa"/>
    <s v="SSA"/>
    <s v="Low income"/>
    <n v="2562.0830078125"/>
    <n v="7.8485760688781738"/>
    <n v="74.817741394042969"/>
    <n v="-22.317920684814453"/>
    <n v="894"/>
    <x v="0"/>
    <s v="Small (5-19)"/>
    <s v="All"/>
    <n v="2020"/>
    <x v="0"/>
    <s v="17 May 2021"/>
    <n v="1"/>
    <s v="All"/>
    <s v=""/>
  </r>
  <r>
    <s v="GIN"/>
    <x v="4"/>
    <n v="5.6296286582946777"/>
    <s v="Small (5-19)"/>
    <s v="Enterprise Surveys, The World Bank, http://www.enterprisesurveys.org"/>
    <n v="56.000000846278773"/>
    <s v="remote_workers"/>
    <s v="June"/>
    <x v="15"/>
    <s v="Sub-Saharan Africa"/>
    <s v="SSA"/>
    <s v="Low income"/>
    <n v="2562.0830078125"/>
    <n v="7.8485760688781738"/>
    <n v="74.817741394042969"/>
    <n v="-22.317920684814453"/>
    <n v="894"/>
    <x v="0"/>
    <s v="Small (5-19)"/>
    <s v="All"/>
    <n v="2020"/>
    <x v="0"/>
    <s v="17 May 2021"/>
    <n v="1"/>
    <s v="World Bank Enterprise Survey"/>
    <s v=""/>
  </r>
  <r>
    <s v="GIN"/>
    <x v="5"/>
    <n v="61.652988195419312"/>
    <s v="Small (5-19)"/>
    <s v="Enterprise Surveys, The World Bank, http://www.enterprisesurveys.org"/>
    <n v="52.000000789395251"/>
    <s v="arrears"/>
    <s v="June"/>
    <x v="15"/>
    <s v="Sub-Saharan Africa"/>
    <s v="SSA"/>
    <s v="Low income"/>
    <n v="2562.0830078125"/>
    <n v="7.8485760688781738"/>
    <n v="74.817741394042969"/>
    <n v="-22.317920684814453"/>
    <n v="895"/>
    <x v="0"/>
    <s v="Small (5-19)"/>
    <s v="All"/>
    <n v="2020"/>
    <x v="2"/>
    <s v="17 May 2021"/>
    <n v="1"/>
    <s v="All"/>
    <s v=""/>
  </r>
  <r>
    <s v="GIN"/>
    <x v="5"/>
    <n v="61.652988195419312"/>
    <s v="Small (5-19)"/>
    <s v="Enterprise Surveys, The World Bank, http://www.enterprisesurveys.org"/>
    <n v="52.000000789395251"/>
    <s v="arrears"/>
    <s v="June"/>
    <x v="15"/>
    <s v="Sub-Saharan Africa"/>
    <s v="SSA"/>
    <s v="Low income"/>
    <n v="2562.0830078125"/>
    <n v="7.8485760688781738"/>
    <n v="74.817741394042969"/>
    <n v="-22.317920684814453"/>
    <n v="895"/>
    <x v="0"/>
    <s v="Small (5-19)"/>
    <s v="All"/>
    <n v="2020"/>
    <x v="2"/>
    <s v="17 May 2021"/>
    <n v="1"/>
    <s v="World Bank Enterprise Survey"/>
    <s v=""/>
  </r>
  <r>
    <s v="GIN"/>
    <x v="6"/>
    <n v="14.902025461196899"/>
    <s v="Small (5-19)"/>
    <s v="Enterprise Surveys, The World Bank, http://www.enterprisesurveys.org"/>
    <n v="55.000000820831026"/>
    <s v="plants_fired"/>
    <s v="June"/>
    <x v="15"/>
    <s v="Sub-Saharan Africa"/>
    <s v="SSA"/>
    <s v="Low income"/>
    <n v="2562.0830078125"/>
    <n v="7.8485760688781738"/>
    <n v="74.817741394042969"/>
    <n v="-22.317920684814453"/>
    <n v="896"/>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GIN"/>
    <x v="6"/>
    <n v="14.902025461196899"/>
    <s v="Small (5-19)"/>
    <s v="Enterprise Surveys, The World Bank, http://www.enterprisesurveys.org"/>
    <n v="55.000000820831026"/>
    <s v="plants_fired"/>
    <s v="June"/>
    <x v="15"/>
    <s v="Sub-Saharan Africa"/>
    <s v="SSA"/>
    <s v="Low income"/>
    <n v="2562.0830078125"/>
    <n v="7.8485760688781738"/>
    <n v="74.817741394042969"/>
    <n v="-22.317920684814453"/>
    <n v="896"/>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IN"/>
    <x v="7"/>
    <n v="40.132156014442444"/>
    <s v="Small (5-19)"/>
    <s v="Enterprise Surveys, The World Bank, http://www.enterprisesurveys.org"/>
    <n v="54.000000795383279"/>
    <s v="plants_absence"/>
    <s v="June"/>
    <x v="15"/>
    <s v="Sub-Saharan Africa"/>
    <s v="SSA"/>
    <s v="Low income"/>
    <n v="2562.0830078125"/>
    <n v="7.8485760688781738"/>
    <n v="74.817741394042969"/>
    <n v="-22.317920684814453"/>
    <n v="897"/>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GIN"/>
    <x v="7"/>
    <n v="40.132156014442444"/>
    <s v="Small (5-19)"/>
    <s v="Enterprise Surveys, The World Bank, http://www.enterprisesurveys.org"/>
    <n v="54.000000795383279"/>
    <s v="plants_absence"/>
    <s v="June"/>
    <x v="15"/>
    <s v="Sub-Saharan Africa"/>
    <s v="SSA"/>
    <s v="Low income"/>
    <n v="2562.0830078125"/>
    <n v="7.8485760688781738"/>
    <n v="74.817741394042969"/>
    <n v="-22.317920684814453"/>
    <n v="897"/>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IN"/>
    <x v="9"/>
    <n v="1.0874919593334198"/>
    <s v="Small (5-19)"/>
    <s v="Enterprise Surveys, The World Bank, http://www.enterprisesurveys.org"/>
    <n v="56.000000846278773"/>
    <s v="access"/>
    <s v="June"/>
    <x v="15"/>
    <s v="Sub-Saharan Africa"/>
    <s v="SSA"/>
    <s v="Low income"/>
    <n v="2562.0830078125"/>
    <n v="7.8485760688781738"/>
    <n v="74.817741394042969"/>
    <n v="-22.317920684814453"/>
    <n v="898"/>
    <x v="0"/>
    <s v="Small (5-19)"/>
    <s v="All"/>
    <n v="2020"/>
    <x v="1"/>
    <s v="17 May 2021"/>
    <n v="1"/>
    <s v="All"/>
    <s v=""/>
  </r>
  <r>
    <s v="GIN"/>
    <x v="9"/>
    <n v="1.0874919593334198"/>
    <s v="Small (5-19)"/>
    <s v="Enterprise Surveys, The World Bank, http://www.enterprisesurveys.org"/>
    <n v="56.000000846278773"/>
    <s v="access"/>
    <s v="June"/>
    <x v="15"/>
    <s v="Sub-Saharan Africa"/>
    <s v="SSA"/>
    <s v="Low income"/>
    <n v="2562.0830078125"/>
    <n v="7.8485760688781738"/>
    <n v="74.817741394042969"/>
    <n v="-22.317920684814453"/>
    <n v="898"/>
    <x v="0"/>
    <s v="Small (5-19)"/>
    <s v="All"/>
    <n v="2020"/>
    <x v="1"/>
    <s v="17 May 2021"/>
    <n v="1"/>
    <s v="World Bank Enterprise Survey"/>
    <s v=""/>
  </r>
  <r>
    <s v="GIN"/>
    <x v="12"/>
    <n v="19.402077794075012"/>
    <s v="Small (5-19)"/>
    <s v="Enterprise Surveys, The World Bank, http://www.enterprisesurveys.org"/>
    <n v="56.000000846278773"/>
    <s v="use_digital"/>
    <s v="June"/>
    <x v="15"/>
    <s v="Sub-Saharan Africa"/>
    <s v="SSA"/>
    <s v="Low income"/>
    <n v="2562.0830078125"/>
    <n v="7.8485760688781738"/>
    <n v="74.817741394042969"/>
    <n v="-22.317920684814453"/>
    <n v="899"/>
    <x v="0"/>
    <s v="Small (5-19)"/>
    <s v="All"/>
    <n v="2020"/>
    <x v="0"/>
    <s v="17 May 2021"/>
    <n v="1"/>
    <s v="All"/>
    <s v="Indicator might differ from the Enterprise Survey dashboard. For comparability across countries, the indicator is only reported for firms that at the time of the survey had more than 5 employees"/>
  </r>
  <r>
    <s v="GIN"/>
    <x v="12"/>
    <n v="19.402077794075012"/>
    <s v="Small (5-19)"/>
    <s v="Enterprise Surveys, The World Bank, http://www.enterprisesurveys.org"/>
    <n v="56.000000846278773"/>
    <s v="use_digital"/>
    <s v="June"/>
    <x v="15"/>
    <s v="Sub-Saharan Africa"/>
    <s v="SSA"/>
    <s v="Low income"/>
    <n v="2562.0830078125"/>
    <n v="7.8485760688781738"/>
    <n v="74.817741394042969"/>
    <n v="-22.317920684814453"/>
    <n v="899"/>
    <x v="0"/>
    <s v="Small (5-19)"/>
    <s v="All"/>
    <n v="2020"/>
    <x v="0"/>
    <s v="17 May 2021"/>
    <n v="1"/>
    <s v="World Bank Enterprise Survey"/>
    <s v="Indicator might differ from the Enterprise Survey dashboard. For comparability across countries, the indicator is only reported for firms that at the time of the survey had more than 5 employees"/>
  </r>
  <r>
    <s v="GIN"/>
    <x v="0"/>
    <n v="-54.085479736328125"/>
    <s v="Retail"/>
    <s v="Enterprise Surveys, The World Bank, http://www.enterprisesurveys.org"/>
    <n v="32.000000585558105"/>
    <s v="change_sales"/>
    <s v="June"/>
    <x v="15"/>
    <s v="Sub-Saharan Africa"/>
    <s v="SSA"/>
    <s v="Low income"/>
    <n v="2562.0830078125"/>
    <n v="7.8485760688781738"/>
    <n v="74.817741394042969"/>
    <n v="-22.317920684814453"/>
    <n v="912"/>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IN"/>
    <x v="0"/>
    <n v="-54.085479736328125"/>
    <s v="Retail"/>
    <s v="Enterprise Surveys, The World Bank, http://www.enterprisesurveys.org"/>
    <n v="32.000000585558105"/>
    <s v="change_sales"/>
    <s v="June"/>
    <x v="15"/>
    <s v="Sub-Saharan Africa"/>
    <s v="SSA"/>
    <s v="Low income"/>
    <n v="2562.0830078125"/>
    <n v="7.8485760688781738"/>
    <n v="74.817741394042969"/>
    <n v="-22.317920684814453"/>
    <n v="912"/>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IN"/>
    <x v="1"/>
    <n v="95.801651477813721"/>
    <s v="Retail"/>
    <s v="Enterprise Surveys, The World Bank, http://www.enterprisesurveys.org"/>
    <n v="32.000000585558105"/>
    <s v="dropsales"/>
    <s v="June"/>
    <x v="15"/>
    <s v="Sub-Saharan Africa"/>
    <s v="SSA"/>
    <s v="Low income"/>
    <n v="2562.0830078125"/>
    <n v="7.8485760688781738"/>
    <n v="74.817741394042969"/>
    <n v="-22.317920684814453"/>
    <n v="913"/>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IN"/>
    <x v="1"/>
    <n v="95.801651477813721"/>
    <s v="Retail"/>
    <s v="Enterprise Surveys, The World Bank, http://www.enterprisesurveys.org"/>
    <n v="32.000000585558105"/>
    <s v="dropsales"/>
    <s v="June"/>
    <x v="15"/>
    <s v="Sub-Saharan Africa"/>
    <s v="SSA"/>
    <s v="Low income"/>
    <n v="2562.0830078125"/>
    <n v="7.8485760688781738"/>
    <n v="74.817741394042969"/>
    <n v="-22.317920684814453"/>
    <n v="913"/>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IN"/>
    <x v="3"/>
    <n v="1.0355529375374317"/>
    <s v="Retail"/>
    <s v="Enterprise Surveys, The World Bank, http://www.enterprisesurveys.org"/>
    <n v="32.000000585558105"/>
    <s v="rcv_policy4"/>
    <s v="June"/>
    <x v="15"/>
    <s v="Sub-Saharan Africa"/>
    <s v="SSA"/>
    <s v="Low income"/>
    <n v="2562.0830078125"/>
    <n v="7.8485760688781738"/>
    <n v="74.817741394042969"/>
    <n v="-22.317920684814453"/>
    <n v="914"/>
    <x v="0"/>
    <s v="All"/>
    <s v="Retail"/>
    <n v="2020"/>
    <x v="1"/>
    <s v="17 May 2021"/>
    <n v="1"/>
    <s v="All"/>
    <s v=""/>
  </r>
  <r>
    <s v="GIN"/>
    <x v="3"/>
    <n v="1.0355529375374317"/>
    <s v="Retail"/>
    <s v="Enterprise Surveys, The World Bank, http://www.enterprisesurveys.org"/>
    <n v="32.000000585558105"/>
    <s v="rcv_policy4"/>
    <s v="June"/>
    <x v="15"/>
    <s v="Sub-Saharan Africa"/>
    <s v="SSA"/>
    <s v="Low income"/>
    <n v="2562.0830078125"/>
    <n v="7.8485760688781738"/>
    <n v="74.817741394042969"/>
    <n v="-22.317920684814453"/>
    <n v="914"/>
    <x v="0"/>
    <s v="All"/>
    <s v="Retail"/>
    <n v="2020"/>
    <x v="1"/>
    <s v="17 May 2021"/>
    <n v="1"/>
    <s v="World Bank Enterprise Survey"/>
    <s v=""/>
  </r>
  <r>
    <s v="GIN"/>
    <x v="6"/>
    <n v="16.793392598628998"/>
    <s v="Retail"/>
    <s v="Enterprise Surveys, The World Bank, http://www.enterprisesurveys.org"/>
    <n v="32.000000585558105"/>
    <s v="plants_fired"/>
    <s v="June"/>
    <x v="15"/>
    <s v="Sub-Saharan Africa"/>
    <s v="SSA"/>
    <s v="Low income"/>
    <n v="2562.0830078125"/>
    <n v="7.8485760688781738"/>
    <n v="74.817741394042969"/>
    <n v="-22.317920684814453"/>
    <n v="915"/>
    <x v="0"/>
    <s v="All"/>
    <s v="Retail"/>
    <n v="2020"/>
    <x v="0"/>
    <s v="17 May 2021"/>
    <n v="1"/>
    <s v="All"/>
    <s v="The indicator in Enterprise Surveys was asked in a different timeframe than in the standard BPS questionnaire (last 30 days). In this case, the establishment was asked for employment changes since the outbreak of COVID-19"/>
  </r>
  <r>
    <s v="GIN"/>
    <x v="6"/>
    <n v="16.793392598628998"/>
    <s v="Retail"/>
    <s v="Enterprise Surveys, The World Bank, http://www.enterprisesurveys.org"/>
    <n v="32.000000585558105"/>
    <s v="plants_fired"/>
    <s v="June"/>
    <x v="15"/>
    <s v="Sub-Saharan Africa"/>
    <s v="SSA"/>
    <s v="Low income"/>
    <n v="2562.0830078125"/>
    <n v="7.8485760688781738"/>
    <n v="74.817741394042969"/>
    <n v="-22.317920684814453"/>
    <n v="915"/>
    <x v="0"/>
    <s v="All"/>
    <s v="Retai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IN"/>
    <x v="9"/>
    <n v="1.0355529375374317"/>
    <s v="Retail"/>
    <s v="Enterprise Surveys, The World Bank, http://www.enterprisesurveys.org"/>
    <n v="32.000000585558105"/>
    <s v="access"/>
    <s v="June"/>
    <x v="15"/>
    <s v="Sub-Saharan Africa"/>
    <s v="SSA"/>
    <s v="Low income"/>
    <n v="2562.0830078125"/>
    <n v="7.8485760688781738"/>
    <n v="74.817741394042969"/>
    <n v="-22.317920684814453"/>
    <n v="916"/>
    <x v="0"/>
    <s v="All"/>
    <s v="Retail"/>
    <n v="2020"/>
    <x v="1"/>
    <s v="17 May 2021"/>
    <n v="1"/>
    <s v="All"/>
    <s v=""/>
  </r>
  <r>
    <s v="GIN"/>
    <x v="9"/>
    <n v="1.0355529375374317"/>
    <s v="Retail"/>
    <s v="Enterprise Surveys, The World Bank, http://www.enterprisesurveys.org"/>
    <n v="32.000000585558105"/>
    <s v="access"/>
    <s v="June"/>
    <x v="15"/>
    <s v="Sub-Saharan Africa"/>
    <s v="SSA"/>
    <s v="Low income"/>
    <n v="2562.0830078125"/>
    <n v="7.8485760688781738"/>
    <n v="74.817741394042969"/>
    <n v="-22.317920684814453"/>
    <n v="916"/>
    <x v="0"/>
    <s v="All"/>
    <s v="Retail"/>
    <n v="2020"/>
    <x v="1"/>
    <s v="17 May 2021"/>
    <n v="1"/>
    <s v="World Bank Enterprise Survey"/>
    <s v=""/>
  </r>
  <r>
    <s v="GIN"/>
    <x v="0"/>
    <n v="-57.570209503173828"/>
    <s v="Other Services"/>
    <s v="Enterprise Surveys, The World Bank, http://www.enterprisesurveys.org"/>
    <n v="60.000000948069761"/>
    <s v="change_sales"/>
    <s v="June"/>
    <x v="15"/>
    <s v="Sub-Saharan Africa"/>
    <s v="SSA"/>
    <s v="Low income"/>
    <n v="2562.0830078125"/>
    <n v="7.8485760688781738"/>
    <n v="74.817741394042969"/>
    <n v="-22.317920684814453"/>
    <n v="917"/>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IN"/>
    <x v="0"/>
    <n v="-57.570209503173828"/>
    <s v="Other Services"/>
    <s v="Enterprise Surveys, The World Bank, http://www.enterprisesurveys.org"/>
    <n v="60.000000948069761"/>
    <s v="change_sales"/>
    <s v="June"/>
    <x v="15"/>
    <s v="Sub-Saharan Africa"/>
    <s v="SSA"/>
    <s v="Low income"/>
    <n v="2562.0830078125"/>
    <n v="7.8485760688781738"/>
    <n v="74.817741394042969"/>
    <n v="-22.317920684814453"/>
    <n v="917"/>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IN"/>
    <x v="1"/>
    <n v="99.323129653930664"/>
    <s v="Other Services"/>
    <s v="Enterprise Surveys, The World Bank, http://www.enterprisesurveys.org"/>
    <n v="60.000000948069761"/>
    <s v="dropsales"/>
    <s v="June"/>
    <x v="15"/>
    <s v="Sub-Saharan Africa"/>
    <s v="SSA"/>
    <s v="Low income"/>
    <n v="2562.0830078125"/>
    <n v="7.8485760688781738"/>
    <n v="74.817741394042969"/>
    <n v="-22.317920684814453"/>
    <n v="918"/>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IN"/>
    <x v="1"/>
    <n v="99.323129653930664"/>
    <s v="Other Services"/>
    <s v="Enterprise Surveys, The World Bank, http://www.enterprisesurveys.org"/>
    <n v="60.000000948069761"/>
    <s v="dropsales"/>
    <s v="June"/>
    <x v="15"/>
    <s v="Sub-Saharan Africa"/>
    <s v="SSA"/>
    <s v="Low income"/>
    <n v="2562.0830078125"/>
    <n v="7.8485760688781738"/>
    <n v="74.817741394042969"/>
    <n v="-22.317920684814453"/>
    <n v="918"/>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GIN"/>
    <x v="17"/>
    <n v="31.161895394325256"/>
    <s v="Other Services"/>
    <s v="Enterprise Surveys, The World Bank, http://www.enterprisesurveys.org"/>
    <n v="48.000000777419196"/>
    <s v="reason_4"/>
    <s v="June"/>
    <x v="15"/>
    <s v="Sub-Saharan Africa"/>
    <s v="SSA"/>
    <s v="Low income"/>
    <n v="2562.0830078125"/>
    <n v="7.8485760688781738"/>
    <n v="74.817741394042969"/>
    <n v="-22.317920684814453"/>
    <n v="919"/>
    <x v="0"/>
    <s v="All"/>
    <s v="Other Services"/>
    <n v="2020"/>
    <x v="1"/>
    <s v="17 May 2021"/>
    <n v="1"/>
    <s v="All"/>
    <s v=""/>
  </r>
  <r>
    <s v="GIN"/>
    <x v="17"/>
    <n v="31.161895394325256"/>
    <s v="Other Services"/>
    <s v="Enterprise Surveys, The World Bank, http://www.enterprisesurveys.org"/>
    <n v="48.000000777419196"/>
    <s v="reason_4"/>
    <s v="June"/>
    <x v="15"/>
    <s v="Sub-Saharan Africa"/>
    <s v="SSA"/>
    <s v="Low income"/>
    <n v="2562.0830078125"/>
    <n v="7.8485760688781738"/>
    <n v="74.817741394042969"/>
    <n v="-22.317920684814453"/>
    <n v="919"/>
    <x v="0"/>
    <s v="All"/>
    <s v="Other Services"/>
    <n v="2020"/>
    <x v="1"/>
    <s v="17 May 2021"/>
    <n v="1"/>
    <s v="World Bank Enterprise Survey"/>
    <s v=""/>
  </r>
  <r>
    <s v="GIN"/>
    <x v="19"/>
    <n v="50.035721063613892"/>
    <s v="Other Services"/>
    <s v="Enterprise Surveys, The World Bank, http://www.enterprisesurveys.org"/>
    <n v="48.000000777419196"/>
    <s v="reason_1"/>
    <s v="June"/>
    <x v="15"/>
    <s v="Sub-Saharan Africa"/>
    <s v="SSA"/>
    <s v="Low income"/>
    <n v="2562.0830078125"/>
    <n v="7.8485760688781738"/>
    <n v="74.817741394042969"/>
    <n v="-22.317920684814453"/>
    <n v="920"/>
    <x v="0"/>
    <s v="All"/>
    <s v="Other Services"/>
    <n v="2020"/>
    <x v="1"/>
    <s v="17 May 2021"/>
    <n v="1"/>
    <s v="All"/>
    <s v=""/>
  </r>
  <r>
    <s v="GIN"/>
    <x v="19"/>
    <n v="50.035721063613892"/>
    <s v="Other Services"/>
    <s v="Enterprise Surveys, The World Bank, http://www.enterprisesurveys.org"/>
    <n v="48.000000777419196"/>
    <s v="reason_1"/>
    <s v="June"/>
    <x v="15"/>
    <s v="Sub-Saharan Africa"/>
    <s v="SSA"/>
    <s v="Low income"/>
    <n v="2562.0830078125"/>
    <n v="7.8485760688781738"/>
    <n v="74.817741394042969"/>
    <n v="-22.317920684814453"/>
    <n v="920"/>
    <x v="0"/>
    <s v="All"/>
    <s v="Other Services"/>
    <n v="2020"/>
    <x v="1"/>
    <s v="17 May 2021"/>
    <n v="1"/>
    <s v="World Bank Enterprise Survey"/>
    <s v=""/>
  </r>
  <r>
    <s v="GIN"/>
    <x v="20"/>
    <n v="6.8286769092082977"/>
    <s v="Other Services"/>
    <s v="Enterprise Surveys, The World Bank, http://www.enterprisesurveys.org"/>
    <n v="48.000000777419196"/>
    <s v="reason_3"/>
    <s v="June"/>
    <x v="15"/>
    <s v="Sub-Saharan Africa"/>
    <s v="SSA"/>
    <s v="Low income"/>
    <n v="2562.0830078125"/>
    <n v="7.8485760688781738"/>
    <n v="74.817741394042969"/>
    <n v="-22.317920684814453"/>
    <n v="921"/>
    <x v="0"/>
    <s v="All"/>
    <s v="Other Services"/>
    <n v="2020"/>
    <x v="1"/>
    <s v="17 May 2021"/>
    <n v="1"/>
    <s v="All"/>
    <s v=""/>
  </r>
  <r>
    <s v="GIN"/>
    <x v="20"/>
    <n v="6.8286769092082977"/>
    <s v="Other Services"/>
    <s v="Enterprise Surveys, The World Bank, http://www.enterprisesurveys.org"/>
    <n v="48.000000777419196"/>
    <s v="reason_3"/>
    <s v="June"/>
    <x v="15"/>
    <s v="Sub-Saharan Africa"/>
    <s v="SSA"/>
    <s v="Low income"/>
    <n v="2562.0830078125"/>
    <n v="7.8485760688781738"/>
    <n v="74.817741394042969"/>
    <n v="-22.317920684814453"/>
    <n v="921"/>
    <x v="0"/>
    <s v="All"/>
    <s v="Other Services"/>
    <n v="2020"/>
    <x v="1"/>
    <s v="17 May 2021"/>
    <n v="1"/>
    <s v="World Bank Enterprise Survey"/>
    <s v=""/>
  </r>
  <r>
    <s v="GIN"/>
    <x v="4"/>
    <n v="4.7668547630310059"/>
    <s v="Other Services"/>
    <s v="Enterprise Surveys, The World Bank, http://www.enterprisesurveys.org"/>
    <n v="54.000000858896733"/>
    <s v="remote_workers"/>
    <s v="June"/>
    <x v="15"/>
    <s v="Sub-Saharan Africa"/>
    <s v="SSA"/>
    <s v="Low income"/>
    <n v="2562.0830078125"/>
    <n v="7.8485760688781738"/>
    <n v="74.817741394042969"/>
    <n v="-22.317920684814453"/>
    <n v="922"/>
    <x v="0"/>
    <s v="All"/>
    <s v="Other Services"/>
    <n v="2020"/>
    <x v="0"/>
    <s v="17 May 2021"/>
    <n v="1"/>
    <s v="All"/>
    <s v=""/>
  </r>
  <r>
    <s v="GIN"/>
    <x v="4"/>
    <n v="4.7668547630310059"/>
    <s v="Other Services"/>
    <s v="Enterprise Surveys, The World Bank, http://www.enterprisesurveys.org"/>
    <n v="54.000000858896733"/>
    <s v="remote_workers"/>
    <s v="June"/>
    <x v="15"/>
    <s v="Sub-Saharan Africa"/>
    <s v="SSA"/>
    <s v="Low income"/>
    <n v="2562.0830078125"/>
    <n v="7.8485760688781738"/>
    <n v="74.817741394042969"/>
    <n v="-22.317920684814453"/>
    <n v="922"/>
    <x v="0"/>
    <s v="All"/>
    <s v="Other Services"/>
    <n v="2020"/>
    <x v="0"/>
    <s v="17 May 2021"/>
    <n v="1"/>
    <s v="World Bank Enterprise Survey"/>
    <s v=""/>
  </r>
  <r>
    <s v="GIN"/>
    <x v="5"/>
    <n v="48.791036009788513"/>
    <s v="Other Services"/>
    <s v="Enterprise Surveys, The World Bank, http://www.enterprisesurveys.org"/>
    <n v="55.000000865738492"/>
    <s v="arrears"/>
    <s v="June"/>
    <x v="15"/>
    <s v="Sub-Saharan Africa"/>
    <s v="SSA"/>
    <s v="Low income"/>
    <n v="2562.0830078125"/>
    <n v="7.8485760688781738"/>
    <n v="74.817741394042969"/>
    <n v="-22.317920684814453"/>
    <n v="923"/>
    <x v="0"/>
    <s v="All"/>
    <s v="Other Services"/>
    <n v="2020"/>
    <x v="2"/>
    <s v="17 May 2021"/>
    <n v="1"/>
    <s v="All"/>
    <s v=""/>
  </r>
  <r>
    <s v="GIN"/>
    <x v="5"/>
    <n v="48.791036009788513"/>
    <s v="Other Services"/>
    <s v="Enterprise Surveys, The World Bank, http://www.enterprisesurveys.org"/>
    <n v="55.000000865738492"/>
    <s v="arrears"/>
    <s v="June"/>
    <x v="15"/>
    <s v="Sub-Saharan Africa"/>
    <s v="SSA"/>
    <s v="Low income"/>
    <n v="2562.0830078125"/>
    <n v="7.8485760688781738"/>
    <n v="74.817741394042969"/>
    <n v="-22.317920684814453"/>
    <n v="923"/>
    <x v="0"/>
    <s v="All"/>
    <s v="Other Services"/>
    <n v="2020"/>
    <x v="2"/>
    <s v="17 May 2021"/>
    <n v="1"/>
    <s v="World Bank Enterprise Survey"/>
    <s v=""/>
  </r>
  <r>
    <s v="GIN"/>
    <x v="6"/>
    <n v="7.3223710060119629"/>
    <s v="Other Services"/>
    <s v="Enterprise Surveys, The World Bank, http://www.enterprisesurveys.org"/>
    <n v="58.000000897174267"/>
    <s v="plants_fired"/>
    <s v="June"/>
    <x v="15"/>
    <s v="Sub-Saharan Africa"/>
    <s v="SSA"/>
    <s v="Low income"/>
    <n v="2562.0830078125"/>
    <n v="7.8485760688781738"/>
    <n v="74.817741394042969"/>
    <n v="-22.317920684814453"/>
    <n v="924"/>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GIN"/>
    <x v="6"/>
    <n v="7.3223710060119629"/>
    <s v="Other Services"/>
    <s v="Enterprise Surveys, The World Bank, http://www.enterprisesurveys.org"/>
    <n v="58.000000897174267"/>
    <s v="plants_fired"/>
    <s v="June"/>
    <x v="15"/>
    <s v="Sub-Saharan Africa"/>
    <s v="SSA"/>
    <s v="Low income"/>
    <n v="2562.0830078125"/>
    <n v="7.8485760688781738"/>
    <n v="74.817741394042969"/>
    <n v="-22.317920684814453"/>
    <n v="924"/>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IN"/>
    <x v="7"/>
    <n v="49.197441339492798"/>
    <s v="Other Services"/>
    <s v="Enterprise Surveys, The World Bank, http://www.enterprisesurveys.org"/>
    <n v="56.000000872580252"/>
    <s v="plants_absence"/>
    <s v="June"/>
    <x v="15"/>
    <s v="Sub-Saharan Africa"/>
    <s v="SSA"/>
    <s v="Low income"/>
    <n v="2562.0830078125"/>
    <n v="7.8485760688781738"/>
    <n v="74.817741394042969"/>
    <n v="-22.317920684814453"/>
    <n v="925"/>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GIN"/>
    <x v="7"/>
    <n v="49.197441339492798"/>
    <s v="Other Services"/>
    <s v="Enterprise Surveys, The World Bank, http://www.enterprisesurveys.org"/>
    <n v="56.000000872580252"/>
    <s v="plants_absence"/>
    <s v="June"/>
    <x v="15"/>
    <s v="Sub-Saharan Africa"/>
    <s v="SSA"/>
    <s v="Low income"/>
    <n v="2562.0830078125"/>
    <n v="7.8485760688781738"/>
    <n v="74.817741394042969"/>
    <n v="-22.317920684814453"/>
    <n v="925"/>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GIN"/>
    <x v="9"/>
    <n v="1.0580484755337238"/>
    <s v="Other Services"/>
    <s v="Enterprise Surveys, The World Bank, http://www.enterprisesurveys.org"/>
    <n v="60.000000948069761"/>
    <s v="access"/>
    <s v="June"/>
    <x v="15"/>
    <s v="Sub-Saharan Africa"/>
    <s v="SSA"/>
    <s v="Low income"/>
    <n v="2562.0830078125"/>
    <n v="7.8485760688781738"/>
    <n v="74.817741394042969"/>
    <n v="-22.317920684814453"/>
    <n v="926"/>
    <x v="0"/>
    <s v="All"/>
    <s v="Other Services"/>
    <n v="2020"/>
    <x v="1"/>
    <s v="17 May 2021"/>
    <n v="1"/>
    <s v="All"/>
    <s v=""/>
  </r>
  <r>
    <s v="GIN"/>
    <x v="9"/>
    <n v="1.0580484755337238"/>
    <s v="Other Services"/>
    <s v="Enterprise Surveys, The World Bank, http://www.enterprisesurveys.org"/>
    <n v="60.000000948069761"/>
    <s v="access"/>
    <s v="June"/>
    <x v="15"/>
    <s v="Sub-Saharan Africa"/>
    <s v="SSA"/>
    <s v="Low income"/>
    <n v="2562.0830078125"/>
    <n v="7.8485760688781738"/>
    <n v="74.817741394042969"/>
    <n v="-22.317920684814453"/>
    <n v="926"/>
    <x v="0"/>
    <s v="All"/>
    <s v="Other Services"/>
    <n v="2020"/>
    <x v="1"/>
    <s v="17 May 2021"/>
    <n v="1"/>
    <s v="World Bank Enterprise Survey"/>
    <s v=""/>
  </r>
  <r>
    <s v="GIN"/>
    <x v="12"/>
    <n v="30.048665404319763"/>
    <s v="Other Services"/>
    <s v="Enterprise Surveys, The World Bank, http://www.enterprisesurveys.org"/>
    <n v="54.000000858896733"/>
    <s v="use_digital"/>
    <s v="June"/>
    <x v="15"/>
    <s v="Sub-Saharan Africa"/>
    <s v="SSA"/>
    <s v="Low income"/>
    <n v="2562.0830078125"/>
    <n v="7.8485760688781738"/>
    <n v="74.817741394042969"/>
    <n v="-22.317920684814453"/>
    <n v="927"/>
    <x v="0"/>
    <s v="All"/>
    <s v="Other Services"/>
    <n v="2020"/>
    <x v="0"/>
    <s v="17 May 2021"/>
    <n v="1"/>
    <s v="All"/>
    <s v="Indicator might differ from the Enterprise Survey dashboard. For comparability across countries, the indicator is only reported for firms that at the time of the survey had more than 5 employees"/>
  </r>
  <r>
    <s v="GIN"/>
    <x v="12"/>
    <n v="30.048665404319763"/>
    <s v="Other Services"/>
    <s v="Enterprise Surveys, The World Bank, http://www.enterprisesurveys.org"/>
    <n v="54.000000858896733"/>
    <s v="use_digital"/>
    <s v="June"/>
    <x v="15"/>
    <s v="Sub-Saharan Africa"/>
    <s v="SSA"/>
    <s v="Low income"/>
    <n v="2562.0830078125"/>
    <n v="7.8485760688781738"/>
    <n v="74.817741394042969"/>
    <n v="-22.317920684814453"/>
    <n v="927"/>
    <x v="0"/>
    <s v="All"/>
    <s v="Other Services"/>
    <n v="2020"/>
    <x v="0"/>
    <s v="17 May 2021"/>
    <n v="1"/>
    <s v="World Bank Enterprise Survey"/>
    <s v="Indicator might differ from the Enterprise Survey dashboard. For comparability across countries, the indicator is only reported for firms that at the time of the survey had more than 5 employees"/>
  </r>
  <r>
    <s v="HND"/>
    <x v="0"/>
    <n v="-57.7864990234375"/>
    <s v="All"/>
    <s v="Enterprise Surveys, The World Bank, http://www.enterprisesurveys.org"/>
    <n v="159"/>
    <s v="change_sales"/>
    <s v="July"/>
    <x v="16"/>
    <s v="Latin America &amp; Caribbean"/>
    <s v="LAC"/>
    <s v="Lower middle income"/>
    <n v="5727.9736328125"/>
    <n v="8.6531171798706055"/>
    <n v="96.419357299804688"/>
    <n v="-58.780303955078125"/>
    <n v="1168"/>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ND"/>
    <x v="0"/>
    <n v="-57.7864990234375"/>
    <s v="All"/>
    <s v="Enterprise Surveys, The World Bank, http://www.enterprisesurveys.org"/>
    <n v="159"/>
    <s v="change_sales"/>
    <s v="July"/>
    <x v="16"/>
    <s v="Latin America &amp; Caribbean"/>
    <s v="LAC"/>
    <s v="Lower middle income"/>
    <n v="5727.9736328125"/>
    <n v="8.6531171798706055"/>
    <n v="96.419357299804688"/>
    <n v="-58.780303955078125"/>
    <n v="1168"/>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ND"/>
    <x v="1"/>
    <n v="91.548150777816772"/>
    <s v="All"/>
    <s v="Enterprise Surveys, The World Bank, http://www.enterprisesurveys.org"/>
    <n v="159"/>
    <s v="dropsales"/>
    <s v="July"/>
    <x v="16"/>
    <s v="Latin America &amp; Caribbean"/>
    <s v="LAC"/>
    <s v="Lower middle income"/>
    <n v="5727.9736328125"/>
    <n v="8.6531171798706055"/>
    <n v="96.419357299804688"/>
    <n v="-58.780303955078125"/>
    <n v="1169"/>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ND"/>
    <x v="1"/>
    <n v="91.548150777816772"/>
    <s v="All"/>
    <s v="Enterprise Surveys, The World Bank, http://www.enterprisesurveys.org"/>
    <n v="159"/>
    <s v="dropsales"/>
    <s v="July"/>
    <x v="16"/>
    <s v="Latin America &amp; Caribbean"/>
    <s v="LAC"/>
    <s v="Lower middle income"/>
    <n v="5727.9736328125"/>
    <n v="8.6531171798706055"/>
    <n v="96.419357299804688"/>
    <n v="-58.780303955078125"/>
    <n v="1169"/>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ND"/>
    <x v="17"/>
    <n v="12.663115561008453"/>
    <s v="All"/>
    <s v="Enterprise Surveys, The World Bank, http://www.enterprisesurveys.org"/>
    <n v="129"/>
    <s v="reason_4"/>
    <s v="July"/>
    <x v="16"/>
    <s v="Latin America &amp; Caribbean"/>
    <s v="LAC"/>
    <s v="Lower middle income"/>
    <n v="5727.9736328125"/>
    <n v="8.6531171798706055"/>
    <n v="96.419357299804688"/>
    <n v="-58.780303955078125"/>
    <n v="1170"/>
    <x v="0"/>
    <s v="All"/>
    <s v="All"/>
    <n v="2020"/>
    <x v="1"/>
    <s v="17 May 2021"/>
    <n v="1"/>
    <s v="All"/>
    <s v=""/>
  </r>
  <r>
    <s v="HND"/>
    <x v="17"/>
    <n v="12.663115561008453"/>
    <s v="All"/>
    <s v="Enterprise Surveys, The World Bank, http://www.enterprisesurveys.org"/>
    <n v="129"/>
    <s v="reason_4"/>
    <s v="July"/>
    <x v="16"/>
    <s v="Latin America &amp; Caribbean"/>
    <s v="LAC"/>
    <s v="Lower middle income"/>
    <n v="5727.9736328125"/>
    <n v="8.6531171798706055"/>
    <n v="96.419357299804688"/>
    <n v="-58.780303955078125"/>
    <n v="1170"/>
    <x v="0"/>
    <s v="All"/>
    <s v="All"/>
    <n v="2020"/>
    <x v="1"/>
    <s v="17 May 2021"/>
    <n v="1"/>
    <s v="World Bank Enterprise Survey"/>
    <s v=""/>
  </r>
  <r>
    <s v="HND"/>
    <x v="18"/>
    <n v="12.089335173368454"/>
    <s v="All"/>
    <s v="Enterprise Surveys, The World Bank, http://www.enterprisesurveys.org"/>
    <n v="129"/>
    <s v="reason_2"/>
    <s v="July"/>
    <x v="16"/>
    <s v="Latin America &amp; Caribbean"/>
    <s v="LAC"/>
    <s v="Lower middle income"/>
    <n v="5727.9736328125"/>
    <n v="8.6531171798706055"/>
    <n v="96.419357299804688"/>
    <n v="-58.780303955078125"/>
    <n v="1171"/>
    <x v="0"/>
    <s v="All"/>
    <s v="All"/>
    <n v="2020"/>
    <x v="1"/>
    <s v="17 May 2021"/>
    <n v="1"/>
    <s v="All"/>
    <s v=""/>
  </r>
  <r>
    <s v="HND"/>
    <x v="18"/>
    <n v="12.089335173368454"/>
    <s v="All"/>
    <s v="Enterprise Surveys, The World Bank, http://www.enterprisesurveys.org"/>
    <n v="129"/>
    <s v="reason_2"/>
    <s v="July"/>
    <x v="16"/>
    <s v="Latin America &amp; Caribbean"/>
    <s v="LAC"/>
    <s v="Lower middle income"/>
    <n v="5727.9736328125"/>
    <n v="8.6531171798706055"/>
    <n v="96.419357299804688"/>
    <n v="-58.780303955078125"/>
    <n v="1171"/>
    <x v="0"/>
    <s v="All"/>
    <s v="All"/>
    <n v="2020"/>
    <x v="1"/>
    <s v="17 May 2021"/>
    <n v="1"/>
    <s v="World Bank Enterprise Survey"/>
    <s v=""/>
  </r>
  <r>
    <s v="HND"/>
    <x v="19"/>
    <n v="34.238910675048828"/>
    <s v="All"/>
    <s v="Enterprise Surveys, The World Bank, http://www.enterprisesurveys.org"/>
    <n v="129"/>
    <s v="reason_1"/>
    <s v="July"/>
    <x v="16"/>
    <s v="Latin America &amp; Caribbean"/>
    <s v="LAC"/>
    <s v="Lower middle income"/>
    <n v="5727.9736328125"/>
    <n v="8.6531171798706055"/>
    <n v="96.419357299804688"/>
    <n v="-58.780303955078125"/>
    <n v="1172"/>
    <x v="0"/>
    <s v="All"/>
    <s v="All"/>
    <n v="2020"/>
    <x v="1"/>
    <s v="17 May 2021"/>
    <n v="1"/>
    <s v="All"/>
    <s v=""/>
  </r>
  <r>
    <s v="HND"/>
    <x v="19"/>
    <n v="34.238910675048828"/>
    <s v="All"/>
    <s v="Enterprise Surveys, The World Bank, http://www.enterprisesurveys.org"/>
    <n v="129"/>
    <s v="reason_1"/>
    <s v="July"/>
    <x v="16"/>
    <s v="Latin America &amp; Caribbean"/>
    <s v="LAC"/>
    <s v="Lower middle income"/>
    <n v="5727.9736328125"/>
    <n v="8.6531171798706055"/>
    <n v="96.419357299804688"/>
    <n v="-58.780303955078125"/>
    <n v="1172"/>
    <x v="0"/>
    <s v="All"/>
    <s v="All"/>
    <n v="2020"/>
    <x v="1"/>
    <s v="17 May 2021"/>
    <n v="1"/>
    <s v="World Bank Enterprise Survey"/>
    <s v=""/>
  </r>
  <r>
    <s v="HND"/>
    <x v="20"/>
    <n v="4.6830836683511734"/>
    <s v="All"/>
    <s v="Enterprise Surveys, The World Bank, http://www.enterprisesurveys.org"/>
    <n v="129"/>
    <s v="reason_3"/>
    <s v="July"/>
    <x v="16"/>
    <s v="Latin America &amp; Caribbean"/>
    <s v="LAC"/>
    <s v="Lower middle income"/>
    <n v="5727.9736328125"/>
    <n v="8.6531171798706055"/>
    <n v="96.419357299804688"/>
    <n v="-58.780303955078125"/>
    <n v="1173"/>
    <x v="0"/>
    <s v="All"/>
    <s v="All"/>
    <n v="2020"/>
    <x v="1"/>
    <s v="17 May 2021"/>
    <n v="1"/>
    <s v="All"/>
    <s v=""/>
  </r>
  <r>
    <s v="HND"/>
    <x v="20"/>
    <n v="4.6830836683511734"/>
    <s v="All"/>
    <s v="Enterprise Surveys, The World Bank, http://www.enterprisesurveys.org"/>
    <n v="129"/>
    <s v="reason_3"/>
    <s v="July"/>
    <x v="16"/>
    <s v="Latin America &amp; Caribbean"/>
    <s v="LAC"/>
    <s v="Lower middle income"/>
    <n v="5727.9736328125"/>
    <n v="8.6531171798706055"/>
    <n v="96.419357299804688"/>
    <n v="-58.780303955078125"/>
    <n v="1173"/>
    <x v="0"/>
    <s v="All"/>
    <s v="All"/>
    <n v="2020"/>
    <x v="1"/>
    <s v="17 May 2021"/>
    <n v="1"/>
    <s v="World Bank Enterprise Survey"/>
    <s v=""/>
  </r>
  <r>
    <s v="HND"/>
    <x v="14"/>
    <n v="2.9810935258865356"/>
    <s v="All"/>
    <s v="Enterprise Surveys, The World Bank, http://www.enterprisesurveys.org"/>
    <n v="161"/>
    <s v="rcv_policy3"/>
    <s v="July"/>
    <x v="16"/>
    <s v="Latin America &amp; Caribbean"/>
    <s v="LAC"/>
    <s v="Lower middle income"/>
    <n v="5727.9736328125"/>
    <n v="8.6531171798706055"/>
    <n v="96.419357299804688"/>
    <n v="-58.780303955078125"/>
    <n v="1174"/>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14"/>
    <n v="2.9810935258865356"/>
    <s v="All"/>
    <s v="Enterprise Surveys, The World Bank, http://www.enterprisesurveys.org"/>
    <n v="161"/>
    <s v="rcv_policy3"/>
    <s v="July"/>
    <x v="16"/>
    <s v="Latin America &amp; Caribbean"/>
    <s v="LAC"/>
    <s v="Lower middle income"/>
    <n v="5727.9736328125"/>
    <n v="8.6531171798706055"/>
    <n v="96.419357299804688"/>
    <n v="-58.780303955078125"/>
    <n v="1174"/>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15"/>
    <n v="3.4281149506568909"/>
    <s v="All"/>
    <s v="Enterprise Surveys, The World Bank, http://www.enterprisesurveys.org"/>
    <n v="161"/>
    <s v="rcv_policy1"/>
    <s v="July"/>
    <x v="16"/>
    <s v="Latin America &amp; Caribbean"/>
    <s v="LAC"/>
    <s v="Lower middle income"/>
    <n v="5727.9736328125"/>
    <n v="8.6531171798706055"/>
    <n v="96.419357299804688"/>
    <n v="-58.780303955078125"/>
    <n v="1175"/>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15"/>
    <n v="3.4281149506568909"/>
    <s v="All"/>
    <s v="Enterprise Surveys, The World Bank, http://www.enterprisesurveys.org"/>
    <n v="161"/>
    <s v="rcv_policy1"/>
    <s v="July"/>
    <x v="16"/>
    <s v="Latin America &amp; Caribbean"/>
    <s v="LAC"/>
    <s v="Lower middle income"/>
    <n v="5727.9736328125"/>
    <n v="8.6531171798706055"/>
    <n v="96.419357299804688"/>
    <n v="-58.780303955078125"/>
    <n v="1175"/>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2"/>
    <n v="3.9865769445896149"/>
    <s v="All"/>
    <s v="Enterprise Surveys, The World Bank, http://www.enterprisesurveys.org"/>
    <n v="161"/>
    <s v="rcv_policy2"/>
    <s v="July"/>
    <x v="16"/>
    <s v="Latin America &amp; Caribbean"/>
    <s v="LAC"/>
    <s v="Lower middle income"/>
    <n v="5727.9736328125"/>
    <n v="8.6531171798706055"/>
    <n v="96.419357299804688"/>
    <n v="-58.780303955078125"/>
    <n v="1176"/>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2"/>
    <n v="3.9865769445896149"/>
    <s v="All"/>
    <s v="Enterprise Surveys, The World Bank, http://www.enterprisesurveys.org"/>
    <n v="161"/>
    <s v="rcv_policy2"/>
    <s v="July"/>
    <x v="16"/>
    <s v="Latin America &amp; Caribbean"/>
    <s v="LAC"/>
    <s v="Lower middle income"/>
    <n v="5727.9736328125"/>
    <n v="8.6531171798706055"/>
    <n v="96.419357299804688"/>
    <n v="-58.780303955078125"/>
    <n v="1176"/>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3"/>
    <n v="6.3592597842216492"/>
    <s v="All"/>
    <s v="Enterprise Surveys, The World Bank, http://www.enterprisesurveys.org"/>
    <n v="161"/>
    <s v="rcv_policy4"/>
    <s v="July"/>
    <x v="16"/>
    <s v="Latin America &amp; Caribbean"/>
    <s v="LAC"/>
    <s v="Lower middle income"/>
    <n v="5727.9736328125"/>
    <n v="8.6531171798706055"/>
    <n v="96.419357299804688"/>
    <n v="-58.780303955078125"/>
    <n v="1177"/>
    <x v="0"/>
    <s v="All"/>
    <s v="All"/>
    <n v="2020"/>
    <x v="1"/>
    <s v="17 May 2021"/>
    <n v="1"/>
    <s v="All"/>
    <s v=""/>
  </r>
  <r>
    <s v="HND"/>
    <x v="3"/>
    <n v="6.3592597842216492"/>
    <s v="All"/>
    <s v="Enterprise Surveys, The World Bank, http://www.enterprisesurveys.org"/>
    <n v="161"/>
    <s v="rcv_policy4"/>
    <s v="July"/>
    <x v="16"/>
    <s v="Latin America &amp; Caribbean"/>
    <s v="LAC"/>
    <s v="Lower middle income"/>
    <n v="5727.9736328125"/>
    <n v="8.6531171798706055"/>
    <n v="96.419357299804688"/>
    <n v="-58.780303955078125"/>
    <n v="1177"/>
    <x v="0"/>
    <s v="All"/>
    <s v="All"/>
    <n v="2020"/>
    <x v="1"/>
    <s v="17 May 2021"/>
    <n v="1"/>
    <s v="World Bank Enterprise Survey"/>
    <s v=""/>
  </r>
  <r>
    <s v="HND"/>
    <x v="16"/>
    <n v="2.9135234653949738"/>
    <s v="All"/>
    <s v="Enterprise Surveys, The World Bank, http://www.enterprisesurveys.org"/>
    <n v="161"/>
    <s v="rcv_policy5"/>
    <s v="July"/>
    <x v="16"/>
    <s v="Latin America &amp; Caribbean"/>
    <s v="LAC"/>
    <s v="Lower middle income"/>
    <n v="5727.9736328125"/>
    <n v="8.6531171798706055"/>
    <n v="96.419357299804688"/>
    <n v="-58.780303955078125"/>
    <n v="1178"/>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16"/>
    <n v="2.9135234653949738"/>
    <s v="All"/>
    <s v="Enterprise Surveys, The World Bank, http://www.enterprisesurveys.org"/>
    <n v="161"/>
    <s v="rcv_policy5"/>
    <s v="July"/>
    <x v="16"/>
    <s v="Latin America &amp; Caribbean"/>
    <s v="LAC"/>
    <s v="Lower middle income"/>
    <n v="5727.9736328125"/>
    <n v="8.6531171798706055"/>
    <n v="96.419357299804688"/>
    <n v="-58.780303955078125"/>
    <n v="1178"/>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4"/>
    <n v="13.321147918701172"/>
    <s v="All"/>
    <s v="Enterprise Surveys, The World Bank, http://www.enterprisesurveys.org"/>
    <n v="146"/>
    <s v="remote_workers"/>
    <s v="July"/>
    <x v="16"/>
    <s v="Latin America &amp; Caribbean"/>
    <s v="LAC"/>
    <s v="Lower middle income"/>
    <n v="5727.9736328125"/>
    <n v="8.6531171798706055"/>
    <n v="96.419357299804688"/>
    <n v="-58.780303955078125"/>
    <n v="1179"/>
    <x v="0"/>
    <s v="All"/>
    <s v="All"/>
    <n v="2020"/>
    <x v="0"/>
    <s v="17 May 2021"/>
    <n v="1"/>
    <s v="All"/>
    <s v=""/>
  </r>
  <r>
    <s v="HND"/>
    <x v="4"/>
    <n v="13.321147918701172"/>
    <s v="All"/>
    <s v="Enterprise Surveys, The World Bank, http://www.enterprisesurveys.org"/>
    <n v="146"/>
    <s v="remote_workers"/>
    <s v="July"/>
    <x v="16"/>
    <s v="Latin America &amp; Caribbean"/>
    <s v="LAC"/>
    <s v="Lower middle income"/>
    <n v="5727.9736328125"/>
    <n v="8.6531171798706055"/>
    <n v="96.419357299804688"/>
    <n v="-58.780303955078125"/>
    <n v="1179"/>
    <x v="0"/>
    <s v="All"/>
    <s v="All"/>
    <n v="2020"/>
    <x v="0"/>
    <s v="17 May 2021"/>
    <n v="1"/>
    <s v="World Bank Enterprise Survey"/>
    <s v=""/>
  </r>
  <r>
    <s v="HND"/>
    <x v="5"/>
    <n v="57.528901100158691"/>
    <s v="All"/>
    <s v="Enterprise Surveys, The World Bank, http://www.enterprisesurveys.org"/>
    <n v="156"/>
    <s v="arrears"/>
    <s v="July"/>
    <x v="16"/>
    <s v="Latin America &amp; Caribbean"/>
    <s v="LAC"/>
    <s v="Lower middle income"/>
    <n v="5727.9736328125"/>
    <n v="8.6531171798706055"/>
    <n v="96.419357299804688"/>
    <n v="-58.780303955078125"/>
    <n v="1180"/>
    <x v="0"/>
    <s v="All"/>
    <s v="All"/>
    <n v="2020"/>
    <x v="2"/>
    <s v="17 May 2021"/>
    <n v="1"/>
    <s v="All"/>
    <s v=""/>
  </r>
  <r>
    <s v="HND"/>
    <x v="5"/>
    <n v="57.528901100158691"/>
    <s v="All"/>
    <s v="Enterprise Surveys, The World Bank, http://www.enterprisesurveys.org"/>
    <n v="156"/>
    <s v="arrears"/>
    <s v="July"/>
    <x v="16"/>
    <s v="Latin America &amp; Caribbean"/>
    <s v="LAC"/>
    <s v="Lower middle income"/>
    <n v="5727.9736328125"/>
    <n v="8.6531171798706055"/>
    <n v="96.419357299804688"/>
    <n v="-58.780303955078125"/>
    <n v="1180"/>
    <x v="0"/>
    <s v="All"/>
    <s v="All"/>
    <n v="2020"/>
    <x v="2"/>
    <s v="17 May 2021"/>
    <n v="1"/>
    <s v="World Bank Enterprise Survey"/>
    <s v=""/>
  </r>
  <r>
    <s v="HND"/>
    <x v="6"/>
    <n v="21.480837464332581"/>
    <s v="All"/>
    <s v="Enterprise Surveys, The World Bank, http://www.enterprisesurveys.org"/>
    <n v="163"/>
    <s v="plants_fired"/>
    <s v="July"/>
    <x v="16"/>
    <s v="Latin America &amp; Caribbean"/>
    <s v="LAC"/>
    <s v="Lower middle income"/>
    <n v="5727.9736328125"/>
    <n v="8.6531171798706055"/>
    <n v="96.419357299804688"/>
    <n v="-58.780303955078125"/>
    <n v="1181"/>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HND"/>
    <x v="6"/>
    <n v="21.480837464332581"/>
    <s v="All"/>
    <s v="Enterprise Surveys, The World Bank, http://www.enterprisesurveys.org"/>
    <n v="163"/>
    <s v="plants_fired"/>
    <s v="July"/>
    <x v="16"/>
    <s v="Latin America &amp; Caribbean"/>
    <s v="LAC"/>
    <s v="Lower middle income"/>
    <n v="5727.9736328125"/>
    <n v="8.6531171798706055"/>
    <n v="96.419357299804688"/>
    <n v="-58.780303955078125"/>
    <n v="1181"/>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ND"/>
    <x v="7"/>
    <n v="43.209731578826904"/>
    <s v="All"/>
    <s v="Enterprise Surveys, The World Bank, http://www.enterprisesurveys.org"/>
    <n v="159"/>
    <s v="plants_absence"/>
    <s v="July"/>
    <x v="16"/>
    <s v="Latin America &amp; Caribbean"/>
    <s v="LAC"/>
    <s v="Lower middle income"/>
    <n v="5727.9736328125"/>
    <n v="8.6531171798706055"/>
    <n v="96.419357299804688"/>
    <n v="-58.780303955078125"/>
    <n v="1182"/>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HND"/>
    <x v="7"/>
    <n v="43.209731578826904"/>
    <s v="All"/>
    <s v="Enterprise Surveys, The World Bank, http://www.enterprisesurveys.org"/>
    <n v="159"/>
    <s v="plants_absence"/>
    <s v="July"/>
    <x v="16"/>
    <s v="Latin America &amp; Caribbean"/>
    <s v="LAC"/>
    <s v="Lower middle income"/>
    <n v="5727.9736328125"/>
    <n v="8.6531171798706055"/>
    <n v="96.419357299804688"/>
    <n v="-58.780303955078125"/>
    <n v="1182"/>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ND"/>
    <x v="9"/>
    <n v="10.89397594332695"/>
    <s v="All"/>
    <s v="Enterprise Surveys, The World Bank, http://www.enterprisesurveys.org"/>
    <n v="161"/>
    <s v="access"/>
    <s v="July"/>
    <x v="16"/>
    <s v="Latin America &amp; Caribbean"/>
    <s v="LAC"/>
    <s v="Lower middle income"/>
    <n v="5727.9736328125"/>
    <n v="8.6531171798706055"/>
    <n v="96.419357299804688"/>
    <n v="-58.780303955078125"/>
    <n v="1183"/>
    <x v="0"/>
    <s v="All"/>
    <s v="All"/>
    <n v="2020"/>
    <x v="1"/>
    <s v="17 May 2021"/>
    <n v="1"/>
    <s v="All"/>
    <s v=""/>
  </r>
  <r>
    <s v="HND"/>
    <x v="9"/>
    <n v="10.89397594332695"/>
    <s v="All"/>
    <s v="Enterprise Surveys, The World Bank, http://www.enterprisesurveys.org"/>
    <n v="161"/>
    <s v="access"/>
    <s v="July"/>
    <x v="16"/>
    <s v="Latin America &amp; Caribbean"/>
    <s v="LAC"/>
    <s v="Lower middle income"/>
    <n v="5727.9736328125"/>
    <n v="8.6531171798706055"/>
    <n v="96.419357299804688"/>
    <n v="-58.780303955078125"/>
    <n v="1183"/>
    <x v="0"/>
    <s v="All"/>
    <s v="All"/>
    <n v="2020"/>
    <x v="1"/>
    <s v="17 May 2021"/>
    <n v="1"/>
    <s v="World Bank Enterprise Survey"/>
    <s v=""/>
  </r>
  <r>
    <s v="HND"/>
    <x v="12"/>
    <n v="37.556332349777222"/>
    <s v="All"/>
    <s v="Enterprise Surveys, The World Bank, http://www.enterprisesurveys.org"/>
    <n v="148"/>
    <s v="use_digital"/>
    <s v="July"/>
    <x v="16"/>
    <s v="Latin America &amp; Caribbean"/>
    <s v="LAC"/>
    <s v="Lower middle income"/>
    <n v="5727.9736328125"/>
    <n v="8.6531171798706055"/>
    <n v="96.419357299804688"/>
    <n v="-58.780303955078125"/>
    <n v="1184"/>
    <x v="0"/>
    <s v="All"/>
    <s v="All"/>
    <n v="2020"/>
    <x v="0"/>
    <s v="17 May 2021"/>
    <n v="1"/>
    <s v="All"/>
    <s v="Indicator might differ from the Enterprise Survey dashboard. For comparability across countries, the indicator is only reported for firms that at the time of the survey had more than 5 employees"/>
  </r>
  <r>
    <s v="HND"/>
    <x v="12"/>
    <n v="37.556332349777222"/>
    <s v="All"/>
    <s v="Enterprise Surveys, The World Bank, http://www.enterprisesurveys.org"/>
    <n v="148"/>
    <s v="use_digital"/>
    <s v="July"/>
    <x v="16"/>
    <s v="Latin America &amp; Caribbean"/>
    <s v="LAC"/>
    <s v="Lower middle income"/>
    <n v="5727.9736328125"/>
    <n v="8.6531171798706055"/>
    <n v="96.419357299804688"/>
    <n v="-58.780303955078125"/>
    <n v="1184"/>
    <x v="0"/>
    <s v="All"/>
    <s v="All"/>
    <n v="2020"/>
    <x v="0"/>
    <s v="17 May 2021"/>
    <n v="1"/>
    <s v="World Bank Enterprise Survey"/>
    <s v="Indicator might differ from the Enterprise Survey dashboard. For comparability across countries, the indicator is only reported for firms that at the time of the survey had more than 5 employees"/>
  </r>
  <r>
    <s v="HND"/>
    <x v="13"/>
    <n v="20.450498580932617"/>
    <s v="All"/>
    <s v="Enterprise Surveys, The World Bank, http://www.enterprisesurveys.org"/>
    <n v="66"/>
    <s v="online_sales"/>
    <s v="July"/>
    <x v="16"/>
    <s v="Latin America &amp; Caribbean"/>
    <s v="LAC"/>
    <s v="Lower middle income"/>
    <n v="5727.9736328125"/>
    <n v="8.6531171798706055"/>
    <n v="96.419357299804688"/>
    <n v="-58.780303955078125"/>
    <n v="1185"/>
    <x v="0"/>
    <s v="All"/>
    <s v="All"/>
    <n v="2020"/>
    <x v="0"/>
    <s v="17 May 2021"/>
    <n v="1"/>
    <s v="All"/>
    <s v=""/>
  </r>
  <r>
    <s v="HND"/>
    <x v="13"/>
    <n v="20.450498580932617"/>
    <s v="All"/>
    <s v="Enterprise Surveys, The World Bank, http://www.enterprisesurveys.org"/>
    <n v="66"/>
    <s v="online_sales"/>
    <s v="July"/>
    <x v="16"/>
    <s v="Latin America &amp; Caribbean"/>
    <s v="LAC"/>
    <s v="Lower middle income"/>
    <n v="5727.9736328125"/>
    <n v="8.6531171798706055"/>
    <n v="96.419357299804688"/>
    <n v="-58.780303955078125"/>
    <n v="1185"/>
    <x v="0"/>
    <s v="All"/>
    <s v="All"/>
    <n v="2020"/>
    <x v="0"/>
    <s v="17 May 2021"/>
    <n v="1"/>
    <s v="World Bank Enterprise Survey"/>
    <s v=""/>
  </r>
  <r>
    <s v="HND"/>
    <x v="0"/>
    <n v="-62.765499114990234"/>
    <s v="Small (5-19)"/>
    <s v="Enterprise Surveys, The World Bank, http://www.enterprisesurveys.org"/>
    <n v="57.99999981351742"/>
    <s v="change_sales"/>
    <s v="July"/>
    <x v="16"/>
    <s v="Latin America &amp; Caribbean"/>
    <s v="LAC"/>
    <s v="Lower middle income"/>
    <n v="5727.9736328125"/>
    <n v="8.6531171798706055"/>
    <n v="96.419357299804688"/>
    <n v="-58.780303955078125"/>
    <n v="1152"/>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ND"/>
    <x v="0"/>
    <n v="-62.765499114990234"/>
    <s v="Small (5-19)"/>
    <s v="Enterprise Surveys, The World Bank, http://www.enterprisesurveys.org"/>
    <n v="57.99999981351742"/>
    <s v="change_sales"/>
    <s v="July"/>
    <x v="16"/>
    <s v="Latin America &amp; Caribbean"/>
    <s v="LAC"/>
    <s v="Lower middle income"/>
    <n v="5727.9736328125"/>
    <n v="8.6531171798706055"/>
    <n v="96.419357299804688"/>
    <n v="-58.780303955078125"/>
    <n v="1152"/>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ND"/>
    <x v="1"/>
    <n v="92.950719594955444"/>
    <s v="Small (5-19)"/>
    <s v="Enterprise Surveys, The World Bank, http://www.enterprisesurveys.org"/>
    <n v="57.99999981351742"/>
    <s v="dropsales"/>
    <s v="July"/>
    <x v="16"/>
    <s v="Latin America &amp; Caribbean"/>
    <s v="LAC"/>
    <s v="Lower middle income"/>
    <n v="5727.9736328125"/>
    <n v="8.6531171798706055"/>
    <n v="96.419357299804688"/>
    <n v="-58.780303955078125"/>
    <n v="1153"/>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ND"/>
    <x v="1"/>
    <n v="92.950719594955444"/>
    <s v="Small (5-19)"/>
    <s v="Enterprise Surveys, The World Bank, http://www.enterprisesurveys.org"/>
    <n v="57.99999981351742"/>
    <s v="dropsales"/>
    <s v="July"/>
    <x v="16"/>
    <s v="Latin America &amp; Caribbean"/>
    <s v="LAC"/>
    <s v="Lower middle income"/>
    <n v="5727.9736328125"/>
    <n v="8.6531171798706055"/>
    <n v="96.419357299804688"/>
    <n v="-58.780303955078125"/>
    <n v="1153"/>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ND"/>
    <x v="17"/>
    <n v="17.247225344181061"/>
    <s v="Small (5-19)"/>
    <s v="Enterprise Surveys, The World Bank, http://www.enterprisesurveys.org"/>
    <n v="46.000000010152142"/>
    <s v="reason_4"/>
    <s v="July"/>
    <x v="16"/>
    <s v="Latin America &amp; Caribbean"/>
    <s v="LAC"/>
    <s v="Lower middle income"/>
    <n v="5727.9736328125"/>
    <n v="8.6531171798706055"/>
    <n v="96.419357299804688"/>
    <n v="-58.780303955078125"/>
    <n v="1154"/>
    <x v="0"/>
    <s v="Small (5-19)"/>
    <s v="All"/>
    <n v="2020"/>
    <x v="1"/>
    <s v="17 May 2021"/>
    <n v="1"/>
    <s v="All"/>
    <s v=""/>
  </r>
  <r>
    <s v="HND"/>
    <x v="17"/>
    <n v="17.247225344181061"/>
    <s v="Small (5-19)"/>
    <s v="Enterprise Surveys, The World Bank, http://www.enterprisesurveys.org"/>
    <n v="46.000000010152142"/>
    <s v="reason_4"/>
    <s v="July"/>
    <x v="16"/>
    <s v="Latin America &amp; Caribbean"/>
    <s v="LAC"/>
    <s v="Lower middle income"/>
    <n v="5727.9736328125"/>
    <n v="8.6531171798706055"/>
    <n v="96.419357299804688"/>
    <n v="-58.780303955078125"/>
    <n v="1154"/>
    <x v="0"/>
    <s v="Small (5-19)"/>
    <s v="All"/>
    <n v="2020"/>
    <x v="1"/>
    <s v="17 May 2021"/>
    <n v="1"/>
    <s v="World Bank Enterprise Survey"/>
    <s v=""/>
  </r>
  <r>
    <s v="HND"/>
    <x v="18"/>
    <n v="13.420674204826355"/>
    <s v="Small (5-19)"/>
    <s v="Enterprise Surveys, The World Bank, http://www.enterprisesurveys.org"/>
    <n v="46.000000010152142"/>
    <s v="reason_2"/>
    <s v="July"/>
    <x v="16"/>
    <s v="Latin America &amp; Caribbean"/>
    <s v="LAC"/>
    <s v="Lower middle income"/>
    <n v="5727.9736328125"/>
    <n v="8.6531171798706055"/>
    <n v="96.419357299804688"/>
    <n v="-58.780303955078125"/>
    <n v="1155"/>
    <x v="0"/>
    <s v="Small (5-19)"/>
    <s v="All"/>
    <n v="2020"/>
    <x v="1"/>
    <s v="17 May 2021"/>
    <n v="1"/>
    <s v="All"/>
    <s v=""/>
  </r>
  <r>
    <s v="HND"/>
    <x v="18"/>
    <n v="13.420674204826355"/>
    <s v="Small (5-19)"/>
    <s v="Enterprise Surveys, The World Bank, http://www.enterprisesurveys.org"/>
    <n v="46.000000010152142"/>
    <s v="reason_2"/>
    <s v="July"/>
    <x v="16"/>
    <s v="Latin America &amp; Caribbean"/>
    <s v="LAC"/>
    <s v="Lower middle income"/>
    <n v="5727.9736328125"/>
    <n v="8.6531171798706055"/>
    <n v="96.419357299804688"/>
    <n v="-58.780303955078125"/>
    <n v="1155"/>
    <x v="0"/>
    <s v="Small (5-19)"/>
    <s v="All"/>
    <n v="2020"/>
    <x v="1"/>
    <s v="17 May 2021"/>
    <n v="1"/>
    <s v="World Bank Enterprise Survey"/>
    <s v=""/>
  </r>
  <r>
    <s v="HND"/>
    <x v="19"/>
    <n v="32.563620805740356"/>
    <s v="Small (5-19)"/>
    <s v="Enterprise Surveys, The World Bank, http://www.enterprisesurveys.org"/>
    <n v="46.000000010152142"/>
    <s v="reason_1"/>
    <s v="July"/>
    <x v="16"/>
    <s v="Latin America &amp; Caribbean"/>
    <s v="LAC"/>
    <s v="Lower middle income"/>
    <n v="5727.9736328125"/>
    <n v="8.6531171798706055"/>
    <n v="96.419357299804688"/>
    <n v="-58.780303955078125"/>
    <n v="1156"/>
    <x v="0"/>
    <s v="Small (5-19)"/>
    <s v="All"/>
    <n v="2020"/>
    <x v="1"/>
    <s v="17 May 2021"/>
    <n v="1"/>
    <s v="All"/>
    <s v=""/>
  </r>
  <r>
    <s v="HND"/>
    <x v="19"/>
    <n v="32.563620805740356"/>
    <s v="Small (5-19)"/>
    <s v="Enterprise Surveys, The World Bank, http://www.enterprisesurveys.org"/>
    <n v="46.000000010152142"/>
    <s v="reason_1"/>
    <s v="July"/>
    <x v="16"/>
    <s v="Latin America &amp; Caribbean"/>
    <s v="LAC"/>
    <s v="Lower middle income"/>
    <n v="5727.9736328125"/>
    <n v="8.6531171798706055"/>
    <n v="96.419357299804688"/>
    <n v="-58.780303955078125"/>
    <n v="1156"/>
    <x v="0"/>
    <s v="Small (5-19)"/>
    <s v="All"/>
    <n v="2020"/>
    <x v="1"/>
    <s v="17 May 2021"/>
    <n v="1"/>
    <s v="World Bank Enterprise Survey"/>
    <s v=""/>
  </r>
  <r>
    <s v="HND"/>
    <x v="14"/>
    <n v="4.9862969666719437"/>
    <s v="Small (5-19)"/>
    <s v="Enterprise Surveys, The World Bank, http://www.enterprisesurveys.org"/>
    <n v="57.999999811725019"/>
    <s v="rcv_policy3"/>
    <s v="July"/>
    <x v="16"/>
    <s v="Latin America &amp; Caribbean"/>
    <s v="LAC"/>
    <s v="Lower middle income"/>
    <n v="5727.9736328125"/>
    <n v="8.6531171798706055"/>
    <n v="96.419357299804688"/>
    <n v="-58.780303955078125"/>
    <n v="1157"/>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14"/>
    <n v="4.9862969666719437"/>
    <s v="Small (5-19)"/>
    <s v="Enterprise Surveys, The World Bank, http://www.enterprisesurveys.org"/>
    <n v="57.999999811725019"/>
    <s v="rcv_policy3"/>
    <s v="July"/>
    <x v="16"/>
    <s v="Latin America &amp; Caribbean"/>
    <s v="LAC"/>
    <s v="Lower middle income"/>
    <n v="5727.9736328125"/>
    <n v="8.6531171798706055"/>
    <n v="96.419357299804688"/>
    <n v="-58.780303955078125"/>
    <n v="1157"/>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15"/>
    <n v="4.0010713040828705"/>
    <s v="Small (5-19)"/>
    <s v="Enterprise Surveys, The World Bank, http://www.enterprisesurveys.org"/>
    <n v="57.999999811725019"/>
    <s v="rcv_policy1"/>
    <s v="July"/>
    <x v="16"/>
    <s v="Latin America &amp; Caribbean"/>
    <s v="LAC"/>
    <s v="Lower middle income"/>
    <n v="5727.9736328125"/>
    <n v="8.6531171798706055"/>
    <n v="96.419357299804688"/>
    <n v="-58.780303955078125"/>
    <n v="1158"/>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15"/>
    <n v="4.0010713040828705"/>
    <s v="Small (5-19)"/>
    <s v="Enterprise Surveys, The World Bank, http://www.enterprisesurveys.org"/>
    <n v="57.999999811725019"/>
    <s v="rcv_policy1"/>
    <s v="July"/>
    <x v="16"/>
    <s v="Latin America &amp; Caribbean"/>
    <s v="LAC"/>
    <s v="Lower middle income"/>
    <n v="5727.9736328125"/>
    <n v="8.6531171798706055"/>
    <n v="96.419357299804688"/>
    <n v="-58.780303955078125"/>
    <n v="1158"/>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2"/>
    <n v="4.83400858938694"/>
    <s v="Small (5-19)"/>
    <s v="Enterprise Surveys, The World Bank, http://www.enterprisesurveys.org"/>
    <n v="57.999999811725019"/>
    <s v="rcv_policy2"/>
    <s v="July"/>
    <x v="16"/>
    <s v="Latin America &amp; Caribbean"/>
    <s v="LAC"/>
    <s v="Lower middle income"/>
    <n v="5727.9736328125"/>
    <n v="8.6531171798706055"/>
    <n v="96.419357299804688"/>
    <n v="-58.780303955078125"/>
    <n v="1159"/>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2"/>
    <n v="4.83400858938694"/>
    <s v="Small (5-19)"/>
    <s v="Enterprise Surveys, The World Bank, http://www.enterprisesurveys.org"/>
    <n v="57.999999811725019"/>
    <s v="rcv_policy2"/>
    <s v="July"/>
    <x v="16"/>
    <s v="Latin America &amp; Caribbean"/>
    <s v="LAC"/>
    <s v="Lower middle income"/>
    <n v="5727.9736328125"/>
    <n v="8.6531171798706055"/>
    <n v="96.419357299804688"/>
    <n v="-58.780303955078125"/>
    <n v="1159"/>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3"/>
    <n v="7.3355525732040405"/>
    <s v="Small (5-19)"/>
    <s v="Enterprise Surveys, The World Bank, http://www.enterprisesurveys.org"/>
    <n v="57.999999811725019"/>
    <s v="rcv_policy4"/>
    <s v="July"/>
    <x v="16"/>
    <s v="Latin America &amp; Caribbean"/>
    <s v="LAC"/>
    <s v="Lower middle income"/>
    <n v="5727.9736328125"/>
    <n v="8.6531171798706055"/>
    <n v="96.419357299804688"/>
    <n v="-58.780303955078125"/>
    <n v="1160"/>
    <x v="0"/>
    <s v="Small (5-19)"/>
    <s v="All"/>
    <n v="2020"/>
    <x v="1"/>
    <s v="17 May 2021"/>
    <n v="1"/>
    <s v="All"/>
    <s v=""/>
  </r>
  <r>
    <s v="HND"/>
    <x v="3"/>
    <n v="7.3355525732040405"/>
    <s v="Small (5-19)"/>
    <s v="Enterprise Surveys, The World Bank, http://www.enterprisesurveys.org"/>
    <n v="57.999999811725019"/>
    <s v="rcv_policy4"/>
    <s v="July"/>
    <x v="16"/>
    <s v="Latin America &amp; Caribbean"/>
    <s v="LAC"/>
    <s v="Lower middle income"/>
    <n v="5727.9736328125"/>
    <n v="8.6531171798706055"/>
    <n v="96.419357299804688"/>
    <n v="-58.780303955078125"/>
    <n v="1160"/>
    <x v="0"/>
    <s v="Small (5-19)"/>
    <s v="All"/>
    <n v="2020"/>
    <x v="1"/>
    <s v="17 May 2021"/>
    <n v="1"/>
    <s v="World Bank Enterprise Survey"/>
    <s v=""/>
  </r>
  <r>
    <s v="HND"/>
    <x v="16"/>
    <n v="3.8234665989875793"/>
    <s v="Small (5-19)"/>
    <s v="Enterprise Surveys, The World Bank, http://www.enterprisesurveys.org"/>
    <n v="57.999999811725019"/>
    <s v="rcv_policy5"/>
    <s v="July"/>
    <x v="16"/>
    <s v="Latin America &amp; Caribbean"/>
    <s v="LAC"/>
    <s v="Lower middle income"/>
    <n v="5727.9736328125"/>
    <n v="8.6531171798706055"/>
    <n v="96.419357299804688"/>
    <n v="-58.780303955078125"/>
    <n v="1161"/>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16"/>
    <n v="3.8234665989875793"/>
    <s v="Small (5-19)"/>
    <s v="Enterprise Surveys, The World Bank, http://www.enterprisesurveys.org"/>
    <n v="57.999999811725019"/>
    <s v="rcv_policy5"/>
    <s v="July"/>
    <x v="16"/>
    <s v="Latin America &amp; Caribbean"/>
    <s v="LAC"/>
    <s v="Lower middle income"/>
    <n v="5727.9736328125"/>
    <n v="8.6531171798706055"/>
    <n v="96.419357299804688"/>
    <n v="-58.780303955078125"/>
    <n v="1161"/>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4"/>
    <n v="10.119739532470703"/>
    <s v="Small (5-19)"/>
    <s v="Enterprise Surveys, The World Bank, http://www.enterprisesurveys.org"/>
    <n v="57.999999770556478"/>
    <s v="remote_workers"/>
    <s v="July"/>
    <x v="16"/>
    <s v="Latin America &amp; Caribbean"/>
    <s v="LAC"/>
    <s v="Lower middle income"/>
    <n v="5727.9736328125"/>
    <n v="8.6531171798706055"/>
    <n v="96.419357299804688"/>
    <n v="-58.780303955078125"/>
    <n v="1162"/>
    <x v="0"/>
    <s v="Small (5-19)"/>
    <s v="All"/>
    <n v="2020"/>
    <x v="0"/>
    <s v="17 May 2021"/>
    <n v="1"/>
    <s v="All"/>
    <s v=""/>
  </r>
  <r>
    <s v="HND"/>
    <x v="4"/>
    <n v="10.119739532470703"/>
    <s v="Small (5-19)"/>
    <s v="Enterprise Surveys, The World Bank, http://www.enterprisesurveys.org"/>
    <n v="57.999999770556478"/>
    <s v="remote_workers"/>
    <s v="July"/>
    <x v="16"/>
    <s v="Latin America &amp; Caribbean"/>
    <s v="LAC"/>
    <s v="Lower middle income"/>
    <n v="5727.9736328125"/>
    <n v="8.6531171798706055"/>
    <n v="96.419357299804688"/>
    <n v="-58.780303955078125"/>
    <n v="1162"/>
    <x v="0"/>
    <s v="Small (5-19)"/>
    <s v="All"/>
    <n v="2020"/>
    <x v="0"/>
    <s v="17 May 2021"/>
    <n v="1"/>
    <s v="World Bank Enterprise Survey"/>
    <s v=""/>
  </r>
  <r>
    <s v="HND"/>
    <x v="5"/>
    <n v="53.880864381790161"/>
    <s v="Small (5-19)"/>
    <s v="Enterprise Surveys, The World Bank, http://www.enterprisesurveys.org"/>
    <n v="57.999999770556478"/>
    <s v="arrears"/>
    <s v="July"/>
    <x v="16"/>
    <s v="Latin America &amp; Caribbean"/>
    <s v="LAC"/>
    <s v="Lower middle income"/>
    <n v="5727.9736328125"/>
    <n v="8.6531171798706055"/>
    <n v="96.419357299804688"/>
    <n v="-58.780303955078125"/>
    <n v="1163"/>
    <x v="0"/>
    <s v="Small (5-19)"/>
    <s v="All"/>
    <n v="2020"/>
    <x v="2"/>
    <s v="17 May 2021"/>
    <n v="1"/>
    <s v="All"/>
    <s v=""/>
  </r>
  <r>
    <s v="HND"/>
    <x v="5"/>
    <n v="53.880864381790161"/>
    <s v="Small (5-19)"/>
    <s v="Enterprise Surveys, The World Bank, http://www.enterprisesurveys.org"/>
    <n v="57.999999770556478"/>
    <s v="arrears"/>
    <s v="July"/>
    <x v="16"/>
    <s v="Latin America &amp; Caribbean"/>
    <s v="LAC"/>
    <s v="Lower middle income"/>
    <n v="5727.9736328125"/>
    <n v="8.6531171798706055"/>
    <n v="96.419357299804688"/>
    <n v="-58.780303955078125"/>
    <n v="1163"/>
    <x v="0"/>
    <s v="Small (5-19)"/>
    <s v="All"/>
    <n v="2020"/>
    <x v="2"/>
    <s v="17 May 2021"/>
    <n v="1"/>
    <s v="World Bank Enterprise Survey"/>
    <s v=""/>
  </r>
  <r>
    <s v="HND"/>
    <x v="6"/>
    <n v="12.064042687416077"/>
    <s v="Small (5-19)"/>
    <s v="Enterprise Surveys, The World Bank, http://www.enterprisesurveys.org"/>
    <n v="58.99999976991981"/>
    <s v="plants_fired"/>
    <s v="July"/>
    <x v="16"/>
    <s v="Latin America &amp; Caribbean"/>
    <s v="LAC"/>
    <s v="Lower middle income"/>
    <n v="5727.9736328125"/>
    <n v="8.6531171798706055"/>
    <n v="96.419357299804688"/>
    <n v="-58.780303955078125"/>
    <n v="1164"/>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HND"/>
    <x v="6"/>
    <n v="12.064042687416077"/>
    <s v="Small (5-19)"/>
    <s v="Enterprise Surveys, The World Bank, http://www.enterprisesurveys.org"/>
    <n v="58.99999976991981"/>
    <s v="plants_fired"/>
    <s v="July"/>
    <x v="16"/>
    <s v="Latin America &amp; Caribbean"/>
    <s v="LAC"/>
    <s v="Lower middle income"/>
    <n v="5727.9736328125"/>
    <n v="8.6531171798706055"/>
    <n v="96.419357299804688"/>
    <n v="-58.780303955078125"/>
    <n v="1164"/>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ND"/>
    <x v="7"/>
    <n v="35.270819067955017"/>
    <s v="Small (5-19)"/>
    <s v="Enterprise Surveys, The World Bank, http://www.enterprisesurveys.org"/>
    <n v="57.999999793543168"/>
    <s v="plants_absence"/>
    <s v="July"/>
    <x v="16"/>
    <s v="Latin America &amp; Caribbean"/>
    <s v="LAC"/>
    <s v="Lower middle income"/>
    <n v="5727.9736328125"/>
    <n v="8.6531171798706055"/>
    <n v="96.419357299804688"/>
    <n v="-58.780303955078125"/>
    <n v="1165"/>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HND"/>
    <x v="7"/>
    <n v="35.270819067955017"/>
    <s v="Small (5-19)"/>
    <s v="Enterprise Surveys, The World Bank, http://www.enterprisesurveys.org"/>
    <n v="57.999999793543168"/>
    <s v="plants_absence"/>
    <s v="July"/>
    <x v="16"/>
    <s v="Latin America &amp; Caribbean"/>
    <s v="LAC"/>
    <s v="Lower middle income"/>
    <n v="5727.9736328125"/>
    <n v="8.6531171798706055"/>
    <n v="96.419357299804688"/>
    <n v="-58.780303955078125"/>
    <n v="1165"/>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ND"/>
    <x v="9"/>
    <n v="11.725539714097977"/>
    <s v="Small (5-19)"/>
    <s v="Enterprise Surveys, The World Bank, http://www.enterprisesurveys.org"/>
    <n v="57.999999811725019"/>
    <s v="access"/>
    <s v="July"/>
    <x v="16"/>
    <s v="Latin America &amp; Caribbean"/>
    <s v="LAC"/>
    <s v="Lower middle income"/>
    <n v="5727.9736328125"/>
    <n v="8.6531171798706055"/>
    <n v="96.419357299804688"/>
    <n v="-58.780303955078125"/>
    <n v="1166"/>
    <x v="0"/>
    <s v="Small (5-19)"/>
    <s v="All"/>
    <n v="2020"/>
    <x v="1"/>
    <s v="17 May 2021"/>
    <n v="1"/>
    <s v="All"/>
    <s v=""/>
  </r>
  <r>
    <s v="HND"/>
    <x v="9"/>
    <n v="11.725539714097977"/>
    <s v="Small (5-19)"/>
    <s v="Enterprise Surveys, The World Bank, http://www.enterprisesurveys.org"/>
    <n v="57.999999811725019"/>
    <s v="access"/>
    <s v="July"/>
    <x v="16"/>
    <s v="Latin America &amp; Caribbean"/>
    <s v="LAC"/>
    <s v="Lower middle income"/>
    <n v="5727.9736328125"/>
    <n v="8.6531171798706055"/>
    <n v="96.419357299804688"/>
    <n v="-58.780303955078125"/>
    <n v="1166"/>
    <x v="0"/>
    <s v="Small (5-19)"/>
    <s v="All"/>
    <n v="2020"/>
    <x v="1"/>
    <s v="17 May 2021"/>
    <n v="1"/>
    <s v="World Bank Enterprise Survey"/>
    <s v=""/>
  </r>
  <r>
    <s v="HND"/>
    <x v="12"/>
    <n v="30.65398633480072"/>
    <s v="Small (5-19)"/>
    <s v="Enterprise Surveys, The World Bank, http://www.enterprisesurveys.org"/>
    <n v="58.99999976991981"/>
    <s v="use_digital"/>
    <s v="July"/>
    <x v="16"/>
    <s v="Latin America &amp; Caribbean"/>
    <s v="LAC"/>
    <s v="Lower middle income"/>
    <n v="5727.9736328125"/>
    <n v="8.6531171798706055"/>
    <n v="96.419357299804688"/>
    <n v="-58.780303955078125"/>
    <n v="1167"/>
    <x v="0"/>
    <s v="Small (5-19)"/>
    <s v="All"/>
    <n v="2020"/>
    <x v="0"/>
    <s v="17 May 2021"/>
    <n v="1"/>
    <s v="All"/>
    <s v="Indicator might differ from the Enterprise Survey dashboard. For comparability across countries, the indicator is only reported for firms that at the time of the survey had more than 5 employees"/>
  </r>
  <r>
    <s v="HND"/>
    <x v="12"/>
    <n v="30.65398633480072"/>
    <s v="Small (5-19)"/>
    <s v="Enterprise Surveys, The World Bank, http://www.enterprisesurveys.org"/>
    <n v="58.99999976991981"/>
    <s v="use_digital"/>
    <s v="July"/>
    <x v="16"/>
    <s v="Latin America &amp; Caribbean"/>
    <s v="LAC"/>
    <s v="Lower middle income"/>
    <n v="5727.9736328125"/>
    <n v="8.6531171798706055"/>
    <n v="96.419357299804688"/>
    <n v="-58.780303955078125"/>
    <n v="1167"/>
    <x v="0"/>
    <s v="Small (5-19)"/>
    <s v="All"/>
    <n v="2020"/>
    <x v="0"/>
    <s v="17 May 2021"/>
    <n v="1"/>
    <s v="World Bank Enterprise Survey"/>
    <s v="Indicator might differ from the Enterprise Survey dashboard. For comparability across countries, the indicator is only reported for firms that at the time of the survey had more than 5 employees"/>
  </r>
  <r>
    <s v="HND"/>
    <x v="0"/>
    <n v="-47.240463256835938"/>
    <s v="Medium (20-99)"/>
    <s v="Enterprise Surveys, The World Bank, http://www.enterprisesurveys.org"/>
    <n v="53.000000043186745"/>
    <s v="change_sales"/>
    <s v="July"/>
    <x v="16"/>
    <s v="Latin America &amp; Caribbean"/>
    <s v="LAC"/>
    <s v="Lower middle income"/>
    <n v="5727.9736328125"/>
    <n v="8.6531171798706055"/>
    <n v="96.419357299804688"/>
    <n v="-58.780303955078125"/>
    <n v="1203"/>
    <x v="0"/>
    <s v="Medium (20-9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ND"/>
    <x v="0"/>
    <n v="-47.240463256835938"/>
    <s v="Medium (20-99)"/>
    <s v="Enterprise Surveys, The World Bank, http://www.enterprisesurveys.org"/>
    <n v="53.000000043186745"/>
    <s v="change_sales"/>
    <s v="July"/>
    <x v="16"/>
    <s v="Latin America &amp; Caribbean"/>
    <s v="LAC"/>
    <s v="Lower middle income"/>
    <n v="5727.9736328125"/>
    <n v="8.6531171798706055"/>
    <n v="96.419357299804688"/>
    <n v="-58.780303955078125"/>
    <n v="1203"/>
    <x v="0"/>
    <s v="Medium (20-9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ND"/>
    <x v="1"/>
    <n v="89.399713277816772"/>
    <s v="Medium (20-99)"/>
    <s v="Enterprise Surveys, The World Bank, http://www.enterprisesurveys.org"/>
    <n v="53.000000043186745"/>
    <s v="dropsales"/>
    <s v="July"/>
    <x v="16"/>
    <s v="Latin America &amp; Caribbean"/>
    <s v="LAC"/>
    <s v="Lower middle income"/>
    <n v="5727.9736328125"/>
    <n v="8.6531171798706055"/>
    <n v="96.419357299804688"/>
    <n v="-58.780303955078125"/>
    <n v="1204"/>
    <x v="0"/>
    <s v="Medium (20-9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ND"/>
    <x v="1"/>
    <n v="89.399713277816772"/>
    <s v="Medium (20-99)"/>
    <s v="Enterprise Surveys, The World Bank, http://www.enterprisesurveys.org"/>
    <n v="53.000000043186745"/>
    <s v="dropsales"/>
    <s v="July"/>
    <x v="16"/>
    <s v="Latin America &amp; Caribbean"/>
    <s v="LAC"/>
    <s v="Lower middle income"/>
    <n v="5727.9736328125"/>
    <n v="8.6531171798706055"/>
    <n v="96.419357299804688"/>
    <n v="-58.780303955078125"/>
    <n v="1204"/>
    <x v="0"/>
    <s v="Medium (20-9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ND"/>
    <x v="17"/>
    <n v="12.625157833099365"/>
    <s v="Medium (20-99)"/>
    <s v="Enterprise Surveys, The World Bank, http://www.enterprisesurveys.org"/>
    <n v="44.000000110035245"/>
    <s v="reason_4"/>
    <s v="July"/>
    <x v="16"/>
    <s v="Latin America &amp; Caribbean"/>
    <s v="LAC"/>
    <s v="Lower middle income"/>
    <n v="5727.9736328125"/>
    <n v="8.6531171798706055"/>
    <n v="96.419357299804688"/>
    <n v="-58.780303955078125"/>
    <n v="1205"/>
    <x v="0"/>
    <s v="Medium (20-99)"/>
    <s v="All"/>
    <n v="2020"/>
    <x v="1"/>
    <s v="17 May 2021"/>
    <n v="1"/>
    <s v="All"/>
    <s v=""/>
  </r>
  <r>
    <s v="HND"/>
    <x v="17"/>
    <n v="12.625157833099365"/>
    <s v="Medium (20-99)"/>
    <s v="Enterprise Surveys, The World Bank, http://www.enterprisesurveys.org"/>
    <n v="44.000000110035245"/>
    <s v="reason_4"/>
    <s v="July"/>
    <x v="16"/>
    <s v="Latin America &amp; Caribbean"/>
    <s v="LAC"/>
    <s v="Lower middle income"/>
    <n v="5727.9736328125"/>
    <n v="8.6531171798706055"/>
    <n v="96.419357299804688"/>
    <n v="-58.780303955078125"/>
    <n v="1205"/>
    <x v="0"/>
    <s v="Medium (20-99)"/>
    <s v="All"/>
    <n v="2020"/>
    <x v="1"/>
    <s v="17 May 2021"/>
    <n v="1"/>
    <s v="World Bank Enterprise Survey"/>
    <s v=""/>
  </r>
  <r>
    <s v="HND"/>
    <x v="18"/>
    <n v="1.3660290278494358"/>
    <s v="Medium (20-99)"/>
    <s v="Enterprise Surveys, The World Bank, http://www.enterprisesurveys.org"/>
    <n v="44.000000110035245"/>
    <s v="reason_2"/>
    <s v="July"/>
    <x v="16"/>
    <s v="Latin America &amp; Caribbean"/>
    <s v="LAC"/>
    <s v="Lower middle income"/>
    <n v="5727.9736328125"/>
    <n v="8.6531171798706055"/>
    <n v="96.419357299804688"/>
    <n v="-58.780303955078125"/>
    <n v="1206"/>
    <x v="0"/>
    <s v="Medium (20-99)"/>
    <s v="All"/>
    <n v="2020"/>
    <x v="1"/>
    <s v="17 May 2021"/>
    <n v="1"/>
    <s v="All"/>
    <s v=""/>
  </r>
  <r>
    <s v="HND"/>
    <x v="18"/>
    <n v="1.3660290278494358"/>
    <s v="Medium (20-99)"/>
    <s v="Enterprise Surveys, The World Bank, http://www.enterprisesurveys.org"/>
    <n v="44.000000110035245"/>
    <s v="reason_2"/>
    <s v="July"/>
    <x v="16"/>
    <s v="Latin America &amp; Caribbean"/>
    <s v="LAC"/>
    <s v="Lower middle income"/>
    <n v="5727.9736328125"/>
    <n v="8.6531171798706055"/>
    <n v="96.419357299804688"/>
    <n v="-58.780303955078125"/>
    <n v="1206"/>
    <x v="0"/>
    <s v="Medium (20-99)"/>
    <s v="All"/>
    <n v="2020"/>
    <x v="1"/>
    <s v="17 May 2021"/>
    <n v="1"/>
    <s v="World Bank Enterprise Survey"/>
    <s v=""/>
  </r>
  <r>
    <s v="HND"/>
    <x v="19"/>
    <n v="35.437196493148804"/>
    <s v="Medium (20-99)"/>
    <s v="Enterprise Surveys, The World Bank, http://www.enterprisesurveys.org"/>
    <n v="44.000000110035245"/>
    <s v="reason_1"/>
    <s v="July"/>
    <x v="16"/>
    <s v="Latin America &amp; Caribbean"/>
    <s v="LAC"/>
    <s v="Lower middle income"/>
    <n v="5727.9736328125"/>
    <n v="8.6531171798706055"/>
    <n v="96.419357299804688"/>
    <n v="-58.780303955078125"/>
    <n v="1207"/>
    <x v="0"/>
    <s v="Medium (20-99)"/>
    <s v="All"/>
    <n v="2020"/>
    <x v="1"/>
    <s v="17 May 2021"/>
    <n v="1"/>
    <s v="All"/>
    <s v=""/>
  </r>
  <r>
    <s v="HND"/>
    <x v="19"/>
    <n v="35.437196493148804"/>
    <s v="Medium (20-99)"/>
    <s v="Enterprise Surveys, The World Bank, http://www.enterprisesurveys.org"/>
    <n v="44.000000110035245"/>
    <s v="reason_1"/>
    <s v="July"/>
    <x v="16"/>
    <s v="Latin America &amp; Caribbean"/>
    <s v="LAC"/>
    <s v="Lower middle income"/>
    <n v="5727.9736328125"/>
    <n v="8.6531171798706055"/>
    <n v="96.419357299804688"/>
    <n v="-58.780303955078125"/>
    <n v="1207"/>
    <x v="0"/>
    <s v="Medium (20-99)"/>
    <s v="All"/>
    <n v="2020"/>
    <x v="1"/>
    <s v="17 May 2021"/>
    <n v="1"/>
    <s v="World Bank Enterprise Survey"/>
    <s v=""/>
  </r>
  <r>
    <s v="HND"/>
    <x v="20"/>
    <n v="2.2134894505143166"/>
    <s v="Medium (20-99)"/>
    <s v="Enterprise Surveys, The World Bank, http://www.enterprisesurveys.org"/>
    <n v="44.000000110035245"/>
    <s v="reason_3"/>
    <s v="July"/>
    <x v="16"/>
    <s v="Latin America &amp; Caribbean"/>
    <s v="LAC"/>
    <s v="Lower middle income"/>
    <n v="5727.9736328125"/>
    <n v="8.6531171798706055"/>
    <n v="96.419357299804688"/>
    <n v="-58.780303955078125"/>
    <n v="1208"/>
    <x v="0"/>
    <s v="Medium (20-99)"/>
    <s v="All"/>
    <n v="2020"/>
    <x v="1"/>
    <s v="17 May 2021"/>
    <n v="1"/>
    <s v="All"/>
    <s v=""/>
  </r>
  <r>
    <s v="HND"/>
    <x v="20"/>
    <n v="2.2134894505143166"/>
    <s v="Medium (20-99)"/>
    <s v="Enterprise Surveys, The World Bank, http://www.enterprisesurveys.org"/>
    <n v="44.000000110035245"/>
    <s v="reason_3"/>
    <s v="July"/>
    <x v="16"/>
    <s v="Latin America &amp; Caribbean"/>
    <s v="LAC"/>
    <s v="Lower middle income"/>
    <n v="5727.9736328125"/>
    <n v="8.6531171798706055"/>
    <n v="96.419357299804688"/>
    <n v="-58.780303955078125"/>
    <n v="1208"/>
    <x v="0"/>
    <s v="Medium (20-99)"/>
    <s v="All"/>
    <n v="2020"/>
    <x v="1"/>
    <s v="17 May 2021"/>
    <n v="1"/>
    <s v="World Bank Enterprise Survey"/>
    <s v=""/>
  </r>
  <r>
    <s v="HND"/>
    <x v="14"/>
    <n v="2.6005938649177551"/>
    <s v="Medium (20-99)"/>
    <s v="Enterprise Surveys, The World Bank, http://www.enterprisesurveys.org"/>
    <n v="55.000000042367112"/>
    <s v="rcv_policy3"/>
    <s v="July"/>
    <x v="16"/>
    <s v="Latin America &amp; Caribbean"/>
    <s v="LAC"/>
    <s v="Lower middle income"/>
    <n v="5727.9736328125"/>
    <n v="8.6531171798706055"/>
    <n v="96.419357299804688"/>
    <n v="-58.780303955078125"/>
    <n v="1209"/>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14"/>
    <n v="2.6005938649177551"/>
    <s v="Medium (20-99)"/>
    <s v="Enterprise Surveys, The World Bank, http://www.enterprisesurveys.org"/>
    <n v="55.000000042367112"/>
    <s v="rcv_policy3"/>
    <s v="July"/>
    <x v="16"/>
    <s v="Latin America &amp; Caribbean"/>
    <s v="LAC"/>
    <s v="Lower middle income"/>
    <n v="5727.9736328125"/>
    <n v="8.6531171798706055"/>
    <n v="96.419357299804688"/>
    <n v="-58.780303955078125"/>
    <n v="1209"/>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15"/>
    <n v="1.8043937161564827"/>
    <s v="Medium (20-99)"/>
    <s v="Enterprise Surveys, The World Bank, http://www.enterprisesurveys.org"/>
    <n v="55.000000042367112"/>
    <s v="rcv_policy1"/>
    <s v="July"/>
    <x v="16"/>
    <s v="Latin America &amp; Caribbean"/>
    <s v="LAC"/>
    <s v="Lower middle income"/>
    <n v="5727.9736328125"/>
    <n v="8.6531171798706055"/>
    <n v="96.419357299804688"/>
    <n v="-58.780303955078125"/>
    <n v="1210"/>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15"/>
    <n v="1.8043937161564827"/>
    <s v="Medium (20-99)"/>
    <s v="Enterprise Surveys, The World Bank, http://www.enterprisesurveys.org"/>
    <n v="55.000000042367112"/>
    <s v="rcv_policy1"/>
    <s v="July"/>
    <x v="16"/>
    <s v="Latin America &amp; Caribbean"/>
    <s v="LAC"/>
    <s v="Lower middle income"/>
    <n v="5727.9736328125"/>
    <n v="8.6531171798706055"/>
    <n v="96.419357299804688"/>
    <n v="-58.780303955078125"/>
    <n v="1210"/>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2"/>
    <n v="3.7179168313741684"/>
    <s v="Medium (20-99)"/>
    <s v="Enterprise Surveys, The World Bank, http://www.enterprisesurveys.org"/>
    <n v="55.000000042367112"/>
    <s v="rcv_policy2"/>
    <s v="July"/>
    <x v="16"/>
    <s v="Latin America &amp; Caribbean"/>
    <s v="LAC"/>
    <s v="Lower middle income"/>
    <n v="5727.9736328125"/>
    <n v="8.6531171798706055"/>
    <n v="96.419357299804688"/>
    <n v="-58.780303955078125"/>
    <n v="1211"/>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2"/>
    <n v="3.7179168313741684"/>
    <s v="Medium (20-99)"/>
    <s v="Enterprise Surveys, The World Bank, http://www.enterprisesurveys.org"/>
    <n v="55.000000042367112"/>
    <s v="rcv_policy2"/>
    <s v="July"/>
    <x v="16"/>
    <s v="Latin America &amp; Caribbean"/>
    <s v="LAC"/>
    <s v="Lower middle income"/>
    <n v="5727.9736328125"/>
    <n v="8.6531171798706055"/>
    <n v="96.419357299804688"/>
    <n v="-58.780303955078125"/>
    <n v="1211"/>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3"/>
    <n v="6.8560205399990082"/>
    <s v="Medium (20-99)"/>
    <s v="Enterprise Surveys, The World Bank, http://www.enterprisesurveys.org"/>
    <n v="55.000000042367112"/>
    <s v="rcv_policy4"/>
    <s v="July"/>
    <x v="16"/>
    <s v="Latin America &amp; Caribbean"/>
    <s v="LAC"/>
    <s v="Lower middle income"/>
    <n v="5727.9736328125"/>
    <n v="8.6531171798706055"/>
    <n v="96.419357299804688"/>
    <n v="-58.780303955078125"/>
    <n v="1212"/>
    <x v="0"/>
    <s v="Medium (20-99)"/>
    <s v="All"/>
    <n v="2020"/>
    <x v="1"/>
    <s v="17 May 2021"/>
    <n v="1"/>
    <s v="All"/>
    <s v=""/>
  </r>
  <r>
    <s v="HND"/>
    <x v="3"/>
    <n v="6.8560205399990082"/>
    <s v="Medium (20-99)"/>
    <s v="Enterprise Surveys, The World Bank, http://www.enterprisesurveys.org"/>
    <n v="55.000000042367112"/>
    <s v="rcv_policy4"/>
    <s v="July"/>
    <x v="16"/>
    <s v="Latin America &amp; Caribbean"/>
    <s v="LAC"/>
    <s v="Lower middle income"/>
    <n v="5727.9736328125"/>
    <n v="8.6531171798706055"/>
    <n v="96.419357299804688"/>
    <n v="-58.780303955078125"/>
    <n v="1212"/>
    <x v="0"/>
    <s v="Medium (20-99)"/>
    <s v="All"/>
    <n v="2020"/>
    <x v="1"/>
    <s v="17 May 2021"/>
    <n v="1"/>
    <s v="World Bank Enterprise Survey"/>
    <s v=""/>
  </r>
  <r>
    <s v="HND"/>
    <x v="16"/>
    <n v="1.1173228733241558"/>
    <s v="Medium (20-99)"/>
    <s v="Enterprise Surveys, The World Bank, http://www.enterprisesurveys.org"/>
    <n v="55.000000042367112"/>
    <s v="rcv_policy5"/>
    <s v="July"/>
    <x v="16"/>
    <s v="Latin America &amp; Caribbean"/>
    <s v="LAC"/>
    <s v="Lower middle income"/>
    <n v="5727.9736328125"/>
    <n v="8.6531171798706055"/>
    <n v="96.419357299804688"/>
    <n v="-58.780303955078125"/>
    <n v="1213"/>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16"/>
    <n v="1.1173228733241558"/>
    <s v="Medium (20-99)"/>
    <s v="Enterprise Surveys, The World Bank, http://www.enterprisesurveys.org"/>
    <n v="55.000000042367112"/>
    <s v="rcv_policy5"/>
    <s v="July"/>
    <x v="16"/>
    <s v="Latin America &amp; Caribbean"/>
    <s v="LAC"/>
    <s v="Lower middle income"/>
    <n v="5727.9736328125"/>
    <n v="8.6531171798706055"/>
    <n v="96.419357299804688"/>
    <n v="-58.780303955078125"/>
    <n v="1213"/>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4"/>
    <n v="17.664119720458984"/>
    <s v="Medium (20-99)"/>
    <s v="Enterprise Surveys, The World Bank, http://www.enterprisesurveys.org"/>
    <n v="56.000000072102416"/>
    <s v="remote_workers"/>
    <s v="July"/>
    <x v="16"/>
    <s v="Latin America &amp; Caribbean"/>
    <s v="LAC"/>
    <s v="Lower middle income"/>
    <n v="5727.9736328125"/>
    <n v="8.6531171798706055"/>
    <n v="96.419357299804688"/>
    <n v="-58.780303955078125"/>
    <n v="1214"/>
    <x v="0"/>
    <s v="Medium (20-99)"/>
    <s v="All"/>
    <n v="2020"/>
    <x v="0"/>
    <s v="17 May 2021"/>
    <n v="1"/>
    <s v="All"/>
    <s v=""/>
  </r>
  <r>
    <s v="HND"/>
    <x v="4"/>
    <n v="17.664119720458984"/>
    <s v="Medium (20-99)"/>
    <s v="Enterprise Surveys, The World Bank, http://www.enterprisesurveys.org"/>
    <n v="56.000000072102416"/>
    <s v="remote_workers"/>
    <s v="July"/>
    <x v="16"/>
    <s v="Latin America &amp; Caribbean"/>
    <s v="LAC"/>
    <s v="Lower middle income"/>
    <n v="5727.9736328125"/>
    <n v="8.6531171798706055"/>
    <n v="96.419357299804688"/>
    <n v="-58.780303955078125"/>
    <n v="1214"/>
    <x v="0"/>
    <s v="Medium (20-99)"/>
    <s v="All"/>
    <n v="2020"/>
    <x v="0"/>
    <s v="17 May 2021"/>
    <n v="1"/>
    <s v="World Bank Enterprise Survey"/>
    <s v=""/>
  </r>
  <r>
    <s v="HND"/>
    <x v="5"/>
    <n v="57.497799396514893"/>
    <s v="Medium (20-99)"/>
    <s v="Enterprise Surveys, The World Bank, http://www.enterprisesurveys.org"/>
    <n v="53.000000017369366"/>
    <s v="arrears"/>
    <s v="July"/>
    <x v="16"/>
    <s v="Latin America &amp; Caribbean"/>
    <s v="LAC"/>
    <s v="Lower middle income"/>
    <n v="5727.9736328125"/>
    <n v="8.6531171798706055"/>
    <n v="96.419357299804688"/>
    <n v="-58.780303955078125"/>
    <n v="1215"/>
    <x v="0"/>
    <s v="Medium (20-99)"/>
    <s v="All"/>
    <n v="2020"/>
    <x v="2"/>
    <s v="17 May 2021"/>
    <n v="1"/>
    <s v="All"/>
    <s v=""/>
  </r>
  <r>
    <s v="HND"/>
    <x v="5"/>
    <n v="57.497799396514893"/>
    <s v="Medium (20-99)"/>
    <s v="Enterprise Surveys, The World Bank, http://www.enterprisesurveys.org"/>
    <n v="53.000000017369366"/>
    <s v="arrears"/>
    <s v="July"/>
    <x v="16"/>
    <s v="Latin America &amp; Caribbean"/>
    <s v="LAC"/>
    <s v="Lower middle income"/>
    <n v="5727.9736328125"/>
    <n v="8.6531171798706055"/>
    <n v="96.419357299804688"/>
    <n v="-58.780303955078125"/>
    <n v="1215"/>
    <x v="0"/>
    <s v="Medium (20-99)"/>
    <s v="All"/>
    <n v="2020"/>
    <x v="2"/>
    <s v="17 May 2021"/>
    <n v="1"/>
    <s v="World Bank Enterprise Survey"/>
    <s v=""/>
  </r>
  <r>
    <s v="HND"/>
    <x v="6"/>
    <n v="26.062679290771484"/>
    <s v="Medium (20-99)"/>
    <s v="Enterprise Surveys, The World Bank, http://www.enterprisesurveys.org"/>
    <n v="56.000000072102416"/>
    <s v="plants_fired"/>
    <s v="July"/>
    <x v="16"/>
    <s v="Latin America &amp; Caribbean"/>
    <s v="LAC"/>
    <s v="Lower middle income"/>
    <n v="5727.9736328125"/>
    <n v="8.6531171798706055"/>
    <n v="96.419357299804688"/>
    <n v="-58.780303955078125"/>
    <n v="1216"/>
    <x v="0"/>
    <s v="Medium (20-99)"/>
    <s v="All"/>
    <n v="2020"/>
    <x v="0"/>
    <s v="17 May 2021"/>
    <n v="1"/>
    <s v="All"/>
    <s v="The indicator in Enterprise Surveys was asked in a different timeframe than in the standard BPS questionnaire (last 30 days). In this case, the establishment was asked for employment changes since the outbreak of COVID-19"/>
  </r>
  <r>
    <s v="HND"/>
    <x v="6"/>
    <n v="26.062679290771484"/>
    <s v="Medium (20-99)"/>
    <s v="Enterprise Surveys, The World Bank, http://www.enterprisesurveys.org"/>
    <n v="56.000000072102416"/>
    <s v="plants_fired"/>
    <s v="July"/>
    <x v="16"/>
    <s v="Latin America &amp; Caribbean"/>
    <s v="LAC"/>
    <s v="Lower middle income"/>
    <n v="5727.9736328125"/>
    <n v="8.6531171798706055"/>
    <n v="96.419357299804688"/>
    <n v="-58.780303955078125"/>
    <n v="1216"/>
    <x v="0"/>
    <s v="Medium (20-9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ND"/>
    <x v="7"/>
    <n v="40.037849545478821"/>
    <s v="Medium (20-99)"/>
    <s v="Enterprise Surveys, The World Bank, http://www.enterprisesurveys.org"/>
    <n v="55.000000042367112"/>
    <s v="plants_absence"/>
    <s v="July"/>
    <x v="16"/>
    <s v="Latin America &amp; Caribbean"/>
    <s v="LAC"/>
    <s v="Lower middle income"/>
    <n v="5727.9736328125"/>
    <n v="8.6531171798706055"/>
    <n v="96.419357299804688"/>
    <n v="-58.780303955078125"/>
    <n v="1217"/>
    <x v="0"/>
    <s v="Medium (20-99)"/>
    <s v="All"/>
    <n v="2020"/>
    <x v="0"/>
    <s v="17 May 2021"/>
    <n v="1"/>
    <s v="All"/>
    <s v="The indicator in Enterprise Surveys was asked in a different timeframe than in the standard BPS questionnaire (last 30 days). In this case, the establishment was asked for employment changes since the outbreak of COVID-19"/>
  </r>
  <r>
    <s v="HND"/>
    <x v="7"/>
    <n v="40.037849545478821"/>
    <s v="Medium (20-99)"/>
    <s v="Enterprise Surveys, The World Bank, http://www.enterprisesurveys.org"/>
    <n v="55.000000042367112"/>
    <s v="plants_absence"/>
    <s v="July"/>
    <x v="16"/>
    <s v="Latin America &amp; Caribbean"/>
    <s v="LAC"/>
    <s v="Lower middle income"/>
    <n v="5727.9736328125"/>
    <n v="8.6531171798706055"/>
    <n v="96.419357299804688"/>
    <n v="-58.780303955078125"/>
    <n v="1217"/>
    <x v="0"/>
    <s v="Medium (20-9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ND"/>
    <x v="9"/>
    <n v="11.995541304349899"/>
    <s v="Medium (20-99)"/>
    <s v="Enterprise Surveys, The World Bank, http://www.enterprisesurveys.org"/>
    <n v="55.000000042367112"/>
    <s v="access"/>
    <s v="July"/>
    <x v="16"/>
    <s v="Latin America &amp; Caribbean"/>
    <s v="LAC"/>
    <s v="Lower middle income"/>
    <n v="5727.9736328125"/>
    <n v="8.6531171798706055"/>
    <n v="96.419357299804688"/>
    <n v="-58.780303955078125"/>
    <n v="1218"/>
    <x v="0"/>
    <s v="Medium (20-99)"/>
    <s v="All"/>
    <n v="2020"/>
    <x v="1"/>
    <s v="17 May 2021"/>
    <n v="1"/>
    <s v="All"/>
    <s v=""/>
  </r>
  <r>
    <s v="HND"/>
    <x v="9"/>
    <n v="11.995541304349899"/>
    <s v="Medium (20-99)"/>
    <s v="Enterprise Surveys, The World Bank, http://www.enterprisesurveys.org"/>
    <n v="55.000000042367112"/>
    <s v="access"/>
    <s v="July"/>
    <x v="16"/>
    <s v="Latin America &amp; Caribbean"/>
    <s v="LAC"/>
    <s v="Lower middle income"/>
    <n v="5727.9736328125"/>
    <n v="8.6531171798706055"/>
    <n v="96.419357299804688"/>
    <n v="-58.780303955078125"/>
    <n v="1218"/>
    <x v="0"/>
    <s v="Medium (20-99)"/>
    <s v="All"/>
    <n v="2020"/>
    <x v="1"/>
    <s v="17 May 2021"/>
    <n v="1"/>
    <s v="World Bank Enterprise Survey"/>
    <s v=""/>
  </r>
  <r>
    <s v="HND"/>
    <x v="12"/>
    <n v="36.600619554519653"/>
    <s v="Medium (20-99)"/>
    <s v="Enterprise Surveys, The World Bank, http://www.enterprisesurveys.org"/>
    <n v="56.000000072102416"/>
    <s v="use_digital"/>
    <s v="July"/>
    <x v="16"/>
    <s v="Latin America &amp; Caribbean"/>
    <s v="LAC"/>
    <s v="Lower middle income"/>
    <n v="5727.9736328125"/>
    <n v="8.6531171798706055"/>
    <n v="96.419357299804688"/>
    <n v="-58.780303955078125"/>
    <n v="1219"/>
    <x v="0"/>
    <s v="Medium (20-99)"/>
    <s v="All"/>
    <n v="2020"/>
    <x v="0"/>
    <s v="17 May 2021"/>
    <n v="1"/>
    <s v="All"/>
    <s v="Indicator might differ from the Enterprise Survey dashboard. For comparability across countries, the indicator is only reported for firms that at the time of the survey had more than 5 employees"/>
  </r>
  <r>
    <s v="HND"/>
    <x v="12"/>
    <n v="36.600619554519653"/>
    <s v="Medium (20-99)"/>
    <s v="Enterprise Surveys, The World Bank, http://www.enterprisesurveys.org"/>
    <n v="56.000000072102416"/>
    <s v="use_digital"/>
    <s v="July"/>
    <x v="16"/>
    <s v="Latin America &amp; Caribbean"/>
    <s v="LAC"/>
    <s v="Lower middle income"/>
    <n v="5727.9736328125"/>
    <n v="8.6531171798706055"/>
    <n v="96.419357299804688"/>
    <n v="-58.780303955078125"/>
    <n v="1219"/>
    <x v="0"/>
    <s v="Medium (20-99)"/>
    <s v="All"/>
    <n v="2020"/>
    <x v="0"/>
    <s v="17 May 2021"/>
    <n v="1"/>
    <s v="World Bank Enterprise Survey"/>
    <s v="Indicator might differ from the Enterprise Survey dashboard. For comparability across countries, the indicator is only reported for firms that at the time of the survey had more than 5 employees"/>
  </r>
  <r>
    <s v="HND"/>
    <x v="0"/>
    <n v="-41.973972320556641"/>
    <s v="Large (100+)"/>
    <s v="Enterprise Surveys, The World Bank, http://www.enterprisesurveys.org"/>
    <n v="33.000000159561068"/>
    <s v="change_sales"/>
    <s v="July"/>
    <x v="16"/>
    <s v="Latin America &amp; Caribbean"/>
    <s v="LAC"/>
    <s v="Lower middle income"/>
    <n v="5727.9736328125"/>
    <n v="8.6531171798706055"/>
    <n v="96.419357299804688"/>
    <n v="-58.780303955078125"/>
    <n v="1139"/>
    <x v="0"/>
    <s v="Large (100+)"/>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ND"/>
    <x v="0"/>
    <n v="-41.973972320556641"/>
    <s v="Large (100+)"/>
    <s v="Enterprise Surveys, The World Bank, http://www.enterprisesurveys.org"/>
    <n v="33.000000159561068"/>
    <s v="change_sales"/>
    <s v="July"/>
    <x v="16"/>
    <s v="Latin America &amp; Caribbean"/>
    <s v="LAC"/>
    <s v="Lower middle income"/>
    <n v="5727.9736328125"/>
    <n v="8.6531171798706055"/>
    <n v="96.419357299804688"/>
    <n v="-58.780303955078125"/>
    <n v="1139"/>
    <x v="0"/>
    <s v="Large (100+)"/>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ND"/>
    <x v="1"/>
    <n v="82.418495416641235"/>
    <s v="Large (100+)"/>
    <s v="Enterprise Surveys, The World Bank, http://www.enterprisesurveys.org"/>
    <n v="33.000000159561068"/>
    <s v="dropsales"/>
    <s v="July"/>
    <x v="16"/>
    <s v="Latin America &amp; Caribbean"/>
    <s v="LAC"/>
    <s v="Lower middle income"/>
    <n v="5727.9736328125"/>
    <n v="8.6531171798706055"/>
    <n v="96.419357299804688"/>
    <n v="-58.780303955078125"/>
    <n v="1140"/>
    <x v="0"/>
    <s v="Large (100+)"/>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ND"/>
    <x v="1"/>
    <n v="82.418495416641235"/>
    <s v="Large (100+)"/>
    <s v="Enterprise Surveys, The World Bank, http://www.enterprisesurveys.org"/>
    <n v="33.000000159561068"/>
    <s v="dropsales"/>
    <s v="July"/>
    <x v="16"/>
    <s v="Latin America &amp; Caribbean"/>
    <s v="LAC"/>
    <s v="Lower middle income"/>
    <n v="5727.9736328125"/>
    <n v="8.6531171798706055"/>
    <n v="96.419357299804688"/>
    <n v="-58.780303955078125"/>
    <n v="1140"/>
    <x v="0"/>
    <s v="Large (100+)"/>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ND"/>
    <x v="14"/>
    <n v="1.6840061172842979"/>
    <s v="Large (100+)"/>
    <s v="Enterprise Surveys, The World Bank, http://www.enterprisesurveys.org"/>
    <n v="33.000000159561068"/>
    <s v="rcv_policy3"/>
    <s v="July"/>
    <x v="16"/>
    <s v="Latin America &amp; Caribbean"/>
    <s v="LAC"/>
    <s v="Lower middle income"/>
    <n v="5727.9736328125"/>
    <n v="8.6531171798706055"/>
    <n v="96.419357299804688"/>
    <n v="-58.780303955078125"/>
    <n v="1141"/>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14"/>
    <n v="1.6840061172842979"/>
    <s v="Large (100+)"/>
    <s v="Enterprise Surveys, The World Bank, http://www.enterprisesurveys.org"/>
    <n v="33.000000159561068"/>
    <s v="rcv_policy3"/>
    <s v="July"/>
    <x v="16"/>
    <s v="Latin America &amp; Caribbean"/>
    <s v="LAC"/>
    <s v="Lower middle income"/>
    <n v="5727.9736328125"/>
    <n v="8.6531171798706055"/>
    <n v="96.419357299804688"/>
    <n v="-58.780303955078125"/>
    <n v="1141"/>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15"/>
    <n v="8.8317103683948517"/>
    <s v="Large (100+)"/>
    <s v="Enterprise Surveys, The World Bank, http://www.enterprisesurveys.org"/>
    <n v="33.000000159561068"/>
    <s v="rcv_policy1"/>
    <s v="July"/>
    <x v="16"/>
    <s v="Latin America &amp; Caribbean"/>
    <s v="LAC"/>
    <s v="Lower middle income"/>
    <n v="5727.9736328125"/>
    <n v="8.6531171798706055"/>
    <n v="96.419357299804688"/>
    <n v="-58.780303955078125"/>
    <n v="1142"/>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15"/>
    <n v="8.8317103683948517"/>
    <s v="Large (100+)"/>
    <s v="Enterprise Surveys, The World Bank, http://www.enterprisesurveys.org"/>
    <n v="33.000000159561068"/>
    <s v="rcv_policy1"/>
    <s v="July"/>
    <x v="16"/>
    <s v="Latin America &amp; Caribbean"/>
    <s v="LAC"/>
    <s v="Lower middle income"/>
    <n v="5727.9736328125"/>
    <n v="8.6531171798706055"/>
    <n v="96.419357299804688"/>
    <n v="-58.780303955078125"/>
    <n v="1142"/>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2"/>
    <n v="6.7727044224739075"/>
    <s v="Large (100+)"/>
    <s v="Enterprise Surveys, The World Bank, http://www.enterprisesurveys.org"/>
    <n v="33.000000159561068"/>
    <s v="rcv_policy2"/>
    <s v="July"/>
    <x v="16"/>
    <s v="Latin America &amp; Caribbean"/>
    <s v="LAC"/>
    <s v="Lower middle income"/>
    <n v="5727.9736328125"/>
    <n v="8.6531171798706055"/>
    <n v="96.419357299804688"/>
    <n v="-58.780303955078125"/>
    <n v="1143"/>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2"/>
    <n v="6.7727044224739075"/>
    <s v="Large (100+)"/>
    <s v="Enterprise Surveys, The World Bank, http://www.enterprisesurveys.org"/>
    <n v="33.000000159561068"/>
    <s v="rcv_policy2"/>
    <s v="July"/>
    <x v="16"/>
    <s v="Latin America &amp; Caribbean"/>
    <s v="LAC"/>
    <s v="Lower middle income"/>
    <n v="5727.9736328125"/>
    <n v="8.6531171798706055"/>
    <n v="96.419357299804688"/>
    <n v="-58.780303955078125"/>
    <n v="1143"/>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3"/>
    <n v="10.10231152176857"/>
    <s v="Large (100+)"/>
    <s v="Enterprise Surveys, The World Bank, http://www.enterprisesurveys.org"/>
    <n v="33.000000159561068"/>
    <s v="rcv_policy4"/>
    <s v="July"/>
    <x v="16"/>
    <s v="Latin America &amp; Caribbean"/>
    <s v="LAC"/>
    <s v="Lower middle income"/>
    <n v="5727.9736328125"/>
    <n v="8.6531171798706055"/>
    <n v="96.419357299804688"/>
    <n v="-58.780303955078125"/>
    <n v="1144"/>
    <x v="0"/>
    <s v="Large (100+)"/>
    <s v="All"/>
    <n v="2020"/>
    <x v="1"/>
    <s v="17 May 2021"/>
    <n v="1"/>
    <s v="All"/>
    <s v=""/>
  </r>
  <r>
    <s v="HND"/>
    <x v="3"/>
    <n v="10.10231152176857"/>
    <s v="Large (100+)"/>
    <s v="Enterprise Surveys, The World Bank, http://www.enterprisesurveys.org"/>
    <n v="33.000000159561068"/>
    <s v="rcv_policy4"/>
    <s v="July"/>
    <x v="16"/>
    <s v="Latin America &amp; Caribbean"/>
    <s v="LAC"/>
    <s v="Lower middle income"/>
    <n v="5727.9736328125"/>
    <n v="8.6531171798706055"/>
    <n v="96.419357299804688"/>
    <n v="-58.780303955078125"/>
    <n v="1144"/>
    <x v="0"/>
    <s v="Large (100+)"/>
    <s v="All"/>
    <n v="2020"/>
    <x v="1"/>
    <s v="17 May 2021"/>
    <n v="1"/>
    <s v="World Bank Enterprise Survey"/>
    <s v=""/>
  </r>
  <r>
    <s v="HND"/>
    <x v="16"/>
    <n v="7.1333736181259155"/>
    <s v="Large (100+)"/>
    <s v="Enterprise Surveys, The World Bank, http://www.enterprisesurveys.org"/>
    <n v="33.000000159561068"/>
    <s v="rcv_policy5"/>
    <s v="July"/>
    <x v="16"/>
    <s v="Latin America &amp; Caribbean"/>
    <s v="LAC"/>
    <s v="Lower middle income"/>
    <n v="5727.9736328125"/>
    <n v="8.6531171798706055"/>
    <n v="96.419357299804688"/>
    <n v="-58.780303955078125"/>
    <n v="1145"/>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16"/>
    <n v="7.1333736181259155"/>
    <s v="Large (100+)"/>
    <s v="Enterprise Surveys, The World Bank, http://www.enterprisesurveys.org"/>
    <n v="33.000000159561068"/>
    <s v="rcv_policy5"/>
    <s v="July"/>
    <x v="16"/>
    <s v="Latin America &amp; Caribbean"/>
    <s v="LAC"/>
    <s v="Lower middle income"/>
    <n v="5727.9736328125"/>
    <n v="8.6531171798706055"/>
    <n v="96.419357299804688"/>
    <n v="-58.780303955078125"/>
    <n v="1145"/>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4"/>
    <n v="13.744816780090332"/>
    <s v="Large (100+)"/>
    <s v="Enterprise Surveys, The World Bank, http://www.enterprisesurveys.org"/>
    <n v="32.000000155369634"/>
    <s v="remote_workers"/>
    <s v="July"/>
    <x v="16"/>
    <s v="Latin America &amp; Caribbean"/>
    <s v="LAC"/>
    <s v="Lower middle income"/>
    <n v="5727.9736328125"/>
    <n v="8.6531171798706055"/>
    <n v="96.419357299804688"/>
    <n v="-58.780303955078125"/>
    <n v="1146"/>
    <x v="0"/>
    <s v="Large (100+)"/>
    <s v="All"/>
    <n v="2020"/>
    <x v="0"/>
    <s v="17 May 2021"/>
    <n v="1"/>
    <s v="All"/>
    <s v=""/>
  </r>
  <r>
    <s v="HND"/>
    <x v="4"/>
    <n v="13.744816780090332"/>
    <s v="Large (100+)"/>
    <s v="Enterprise Surveys, The World Bank, http://www.enterprisesurveys.org"/>
    <n v="32.000000155369634"/>
    <s v="remote_workers"/>
    <s v="July"/>
    <x v="16"/>
    <s v="Latin America &amp; Caribbean"/>
    <s v="LAC"/>
    <s v="Lower middle income"/>
    <n v="5727.9736328125"/>
    <n v="8.6531171798706055"/>
    <n v="96.419357299804688"/>
    <n v="-58.780303955078125"/>
    <n v="1146"/>
    <x v="0"/>
    <s v="Large (100+)"/>
    <s v="All"/>
    <n v="2020"/>
    <x v="0"/>
    <s v="17 May 2021"/>
    <n v="1"/>
    <s v="World Bank Enterprise Survey"/>
    <s v=""/>
  </r>
  <r>
    <s v="HND"/>
    <x v="5"/>
    <n v="43.490713834762573"/>
    <s v="Large (100+)"/>
    <s v="Enterprise Surveys, The World Bank, http://www.enterprisesurveys.org"/>
    <n v="31.00000012297312"/>
    <s v="arrears"/>
    <s v="July"/>
    <x v="16"/>
    <s v="Latin America &amp; Caribbean"/>
    <s v="LAC"/>
    <s v="Lower middle income"/>
    <n v="5727.9736328125"/>
    <n v="8.6531171798706055"/>
    <n v="96.419357299804688"/>
    <n v="-58.780303955078125"/>
    <n v="1147"/>
    <x v="0"/>
    <s v="Large (100+)"/>
    <s v="All"/>
    <n v="2020"/>
    <x v="2"/>
    <s v="17 May 2021"/>
    <n v="1"/>
    <s v="All"/>
    <s v=""/>
  </r>
  <r>
    <s v="HND"/>
    <x v="5"/>
    <n v="43.490713834762573"/>
    <s v="Large (100+)"/>
    <s v="Enterprise Surveys, The World Bank, http://www.enterprisesurveys.org"/>
    <n v="31.00000012297312"/>
    <s v="arrears"/>
    <s v="July"/>
    <x v="16"/>
    <s v="Latin America &amp; Caribbean"/>
    <s v="LAC"/>
    <s v="Lower middle income"/>
    <n v="5727.9736328125"/>
    <n v="8.6531171798706055"/>
    <n v="96.419357299804688"/>
    <n v="-58.780303955078125"/>
    <n v="1147"/>
    <x v="0"/>
    <s v="Large (100+)"/>
    <s v="All"/>
    <n v="2020"/>
    <x v="2"/>
    <s v="17 May 2021"/>
    <n v="1"/>
    <s v="World Bank Enterprise Survey"/>
    <s v=""/>
  </r>
  <r>
    <s v="HND"/>
    <x v="6"/>
    <n v="53.520125150680542"/>
    <s v="Large (100+)"/>
    <s v="Enterprise Surveys, The World Bank, http://www.enterprisesurveys.org"/>
    <n v="33.000000159561068"/>
    <s v="plants_fired"/>
    <s v="July"/>
    <x v="16"/>
    <s v="Latin America &amp; Caribbean"/>
    <s v="LAC"/>
    <s v="Lower middle income"/>
    <n v="5727.9736328125"/>
    <n v="8.6531171798706055"/>
    <n v="96.419357299804688"/>
    <n v="-58.780303955078125"/>
    <n v="1148"/>
    <x v="0"/>
    <s v="Large (100+)"/>
    <s v="All"/>
    <n v="2020"/>
    <x v="0"/>
    <s v="17 May 2021"/>
    <n v="1"/>
    <s v="All"/>
    <s v="The indicator in Enterprise Surveys was asked in a different timeframe than in the standard BPS questionnaire (last 30 days). In this case, the establishment was asked for employment changes since the outbreak of COVID-19"/>
  </r>
  <r>
    <s v="HND"/>
    <x v="6"/>
    <n v="53.520125150680542"/>
    <s v="Large (100+)"/>
    <s v="Enterprise Surveys, The World Bank, http://www.enterprisesurveys.org"/>
    <n v="33.000000159561068"/>
    <s v="plants_fired"/>
    <s v="July"/>
    <x v="16"/>
    <s v="Latin America &amp; Caribbean"/>
    <s v="LAC"/>
    <s v="Lower middle income"/>
    <n v="5727.9736328125"/>
    <n v="8.6531171798706055"/>
    <n v="96.419357299804688"/>
    <n v="-58.780303955078125"/>
    <n v="1148"/>
    <x v="0"/>
    <s v="Large (100+)"/>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ND"/>
    <x v="7"/>
    <n v="42.185211181640625"/>
    <s v="Large (100+)"/>
    <s v="Enterprise Surveys, The World Bank, http://www.enterprisesurveys.org"/>
    <n v="31.000000151178199"/>
    <s v="plants_absence"/>
    <s v="July"/>
    <x v="16"/>
    <s v="Latin America &amp; Caribbean"/>
    <s v="LAC"/>
    <s v="Lower middle income"/>
    <n v="5727.9736328125"/>
    <n v="8.6531171798706055"/>
    <n v="96.419357299804688"/>
    <n v="-58.780303955078125"/>
    <n v="1149"/>
    <x v="0"/>
    <s v="Large (100+)"/>
    <s v="All"/>
    <n v="2020"/>
    <x v="0"/>
    <s v="17 May 2021"/>
    <n v="1"/>
    <s v="All"/>
    <s v="The indicator in Enterprise Surveys was asked in a different timeframe than in the standard BPS questionnaire (last 30 days). In this case, the establishment was asked for employment changes since the outbreak of COVID-19"/>
  </r>
  <r>
    <s v="HND"/>
    <x v="7"/>
    <n v="42.185211181640625"/>
    <s v="Large (100+)"/>
    <s v="Enterprise Surveys, The World Bank, http://www.enterprisesurveys.org"/>
    <n v="31.000000151178199"/>
    <s v="plants_absence"/>
    <s v="July"/>
    <x v="16"/>
    <s v="Latin America &amp; Caribbean"/>
    <s v="LAC"/>
    <s v="Lower middle income"/>
    <n v="5727.9736328125"/>
    <n v="8.6531171798706055"/>
    <n v="96.419357299804688"/>
    <n v="-58.780303955078125"/>
    <n v="1149"/>
    <x v="0"/>
    <s v="Large (100+)"/>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ND"/>
    <x v="9"/>
    <n v="19.118048250675201"/>
    <s v="Large (100+)"/>
    <s v="Enterprise Surveys, The World Bank, http://www.enterprisesurveys.org"/>
    <n v="33.000000159561068"/>
    <s v="access"/>
    <s v="July"/>
    <x v="16"/>
    <s v="Latin America &amp; Caribbean"/>
    <s v="LAC"/>
    <s v="Lower middle income"/>
    <n v="5727.9736328125"/>
    <n v="8.6531171798706055"/>
    <n v="96.419357299804688"/>
    <n v="-58.780303955078125"/>
    <n v="1150"/>
    <x v="0"/>
    <s v="Large (100+)"/>
    <s v="All"/>
    <n v="2020"/>
    <x v="1"/>
    <s v="17 May 2021"/>
    <n v="1"/>
    <s v="All"/>
    <s v=""/>
  </r>
  <r>
    <s v="HND"/>
    <x v="9"/>
    <n v="19.118048250675201"/>
    <s v="Large (100+)"/>
    <s v="Enterprise Surveys, The World Bank, http://www.enterprisesurveys.org"/>
    <n v="33.000000159561068"/>
    <s v="access"/>
    <s v="July"/>
    <x v="16"/>
    <s v="Latin America &amp; Caribbean"/>
    <s v="LAC"/>
    <s v="Lower middle income"/>
    <n v="5727.9736328125"/>
    <n v="8.6531171798706055"/>
    <n v="96.419357299804688"/>
    <n v="-58.780303955078125"/>
    <n v="1150"/>
    <x v="0"/>
    <s v="Large (100+)"/>
    <s v="All"/>
    <n v="2020"/>
    <x v="1"/>
    <s v="17 May 2021"/>
    <n v="1"/>
    <s v="World Bank Enterprise Survey"/>
    <s v=""/>
  </r>
  <r>
    <s v="HND"/>
    <x v="12"/>
    <n v="58.600103855133057"/>
    <s v="Large (100+)"/>
    <s v="Enterprise Surveys, The World Bank, http://www.enterprisesurveys.org"/>
    <n v="33.000000159561068"/>
    <s v="use_digital"/>
    <s v="July"/>
    <x v="16"/>
    <s v="Latin America &amp; Caribbean"/>
    <s v="LAC"/>
    <s v="Lower middle income"/>
    <n v="5727.9736328125"/>
    <n v="8.6531171798706055"/>
    <n v="96.419357299804688"/>
    <n v="-58.780303955078125"/>
    <n v="1151"/>
    <x v="0"/>
    <s v="Large (100+)"/>
    <s v="All"/>
    <n v="2020"/>
    <x v="0"/>
    <s v="17 May 2021"/>
    <n v="1"/>
    <s v="All"/>
    <s v="Indicator might differ from the Enterprise Survey dashboard. For comparability across countries, the indicator is only reported for firms that at the time of the survey had more than 5 employees"/>
  </r>
  <r>
    <s v="HND"/>
    <x v="12"/>
    <n v="58.600103855133057"/>
    <s v="Large (100+)"/>
    <s v="Enterprise Surveys, The World Bank, http://www.enterprisesurveys.org"/>
    <n v="33.000000159561068"/>
    <s v="use_digital"/>
    <s v="July"/>
    <x v="16"/>
    <s v="Latin America &amp; Caribbean"/>
    <s v="LAC"/>
    <s v="Lower middle income"/>
    <n v="5727.9736328125"/>
    <n v="8.6531171798706055"/>
    <n v="96.419357299804688"/>
    <n v="-58.780303955078125"/>
    <n v="1151"/>
    <x v="0"/>
    <s v="Large (100+)"/>
    <s v="All"/>
    <n v="2020"/>
    <x v="0"/>
    <s v="17 May 2021"/>
    <n v="1"/>
    <s v="World Bank Enterprise Survey"/>
    <s v="Indicator might differ from the Enterprise Survey dashboard. For comparability across countries, the indicator is only reported for firms that at the time of the survey had more than 5 employees"/>
  </r>
  <r>
    <s v="HND"/>
    <x v="0"/>
    <n v="-54.334194183349609"/>
    <s v="Manufacturing"/>
    <s v="Enterprise Surveys, The World Bank, http://www.enterprisesurveys.org"/>
    <n v="44.000000043731532"/>
    <s v="change_sales"/>
    <s v="July"/>
    <x v="16"/>
    <s v="Latin America &amp; Caribbean"/>
    <s v="LAC"/>
    <s v="Lower middle income"/>
    <n v="5727.9736328125"/>
    <n v="8.6531171798706055"/>
    <n v="96.419357299804688"/>
    <n v="-58.780303955078125"/>
    <n v="1186"/>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ND"/>
    <x v="0"/>
    <n v="-54.334194183349609"/>
    <s v="Manufacturing"/>
    <s v="Enterprise Surveys, The World Bank, http://www.enterprisesurveys.org"/>
    <n v="44.000000043731532"/>
    <s v="change_sales"/>
    <s v="July"/>
    <x v="16"/>
    <s v="Latin America &amp; Caribbean"/>
    <s v="LAC"/>
    <s v="Lower middle income"/>
    <n v="5727.9736328125"/>
    <n v="8.6531171798706055"/>
    <n v="96.419357299804688"/>
    <n v="-58.780303955078125"/>
    <n v="1186"/>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ND"/>
    <x v="1"/>
    <n v="87.70606517791748"/>
    <s v="Manufacturing"/>
    <s v="Enterprise Surveys, The World Bank, http://www.enterprisesurveys.org"/>
    <n v="44.000000043731532"/>
    <s v="dropsales"/>
    <s v="July"/>
    <x v="16"/>
    <s v="Latin America &amp; Caribbean"/>
    <s v="LAC"/>
    <s v="Lower middle income"/>
    <n v="5727.9736328125"/>
    <n v="8.6531171798706055"/>
    <n v="96.419357299804688"/>
    <n v="-58.780303955078125"/>
    <n v="1187"/>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ND"/>
    <x v="1"/>
    <n v="87.70606517791748"/>
    <s v="Manufacturing"/>
    <s v="Enterprise Surveys, The World Bank, http://www.enterprisesurveys.org"/>
    <n v="44.000000043731532"/>
    <s v="dropsales"/>
    <s v="July"/>
    <x v="16"/>
    <s v="Latin America &amp; Caribbean"/>
    <s v="LAC"/>
    <s v="Lower middle income"/>
    <n v="5727.9736328125"/>
    <n v="8.6531171798706055"/>
    <n v="96.419357299804688"/>
    <n v="-58.780303955078125"/>
    <n v="1187"/>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ND"/>
    <x v="17"/>
    <n v="17.631039023399353"/>
    <s v="Manufacturing"/>
    <s v="Enterprise Surveys, The World Bank, http://www.enterprisesurveys.org"/>
    <n v="37.00000002948925"/>
    <s v="reason_4"/>
    <s v="July"/>
    <x v="16"/>
    <s v="Latin America &amp; Caribbean"/>
    <s v="LAC"/>
    <s v="Lower middle income"/>
    <n v="5727.9736328125"/>
    <n v="8.6531171798706055"/>
    <n v="96.419357299804688"/>
    <n v="-58.780303955078125"/>
    <n v="1188"/>
    <x v="0"/>
    <s v="All"/>
    <s v="Manufacturing"/>
    <n v="2020"/>
    <x v="1"/>
    <s v="17 May 2021"/>
    <n v="1"/>
    <s v="All"/>
    <s v=""/>
  </r>
  <r>
    <s v="HND"/>
    <x v="17"/>
    <n v="17.631039023399353"/>
    <s v="Manufacturing"/>
    <s v="Enterprise Surveys, The World Bank, http://www.enterprisesurveys.org"/>
    <n v="37.00000002948925"/>
    <s v="reason_4"/>
    <s v="July"/>
    <x v="16"/>
    <s v="Latin America &amp; Caribbean"/>
    <s v="LAC"/>
    <s v="Lower middle income"/>
    <n v="5727.9736328125"/>
    <n v="8.6531171798706055"/>
    <n v="96.419357299804688"/>
    <n v="-58.780303955078125"/>
    <n v="1188"/>
    <x v="0"/>
    <s v="All"/>
    <s v="Manufacturing"/>
    <n v="2020"/>
    <x v="1"/>
    <s v="17 May 2021"/>
    <n v="1"/>
    <s v="World Bank Enterprise Survey"/>
    <s v=""/>
  </r>
  <r>
    <s v="HND"/>
    <x v="18"/>
    <n v="16.302183270454407"/>
    <s v="Manufacturing"/>
    <s v="Enterprise Surveys, The World Bank, http://www.enterprisesurveys.org"/>
    <n v="37.00000002948925"/>
    <s v="reason_2"/>
    <s v="July"/>
    <x v="16"/>
    <s v="Latin America &amp; Caribbean"/>
    <s v="LAC"/>
    <s v="Lower middle income"/>
    <n v="5727.9736328125"/>
    <n v="8.6531171798706055"/>
    <n v="96.419357299804688"/>
    <n v="-58.780303955078125"/>
    <n v="1189"/>
    <x v="0"/>
    <s v="All"/>
    <s v="Manufacturing"/>
    <n v="2020"/>
    <x v="1"/>
    <s v="17 May 2021"/>
    <n v="1"/>
    <s v="All"/>
    <s v=""/>
  </r>
  <r>
    <s v="HND"/>
    <x v="18"/>
    <n v="16.302183270454407"/>
    <s v="Manufacturing"/>
    <s v="Enterprise Surveys, The World Bank, http://www.enterprisesurveys.org"/>
    <n v="37.00000002948925"/>
    <s v="reason_2"/>
    <s v="July"/>
    <x v="16"/>
    <s v="Latin America &amp; Caribbean"/>
    <s v="LAC"/>
    <s v="Lower middle income"/>
    <n v="5727.9736328125"/>
    <n v="8.6531171798706055"/>
    <n v="96.419357299804688"/>
    <n v="-58.780303955078125"/>
    <n v="1189"/>
    <x v="0"/>
    <s v="All"/>
    <s v="Manufacturing"/>
    <n v="2020"/>
    <x v="1"/>
    <s v="17 May 2021"/>
    <n v="1"/>
    <s v="World Bank Enterprise Survey"/>
    <s v=""/>
  </r>
  <r>
    <s v="HND"/>
    <x v="19"/>
    <n v="17.748680710792542"/>
    <s v="Manufacturing"/>
    <s v="Enterprise Surveys, The World Bank, http://www.enterprisesurveys.org"/>
    <n v="37.00000002948925"/>
    <s v="reason_1"/>
    <s v="July"/>
    <x v="16"/>
    <s v="Latin America &amp; Caribbean"/>
    <s v="LAC"/>
    <s v="Lower middle income"/>
    <n v="5727.9736328125"/>
    <n v="8.6531171798706055"/>
    <n v="96.419357299804688"/>
    <n v="-58.780303955078125"/>
    <n v="1190"/>
    <x v="0"/>
    <s v="All"/>
    <s v="Manufacturing"/>
    <n v="2020"/>
    <x v="1"/>
    <s v="17 May 2021"/>
    <n v="1"/>
    <s v="All"/>
    <s v=""/>
  </r>
  <r>
    <s v="HND"/>
    <x v="19"/>
    <n v="17.748680710792542"/>
    <s v="Manufacturing"/>
    <s v="Enterprise Surveys, The World Bank, http://www.enterprisesurveys.org"/>
    <n v="37.00000002948925"/>
    <s v="reason_1"/>
    <s v="July"/>
    <x v="16"/>
    <s v="Latin America &amp; Caribbean"/>
    <s v="LAC"/>
    <s v="Lower middle income"/>
    <n v="5727.9736328125"/>
    <n v="8.6531171798706055"/>
    <n v="96.419357299804688"/>
    <n v="-58.780303955078125"/>
    <n v="1190"/>
    <x v="0"/>
    <s v="All"/>
    <s v="Manufacturing"/>
    <n v="2020"/>
    <x v="1"/>
    <s v="17 May 2021"/>
    <n v="1"/>
    <s v="World Bank Enterprise Survey"/>
    <s v=""/>
  </r>
  <r>
    <s v="HND"/>
    <x v="20"/>
    <n v="10.903465002775192"/>
    <s v="Manufacturing"/>
    <s v="Enterprise Surveys, The World Bank, http://www.enterprisesurveys.org"/>
    <n v="37.00000002948925"/>
    <s v="reason_3"/>
    <s v="July"/>
    <x v="16"/>
    <s v="Latin America &amp; Caribbean"/>
    <s v="LAC"/>
    <s v="Lower middle income"/>
    <n v="5727.9736328125"/>
    <n v="8.6531171798706055"/>
    <n v="96.419357299804688"/>
    <n v="-58.780303955078125"/>
    <n v="1191"/>
    <x v="0"/>
    <s v="All"/>
    <s v="Manufacturing"/>
    <n v="2020"/>
    <x v="1"/>
    <s v="17 May 2021"/>
    <n v="1"/>
    <s v="All"/>
    <s v=""/>
  </r>
  <r>
    <s v="HND"/>
    <x v="20"/>
    <n v="10.903465002775192"/>
    <s v="Manufacturing"/>
    <s v="Enterprise Surveys, The World Bank, http://www.enterprisesurveys.org"/>
    <n v="37.00000002948925"/>
    <s v="reason_3"/>
    <s v="July"/>
    <x v="16"/>
    <s v="Latin America &amp; Caribbean"/>
    <s v="LAC"/>
    <s v="Lower middle income"/>
    <n v="5727.9736328125"/>
    <n v="8.6531171798706055"/>
    <n v="96.419357299804688"/>
    <n v="-58.780303955078125"/>
    <n v="1191"/>
    <x v="0"/>
    <s v="All"/>
    <s v="Manufacturing"/>
    <n v="2020"/>
    <x v="1"/>
    <s v="17 May 2021"/>
    <n v="1"/>
    <s v="World Bank Enterprise Survey"/>
    <s v=""/>
  </r>
  <r>
    <s v="HND"/>
    <x v="14"/>
    <n v="5.7701773941516876"/>
    <s v="Manufacturing"/>
    <s v="Enterprise Surveys, The World Bank, http://www.enterprisesurveys.org"/>
    <n v="46.000000051991712"/>
    <s v="rcv_policy3"/>
    <s v="July"/>
    <x v="16"/>
    <s v="Latin America &amp; Caribbean"/>
    <s v="LAC"/>
    <s v="Lower middle income"/>
    <n v="5727.9736328125"/>
    <n v="8.6531171798706055"/>
    <n v="96.419357299804688"/>
    <n v="-58.780303955078125"/>
    <n v="1192"/>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14"/>
    <n v="5.7701773941516876"/>
    <s v="Manufacturing"/>
    <s v="Enterprise Surveys, The World Bank, http://www.enterprisesurveys.org"/>
    <n v="46.000000051991712"/>
    <s v="rcv_policy3"/>
    <s v="July"/>
    <x v="16"/>
    <s v="Latin America &amp; Caribbean"/>
    <s v="LAC"/>
    <s v="Lower middle income"/>
    <n v="5727.9736328125"/>
    <n v="8.6531171798706055"/>
    <n v="96.419357299804688"/>
    <n v="-58.780303955078125"/>
    <n v="1192"/>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15"/>
    <n v="6.0980979353189468"/>
    <s v="Manufacturing"/>
    <s v="Enterprise Surveys, The World Bank, http://www.enterprisesurveys.org"/>
    <n v="46.000000051991712"/>
    <s v="rcv_policy1"/>
    <s v="July"/>
    <x v="16"/>
    <s v="Latin America &amp; Caribbean"/>
    <s v="LAC"/>
    <s v="Lower middle income"/>
    <n v="5727.9736328125"/>
    <n v="8.6531171798706055"/>
    <n v="96.419357299804688"/>
    <n v="-58.780303955078125"/>
    <n v="1193"/>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15"/>
    <n v="6.0980979353189468"/>
    <s v="Manufacturing"/>
    <s v="Enterprise Surveys, The World Bank, http://www.enterprisesurveys.org"/>
    <n v="46.000000051991712"/>
    <s v="rcv_policy1"/>
    <s v="July"/>
    <x v="16"/>
    <s v="Latin America &amp; Caribbean"/>
    <s v="LAC"/>
    <s v="Lower middle income"/>
    <n v="5727.9736328125"/>
    <n v="8.6531171798706055"/>
    <n v="96.419357299804688"/>
    <n v="-58.780303955078125"/>
    <n v="1193"/>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2"/>
    <n v="2.7823776006698608"/>
    <s v="Manufacturing"/>
    <s v="Enterprise Surveys, The World Bank, http://www.enterprisesurveys.org"/>
    <n v="46.000000051991712"/>
    <s v="rcv_policy2"/>
    <s v="July"/>
    <x v="16"/>
    <s v="Latin America &amp; Caribbean"/>
    <s v="LAC"/>
    <s v="Lower middle income"/>
    <n v="5727.9736328125"/>
    <n v="8.6531171798706055"/>
    <n v="96.419357299804688"/>
    <n v="-58.780303955078125"/>
    <n v="1194"/>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2"/>
    <n v="2.7823776006698608"/>
    <s v="Manufacturing"/>
    <s v="Enterprise Surveys, The World Bank, http://www.enterprisesurveys.org"/>
    <n v="46.000000051991712"/>
    <s v="rcv_policy2"/>
    <s v="July"/>
    <x v="16"/>
    <s v="Latin America &amp; Caribbean"/>
    <s v="LAC"/>
    <s v="Lower middle income"/>
    <n v="5727.9736328125"/>
    <n v="8.6531171798706055"/>
    <n v="96.419357299804688"/>
    <n v="-58.780303955078125"/>
    <n v="1194"/>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3"/>
    <n v="7.7462933957576752"/>
    <s v="Manufacturing"/>
    <s v="Enterprise Surveys, The World Bank, http://www.enterprisesurveys.org"/>
    <n v="46.000000051991712"/>
    <s v="rcv_policy4"/>
    <s v="July"/>
    <x v="16"/>
    <s v="Latin America &amp; Caribbean"/>
    <s v="LAC"/>
    <s v="Lower middle income"/>
    <n v="5727.9736328125"/>
    <n v="8.6531171798706055"/>
    <n v="96.419357299804688"/>
    <n v="-58.780303955078125"/>
    <n v="1195"/>
    <x v="0"/>
    <s v="All"/>
    <s v="Manufacturing"/>
    <n v="2020"/>
    <x v="1"/>
    <s v="17 May 2021"/>
    <n v="1"/>
    <s v="All"/>
    <s v=""/>
  </r>
  <r>
    <s v="HND"/>
    <x v="3"/>
    <n v="7.7462933957576752"/>
    <s v="Manufacturing"/>
    <s v="Enterprise Surveys, The World Bank, http://www.enterprisesurveys.org"/>
    <n v="46.000000051991712"/>
    <s v="rcv_policy4"/>
    <s v="July"/>
    <x v="16"/>
    <s v="Latin America &amp; Caribbean"/>
    <s v="LAC"/>
    <s v="Lower middle income"/>
    <n v="5727.9736328125"/>
    <n v="8.6531171798706055"/>
    <n v="96.419357299804688"/>
    <n v="-58.780303955078125"/>
    <n v="1195"/>
    <x v="0"/>
    <s v="All"/>
    <s v="Manufacturing"/>
    <n v="2020"/>
    <x v="1"/>
    <s v="17 May 2021"/>
    <n v="1"/>
    <s v="World Bank Enterprise Survey"/>
    <s v=""/>
  </r>
  <r>
    <s v="HND"/>
    <x v="16"/>
    <n v="6.3719689846038818"/>
    <s v="Manufacturing"/>
    <s v="Enterprise Surveys, The World Bank, http://www.enterprisesurveys.org"/>
    <n v="46.000000051991712"/>
    <s v="rcv_policy5"/>
    <s v="July"/>
    <x v="16"/>
    <s v="Latin America &amp; Caribbean"/>
    <s v="LAC"/>
    <s v="Lower middle income"/>
    <n v="5727.9736328125"/>
    <n v="8.6531171798706055"/>
    <n v="96.419357299804688"/>
    <n v="-58.780303955078125"/>
    <n v="1196"/>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16"/>
    <n v="6.3719689846038818"/>
    <s v="Manufacturing"/>
    <s v="Enterprise Surveys, The World Bank, http://www.enterprisesurveys.org"/>
    <n v="46.000000051991712"/>
    <s v="rcv_policy5"/>
    <s v="July"/>
    <x v="16"/>
    <s v="Latin America &amp; Caribbean"/>
    <s v="LAC"/>
    <s v="Lower middle income"/>
    <n v="5727.9736328125"/>
    <n v="8.6531171798706055"/>
    <n v="96.419357299804688"/>
    <n v="-58.780303955078125"/>
    <n v="1196"/>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4"/>
    <n v="10.598569869995117"/>
    <s v="Manufacturing"/>
    <s v="Enterprise Surveys, The World Bank, http://www.enterprisesurveys.org"/>
    <n v="39.999999989551469"/>
    <s v="remote_workers"/>
    <s v="July"/>
    <x v="16"/>
    <s v="Latin America &amp; Caribbean"/>
    <s v="LAC"/>
    <s v="Lower middle income"/>
    <n v="5727.9736328125"/>
    <n v="8.6531171798706055"/>
    <n v="96.419357299804688"/>
    <n v="-58.780303955078125"/>
    <n v="1197"/>
    <x v="0"/>
    <s v="All"/>
    <s v="Manufacturing"/>
    <n v="2020"/>
    <x v="0"/>
    <s v="17 May 2021"/>
    <n v="1"/>
    <s v="All"/>
    <s v=""/>
  </r>
  <r>
    <s v="HND"/>
    <x v="4"/>
    <n v="10.598569869995117"/>
    <s v="Manufacturing"/>
    <s v="Enterprise Surveys, The World Bank, http://www.enterprisesurveys.org"/>
    <n v="39.999999989551469"/>
    <s v="remote_workers"/>
    <s v="July"/>
    <x v="16"/>
    <s v="Latin America &amp; Caribbean"/>
    <s v="LAC"/>
    <s v="Lower middle income"/>
    <n v="5727.9736328125"/>
    <n v="8.6531171798706055"/>
    <n v="96.419357299804688"/>
    <n v="-58.780303955078125"/>
    <n v="1197"/>
    <x v="0"/>
    <s v="All"/>
    <s v="Manufacturing"/>
    <n v="2020"/>
    <x v="0"/>
    <s v="17 May 2021"/>
    <n v="1"/>
    <s v="World Bank Enterprise Survey"/>
    <s v=""/>
  </r>
  <r>
    <s v="HND"/>
    <x v="5"/>
    <n v="54.433435201644897"/>
    <s v="Manufacturing"/>
    <s v="Enterprise Surveys, The World Bank, http://www.enterprisesurveys.org"/>
    <n v="42.000000042520213"/>
    <s v="arrears"/>
    <s v="July"/>
    <x v="16"/>
    <s v="Latin America &amp; Caribbean"/>
    <s v="LAC"/>
    <s v="Lower middle income"/>
    <n v="5727.9736328125"/>
    <n v="8.6531171798706055"/>
    <n v="96.419357299804688"/>
    <n v="-58.780303955078125"/>
    <n v="1198"/>
    <x v="0"/>
    <s v="All"/>
    <s v="Manufacturing"/>
    <n v="2020"/>
    <x v="2"/>
    <s v="17 May 2021"/>
    <n v="1"/>
    <s v="All"/>
    <s v=""/>
  </r>
  <r>
    <s v="HND"/>
    <x v="5"/>
    <n v="54.433435201644897"/>
    <s v="Manufacturing"/>
    <s v="Enterprise Surveys, The World Bank, http://www.enterprisesurveys.org"/>
    <n v="42.000000042520213"/>
    <s v="arrears"/>
    <s v="July"/>
    <x v="16"/>
    <s v="Latin America &amp; Caribbean"/>
    <s v="LAC"/>
    <s v="Lower middle income"/>
    <n v="5727.9736328125"/>
    <n v="8.6531171798706055"/>
    <n v="96.419357299804688"/>
    <n v="-58.780303955078125"/>
    <n v="1198"/>
    <x v="0"/>
    <s v="All"/>
    <s v="Manufacturing"/>
    <n v="2020"/>
    <x v="2"/>
    <s v="17 May 2021"/>
    <n v="1"/>
    <s v="World Bank Enterprise Survey"/>
    <s v=""/>
  </r>
  <r>
    <s v="HND"/>
    <x v="6"/>
    <n v="8.2980148494243622"/>
    <s v="Manufacturing"/>
    <s v="Enterprise Surveys, The World Bank, http://www.enterprisesurveys.org"/>
    <n v="46.000000051991712"/>
    <s v="plants_fired"/>
    <s v="July"/>
    <x v="16"/>
    <s v="Latin America &amp; Caribbean"/>
    <s v="LAC"/>
    <s v="Lower middle income"/>
    <n v="5727.9736328125"/>
    <n v="8.6531171798706055"/>
    <n v="96.419357299804688"/>
    <n v="-58.780303955078125"/>
    <n v="1199"/>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HND"/>
    <x v="6"/>
    <n v="8.2980148494243622"/>
    <s v="Manufacturing"/>
    <s v="Enterprise Surveys, The World Bank, http://www.enterprisesurveys.org"/>
    <n v="46.000000051991712"/>
    <s v="plants_fired"/>
    <s v="July"/>
    <x v="16"/>
    <s v="Latin America &amp; Caribbean"/>
    <s v="LAC"/>
    <s v="Lower middle income"/>
    <n v="5727.9736328125"/>
    <n v="8.6531171798706055"/>
    <n v="96.419357299804688"/>
    <n v="-58.780303955078125"/>
    <n v="1199"/>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ND"/>
    <x v="7"/>
    <n v="39.347535371780396"/>
    <s v="Manufacturing"/>
    <s v="Enterprise Surveys, The World Bank, http://www.enterprisesurveys.org"/>
    <n v="44.000000043608843"/>
    <s v="plants_absence"/>
    <s v="July"/>
    <x v="16"/>
    <s v="Latin America &amp; Caribbean"/>
    <s v="LAC"/>
    <s v="Lower middle income"/>
    <n v="5727.9736328125"/>
    <n v="8.6531171798706055"/>
    <n v="96.419357299804688"/>
    <n v="-58.780303955078125"/>
    <n v="1200"/>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HND"/>
    <x v="7"/>
    <n v="39.347535371780396"/>
    <s v="Manufacturing"/>
    <s v="Enterprise Surveys, The World Bank, http://www.enterprisesurveys.org"/>
    <n v="44.000000043608843"/>
    <s v="plants_absence"/>
    <s v="July"/>
    <x v="16"/>
    <s v="Latin America &amp; Caribbean"/>
    <s v="LAC"/>
    <s v="Lower middle income"/>
    <n v="5727.9736328125"/>
    <n v="8.6531171798706055"/>
    <n v="96.419357299804688"/>
    <n v="-58.780303955078125"/>
    <n v="1200"/>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ND"/>
    <x v="9"/>
    <n v="10.126238316297531"/>
    <s v="Manufacturing"/>
    <s v="Enterprise Surveys, The World Bank, http://www.enterprisesurveys.org"/>
    <n v="46.000000051991712"/>
    <s v="access"/>
    <s v="July"/>
    <x v="16"/>
    <s v="Latin America &amp; Caribbean"/>
    <s v="LAC"/>
    <s v="Lower middle income"/>
    <n v="5727.9736328125"/>
    <n v="8.6531171798706055"/>
    <n v="96.419357299804688"/>
    <n v="-58.780303955078125"/>
    <n v="1201"/>
    <x v="0"/>
    <s v="All"/>
    <s v="Manufacturing"/>
    <n v="2020"/>
    <x v="1"/>
    <s v="17 May 2021"/>
    <n v="1"/>
    <s v="All"/>
    <s v=""/>
  </r>
  <r>
    <s v="HND"/>
    <x v="9"/>
    <n v="10.126238316297531"/>
    <s v="Manufacturing"/>
    <s v="Enterprise Surveys, The World Bank, http://www.enterprisesurveys.org"/>
    <n v="46.000000051991712"/>
    <s v="access"/>
    <s v="July"/>
    <x v="16"/>
    <s v="Latin America &amp; Caribbean"/>
    <s v="LAC"/>
    <s v="Lower middle income"/>
    <n v="5727.9736328125"/>
    <n v="8.6531171798706055"/>
    <n v="96.419357299804688"/>
    <n v="-58.780303955078125"/>
    <n v="1201"/>
    <x v="0"/>
    <s v="All"/>
    <s v="Manufacturing"/>
    <n v="2020"/>
    <x v="1"/>
    <s v="17 May 2021"/>
    <n v="1"/>
    <s v="World Bank Enterprise Survey"/>
    <s v=""/>
  </r>
  <r>
    <s v="HND"/>
    <x v="12"/>
    <n v="30.704748630523682"/>
    <s v="Manufacturing"/>
    <s v="Enterprise Surveys, The World Bank, http://www.enterprisesurveys.org"/>
    <n v="40.999999993742904"/>
    <s v="use_digital"/>
    <s v="July"/>
    <x v="16"/>
    <s v="Latin America &amp; Caribbean"/>
    <s v="LAC"/>
    <s v="Lower middle income"/>
    <n v="5727.9736328125"/>
    <n v="8.6531171798706055"/>
    <n v="96.419357299804688"/>
    <n v="-58.780303955078125"/>
    <n v="1202"/>
    <x v="0"/>
    <s v="All"/>
    <s v="Manufacturing"/>
    <n v="2020"/>
    <x v="0"/>
    <s v="17 May 2021"/>
    <n v="1"/>
    <s v="All"/>
    <s v="Indicator might differ from the Enterprise Survey dashboard. For comparability across countries, the indicator is only reported for firms that at the time of the survey had more than 5 employees"/>
  </r>
  <r>
    <s v="HND"/>
    <x v="12"/>
    <n v="30.704748630523682"/>
    <s v="Manufacturing"/>
    <s v="Enterprise Surveys, The World Bank, http://www.enterprisesurveys.org"/>
    <n v="40.999999993742904"/>
    <s v="use_digital"/>
    <s v="July"/>
    <x v="16"/>
    <s v="Latin America &amp; Caribbean"/>
    <s v="LAC"/>
    <s v="Lower middle income"/>
    <n v="5727.9736328125"/>
    <n v="8.6531171798706055"/>
    <n v="96.419357299804688"/>
    <n v="-58.780303955078125"/>
    <n v="1202"/>
    <x v="0"/>
    <s v="All"/>
    <s v="Manufacturing"/>
    <n v="2020"/>
    <x v="0"/>
    <s v="17 May 2021"/>
    <n v="1"/>
    <s v="World Bank Enterprise Survey"/>
    <s v="Indicator might differ from the Enterprise Survey dashboard. For comparability across countries, the indicator is only reported for firms that at the time of the survey had more than 5 employees"/>
  </r>
  <r>
    <s v="HND"/>
    <x v="0"/>
    <n v="-52.306655883789063"/>
    <s v="Retail"/>
    <s v="Enterprise Surveys, The World Bank, http://www.enterprisesurveys.org"/>
    <n v="68.999999916471126"/>
    <s v="change_sales"/>
    <s v="July"/>
    <x v="16"/>
    <s v="Latin America &amp; Caribbean"/>
    <s v="LAC"/>
    <s v="Lower middle income"/>
    <n v="5727.9736328125"/>
    <n v="8.6531171798706055"/>
    <n v="96.419357299804688"/>
    <n v="-58.780303955078125"/>
    <n v="1220"/>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ND"/>
    <x v="0"/>
    <n v="-52.306655883789063"/>
    <s v="Retail"/>
    <s v="Enterprise Surveys, The World Bank, http://www.enterprisesurveys.org"/>
    <n v="68.999999916471126"/>
    <s v="change_sales"/>
    <s v="July"/>
    <x v="16"/>
    <s v="Latin America &amp; Caribbean"/>
    <s v="LAC"/>
    <s v="Lower middle income"/>
    <n v="5727.9736328125"/>
    <n v="8.6531171798706055"/>
    <n v="96.419357299804688"/>
    <n v="-58.780303955078125"/>
    <n v="1220"/>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ND"/>
    <x v="1"/>
    <n v="87.205791473388672"/>
    <s v="Retail"/>
    <s v="Enterprise Surveys, The World Bank, http://www.enterprisesurveys.org"/>
    <n v="68.999999916471126"/>
    <s v="dropsales"/>
    <s v="July"/>
    <x v="16"/>
    <s v="Latin America &amp; Caribbean"/>
    <s v="LAC"/>
    <s v="Lower middle income"/>
    <n v="5727.9736328125"/>
    <n v="8.6531171798706055"/>
    <n v="96.419357299804688"/>
    <n v="-58.780303955078125"/>
    <n v="1221"/>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ND"/>
    <x v="1"/>
    <n v="87.205791473388672"/>
    <s v="Retail"/>
    <s v="Enterprise Surveys, The World Bank, http://www.enterprisesurveys.org"/>
    <n v="68.999999916471126"/>
    <s v="dropsales"/>
    <s v="July"/>
    <x v="16"/>
    <s v="Latin America &amp; Caribbean"/>
    <s v="LAC"/>
    <s v="Lower middle income"/>
    <n v="5727.9736328125"/>
    <n v="8.6531171798706055"/>
    <n v="96.419357299804688"/>
    <n v="-58.780303955078125"/>
    <n v="1221"/>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ND"/>
    <x v="17"/>
    <n v="9.17673259973526"/>
    <s v="Retail"/>
    <s v="Enterprise Surveys, The World Bank, http://www.enterprisesurveys.org"/>
    <n v="54.999999982225454"/>
    <s v="reason_4"/>
    <s v="July"/>
    <x v="16"/>
    <s v="Latin America &amp; Caribbean"/>
    <s v="LAC"/>
    <s v="Lower middle income"/>
    <n v="5727.9736328125"/>
    <n v="8.6531171798706055"/>
    <n v="96.419357299804688"/>
    <n v="-58.780303955078125"/>
    <n v="1222"/>
    <x v="0"/>
    <s v="All"/>
    <s v="Retail"/>
    <n v="2020"/>
    <x v="1"/>
    <s v="17 May 2021"/>
    <n v="1"/>
    <s v="All"/>
    <s v=""/>
  </r>
  <r>
    <s v="HND"/>
    <x v="17"/>
    <n v="9.17673259973526"/>
    <s v="Retail"/>
    <s v="Enterprise Surveys, The World Bank, http://www.enterprisesurveys.org"/>
    <n v="54.999999982225454"/>
    <s v="reason_4"/>
    <s v="July"/>
    <x v="16"/>
    <s v="Latin America &amp; Caribbean"/>
    <s v="LAC"/>
    <s v="Lower middle income"/>
    <n v="5727.9736328125"/>
    <n v="8.6531171798706055"/>
    <n v="96.419357299804688"/>
    <n v="-58.780303955078125"/>
    <n v="1222"/>
    <x v="0"/>
    <s v="All"/>
    <s v="Retail"/>
    <n v="2020"/>
    <x v="1"/>
    <s v="17 May 2021"/>
    <n v="1"/>
    <s v="World Bank Enterprise Survey"/>
    <s v=""/>
  </r>
  <r>
    <s v="HND"/>
    <x v="18"/>
    <n v="17.593665421009064"/>
    <s v="Retail"/>
    <s v="Enterprise Surveys, The World Bank, http://www.enterprisesurveys.org"/>
    <n v="54.999999982225454"/>
    <s v="reason_2"/>
    <s v="July"/>
    <x v="16"/>
    <s v="Latin America &amp; Caribbean"/>
    <s v="LAC"/>
    <s v="Lower middle income"/>
    <n v="5727.9736328125"/>
    <n v="8.6531171798706055"/>
    <n v="96.419357299804688"/>
    <n v="-58.780303955078125"/>
    <n v="1223"/>
    <x v="0"/>
    <s v="All"/>
    <s v="Retail"/>
    <n v="2020"/>
    <x v="1"/>
    <s v="17 May 2021"/>
    <n v="1"/>
    <s v="All"/>
    <s v=""/>
  </r>
  <r>
    <s v="HND"/>
    <x v="18"/>
    <n v="17.593665421009064"/>
    <s v="Retail"/>
    <s v="Enterprise Surveys, The World Bank, http://www.enterprisesurveys.org"/>
    <n v="54.999999982225454"/>
    <s v="reason_2"/>
    <s v="July"/>
    <x v="16"/>
    <s v="Latin America &amp; Caribbean"/>
    <s v="LAC"/>
    <s v="Lower middle income"/>
    <n v="5727.9736328125"/>
    <n v="8.6531171798706055"/>
    <n v="96.419357299804688"/>
    <n v="-58.780303955078125"/>
    <n v="1223"/>
    <x v="0"/>
    <s v="All"/>
    <s v="Retail"/>
    <n v="2020"/>
    <x v="1"/>
    <s v="17 May 2021"/>
    <n v="1"/>
    <s v="World Bank Enterprise Survey"/>
    <s v=""/>
  </r>
  <r>
    <s v="HND"/>
    <x v="19"/>
    <n v="36.459022760391235"/>
    <s v="Retail"/>
    <s v="Enterprise Surveys, The World Bank, http://www.enterprisesurveys.org"/>
    <n v="54.999999982225454"/>
    <s v="reason_1"/>
    <s v="July"/>
    <x v="16"/>
    <s v="Latin America &amp; Caribbean"/>
    <s v="LAC"/>
    <s v="Lower middle income"/>
    <n v="5727.9736328125"/>
    <n v="8.6531171798706055"/>
    <n v="96.419357299804688"/>
    <n v="-58.780303955078125"/>
    <n v="1224"/>
    <x v="0"/>
    <s v="All"/>
    <s v="Retail"/>
    <n v="2020"/>
    <x v="1"/>
    <s v="17 May 2021"/>
    <n v="1"/>
    <s v="All"/>
    <s v=""/>
  </r>
  <r>
    <s v="HND"/>
    <x v="19"/>
    <n v="36.459022760391235"/>
    <s v="Retail"/>
    <s v="Enterprise Surveys, The World Bank, http://www.enterprisesurveys.org"/>
    <n v="54.999999982225454"/>
    <s v="reason_1"/>
    <s v="July"/>
    <x v="16"/>
    <s v="Latin America &amp; Caribbean"/>
    <s v="LAC"/>
    <s v="Lower middle income"/>
    <n v="5727.9736328125"/>
    <n v="8.6531171798706055"/>
    <n v="96.419357299804688"/>
    <n v="-58.780303955078125"/>
    <n v="1224"/>
    <x v="0"/>
    <s v="All"/>
    <s v="Retail"/>
    <n v="2020"/>
    <x v="1"/>
    <s v="17 May 2021"/>
    <n v="1"/>
    <s v="World Bank Enterprise Survey"/>
    <s v=""/>
  </r>
  <r>
    <s v="HND"/>
    <x v="20"/>
    <n v="0.87962821125984192"/>
    <s v="Retail"/>
    <s v="Enterprise Surveys, The World Bank, http://www.enterprisesurveys.org"/>
    <n v="54.999999982225454"/>
    <s v="reason_3"/>
    <s v="July"/>
    <x v="16"/>
    <s v="Latin America &amp; Caribbean"/>
    <s v="LAC"/>
    <s v="Lower middle income"/>
    <n v="5727.9736328125"/>
    <n v="8.6531171798706055"/>
    <n v="96.419357299804688"/>
    <n v="-58.780303955078125"/>
    <n v="1225"/>
    <x v="0"/>
    <s v="All"/>
    <s v="Retail"/>
    <n v="2020"/>
    <x v="1"/>
    <s v="17 May 2021"/>
    <n v="1"/>
    <s v="All"/>
    <s v=""/>
  </r>
  <r>
    <s v="HND"/>
    <x v="20"/>
    <n v="0.87962821125984192"/>
    <s v="Retail"/>
    <s v="Enterprise Surveys, The World Bank, http://www.enterprisesurveys.org"/>
    <n v="54.999999982225454"/>
    <s v="reason_3"/>
    <s v="July"/>
    <x v="16"/>
    <s v="Latin America &amp; Caribbean"/>
    <s v="LAC"/>
    <s v="Lower middle income"/>
    <n v="5727.9736328125"/>
    <n v="8.6531171798706055"/>
    <n v="96.419357299804688"/>
    <n v="-58.780303955078125"/>
    <n v="1225"/>
    <x v="0"/>
    <s v="All"/>
    <s v="Retail"/>
    <n v="2020"/>
    <x v="1"/>
    <s v="17 May 2021"/>
    <n v="1"/>
    <s v="World Bank Enterprise Survey"/>
    <s v=""/>
  </r>
  <r>
    <s v="HND"/>
    <x v="14"/>
    <n v="1.3874019496142864"/>
    <s v="Retail"/>
    <s v="Enterprise Surveys, The World Bank, http://www.enterprisesurveys.org"/>
    <n v="69.99999986379369"/>
    <s v="rcv_policy3"/>
    <s v="July"/>
    <x v="16"/>
    <s v="Latin America &amp; Caribbean"/>
    <s v="LAC"/>
    <s v="Lower middle income"/>
    <n v="5727.9736328125"/>
    <n v="8.6531171798706055"/>
    <n v="96.419357299804688"/>
    <n v="-58.780303955078125"/>
    <n v="1226"/>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14"/>
    <n v="1.3874019496142864"/>
    <s v="Retail"/>
    <s v="Enterprise Surveys, The World Bank, http://www.enterprisesurveys.org"/>
    <n v="69.99999986379369"/>
    <s v="rcv_policy3"/>
    <s v="July"/>
    <x v="16"/>
    <s v="Latin America &amp; Caribbean"/>
    <s v="LAC"/>
    <s v="Lower middle income"/>
    <n v="5727.9736328125"/>
    <n v="8.6531171798706055"/>
    <n v="96.419357299804688"/>
    <n v="-58.780303955078125"/>
    <n v="1226"/>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15"/>
    <n v="2.763349749147892"/>
    <s v="Retail"/>
    <s v="Enterprise Surveys, The World Bank, http://www.enterprisesurveys.org"/>
    <n v="69.999999863793718"/>
    <s v="rcv_policy1"/>
    <s v="July"/>
    <x v="16"/>
    <s v="Latin America &amp; Caribbean"/>
    <s v="LAC"/>
    <s v="Lower middle income"/>
    <n v="5727.9736328125"/>
    <n v="8.6531171798706055"/>
    <n v="96.419357299804688"/>
    <n v="-58.780303955078125"/>
    <n v="1227"/>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15"/>
    <n v="2.763349749147892"/>
    <s v="Retail"/>
    <s v="Enterprise Surveys, The World Bank, http://www.enterprisesurveys.org"/>
    <n v="69.999999863793718"/>
    <s v="rcv_policy1"/>
    <s v="July"/>
    <x v="16"/>
    <s v="Latin America &amp; Caribbean"/>
    <s v="LAC"/>
    <s v="Lower middle income"/>
    <n v="5727.9736328125"/>
    <n v="8.6531171798706055"/>
    <n v="96.419357299804688"/>
    <n v="-58.780303955078125"/>
    <n v="1227"/>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2"/>
    <n v="4.6760860830545425"/>
    <s v="Retail"/>
    <s v="Enterprise Surveys, The World Bank, http://www.enterprisesurveys.org"/>
    <n v="69.99999986379369"/>
    <s v="rcv_policy2"/>
    <s v="July"/>
    <x v="16"/>
    <s v="Latin America &amp; Caribbean"/>
    <s v="LAC"/>
    <s v="Lower middle income"/>
    <n v="5727.9736328125"/>
    <n v="8.6531171798706055"/>
    <n v="96.419357299804688"/>
    <n v="-58.780303955078125"/>
    <n v="1228"/>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2"/>
    <n v="4.6760860830545425"/>
    <s v="Retail"/>
    <s v="Enterprise Surveys, The World Bank, http://www.enterprisesurveys.org"/>
    <n v="69.99999986379369"/>
    <s v="rcv_policy2"/>
    <s v="July"/>
    <x v="16"/>
    <s v="Latin America &amp; Caribbean"/>
    <s v="LAC"/>
    <s v="Lower middle income"/>
    <n v="5727.9736328125"/>
    <n v="8.6531171798706055"/>
    <n v="96.419357299804688"/>
    <n v="-58.780303955078125"/>
    <n v="1228"/>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3"/>
    <n v="4.5692387968301773"/>
    <s v="Retail"/>
    <s v="Enterprise Surveys, The World Bank, http://www.enterprisesurveys.org"/>
    <n v="69.999999863793704"/>
    <s v="rcv_policy4"/>
    <s v="July"/>
    <x v="16"/>
    <s v="Latin America &amp; Caribbean"/>
    <s v="LAC"/>
    <s v="Lower middle income"/>
    <n v="5727.9736328125"/>
    <n v="8.6531171798706055"/>
    <n v="96.419357299804688"/>
    <n v="-58.780303955078125"/>
    <n v="1229"/>
    <x v="0"/>
    <s v="All"/>
    <s v="Retail"/>
    <n v="2020"/>
    <x v="1"/>
    <s v="17 May 2021"/>
    <n v="1"/>
    <s v="All"/>
    <s v=""/>
  </r>
  <r>
    <s v="HND"/>
    <x v="3"/>
    <n v="4.5692387968301773"/>
    <s v="Retail"/>
    <s v="Enterprise Surveys, The World Bank, http://www.enterprisesurveys.org"/>
    <n v="69.999999863793704"/>
    <s v="rcv_policy4"/>
    <s v="July"/>
    <x v="16"/>
    <s v="Latin America &amp; Caribbean"/>
    <s v="LAC"/>
    <s v="Lower middle income"/>
    <n v="5727.9736328125"/>
    <n v="8.6531171798706055"/>
    <n v="96.419357299804688"/>
    <n v="-58.780303955078125"/>
    <n v="1229"/>
    <x v="0"/>
    <s v="All"/>
    <s v="Retail"/>
    <n v="2020"/>
    <x v="1"/>
    <s v="17 May 2021"/>
    <n v="1"/>
    <s v="World Bank Enterprise Survey"/>
    <s v=""/>
  </r>
  <r>
    <s v="HND"/>
    <x v="16"/>
    <n v="0.77578597702085972"/>
    <s v="Retail"/>
    <s v="Enterprise Surveys, The World Bank, http://www.enterprisesurveys.org"/>
    <n v="69.99999986379369"/>
    <s v="rcv_policy5"/>
    <s v="July"/>
    <x v="16"/>
    <s v="Latin America &amp; Caribbean"/>
    <s v="LAC"/>
    <s v="Lower middle income"/>
    <n v="5727.9736328125"/>
    <n v="8.6531171798706055"/>
    <n v="96.419357299804688"/>
    <n v="-58.780303955078125"/>
    <n v="1230"/>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16"/>
    <n v="0.77578597702085972"/>
    <s v="Retail"/>
    <s v="Enterprise Surveys, The World Bank, http://www.enterprisesurveys.org"/>
    <n v="69.99999986379369"/>
    <s v="rcv_policy5"/>
    <s v="July"/>
    <x v="16"/>
    <s v="Latin America &amp; Caribbean"/>
    <s v="LAC"/>
    <s v="Lower middle income"/>
    <n v="5727.9736328125"/>
    <n v="8.6531171798706055"/>
    <n v="96.419357299804688"/>
    <n v="-58.780303955078125"/>
    <n v="1230"/>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4"/>
    <n v="13.803276062011719"/>
    <s v="Retail"/>
    <s v="Enterprise Surveys, The World Bank, http://www.enterprisesurveys.org"/>
    <n v="63.999999940234176"/>
    <s v="remote_workers"/>
    <s v="July"/>
    <x v="16"/>
    <s v="Latin America &amp; Caribbean"/>
    <s v="LAC"/>
    <s v="Lower middle income"/>
    <n v="5727.9736328125"/>
    <n v="8.6531171798706055"/>
    <n v="96.419357299804688"/>
    <n v="-58.780303955078125"/>
    <n v="1231"/>
    <x v="0"/>
    <s v="All"/>
    <s v="Retail"/>
    <n v="2020"/>
    <x v="0"/>
    <s v="17 May 2021"/>
    <n v="1"/>
    <s v="All"/>
    <s v=""/>
  </r>
  <r>
    <s v="HND"/>
    <x v="4"/>
    <n v="13.803276062011719"/>
    <s v="Retail"/>
    <s v="Enterprise Surveys, The World Bank, http://www.enterprisesurveys.org"/>
    <n v="63.999999940234176"/>
    <s v="remote_workers"/>
    <s v="July"/>
    <x v="16"/>
    <s v="Latin America &amp; Caribbean"/>
    <s v="LAC"/>
    <s v="Lower middle income"/>
    <n v="5727.9736328125"/>
    <n v="8.6531171798706055"/>
    <n v="96.419357299804688"/>
    <n v="-58.780303955078125"/>
    <n v="1231"/>
    <x v="0"/>
    <s v="All"/>
    <s v="Retail"/>
    <n v="2020"/>
    <x v="0"/>
    <s v="17 May 2021"/>
    <n v="1"/>
    <s v="World Bank Enterprise Survey"/>
    <s v=""/>
  </r>
  <r>
    <s v="HND"/>
    <x v="5"/>
    <n v="50.426995754241943"/>
    <s v="Retail"/>
    <s v="Enterprise Surveys, The World Bank, http://www.enterprisesurveys.org"/>
    <n v="68.9999998340584"/>
    <s v="arrears"/>
    <s v="July"/>
    <x v="16"/>
    <s v="Latin America &amp; Caribbean"/>
    <s v="LAC"/>
    <s v="Lower middle income"/>
    <n v="5727.9736328125"/>
    <n v="8.6531171798706055"/>
    <n v="96.419357299804688"/>
    <n v="-58.780303955078125"/>
    <n v="1232"/>
    <x v="0"/>
    <s v="All"/>
    <s v="Retail"/>
    <n v="2020"/>
    <x v="2"/>
    <s v="17 May 2021"/>
    <n v="1"/>
    <s v="All"/>
    <s v=""/>
  </r>
  <r>
    <s v="HND"/>
    <x v="5"/>
    <n v="50.426995754241943"/>
    <s v="Retail"/>
    <s v="Enterprise Surveys, The World Bank, http://www.enterprisesurveys.org"/>
    <n v="68.9999998340584"/>
    <s v="arrears"/>
    <s v="July"/>
    <x v="16"/>
    <s v="Latin America &amp; Caribbean"/>
    <s v="LAC"/>
    <s v="Lower middle income"/>
    <n v="5727.9736328125"/>
    <n v="8.6531171798706055"/>
    <n v="96.419357299804688"/>
    <n v="-58.780303955078125"/>
    <n v="1232"/>
    <x v="0"/>
    <s v="All"/>
    <s v="Retail"/>
    <n v="2020"/>
    <x v="2"/>
    <s v="17 May 2021"/>
    <n v="1"/>
    <s v="World Bank Enterprise Survey"/>
    <s v=""/>
  </r>
  <r>
    <s v="HND"/>
    <x v="6"/>
    <n v="19.183307886123657"/>
    <s v="Retail"/>
    <s v="Enterprise Surveys, The World Bank, http://www.enterprisesurveys.org"/>
    <n v="70.999999893529022"/>
    <s v="plants_fired"/>
    <s v="July"/>
    <x v="16"/>
    <s v="Latin America &amp; Caribbean"/>
    <s v="LAC"/>
    <s v="Lower middle income"/>
    <n v="5727.9736328125"/>
    <n v="8.6531171798706055"/>
    <n v="96.419357299804688"/>
    <n v="-58.780303955078125"/>
    <n v="1233"/>
    <x v="0"/>
    <s v="All"/>
    <s v="Retail"/>
    <n v="2020"/>
    <x v="0"/>
    <s v="17 May 2021"/>
    <n v="1"/>
    <s v="All"/>
    <s v="The indicator in Enterprise Surveys was asked in a different timeframe than in the standard BPS questionnaire (last 30 days). In this case, the establishment was asked for employment changes since the outbreak of COVID-19"/>
  </r>
  <r>
    <s v="HND"/>
    <x v="6"/>
    <n v="19.183307886123657"/>
    <s v="Retail"/>
    <s v="Enterprise Surveys, The World Bank, http://www.enterprisesurveys.org"/>
    <n v="70.999999893529022"/>
    <s v="plants_fired"/>
    <s v="July"/>
    <x v="16"/>
    <s v="Latin America &amp; Caribbean"/>
    <s v="LAC"/>
    <s v="Lower middle income"/>
    <n v="5727.9736328125"/>
    <n v="8.6531171798706055"/>
    <n v="96.419357299804688"/>
    <n v="-58.780303955078125"/>
    <n v="1233"/>
    <x v="0"/>
    <s v="All"/>
    <s v="Retai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ND"/>
    <x v="7"/>
    <n v="46.684530377388"/>
    <s v="Retail"/>
    <s v="Enterprise Surveys, The World Bank, http://www.enterprisesurveys.org"/>
    <n v="69.999999863793704"/>
    <s v="plants_absence"/>
    <s v="July"/>
    <x v="16"/>
    <s v="Latin America &amp; Caribbean"/>
    <s v="LAC"/>
    <s v="Lower middle income"/>
    <n v="5727.9736328125"/>
    <n v="8.6531171798706055"/>
    <n v="96.419357299804688"/>
    <n v="-58.780303955078125"/>
    <n v="1234"/>
    <x v="0"/>
    <s v="All"/>
    <s v="Retail"/>
    <n v="2020"/>
    <x v="0"/>
    <s v="17 May 2021"/>
    <n v="1"/>
    <s v="All"/>
    <s v="The indicator in Enterprise Surveys was asked in a different timeframe than in the standard BPS questionnaire (last 30 days). In this case, the establishment was asked for employment changes since the outbreak of COVID-19"/>
  </r>
  <r>
    <s v="HND"/>
    <x v="7"/>
    <n v="46.684530377388"/>
    <s v="Retail"/>
    <s v="Enterprise Surveys, The World Bank, http://www.enterprisesurveys.org"/>
    <n v="69.999999863793704"/>
    <s v="plants_absence"/>
    <s v="July"/>
    <x v="16"/>
    <s v="Latin America &amp; Caribbean"/>
    <s v="LAC"/>
    <s v="Lower middle income"/>
    <n v="5727.9736328125"/>
    <n v="8.6531171798706055"/>
    <n v="96.419357299804688"/>
    <n v="-58.780303955078125"/>
    <n v="1234"/>
    <x v="0"/>
    <s v="All"/>
    <s v="Retai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ND"/>
    <x v="9"/>
    <n v="12.168223410844803"/>
    <s v="Retail"/>
    <s v="Enterprise Surveys, The World Bank, http://www.enterprisesurveys.org"/>
    <n v="69.999999863793704"/>
    <s v="access"/>
    <s v="July"/>
    <x v="16"/>
    <s v="Latin America &amp; Caribbean"/>
    <s v="LAC"/>
    <s v="Lower middle income"/>
    <n v="5727.9736328125"/>
    <n v="8.6531171798706055"/>
    <n v="96.419357299804688"/>
    <n v="-58.780303955078125"/>
    <n v="1235"/>
    <x v="0"/>
    <s v="All"/>
    <s v="Retail"/>
    <n v="2020"/>
    <x v="1"/>
    <s v="17 May 2021"/>
    <n v="1"/>
    <s v="All"/>
    <s v=""/>
  </r>
  <r>
    <s v="HND"/>
    <x v="9"/>
    <n v="12.168223410844803"/>
    <s v="Retail"/>
    <s v="Enterprise Surveys, The World Bank, http://www.enterprisesurveys.org"/>
    <n v="69.999999863793704"/>
    <s v="access"/>
    <s v="July"/>
    <x v="16"/>
    <s v="Latin America &amp; Caribbean"/>
    <s v="LAC"/>
    <s v="Lower middle income"/>
    <n v="5727.9736328125"/>
    <n v="8.6531171798706055"/>
    <n v="96.419357299804688"/>
    <n v="-58.780303955078125"/>
    <n v="1235"/>
    <x v="0"/>
    <s v="All"/>
    <s v="Retail"/>
    <n v="2020"/>
    <x v="1"/>
    <s v="17 May 2021"/>
    <n v="1"/>
    <s v="World Bank Enterprise Survey"/>
    <s v=""/>
  </r>
  <r>
    <s v="HND"/>
    <x v="12"/>
    <n v="51.046919822692871"/>
    <s v="Retail"/>
    <s v="Enterprise Surveys, The World Bank, http://www.enterprisesurveys.org"/>
    <n v="63.999999940234176"/>
    <s v="use_digital"/>
    <s v="July"/>
    <x v="16"/>
    <s v="Latin America &amp; Caribbean"/>
    <s v="LAC"/>
    <s v="Lower middle income"/>
    <n v="5727.9736328125"/>
    <n v="8.6531171798706055"/>
    <n v="96.419357299804688"/>
    <n v="-58.780303955078125"/>
    <n v="1236"/>
    <x v="0"/>
    <s v="All"/>
    <s v="Retail"/>
    <n v="2020"/>
    <x v="0"/>
    <s v="17 May 2021"/>
    <n v="1"/>
    <s v="All"/>
    <s v="Indicator might differ from the Enterprise Survey dashboard. For comparability across countries, the indicator is only reported for firms that at the time of the survey had more than 5 employees"/>
  </r>
  <r>
    <s v="HND"/>
    <x v="12"/>
    <n v="51.046919822692871"/>
    <s v="Retail"/>
    <s v="Enterprise Surveys, The World Bank, http://www.enterprisesurveys.org"/>
    <n v="63.999999940234176"/>
    <s v="use_digital"/>
    <s v="July"/>
    <x v="16"/>
    <s v="Latin America &amp; Caribbean"/>
    <s v="LAC"/>
    <s v="Lower middle income"/>
    <n v="5727.9736328125"/>
    <n v="8.6531171798706055"/>
    <n v="96.419357299804688"/>
    <n v="-58.780303955078125"/>
    <n v="1236"/>
    <x v="0"/>
    <s v="All"/>
    <s v="Retail"/>
    <n v="2020"/>
    <x v="0"/>
    <s v="17 May 2021"/>
    <n v="1"/>
    <s v="World Bank Enterprise Survey"/>
    <s v="Indicator might differ from the Enterprise Survey dashboard. For comparability across countries, the indicator is only reported for firms that at the time of the survey had more than 5 employees"/>
  </r>
  <r>
    <s v="HND"/>
    <x v="13"/>
    <n v="20.319766998291016"/>
    <s v="Retail"/>
    <s v="Enterprise Surveys, The World Bank, http://www.enterprisesurveys.org"/>
    <n v="39.000000063838961"/>
    <s v="online_sales"/>
    <s v="July"/>
    <x v="16"/>
    <s v="Latin America &amp; Caribbean"/>
    <s v="LAC"/>
    <s v="Lower middle income"/>
    <n v="5727.9736328125"/>
    <n v="8.6531171798706055"/>
    <n v="96.419357299804688"/>
    <n v="-58.780303955078125"/>
    <n v="1237"/>
    <x v="0"/>
    <s v="All"/>
    <s v="Retail"/>
    <n v="2020"/>
    <x v="0"/>
    <s v="17 May 2021"/>
    <n v="1"/>
    <s v="All"/>
    <s v=""/>
  </r>
  <r>
    <s v="HND"/>
    <x v="13"/>
    <n v="20.319766998291016"/>
    <s v="Retail"/>
    <s v="Enterprise Surveys, The World Bank, http://www.enterprisesurveys.org"/>
    <n v="39.000000063838961"/>
    <s v="online_sales"/>
    <s v="July"/>
    <x v="16"/>
    <s v="Latin America &amp; Caribbean"/>
    <s v="LAC"/>
    <s v="Lower middle income"/>
    <n v="5727.9736328125"/>
    <n v="8.6531171798706055"/>
    <n v="96.419357299804688"/>
    <n v="-58.780303955078125"/>
    <n v="1237"/>
    <x v="0"/>
    <s v="All"/>
    <s v="Retail"/>
    <n v="2020"/>
    <x v="0"/>
    <s v="17 May 2021"/>
    <n v="1"/>
    <s v="World Bank Enterprise Survey"/>
    <s v=""/>
  </r>
  <r>
    <s v="HND"/>
    <x v="0"/>
    <n v="-66.942695617675781"/>
    <s v="Other Services"/>
    <s v="Enterprise Surveys, The World Bank, http://www.enterprisesurveys.org"/>
    <n v="45.999999968245866"/>
    <s v="change_sales"/>
    <s v="July"/>
    <x v="16"/>
    <s v="Latin America &amp; Caribbean"/>
    <s v="LAC"/>
    <s v="Lower middle income"/>
    <n v="5727.9736328125"/>
    <n v="8.6531171798706055"/>
    <n v="96.419357299804688"/>
    <n v="-58.780303955078125"/>
    <n v="1238"/>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ND"/>
    <x v="0"/>
    <n v="-66.942695617675781"/>
    <s v="Other Services"/>
    <s v="Enterprise Surveys, The World Bank, http://www.enterprisesurveys.org"/>
    <n v="45.999999968245866"/>
    <s v="change_sales"/>
    <s v="July"/>
    <x v="16"/>
    <s v="Latin America &amp; Caribbean"/>
    <s v="LAC"/>
    <s v="Lower middle income"/>
    <n v="5727.9736328125"/>
    <n v="8.6531171798706055"/>
    <n v="96.419357299804688"/>
    <n v="-58.780303955078125"/>
    <n v="1238"/>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ND"/>
    <x v="17"/>
    <n v="10.219733417034149"/>
    <s v="Other Services"/>
    <s v="Enterprise Surveys, The World Bank, http://www.enterprisesurveys.org"/>
    <n v="37.000000116067739"/>
    <s v="reason_4"/>
    <s v="July"/>
    <x v="16"/>
    <s v="Latin America &amp; Caribbean"/>
    <s v="LAC"/>
    <s v="Lower middle income"/>
    <n v="5727.9736328125"/>
    <n v="8.6531171798706055"/>
    <n v="96.419357299804688"/>
    <n v="-58.780303955078125"/>
    <n v="1239"/>
    <x v="0"/>
    <s v="All"/>
    <s v="Other Services"/>
    <n v="2020"/>
    <x v="1"/>
    <s v="17 May 2021"/>
    <n v="1"/>
    <s v="All"/>
    <s v=""/>
  </r>
  <r>
    <s v="HND"/>
    <x v="17"/>
    <n v="10.219733417034149"/>
    <s v="Other Services"/>
    <s v="Enterprise Surveys, The World Bank, http://www.enterprisesurveys.org"/>
    <n v="37.000000116067739"/>
    <s v="reason_4"/>
    <s v="July"/>
    <x v="16"/>
    <s v="Latin America &amp; Caribbean"/>
    <s v="LAC"/>
    <s v="Lower middle income"/>
    <n v="5727.9736328125"/>
    <n v="8.6531171798706055"/>
    <n v="96.419357299804688"/>
    <n v="-58.780303955078125"/>
    <n v="1239"/>
    <x v="0"/>
    <s v="All"/>
    <s v="Other Services"/>
    <n v="2020"/>
    <x v="1"/>
    <s v="17 May 2021"/>
    <n v="1"/>
    <s v="World Bank Enterprise Survey"/>
    <s v=""/>
  </r>
  <r>
    <s v="HND"/>
    <x v="18"/>
    <n v="1.4295212924480438"/>
    <s v="Other Services"/>
    <s v="Enterprise Surveys, The World Bank, http://www.enterprisesurveys.org"/>
    <n v="37.000000116067739"/>
    <s v="reason_2"/>
    <s v="July"/>
    <x v="16"/>
    <s v="Latin America &amp; Caribbean"/>
    <s v="LAC"/>
    <s v="Lower middle income"/>
    <n v="5727.9736328125"/>
    <n v="8.6531171798706055"/>
    <n v="96.419357299804688"/>
    <n v="-58.780303955078125"/>
    <n v="1240"/>
    <x v="0"/>
    <s v="All"/>
    <s v="Other Services"/>
    <n v="2020"/>
    <x v="1"/>
    <s v="17 May 2021"/>
    <n v="1"/>
    <s v="All"/>
    <s v=""/>
  </r>
  <r>
    <s v="HND"/>
    <x v="18"/>
    <n v="1.4295212924480438"/>
    <s v="Other Services"/>
    <s v="Enterprise Surveys, The World Bank, http://www.enterprisesurveys.org"/>
    <n v="37.000000116067739"/>
    <s v="reason_2"/>
    <s v="July"/>
    <x v="16"/>
    <s v="Latin America &amp; Caribbean"/>
    <s v="LAC"/>
    <s v="Lower middle income"/>
    <n v="5727.9736328125"/>
    <n v="8.6531171798706055"/>
    <n v="96.419357299804688"/>
    <n v="-58.780303955078125"/>
    <n v="1240"/>
    <x v="0"/>
    <s v="All"/>
    <s v="Other Services"/>
    <n v="2020"/>
    <x v="1"/>
    <s v="17 May 2021"/>
    <n v="1"/>
    <s v="World Bank Enterprise Survey"/>
    <s v=""/>
  </r>
  <r>
    <s v="HND"/>
    <x v="19"/>
    <n v="51.84207558631897"/>
    <s v="Other Services"/>
    <s v="Enterprise Surveys, The World Bank, http://www.enterprisesurveys.org"/>
    <n v="37.000000116067739"/>
    <s v="reason_1"/>
    <s v="July"/>
    <x v="16"/>
    <s v="Latin America &amp; Caribbean"/>
    <s v="LAC"/>
    <s v="Lower middle income"/>
    <n v="5727.9736328125"/>
    <n v="8.6531171798706055"/>
    <n v="96.419357299804688"/>
    <n v="-58.780303955078125"/>
    <n v="1241"/>
    <x v="0"/>
    <s v="All"/>
    <s v="Other Services"/>
    <n v="2020"/>
    <x v="1"/>
    <s v="17 May 2021"/>
    <n v="1"/>
    <s v="All"/>
    <s v=""/>
  </r>
  <r>
    <s v="HND"/>
    <x v="19"/>
    <n v="51.84207558631897"/>
    <s v="Other Services"/>
    <s v="Enterprise Surveys, The World Bank, http://www.enterprisesurveys.org"/>
    <n v="37.000000116067739"/>
    <s v="reason_1"/>
    <s v="July"/>
    <x v="16"/>
    <s v="Latin America &amp; Caribbean"/>
    <s v="LAC"/>
    <s v="Lower middle income"/>
    <n v="5727.9736328125"/>
    <n v="8.6531171798706055"/>
    <n v="96.419357299804688"/>
    <n v="-58.780303955078125"/>
    <n v="1241"/>
    <x v="0"/>
    <s v="All"/>
    <s v="Other Services"/>
    <n v="2020"/>
    <x v="1"/>
    <s v="17 May 2021"/>
    <n v="1"/>
    <s v="World Bank Enterprise Survey"/>
    <s v=""/>
  </r>
  <r>
    <s v="HND"/>
    <x v="20"/>
    <n v="1.0533918626606464"/>
    <s v="Other Services"/>
    <s v="Enterprise Surveys, The World Bank, http://www.enterprisesurveys.org"/>
    <n v="37.000000116067739"/>
    <s v="reason_3"/>
    <s v="July"/>
    <x v="16"/>
    <s v="Latin America &amp; Caribbean"/>
    <s v="LAC"/>
    <s v="Lower middle income"/>
    <n v="5727.9736328125"/>
    <n v="8.6531171798706055"/>
    <n v="96.419357299804688"/>
    <n v="-58.780303955078125"/>
    <n v="1242"/>
    <x v="0"/>
    <s v="All"/>
    <s v="Other Services"/>
    <n v="2020"/>
    <x v="1"/>
    <s v="17 May 2021"/>
    <n v="1"/>
    <s v="All"/>
    <s v=""/>
  </r>
  <r>
    <s v="HND"/>
    <x v="20"/>
    <n v="1.0533918626606464"/>
    <s v="Other Services"/>
    <s v="Enterprise Surveys, The World Bank, http://www.enterprisesurveys.org"/>
    <n v="37.000000116067739"/>
    <s v="reason_3"/>
    <s v="July"/>
    <x v="16"/>
    <s v="Latin America &amp; Caribbean"/>
    <s v="LAC"/>
    <s v="Lower middle income"/>
    <n v="5727.9736328125"/>
    <n v="8.6531171798706055"/>
    <n v="96.419357299804688"/>
    <n v="-58.780303955078125"/>
    <n v="1242"/>
    <x v="0"/>
    <s v="All"/>
    <s v="Other Services"/>
    <n v="2020"/>
    <x v="1"/>
    <s v="17 May 2021"/>
    <n v="1"/>
    <s v="World Bank Enterprise Survey"/>
    <s v=""/>
  </r>
  <r>
    <s v="HND"/>
    <x v="14"/>
    <n v="1.2848746962845325"/>
    <s v="Other Services"/>
    <s v="Enterprise Surveys, The World Bank, http://www.enterprisesurveys.org"/>
    <n v="45.000000010051075"/>
    <s v="rcv_policy3"/>
    <s v="July"/>
    <x v="16"/>
    <s v="Latin America &amp; Caribbean"/>
    <s v="LAC"/>
    <s v="Lower middle income"/>
    <n v="5727.9736328125"/>
    <n v="8.6531171798706055"/>
    <n v="96.419357299804688"/>
    <n v="-58.780303955078125"/>
    <n v="1243"/>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14"/>
    <n v="1.2848746962845325"/>
    <s v="Other Services"/>
    <s v="Enterprise Surveys, The World Bank, http://www.enterprisesurveys.org"/>
    <n v="45.000000010051075"/>
    <s v="rcv_policy3"/>
    <s v="July"/>
    <x v="16"/>
    <s v="Latin America &amp; Caribbean"/>
    <s v="LAC"/>
    <s v="Lower middle income"/>
    <n v="5727.9736328125"/>
    <n v="8.6531171798706055"/>
    <n v="96.419357299804688"/>
    <n v="-58.780303955078125"/>
    <n v="1243"/>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15"/>
    <n v="0.91390674933791161"/>
    <s v="Other Services"/>
    <s v="Enterprise Surveys, The World Bank, http://www.enterprisesurveys.org"/>
    <n v="45.000000010051075"/>
    <s v="rcv_policy1"/>
    <s v="July"/>
    <x v="16"/>
    <s v="Latin America &amp; Caribbean"/>
    <s v="LAC"/>
    <s v="Lower middle income"/>
    <n v="5727.9736328125"/>
    <n v="8.6531171798706055"/>
    <n v="96.419357299804688"/>
    <n v="-58.780303955078125"/>
    <n v="1244"/>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15"/>
    <n v="0.91390674933791161"/>
    <s v="Other Services"/>
    <s v="Enterprise Surveys, The World Bank, http://www.enterprisesurveys.org"/>
    <n v="45.000000010051075"/>
    <s v="rcv_policy1"/>
    <s v="July"/>
    <x v="16"/>
    <s v="Latin America &amp; Caribbean"/>
    <s v="LAC"/>
    <s v="Lower middle income"/>
    <n v="5727.9736328125"/>
    <n v="8.6531171798706055"/>
    <n v="96.419357299804688"/>
    <n v="-58.780303955078125"/>
    <n v="1244"/>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2"/>
    <n v="4.7174520790576935"/>
    <s v="Other Services"/>
    <s v="Enterprise Surveys, The World Bank, http://www.enterprisesurveys.org"/>
    <n v="45.000000010051075"/>
    <s v="rcv_policy2"/>
    <s v="July"/>
    <x v="16"/>
    <s v="Latin America &amp; Caribbean"/>
    <s v="LAC"/>
    <s v="Lower middle income"/>
    <n v="5727.9736328125"/>
    <n v="8.6531171798706055"/>
    <n v="96.419357299804688"/>
    <n v="-58.780303955078125"/>
    <n v="1245"/>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2"/>
    <n v="4.7174520790576935"/>
    <s v="Other Services"/>
    <s v="Enterprise Surveys, The World Bank, http://www.enterprisesurveys.org"/>
    <n v="45.000000010051075"/>
    <s v="rcv_policy2"/>
    <s v="July"/>
    <x v="16"/>
    <s v="Latin America &amp; Caribbean"/>
    <s v="LAC"/>
    <s v="Lower middle income"/>
    <n v="5727.9736328125"/>
    <n v="8.6531171798706055"/>
    <n v="96.419357299804688"/>
    <n v="-58.780303955078125"/>
    <n v="1245"/>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3"/>
    <n v="6.547420471906662"/>
    <s v="Other Services"/>
    <s v="Enterprise Surveys, The World Bank, http://www.enterprisesurveys.org"/>
    <n v="45.000000010051075"/>
    <s v="rcv_policy4"/>
    <s v="July"/>
    <x v="16"/>
    <s v="Latin America &amp; Caribbean"/>
    <s v="LAC"/>
    <s v="Lower middle income"/>
    <n v="5727.9736328125"/>
    <n v="8.6531171798706055"/>
    <n v="96.419357299804688"/>
    <n v="-58.780303955078125"/>
    <n v="1246"/>
    <x v="0"/>
    <s v="All"/>
    <s v="Other Services"/>
    <n v="2020"/>
    <x v="1"/>
    <s v="17 May 2021"/>
    <n v="1"/>
    <s v="All"/>
    <s v=""/>
  </r>
  <r>
    <s v="HND"/>
    <x v="3"/>
    <n v="6.547420471906662"/>
    <s v="Other Services"/>
    <s v="Enterprise Surveys, The World Bank, http://www.enterprisesurveys.org"/>
    <n v="45.000000010051075"/>
    <s v="rcv_policy4"/>
    <s v="July"/>
    <x v="16"/>
    <s v="Latin America &amp; Caribbean"/>
    <s v="LAC"/>
    <s v="Lower middle income"/>
    <n v="5727.9736328125"/>
    <n v="8.6531171798706055"/>
    <n v="96.419357299804688"/>
    <n v="-58.780303955078125"/>
    <n v="1246"/>
    <x v="0"/>
    <s v="All"/>
    <s v="Other Services"/>
    <n v="2020"/>
    <x v="1"/>
    <s v="17 May 2021"/>
    <n v="1"/>
    <s v="World Bank Enterprise Survey"/>
    <s v=""/>
  </r>
  <r>
    <s v="HND"/>
    <x v="16"/>
    <n v="0.97733950242400169"/>
    <s v="Other Services"/>
    <s v="Enterprise Surveys, The World Bank, http://www.enterprisesurveys.org"/>
    <n v="45.000000010051075"/>
    <s v="rcv_policy5"/>
    <s v="July"/>
    <x v="16"/>
    <s v="Latin America &amp; Caribbean"/>
    <s v="LAC"/>
    <s v="Lower middle income"/>
    <n v="5727.9736328125"/>
    <n v="8.6531171798706055"/>
    <n v="96.419357299804688"/>
    <n v="-58.780303955078125"/>
    <n v="1247"/>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16"/>
    <n v="0.97733950242400169"/>
    <s v="Other Services"/>
    <s v="Enterprise Surveys, The World Bank, http://www.enterprisesurveys.org"/>
    <n v="45.000000010051075"/>
    <s v="rcv_policy5"/>
    <s v="July"/>
    <x v="16"/>
    <s v="Latin America &amp; Caribbean"/>
    <s v="LAC"/>
    <s v="Lower middle income"/>
    <n v="5727.9736328125"/>
    <n v="8.6531171798706055"/>
    <n v="96.419357299804688"/>
    <n v="-58.780303955078125"/>
    <n v="1247"/>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ND"/>
    <x v="4"/>
    <n v="15.702635765075684"/>
    <s v="Other Services"/>
    <s v="Enterprise Surveys, The World Bank, http://www.enterprisesurveys.org"/>
    <n v="42.000000068242883"/>
    <s v="remote_workers"/>
    <s v="July"/>
    <x v="16"/>
    <s v="Latin America &amp; Caribbean"/>
    <s v="LAC"/>
    <s v="Lower middle income"/>
    <n v="5727.9736328125"/>
    <n v="8.6531171798706055"/>
    <n v="96.419357299804688"/>
    <n v="-58.780303955078125"/>
    <n v="1248"/>
    <x v="0"/>
    <s v="All"/>
    <s v="Other Services"/>
    <n v="2020"/>
    <x v="0"/>
    <s v="17 May 2021"/>
    <n v="1"/>
    <s v="All"/>
    <s v=""/>
  </r>
  <r>
    <s v="HND"/>
    <x v="4"/>
    <n v="15.702635765075684"/>
    <s v="Other Services"/>
    <s v="Enterprise Surveys, The World Bank, http://www.enterprisesurveys.org"/>
    <n v="42.000000068242883"/>
    <s v="remote_workers"/>
    <s v="July"/>
    <x v="16"/>
    <s v="Latin America &amp; Caribbean"/>
    <s v="LAC"/>
    <s v="Lower middle income"/>
    <n v="5727.9736328125"/>
    <n v="8.6531171798706055"/>
    <n v="96.419357299804688"/>
    <n v="-58.780303955078125"/>
    <n v="1248"/>
    <x v="0"/>
    <s v="All"/>
    <s v="Other Services"/>
    <n v="2020"/>
    <x v="0"/>
    <s v="17 May 2021"/>
    <n v="1"/>
    <s v="World Bank Enterprise Survey"/>
    <s v=""/>
  </r>
  <r>
    <s v="HND"/>
    <x v="5"/>
    <n v="67.850500345230103"/>
    <s v="Other Services"/>
    <s v="Enterprise Surveys, The World Bank, http://www.enterprisesurveys.org"/>
    <n v="44.999999935849353"/>
    <s v="arrears"/>
    <s v="July"/>
    <x v="16"/>
    <s v="Latin America &amp; Caribbean"/>
    <s v="LAC"/>
    <s v="Lower middle income"/>
    <n v="5727.9736328125"/>
    <n v="8.6531171798706055"/>
    <n v="96.419357299804688"/>
    <n v="-58.780303955078125"/>
    <n v="1249"/>
    <x v="0"/>
    <s v="All"/>
    <s v="Other Services"/>
    <n v="2020"/>
    <x v="2"/>
    <s v="17 May 2021"/>
    <n v="1"/>
    <s v="All"/>
    <s v=""/>
  </r>
  <r>
    <s v="HND"/>
    <x v="5"/>
    <n v="67.850500345230103"/>
    <s v="Other Services"/>
    <s v="Enterprise Surveys, The World Bank, http://www.enterprisesurveys.org"/>
    <n v="44.999999935849353"/>
    <s v="arrears"/>
    <s v="July"/>
    <x v="16"/>
    <s v="Latin America &amp; Caribbean"/>
    <s v="LAC"/>
    <s v="Lower middle income"/>
    <n v="5727.9736328125"/>
    <n v="8.6531171798706055"/>
    <n v="96.419357299804688"/>
    <n v="-58.780303955078125"/>
    <n v="1249"/>
    <x v="0"/>
    <s v="All"/>
    <s v="Other Services"/>
    <n v="2020"/>
    <x v="2"/>
    <s v="17 May 2021"/>
    <n v="1"/>
    <s v="World Bank Enterprise Survey"/>
    <s v=""/>
  </r>
  <r>
    <s v="HND"/>
    <x v="6"/>
    <n v="38.989809155464172"/>
    <s v="Other Services"/>
    <s v="Enterprise Surveys, The World Bank, http://www.enterprisesurveys.org"/>
    <n v="45.999999968245866"/>
    <s v="plants_fired"/>
    <s v="July"/>
    <x v="16"/>
    <s v="Latin America &amp; Caribbean"/>
    <s v="LAC"/>
    <s v="Lower middle income"/>
    <n v="5727.9736328125"/>
    <n v="8.6531171798706055"/>
    <n v="96.419357299804688"/>
    <n v="-58.780303955078125"/>
    <n v="1250"/>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HND"/>
    <x v="6"/>
    <n v="38.989809155464172"/>
    <s v="Other Services"/>
    <s v="Enterprise Surveys, The World Bank, http://www.enterprisesurveys.org"/>
    <n v="45.999999968245866"/>
    <s v="plants_fired"/>
    <s v="July"/>
    <x v="16"/>
    <s v="Latin America &amp; Caribbean"/>
    <s v="LAC"/>
    <s v="Lower middle income"/>
    <n v="5727.9736328125"/>
    <n v="8.6531171798706055"/>
    <n v="96.419357299804688"/>
    <n v="-58.780303955078125"/>
    <n v="1250"/>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ND"/>
    <x v="7"/>
    <n v="44.159224629402161"/>
    <s v="Other Services"/>
    <s v="Enterprise Surveys, The World Bank, http://www.enterprisesurveys.org"/>
    <n v="44.999999991869224"/>
    <s v="plants_absence"/>
    <s v="July"/>
    <x v="16"/>
    <s v="Latin America &amp; Caribbean"/>
    <s v="LAC"/>
    <s v="Lower middle income"/>
    <n v="5727.9736328125"/>
    <n v="8.6531171798706055"/>
    <n v="96.419357299804688"/>
    <n v="-58.780303955078125"/>
    <n v="1251"/>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HND"/>
    <x v="7"/>
    <n v="44.159224629402161"/>
    <s v="Other Services"/>
    <s v="Enterprise Surveys, The World Bank, http://www.enterprisesurveys.org"/>
    <n v="44.999999991869224"/>
    <s v="plants_absence"/>
    <s v="July"/>
    <x v="16"/>
    <s v="Latin America &amp; Caribbean"/>
    <s v="LAC"/>
    <s v="Lower middle income"/>
    <n v="5727.9736328125"/>
    <n v="8.6531171798706055"/>
    <n v="96.419357299804688"/>
    <n v="-58.780303955078125"/>
    <n v="1251"/>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ND"/>
    <x v="9"/>
    <n v="10.496645420789719"/>
    <s v="Other Services"/>
    <s v="Enterprise Surveys, The World Bank, http://www.enterprisesurveys.org"/>
    <n v="45.000000010051075"/>
    <s v="access"/>
    <s v="July"/>
    <x v="16"/>
    <s v="Latin America &amp; Caribbean"/>
    <s v="LAC"/>
    <s v="Lower middle income"/>
    <n v="5727.9736328125"/>
    <n v="8.6531171798706055"/>
    <n v="96.419357299804688"/>
    <n v="-58.780303955078125"/>
    <n v="1252"/>
    <x v="0"/>
    <s v="All"/>
    <s v="Other Services"/>
    <n v="2020"/>
    <x v="1"/>
    <s v="17 May 2021"/>
    <n v="1"/>
    <s v="All"/>
    <s v=""/>
  </r>
  <r>
    <s v="HND"/>
    <x v="9"/>
    <n v="10.496645420789719"/>
    <s v="Other Services"/>
    <s v="Enterprise Surveys, The World Bank, http://www.enterprisesurveys.org"/>
    <n v="45.000000010051075"/>
    <s v="access"/>
    <s v="July"/>
    <x v="16"/>
    <s v="Latin America &amp; Caribbean"/>
    <s v="LAC"/>
    <s v="Lower middle income"/>
    <n v="5727.9736328125"/>
    <n v="8.6531171798706055"/>
    <n v="96.419357299804688"/>
    <n v="-58.780303955078125"/>
    <n v="1252"/>
    <x v="0"/>
    <s v="All"/>
    <s v="Other Services"/>
    <n v="2020"/>
    <x v="1"/>
    <s v="17 May 2021"/>
    <n v="1"/>
    <s v="World Bank Enterprise Survey"/>
    <s v=""/>
  </r>
  <r>
    <s v="HND"/>
    <x v="12"/>
    <n v="32.087257504463196"/>
    <s v="Other Services"/>
    <s v="Enterprise Surveys, The World Bank, http://www.enterprisesurveys.org"/>
    <n v="43.000000067606216"/>
    <s v="use_digital"/>
    <s v="July"/>
    <x v="16"/>
    <s v="Latin America &amp; Caribbean"/>
    <s v="LAC"/>
    <s v="Lower middle income"/>
    <n v="5727.9736328125"/>
    <n v="8.6531171798706055"/>
    <n v="96.419357299804688"/>
    <n v="-58.780303955078125"/>
    <n v="1253"/>
    <x v="0"/>
    <s v="All"/>
    <s v="Other Services"/>
    <n v="2020"/>
    <x v="0"/>
    <s v="17 May 2021"/>
    <n v="1"/>
    <s v="All"/>
    <s v="Indicator might differ from the Enterprise Survey dashboard. For comparability across countries, the indicator is only reported for firms that at the time of the survey had more than 5 employees"/>
  </r>
  <r>
    <s v="HND"/>
    <x v="12"/>
    <n v="32.087257504463196"/>
    <s v="Other Services"/>
    <s v="Enterprise Surveys, The World Bank, http://www.enterprisesurveys.org"/>
    <n v="43.000000067606216"/>
    <s v="use_digital"/>
    <s v="July"/>
    <x v="16"/>
    <s v="Latin America &amp; Caribbean"/>
    <s v="LAC"/>
    <s v="Lower middle income"/>
    <n v="5727.9736328125"/>
    <n v="8.6531171798706055"/>
    <n v="96.419357299804688"/>
    <n v="-58.780303955078125"/>
    <n v="1253"/>
    <x v="0"/>
    <s v="All"/>
    <s v="Other Services"/>
    <n v="2020"/>
    <x v="0"/>
    <s v="17 May 2021"/>
    <n v="1"/>
    <s v="World Bank Enterprise Survey"/>
    <s v="Indicator might differ from the Enterprise Survey dashboard. For comparability across countries, the indicator is only reported for firms that at the time of the survey had more than 5 employees"/>
  </r>
  <r>
    <s v="HUN"/>
    <x v="0"/>
    <n v="-14.895095825195313"/>
    <s v="All"/>
    <s v="Enterprise Surveys, The World Bank, http://www.enterprisesurveys.org"/>
    <n v="619"/>
    <s v="change_sales"/>
    <s v="September"/>
    <x v="17"/>
    <s v="Europe &amp; Central Asia"/>
    <s v="ECA"/>
    <s v="High income"/>
    <n v="32944.84765625"/>
    <n v="10.402589797973633"/>
    <n v="48.354515075683594"/>
    <n v="0.26944065093994141"/>
    <n v="1364"/>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UN"/>
    <x v="0"/>
    <n v="-14.895095825195313"/>
    <s v="All"/>
    <s v="Enterprise Surveys, The World Bank, http://www.enterprisesurveys.org"/>
    <n v="619"/>
    <s v="change_sales"/>
    <s v="September"/>
    <x v="17"/>
    <s v="Europe &amp; Central Asia"/>
    <s v="ECA"/>
    <s v="High income"/>
    <n v="32944.84765625"/>
    <n v="10.402589797973633"/>
    <n v="48.354515075683594"/>
    <n v="0.26944065093994141"/>
    <n v="1364"/>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UN"/>
    <x v="1"/>
    <n v="52.036142349243164"/>
    <s v="All"/>
    <s v="Enterprise Surveys, The World Bank, http://www.enterprisesurveys.org"/>
    <n v="619"/>
    <s v="dropsales"/>
    <s v="September"/>
    <x v="17"/>
    <s v="Europe &amp; Central Asia"/>
    <s v="ECA"/>
    <s v="High income"/>
    <n v="32944.84765625"/>
    <n v="10.402589797973633"/>
    <n v="48.354515075683594"/>
    <n v="0.26944065093994141"/>
    <n v="1365"/>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UN"/>
    <x v="1"/>
    <n v="52.036142349243164"/>
    <s v="All"/>
    <s v="Enterprise Surveys, The World Bank, http://www.enterprisesurveys.org"/>
    <n v="619"/>
    <s v="dropsales"/>
    <s v="September"/>
    <x v="17"/>
    <s v="Europe &amp; Central Asia"/>
    <s v="ECA"/>
    <s v="High income"/>
    <n v="32944.84765625"/>
    <n v="10.402589797973633"/>
    <n v="48.354515075683594"/>
    <n v="0.26944065093994141"/>
    <n v="1365"/>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UN"/>
    <x v="14"/>
    <n v="0.78967418521642685"/>
    <s v="All"/>
    <s v="Enterprise Surveys, The World Bank, http://www.enterprisesurveys.org"/>
    <n v="619"/>
    <s v="rcv_policy3"/>
    <s v="September"/>
    <x v="17"/>
    <s v="Europe &amp; Central Asia"/>
    <s v="ECA"/>
    <s v="High income"/>
    <n v="32944.84765625"/>
    <n v="10.402589797973633"/>
    <n v="48.354515075683594"/>
    <n v="0.26944065093994141"/>
    <n v="1366"/>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14"/>
    <n v="0.78967418521642685"/>
    <s v="All"/>
    <s v="Enterprise Surveys, The World Bank, http://www.enterprisesurveys.org"/>
    <n v="619"/>
    <s v="rcv_policy3"/>
    <s v="September"/>
    <x v="17"/>
    <s v="Europe &amp; Central Asia"/>
    <s v="ECA"/>
    <s v="High income"/>
    <n v="32944.84765625"/>
    <n v="10.402589797973633"/>
    <n v="48.354515075683594"/>
    <n v="0.26944065093994141"/>
    <n v="1366"/>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15"/>
    <n v="0.90942354872822762"/>
    <s v="All"/>
    <s v="Enterprise Surveys, The World Bank, http://www.enterprisesurveys.org"/>
    <n v="619"/>
    <s v="rcv_policy1"/>
    <s v="September"/>
    <x v="17"/>
    <s v="Europe &amp; Central Asia"/>
    <s v="ECA"/>
    <s v="High income"/>
    <n v="32944.84765625"/>
    <n v="10.402589797973633"/>
    <n v="48.354515075683594"/>
    <n v="0.26944065093994141"/>
    <n v="1367"/>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15"/>
    <n v="0.90942354872822762"/>
    <s v="All"/>
    <s v="Enterprise Surveys, The World Bank, http://www.enterprisesurveys.org"/>
    <n v="619"/>
    <s v="rcv_policy1"/>
    <s v="September"/>
    <x v="17"/>
    <s v="Europe &amp; Central Asia"/>
    <s v="ECA"/>
    <s v="High income"/>
    <n v="32944.84765625"/>
    <n v="10.402589797973633"/>
    <n v="48.354515075683594"/>
    <n v="0.26944065093994141"/>
    <n v="1367"/>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2"/>
    <n v="0.52092927508056164"/>
    <s v="All"/>
    <s v="Enterprise Surveys, The World Bank, http://www.enterprisesurveys.org"/>
    <n v="619"/>
    <s v="rcv_policy2"/>
    <s v="September"/>
    <x v="17"/>
    <s v="Europe &amp; Central Asia"/>
    <s v="ECA"/>
    <s v="High income"/>
    <n v="32944.84765625"/>
    <n v="10.402589797973633"/>
    <n v="48.354515075683594"/>
    <n v="0.26944065093994141"/>
    <n v="1368"/>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2"/>
    <n v="0.52092927508056164"/>
    <s v="All"/>
    <s v="Enterprise Surveys, The World Bank, http://www.enterprisesurveys.org"/>
    <n v="619"/>
    <s v="rcv_policy2"/>
    <s v="September"/>
    <x v="17"/>
    <s v="Europe &amp; Central Asia"/>
    <s v="ECA"/>
    <s v="High income"/>
    <n v="32944.84765625"/>
    <n v="10.402589797973633"/>
    <n v="48.354515075683594"/>
    <n v="0.26944065093994141"/>
    <n v="1368"/>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3"/>
    <n v="0.56138988584280014"/>
    <s v="All"/>
    <s v="Enterprise Surveys, The World Bank, http://www.enterprisesurveys.org"/>
    <n v="619"/>
    <s v="rcv_policy4"/>
    <s v="September"/>
    <x v="17"/>
    <s v="Europe &amp; Central Asia"/>
    <s v="ECA"/>
    <s v="High income"/>
    <n v="32944.84765625"/>
    <n v="10.402589797973633"/>
    <n v="48.354515075683594"/>
    <n v="0.26944065093994141"/>
    <n v="1369"/>
    <x v="0"/>
    <s v="All"/>
    <s v="All"/>
    <n v="2020"/>
    <x v="1"/>
    <s v="17 May 2021"/>
    <n v="1"/>
    <s v="All"/>
    <s v=""/>
  </r>
  <r>
    <s v="HUN"/>
    <x v="3"/>
    <n v="0.56138988584280014"/>
    <s v="All"/>
    <s v="Enterprise Surveys, The World Bank, http://www.enterprisesurveys.org"/>
    <n v="619"/>
    <s v="rcv_policy4"/>
    <s v="September"/>
    <x v="17"/>
    <s v="Europe &amp; Central Asia"/>
    <s v="ECA"/>
    <s v="High income"/>
    <n v="32944.84765625"/>
    <n v="10.402589797973633"/>
    <n v="48.354515075683594"/>
    <n v="0.26944065093994141"/>
    <n v="1369"/>
    <x v="0"/>
    <s v="All"/>
    <s v="All"/>
    <n v="2020"/>
    <x v="1"/>
    <s v="17 May 2021"/>
    <n v="1"/>
    <s v="World Bank Enterprise Survey"/>
    <s v=""/>
  </r>
  <r>
    <s v="HUN"/>
    <x v="16"/>
    <n v="21.710826456546783"/>
    <s v="All"/>
    <s v="Enterprise Surveys, The World Bank, http://www.enterprisesurveys.org"/>
    <n v="619"/>
    <s v="rcv_policy5"/>
    <s v="September"/>
    <x v="17"/>
    <s v="Europe &amp; Central Asia"/>
    <s v="ECA"/>
    <s v="High income"/>
    <n v="32944.84765625"/>
    <n v="10.402589797973633"/>
    <n v="48.354515075683594"/>
    <n v="0.26944065093994141"/>
    <n v="1370"/>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16"/>
    <n v="21.710826456546783"/>
    <s v="All"/>
    <s v="Enterprise Surveys, The World Bank, http://www.enterprisesurveys.org"/>
    <n v="619"/>
    <s v="rcv_policy5"/>
    <s v="September"/>
    <x v="17"/>
    <s v="Europe &amp; Central Asia"/>
    <s v="ECA"/>
    <s v="High income"/>
    <n v="32944.84765625"/>
    <n v="10.402589797973633"/>
    <n v="48.354515075683594"/>
    <n v="0.26944065093994141"/>
    <n v="1370"/>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4"/>
    <n v="2.1385500431060791"/>
    <s v="All"/>
    <s v="Enterprise Surveys, The World Bank, http://www.enterprisesurveys.org"/>
    <n v="594"/>
    <s v="remote_workers"/>
    <s v="September"/>
    <x v="17"/>
    <s v="Europe &amp; Central Asia"/>
    <s v="ECA"/>
    <s v="High income"/>
    <n v="32944.84765625"/>
    <n v="10.402589797973633"/>
    <n v="48.354515075683594"/>
    <n v="0.26944065093994141"/>
    <n v="1371"/>
    <x v="0"/>
    <s v="All"/>
    <s v="All"/>
    <n v="2020"/>
    <x v="0"/>
    <s v="17 May 2021"/>
    <n v="1"/>
    <s v="All"/>
    <s v=""/>
  </r>
  <r>
    <s v="HUN"/>
    <x v="4"/>
    <n v="2.1385500431060791"/>
    <s v="All"/>
    <s v="Enterprise Surveys, The World Bank, http://www.enterprisesurveys.org"/>
    <n v="594"/>
    <s v="remote_workers"/>
    <s v="September"/>
    <x v="17"/>
    <s v="Europe &amp; Central Asia"/>
    <s v="ECA"/>
    <s v="High income"/>
    <n v="32944.84765625"/>
    <n v="10.402589797973633"/>
    <n v="48.354515075683594"/>
    <n v="0.26944065093994141"/>
    <n v="1371"/>
    <x v="0"/>
    <s v="All"/>
    <s v="All"/>
    <n v="2020"/>
    <x v="0"/>
    <s v="17 May 2021"/>
    <n v="1"/>
    <s v="World Bank Enterprise Survey"/>
    <s v=""/>
  </r>
  <r>
    <s v="HUN"/>
    <x v="5"/>
    <n v="26.134121417999268"/>
    <s v="All"/>
    <s v="Enterprise Surveys, The World Bank, http://www.enterprisesurveys.org"/>
    <n v="613"/>
    <s v="arrears"/>
    <s v="September"/>
    <x v="17"/>
    <s v="Europe &amp; Central Asia"/>
    <s v="ECA"/>
    <s v="High income"/>
    <n v="32944.84765625"/>
    <n v="10.402589797973633"/>
    <n v="48.354515075683594"/>
    <n v="0.26944065093994141"/>
    <n v="1372"/>
    <x v="0"/>
    <s v="All"/>
    <s v="All"/>
    <n v="2020"/>
    <x v="2"/>
    <s v="17 May 2021"/>
    <n v="1"/>
    <s v="All"/>
    <s v=""/>
  </r>
  <r>
    <s v="HUN"/>
    <x v="5"/>
    <n v="26.134121417999268"/>
    <s v="All"/>
    <s v="Enterprise Surveys, The World Bank, http://www.enterprisesurveys.org"/>
    <n v="613"/>
    <s v="arrears"/>
    <s v="September"/>
    <x v="17"/>
    <s v="Europe &amp; Central Asia"/>
    <s v="ECA"/>
    <s v="High income"/>
    <n v="32944.84765625"/>
    <n v="10.402589797973633"/>
    <n v="48.354515075683594"/>
    <n v="0.26944065093994141"/>
    <n v="1372"/>
    <x v="0"/>
    <s v="All"/>
    <s v="All"/>
    <n v="2020"/>
    <x v="2"/>
    <s v="17 May 2021"/>
    <n v="1"/>
    <s v="World Bank Enterprise Survey"/>
    <s v=""/>
  </r>
  <r>
    <s v="HUN"/>
    <x v="6"/>
    <n v="11.037088930606842"/>
    <s v="All"/>
    <s v="Enterprise Surveys, The World Bank, http://www.enterprisesurveys.org"/>
    <n v="619"/>
    <s v="plants_fired"/>
    <s v="September"/>
    <x v="17"/>
    <s v="Europe &amp; Central Asia"/>
    <s v="ECA"/>
    <s v="High income"/>
    <n v="32944.84765625"/>
    <n v="10.402589797973633"/>
    <n v="48.354515075683594"/>
    <n v="0.26944065093994141"/>
    <n v="1373"/>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HUN"/>
    <x v="6"/>
    <n v="11.037088930606842"/>
    <s v="All"/>
    <s v="Enterprise Surveys, The World Bank, http://www.enterprisesurveys.org"/>
    <n v="619"/>
    <s v="plants_fired"/>
    <s v="September"/>
    <x v="17"/>
    <s v="Europe &amp; Central Asia"/>
    <s v="ECA"/>
    <s v="High income"/>
    <n v="32944.84765625"/>
    <n v="10.402589797973633"/>
    <n v="48.354515075683594"/>
    <n v="0.26944065093994141"/>
    <n v="1373"/>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UN"/>
    <x v="7"/>
    <n v="19.978064298629761"/>
    <s v="All"/>
    <s v="Enterprise Surveys, The World Bank, http://www.enterprisesurveys.org"/>
    <n v="619"/>
    <s v="plants_absence"/>
    <s v="September"/>
    <x v="17"/>
    <s v="Europe &amp; Central Asia"/>
    <s v="ECA"/>
    <s v="High income"/>
    <n v="32944.84765625"/>
    <n v="10.402589797973633"/>
    <n v="48.354515075683594"/>
    <n v="0.26944065093994141"/>
    <n v="1374"/>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HUN"/>
    <x v="7"/>
    <n v="19.978064298629761"/>
    <s v="All"/>
    <s v="Enterprise Surveys, The World Bank, http://www.enterprisesurveys.org"/>
    <n v="619"/>
    <s v="plants_absence"/>
    <s v="September"/>
    <x v="17"/>
    <s v="Europe &amp; Central Asia"/>
    <s v="ECA"/>
    <s v="High income"/>
    <n v="32944.84765625"/>
    <n v="10.402589797973633"/>
    <n v="48.354515075683594"/>
    <n v="0.26944065093994141"/>
    <n v="1374"/>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UN"/>
    <x v="9"/>
    <n v="22.858624160289764"/>
    <s v="All"/>
    <s v="Enterprise Surveys, The World Bank, http://www.enterprisesurveys.org"/>
    <n v="619"/>
    <s v="access"/>
    <s v="September"/>
    <x v="17"/>
    <s v="Europe &amp; Central Asia"/>
    <s v="ECA"/>
    <s v="High income"/>
    <n v="32944.84765625"/>
    <n v="10.402589797973633"/>
    <n v="48.354515075683594"/>
    <n v="0.26944065093994141"/>
    <n v="1375"/>
    <x v="0"/>
    <s v="All"/>
    <s v="All"/>
    <n v="2020"/>
    <x v="1"/>
    <s v="17 May 2021"/>
    <n v="1"/>
    <s v="All"/>
    <s v=""/>
  </r>
  <r>
    <s v="HUN"/>
    <x v="9"/>
    <n v="22.858624160289764"/>
    <s v="All"/>
    <s v="Enterprise Surveys, The World Bank, http://www.enterprisesurveys.org"/>
    <n v="619"/>
    <s v="access"/>
    <s v="September"/>
    <x v="17"/>
    <s v="Europe &amp; Central Asia"/>
    <s v="ECA"/>
    <s v="High income"/>
    <n v="32944.84765625"/>
    <n v="10.402589797973633"/>
    <n v="48.354515075683594"/>
    <n v="0.26944065093994141"/>
    <n v="1375"/>
    <x v="0"/>
    <s v="All"/>
    <s v="All"/>
    <n v="2020"/>
    <x v="1"/>
    <s v="17 May 2021"/>
    <n v="1"/>
    <s v="World Bank Enterprise Survey"/>
    <s v=""/>
  </r>
  <r>
    <s v="HUN"/>
    <x v="12"/>
    <n v="9.9972359836101532"/>
    <s v="All"/>
    <s v="Enterprise Surveys, The World Bank, http://www.enterprisesurveys.org"/>
    <n v="595"/>
    <s v="use_digital"/>
    <s v="September"/>
    <x v="17"/>
    <s v="Europe &amp; Central Asia"/>
    <s v="ECA"/>
    <s v="High income"/>
    <n v="32944.84765625"/>
    <n v="10.402589797973633"/>
    <n v="48.354515075683594"/>
    <n v="0.26944065093994141"/>
    <n v="1376"/>
    <x v="0"/>
    <s v="All"/>
    <s v="All"/>
    <n v="2020"/>
    <x v="0"/>
    <s v="17 May 2021"/>
    <n v="1"/>
    <s v="All"/>
    <s v="Indicator might differ from the Enterprise Survey dashboard. For comparability across countries, the indicator is only reported for firms that at the time of the survey had more than 5 employees"/>
  </r>
  <r>
    <s v="HUN"/>
    <x v="12"/>
    <n v="9.9972359836101532"/>
    <s v="All"/>
    <s v="Enterprise Surveys, The World Bank, http://www.enterprisesurveys.org"/>
    <n v="595"/>
    <s v="use_digital"/>
    <s v="September"/>
    <x v="17"/>
    <s v="Europe &amp; Central Asia"/>
    <s v="ECA"/>
    <s v="High income"/>
    <n v="32944.84765625"/>
    <n v="10.402589797973633"/>
    <n v="48.354515075683594"/>
    <n v="0.26944065093994141"/>
    <n v="1376"/>
    <x v="0"/>
    <s v="All"/>
    <s v="All"/>
    <n v="2020"/>
    <x v="0"/>
    <s v="17 May 2021"/>
    <n v="1"/>
    <s v="World Bank Enterprise Survey"/>
    <s v="Indicator might differ from the Enterprise Survey dashboard. For comparability across countries, the indicator is only reported for firms that at the time of the survey had more than 5 employees"/>
  </r>
  <r>
    <s v="HUN"/>
    <x v="0"/>
    <n v="-15.000106811523438"/>
    <s v="Small (5-19)"/>
    <s v="Enterprise Surveys, The World Bank, http://www.enterprisesurveys.org"/>
    <n v="285.99999901617997"/>
    <s v="change_sales"/>
    <s v="September"/>
    <x v="17"/>
    <s v="Europe &amp; Central Asia"/>
    <s v="ECA"/>
    <s v="High income"/>
    <n v="32944.84765625"/>
    <n v="10.402589797973633"/>
    <n v="48.354515075683594"/>
    <n v="0.26944065093994141"/>
    <n v="1351"/>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UN"/>
    <x v="0"/>
    <n v="-15.000106811523438"/>
    <s v="Small (5-19)"/>
    <s v="Enterprise Surveys, The World Bank, http://www.enterprisesurveys.org"/>
    <n v="285.99999901617997"/>
    <s v="change_sales"/>
    <s v="September"/>
    <x v="17"/>
    <s v="Europe &amp; Central Asia"/>
    <s v="ECA"/>
    <s v="High income"/>
    <n v="32944.84765625"/>
    <n v="10.402589797973633"/>
    <n v="48.354515075683594"/>
    <n v="0.26944065093994141"/>
    <n v="1351"/>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UN"/>
    <x v="1"/>
    <n v="53.432148694992065"/>
    <s v="Small (5-19)"/>
    <s v="Enterprise Surveys, The World Bank, http://www.enterprisesurveys.org"/>
    <n v="285.99999901618014"/>
    <s v="dropsales"/>
    <s v="September"/>
    <x v="17"/>
    <s v="Europe &amp; Central Asia"/>
    <s v="ECA"/>
    <s v="High income"/>
    <n v="32944.84765625"/>
    <n v="10.402589797973633"/>
    <n v="48.354515075683594"/>
    <n v="0.26944065093994141"/>
    <n v="1352"/>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UN"/>
    <x v="1"/>
    <n v="53.432148694992065"/>
    <s v="Small (5-19)"/>
    <s v="Enterprise Surveys, The World Bank, http://www.enterprisesurveys.org"/>
    <n v="285.99999901618014"/>
    <s v="dropsales"/>
    <s v="September"/>
    <x v="17"/>
    <s v="Europe &amp; Central Asia"/>
    <s v="ECA"/>
    <s v="High income"/>
    <n v="32944.84765625"/>
    <n v="10.402589797973633"/>
    <n v="48.354515075683594"/>
    <n v="0.26944065093994141"/>
    <n v="1352"/>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UN"/>
    <x v="14"/>
    <n v="0.42233639396727085"/>
    <s v="Small (5-19)"/>
    <s v="Enterprise Surveys, The World Bank, http://www.enterprisesurveys.org"/>
    <n v="285.99999901617991"/>
    <s v="rcv_policy3"/>
    <s v="September"/>
    <x v="17"/>
    <s v="Europe &amp; Central Asia"/>
    <s v="ECA"/>
    <s v="High income"/>
    <n v="32944.84765625"/>
    <n v="10.402589797973633"/>
    <n v="48.354515075683594"/>
    <n v="0.26944065093994141"/>
    <n v="1353"/>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14"/>
    <n v="0.42233639396727085"/>
    <s v="Small (5-19)"/>
    <s v="Enterprise Surveys, The World Bank, http://www.enterprisesurveys.org"/>
    <n v="285.99999901617991"/>
    <s v="rcv_policy3"/>
    <s v="September"/>
    <x v="17"/>
    <s v="Europe &amp; Central Asia"/>
    <s v="ECA"/>
    <s v="High income"/>
    <n v="32944.84765625"/>
    <n v="10.402589797973633"/>
    <n v="48.354515075683594"/>
    <n v="0.26944065093994141"/>
    <n v="1353"/>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15"/>
    <n v="0.98408441990613937"/>
    <s v="Small (5-19)"/>
    <s v="Enterprise Surveys, The World Bank, http://www.enterprisesurveys.org"/>
    <n v="285.99999901617991"/>
    <s v="rcv_policy1"/>
    <s v="September"/>
    <x v="17"/>
    <s v="Europe &amp; Central Asia"/>
    <s v="ECA"/>
    <s v="High income"/>
    <n v="32944.84765625"/>
    <n v="10.402589797973633"/>
    <n v="48.354515075683594"/>
    <n v="0.26944065093994141"/>
    <n v="1354"/>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15"/>
    <n v="0.98408441990613937"/>
    <s v="Small (5-19)"/>
    <s v="Enterprise Surveys, The World Bank, http://www.enterprisesurveys.org"/>
    <n v="285.99999901617991"/>
    <s v="rcv_policy1"/>
    <s v="September"/>
    <x v="17"/>
    <s v="Europe &amp; Central Asia"/>
    <s v="ECA"/>
    <s v="High income"/>
    <n v="32944.84765625"/>
    <n v="10.402589797973633"/>
    <n v="48.354515075683594"/>
    <n v="0.26944065093994141"/>
    <n v="1354"/>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2"/>
    <n v="0.35813350696116686"/>
    <s v="Small (5-19)"/>
    <s v="Enterprise Surveys, The World Bank, http://www.enterprisesurveys.org"/>
    <n v="285.99999901618003"/>
    <s v="rcv_policy2"/>
    <s v="September"/>
    <x v="17"/>
    <s v="Europe &amp; Central Asia"/>
    <s v="ECA"/>
    <s v="High income"/>
    <n v="32944.84765625"/>
    <n v="10.402589797973633"/>
    <n v="48.354515075683594"/>
    <n v="0.26944065093994141"/>
    <n v="1355"/>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2"/>
    <n v="0.35813350696116686"/>
    <s v="Small (5-19)"/>
    <s v="Enterprise Surveys, The World Bank, http://www.enterprisesurveys.org"/>
    <n v="285.99999901618003"/>
    <s v="rcv_policy2"/>
    <s v="September"/>
    <x v="17"/>
    <s v="Europe &amp; Central Asia"/>
    <s v="ECA"/>
    <s v="High income"/>
    <n v="32944.84765625"/>
    <n v="10.402589797973633"/>
    <n v="48.354515075683594"/>
    <n v="0.26944065093994141"/>
    <n v="1355"/>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3"/>
    <n v="0.78492192551493645"/>
    <s v="Small (5-19)"/>
    <s v="Enterprise Surveys, The World Bank, http://www.enterprisesurveys.org"/>
    <n v="285.99999901617997"/>
    <s v="rcv_policy4"/>
    <s v="September"/>
    <x v="17"/>
    <s v="Europe &amp; Central Asia"/>
    <s v="ECA"/>
    <s v="High income"/>
    <n v="32944.84765625"/>
    <n v="10.402589797973633"/>
    <n v="48.354515075683594"/>
    <n v="0.26944065093994141"/>
    <n v="1356"/>
    <x v="0"/>
    <s v="Small (5-19)"/>
    <s v="All"/>
    <n v="2020"/>
    <x v="1"/>
    <s v="17 May 2021"/>
    <n v="1"/>
    <s v="All"/>
    <s v=""/>
  </r>
  <r>
    <s v="HUN"/>
    <x v="3"/>
    <n v="0.78492192551493645"/>
    <s v="Small (5-19)"/>
    <s v="Enterprise Surveys, The World Bank, http://www.enterprisesurveys.org"/>
    <n v="285.99999901617997"/>
    <s v="rcv_policy4"/>
    <s v="September"/>
    <x v="17"/>
    <s v="Europe &amp; Central Asia"/>
    <s v="ECA"/>
    <s v="High income"/>
    <n v="32944.84765625"/>
    <n v="10.402589797973633"/>
    <n v="48.354515075683594"/>
    <n v="0.26944065093994141"/>
    <n v="1356"/>
    <x v="0"/>
    <s v="Small (5-19)"/>
    <s v="All"/>
    <n v="2020"/>
    <x v="1"/>
    <s v="17 May 2021"/>
    <n v="1"/>
    <s v="World Bank Enterprise Survey"/>
    <s v=""/>
  </r>
  <r>
    <s v="HUN"/>
    <x v="16"/>
    <n v="19.671708345413208"/>
    <s v="Small (5-19)"/>
    <s v="Enterprise Surveys, The World Bank, http://www.enterprisesurveys.org"/>
    <n v="285.99999901618003"/>
    <s v="rcv_policy5"/>
    <s v="September"/>
    <x v="17"/>
    <s v="Europe &amp; Central Asia"/>
    <s v="ECA"/>
    <s v="High income"/>
    <n v="32944.84765625"/>
    <n v="10.402589797973633"/>
    <n v="48.354515075683594"/>
    <n v="0.26944065093994141"/>
    <n v="1357"/>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16"/>
    <n v="19.671708345413208"/>
    <s v="Small (5-19)"/>
    <s v="Enterprise Surveys, The World Bank, http://www.enterprisesurveys.org"/>
    <n v="285.99999901618003"/>
    <s v="rcv_policy5"/>
    <s v="September"/>
    <x v="17"/>
    <s v="Europe &amp; Central Asia"/>
    <s v="ECA"/>
    <s v="High income"/>
    <n v="32944.84765625"/>
    <n v="10.402589797973633"/>
    <n v="48.354515075683594"/>
    <n v="0.26944065093994141"/>
    <n v="1357"/>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4"/>
    <n v="1.2485613822937012"/>
    <s v="Small (5-19)"/>
    <s v="Enterprise Surveys, The World Bank, http://www.enterprisesurveys.org"/>
    <n v="285.9999990161798"/>
    <s v="remote_workers"/>
    <s v="September"/>
    <x v="17"/>
    <s v="Europe &amp; Central Asia"/>
    <s v="ECA"/>
    <s v="High income"/>
    <n v="32944.84765625"/>
    <n v="10.402589797973633"/>
    <n v="48.354515075683594"/>
    <n v="0.26944065093994141"/>
    <n v="1358"/>
    <x v="0"/>
    <s v="Small (5-19)"/>
    <s v="All"/>
    <n v="2020"/>
    <x v="0"/>
    <s v="17 May 2021"/>
    <n v="1"/>
    <s v="All"/>
    <s v=""/>
  </r>
  <r>
    <s v="HUN"/>
    <x v="4"/>
    <n v="1.2485613822937012"/>
    <s v="Small (5-19)"/>
    <s v="Enterprise Surveys, The World Bank, http://www.enterprisesurveys.org"/>
    <n v="285.9999990161798"/>
    <s v="remote_workers"/>
    <s v="September"/>
    <x v="17"/>
    <s v="Europe &amp; Central Asia"/>
    <s v="ECA"/>
    <s v="High income"/>
    <n v="32944.84765625"/>
    <n v="10.402589797973633"/>
    <n v="48.354515075683594"/>
    <n v="0.26944065093994141"/>
    <n v="1358"/>
    <x v="0"/>
    <s v="Small (5-19)"/>
    <s v="All"/>
    <n v="2020"/>
    <x v="0"/>
    <s v="17 May 2021"/>
    <n v="1"/>
    <s v="World Bank Enterprise Survey"/>
    <s v=""/>
  </r>
  <r>
    <s v="HUN"/>
    <x v="5"/>
    <n v="24.534374475479126"/>
    <s v="Small (5-19)"/>
    <s v="Enterprise Surveys, The World Bank, http://www.enterprisesurveys.org"/>
    <n v="283.99999900456567"/>
    <s v="arrears"/>
    <s v="September"/>
    <x v="17"/>
    <s v="Europe &amp; Central Asia"/>
    <s v="ECA"/>
    <s v="High income"/>
    <n v="32944.84765625"/>
    <n v="10.402589797973633"/>
    <n v="48.354515075683594"/>
    <n v="0.26944065093994141"/>
    <n v="1359"/>
    <x v="0"/>
    <s v="Small (5-19)"/>
    <s v="All"/>
    <n v="2020"/>
    <x v="2"/>
    <s v="17 May 2021"/>
    <n v="1"/>
    <s v="All"/>
    <s v=""/>
  </r>
  <r>
    <s v="HUN"/>
    <x v="5"/>
    <n v="24.534374475479126"/>
    <s v="Small (5-19)"/>
    <s v="Enterprise Surveys, The World Bank, http://www.enterprisesurveys.org"/>
    <n v="283.99999900456567"/>
    <s v="arrears"/>
    <s v="September"/>
    <x v="17"/>
    <s v="Europe &amp; Central Asia"/>
    <s v="ECA"/>
    <s v="High income"/>
    <n v="32944.84765625"/>
    <n v="10.402589797973633"/>
    <n v="48.354515075683594"/>
    <n v="0.26944065093994141"/>
    <n v="1359"/>
    <x v="0"/>
    <s v="Small (5-19)"/>
    <s v="All"/>
    <n v="2020"/>
    <x v="2"/>
    <s v="17 May 2021"/>
    <n v="1"/>
    <s v="World Bank Enterprise Survey"/>
    <s v=""/>
  </r>
  <r>
    <s v="HUN"/>
    <x v="6"/>
    <n v="10.999902337789536"/>
    <s v="Small (5-19)"/>
    <s v="Enterprise Surveys, The World Bank, http://www.enterprisesurveys.org"/>
    <n v="285.99999901617974"/>
    <s v="plants_fired"/>
    <s v="September"/>
    <x v="17"/>
    <s v="Europe &amp; Central Asia"/>
    <s v="ECA"/>
    <s v="High income"/>
    <n v="32944.84765625"/>
    <n v="10.402589797973633"/>
    <n v="48.354515075683594"/>
    <n v="0.26944065093994141"/>
    <n v="1360"/>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HUN"/>
    <x v="6"/>
    <n v="10.999902337789536"/>
    <s v="Small (5-19)"/>
    <s v="Enterprise Surveys, The World Bank, http://www.enterprisesurveys.org"/>
    <n v="285.99999901617974"/>
    <s v="plants_fired"/>
    <s v="September"/>
    <x v="17"/>
    <s v="Europe &amp; Central Asia"/>
    <s v="ECA"/>
    <s v="High income"/>
    <n v="32944.84765625"/>
    <n v="10.402589797973633"/>
    <n v="48.354515075683594"/>
    <n v="0.26944065093994141"/>
    <n v="1360"/>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UN"/>
    <x v="7"/>
    <n v="20.057356357574463"/>
    <s v="Small (5-19)"/>
    <s v="Enterprise Surveys, The World Bank, http://www.enterprisesurveys.org"/>
    <n v="285.99999901618008"/>
    <s v="plants_absence"/>
    <s v="September"/>
    <x v="17"/>
    <s v="Europe &amp; Central Asia"/>
    <s v="ECA"/>
    <s v="High income"/>
    <n v="32944.84765625"/>
    <n v="10.402589797973633"/>
    <n v="48.354515075683594"/>
    <n v="0.26944065093994141"/>
    <n v="1361"/>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HUN"/>
    <x v="7"/>
    <n v="20.057356357574463"/>
    <s v="Small (5-19)"/>
    <s v="Enterprise Surveys, The World Bank, http://www.enterprisesurveys.org"/>
    <n v="285.99999901618008"/>
    <s v="plants_absence"/>
    <s v="September"/>
    <x v="17"/>
    <s v="Europe &amp; Central Asia"/>
    <s v="ECA"/>
    <s v="High income"/>
    <n v="32944.84765625"/>
    <n v="10.402589797973633"/>
    <n v="48.354515075683594"/>
    <n v="0.26944065093994141"/>
    <n v="1361"/>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UN"/>
    <x v="9"/>
    <n v="20.653204619884491"/>
    <s v="Small (5-19)"/>
    <s v="Enterprise Surveys, The World Bank, http://www.enterprisesurveys.org"/>
    <n v="285.99999901617986"/>
    <s v="access"/>
    <s v="September"/>
    <x v="17"/>
    <s v="Europe &amp; Central Asia"/>
    <s v="ECA"/>
    <s v="High income"/>
    <n v="32944.84765625"/>
    <n v="10.402589797973633"/>
    <n v="48.354515075683594"/>
    <n v="0.26944065093994141"/>
    <n v="1362"/>
    <x v="0"/>
    <s v="Small (5-19)"/>
    <s v="All"/>
    <n v="2020"/>
    <x v="1"/>
    <s v="17 May 2021"/>
    <n v="1"/>
    <s v="All"/>
    <s v=""/>
  </r>
  <r>
    <s v="HUN"/>
    <x v="9"/>
    <n v="20.653204619884491"/>
    <s v="Small (5-19)"/>
    <s v="Enterprise Surveys, The World Bank, http://www.enterprisesurveys.org"/>
    <n v="285.99999901617986"/>
    <s v="access"/>
    <s v="September"/>
    <x v="17"/>
    <s v="Europe &amp; Central Asia"/>
    <s v="ECA"/>
    <s v="High income"/>
    <n v="32944.84765625"/>
    <n v="10.402589797973633"/>
    <n v="48.354515075683594"/>
    <n v="0.26944065093994141"/>
    <n v="1362"/>
    <x v="0"/>
    <s v="Small (5-19)"/>
    <s v="All"/>
    <n v="2020"/>
    <x v="1"/>
    <s v="17 May 2021"/>
    <n v="1"/>
    <s v="World Bank Enterprise Survey"/>
    <s v=""/>
  </r>
  <r>
    <s v="HUN"/>
    <x v="12"/>
    <n v="9.5480248332023621"/>
    <s v="Small (5-19)"/>
    <s v="Enterprise Surveys, The World Bank, http://www.enterprisesurveys.org"/>
    <n v="285.99999901618008"/>
    <s v="use_digital"/>
    <s v="September"/>
    <x v="17"/>
    <s v="Europe &amp; Central Asia"/>
    <s v="ECA"/>
    <s v="High income"/>
    <n v="32944.84765625"/>
    <n v="10.402589797973633"/>
    <n v="48.354515075683594"/>
    <n v="0.26944065093994141"/>
    <n v="1363"/>
    <x v="0"/>
    <s v="Small (5-19)"/>
    <s v="All"/>
    <n v="2020"/>
    <x v="0"/>
    <s v="17 May 2021"/>
    <n v="1"/>
    <s v="All"/>
    <s v="Indicator might differ from the Enterprise Survey dashboard. For comparability across countries, the indicator is only reported for firms that at the time of the survey had more than 5 employees"/>
  </r>
  <r>
    <s v="HUN"/>
    <x v="12"/>
    <n v="9.5480248332023621"/>
    <s v="Small (5-19)"/>
    <s v="Enterprise Surveys, The World Bank, http://www.enterprisesurveys.org"/>
    <n v="285.99999901618008"/>
    <s v="use_digital"/>
    <s v="September"/>
    <x v="17"/>
    <s v="Europe &amp; Central Asia"/>
    <s v="ECA"/>
    <s v="High income"/>
    <n v="32944.84765625"/>
    <n v="10.402589797973633"/>
    <n v="48.354515075683594"/>
    <n v="0.26944065093994141"/>
    <n v="1363"/>
    <x v="0"/>
    <s v="Small (5-19)"/>
    <s v="All"/>
    <n v="2020"/>
    <x v="0"/>
    <s v="17 May 2021"/>
    <n v="1"/>
    <s v="World Bank Enterprise Survey"/>
    <s v="Indicator might differ from the Enterprise Survey dashboard. For comparability across countries, the indicator is only reported for firms that at the time of the survey had more than 5 employees"/>
  </r>
  <r>
    <s v="HUN"/>
    <x v="0"/>
    <n v="-14.545140266418457"/>
    <s v="Medium (20-99)"/>
    <s v="Enterprise Surveys, The World Bank, http://www.enterprisesurveys.org"/>
    <n v="208.0000000518682"/>
    <s v="change_sales"/>
    <s v="September"/>
    <x v="17"/>
    <s v="Europe &amp; Central Asia"/>
    <s v="ECA"/>
    <s v="High income"/>
    <n v="32944.84765625"/>
    <n v="10.402589797973633"/>
    <n v="48.354515075683594"/>
    <n v="0.26944065093994141"/>
    <n v="1390"/>
    <x v="0"/>
    <s v="Medium (20-9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UN"/>
    <x v="0"/>
    <n v="-14.545140266418457"/>
    <s v="Medium (20-99)"/>
    <s v="Enterprise Surveys, The World Bank, http://www.enterprisesurveys.org"/>
    <n v="208.0000000518682"/>
    <s v="change_sales"/>
    <s v="September"/>
    <x v="17"/>
    <s v="Europe &amp; Central Asia"/>
    <s v="ECA"/>
    <s v="High income"/>
    <n v="32944.84765625"/>
    <n v="10.402589797973633"/>
    <n v="48.354515075683594"/>
    <n v="0.26944065093994141"/>
    <n v="1390"/>
    <x v="0"/>
    <s v="Medium (20-9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UN"/>
    <x v="1"/>
    <n v="47.264006733894348"/>
    <s v="Medium (20-99)"/>
    <s v="Enterprise Surveys, The World Bank, http://www.enterprisesurveys.org"/>
    <n v="208.00000005186826"/>
    <s v="dropsales"/>
    <s v="September"/>
    <x v="17"/>
    <s v="Europe &amp; Central Asia"/>
    <s v="ECA"/>
    <s v="High income"/>
    <n v="32944.84765625"/>
    <n v="10.402589797973633"/>
    <n v="48.354515075683594"/>
    <n v="0.26944065093994141"/>
    <n v="1391"/>
    <x v="0"/>
    <s v="Medium (20-9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UN"/>
    <x v="1"/>
    <n v="47.264006733894348"/>
    <s v="Medium (20-99)"/>
    <s v="Enterprise Surveys, The World Bank, http://www.enterprisesurveys.org"/>
    <n v="208.00000005186826"/>
    <s v="dropsales"/>
    <s v="September"/>
    <x v="17"/>
    <s v="Europe &amp; Central Asia"/>
    <s v="ECA"/>
    <s v="High income"/>
    <n v="32944.84765625"/>
    <n v="10.402589797973633"/>
    <n v="48.354515075683594"/>
    <n v="0.26944065093994141"/>
    <n v="1391"/>
    <x v="0"/>
    <s v="Medium (20-9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UN"/>
    <x v="14"/>
    <n v="1.6414754092693329"/>
    <s v="Medium (20-99)"/>
    <s v="Enterprise Surveys, The World Bank, http://www.enterprisesurveys.org"/>
    <n v="208.00000005186831"/>
    <s v="rcv_policy3"/>
    <s v="September"/>
    <x v="17"/>
    <s v="Europe &amp; Central Asia"/>
    <s v="ECA"/>
    <s v="High income"/>
    <n v="32944.84765625"/>
    <n v="10.402589797973633"/>
    <n v="48.354515075683594"/>
    <n v="0.26944065093994141"/>
    <n v="1392"/>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14"/>
    <n v="1.6414754092693329"/>
    <s v="Medium (20-99)"/>
    <s v="Enterprise Surveys, The World Bank, http://www.enterprisesurveys.org"/>
    <n v="208.00000005186831"/>
    <s v="rcv_policy3"/>
    <s v="September"/>
    <x v="17"/>
    <s v="Europe &amp; Central Asia"/>
    <s v="ECA"/>
    <s v="High income"/>
    <n v="32944.84765625"/>
    <n v="10.402589797973633"/>
    <n v="48.354515075683594"/>
    <n v="0.26944065093994141"/>
    <n v="1392"/>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15"/>
    <n v="0.51369392313063145"/>
    <s v="Medium (20-99)"/>
    <s v="Enterprise Surveys, The World Bank, http://www.enterprisesurveys.org"/>
    <n v="208.00000005186831"/>
    <s v="rcv_policy1"/>
    <s v="September"/>
    <x v="17"/>
    <s v="Europe &amp; Central Asia"/>
    <s v="ECA"/>
    <s v="High income"/>
    <n v="32944.84765625"/>
    <n v="10.402589797973633"/>
    <n v="48.354515075683594"/>
    <n v="0.26944065093994141"/>
    <n v="1393"/>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15"/>
    <n v="0.51369392313063145"/>
    <s v="Medium (20-99)"/>
    <s v="Enterprise Surveys, The World Bank, http://www.enterprisesurveys.org"/>
    <n v="208.00000005186831"/>
    <s v="rcv_policy1"/>
    <s v="September"/>
    <x v="17"/>
    <s v="Europe &amp; Central Asia"/>
    <s v="ECA"/>
    <s v="High income"/>
    <n v="32944.84765625"/>
    <n v="10.402589797973633"/>
    <n v="48.354515075683594"/>
    <n v="0.26944065093994141"/>
    <n v="1393"/>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2"/>
    <n v="0.2192086074501276"/>
    <s v="Medium (20-99)"/>
    <s v="Enterprise Surveys, The World Bank, http://www.enterprisesurveys.org"/>
    <n v="208.00000005186823"/>
    <s v="rcv_policy2"/>
    <s v="September"/>
    <x v="17"/>
    <s v="Europe &amp; Central Asia"/>
    <s v="ECA"/>
    <s v="High income"/>
    <n v="32944.84765625"/>
    <n v="10.402589797973633"/>
    <n v="48.354515075683594"/>
    <n v="0.26944065093994141"/>
    <n v="1394"/>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2"/>
    <n v="0.2192086074501276"/>
    <s v="Medium (20-99)"/>
    <s v="Enterprise Surveys, The World Bank, http://www.enterprisesurveys.org"/>
    <n v="208.00000005186823"/>
    <s v="rcv_policy2"/>
    <s v="September"/>
    <x v="17"/>
    <s v="Europe &amp; Central Asia"/>
    <s v="ECA"/>
    <s v="High income"/>
    <n v="32944.84765625"/>
    <n v="10.402589797973633"/>
    <n v="48.354515075683594"/>
    <n v="0.26944065093994141"/>
    <n v="1394"/>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3"/>
    <n v="0.14042789116501808"/>
    <s v="Medium (20-99)"/>
    <s v="Enterprise Surveys, The World Bank, http://www.enterprisesurveys.org"/>
    <n v="208.00000005186834"/>
    <s v="rcv_policy4"/>
    <s v="September"/>
    <x v="17"/>
    <s v="Europe &amp; Central Asia"/>
    <s v="ECA"/>
    <s v="High income"/>
    <n v="32944.84765625"/>
    <n v="10.402589797973633"/>
    <n v="48.354515075683594"/>
    <n v="0.26944065093994141"/>
    <n v="1395"/>
    <x v="0"/>
    <s v="Medium (20-99)"/>
    <s v="All"/>
    <n v="2020"/>
    <x v="1"/>
    <s v="17 May 2021"/>
    <n v="1"/>
    <s v="All"/>
    <s v=""/>
  </r>
  <r>
    <s v="HUN"/>
    <x v="3"/>
    <n v="0.14042789116501808"/>
    <s v="Medium (20-99)"/>
    <s v="Enterprise Surveys, The World Bank, http://www.enterprisesurveys.org"/>
    <n v="208.00000005186834"/>
    <s v="rcv_policy4"/>
    <s v="September"/>
    <x v="17"/>
    <s v="Europe &amp; Central Asia"/>
    <s v="ECA"/>
    <s v="High income"/>
    <n v="32944.84765625"/>
    <n v="10.402589797973633"/>
    <n v="48.354515075683594"/>
    <n v="0.26944065093994141"/>
    <n v="1395"/>
    <x v="0"/>
    <s v="Medium (20-99)"/>
    <s v="All"/>
    <n v="2020"/>
    <x v="1"/>
    <s v="17 May 2021"/>
    <n v="1"/>
    <s v="World Bank Enterprise Survey"/>
    <s v=""/>
  </r>
  <r>
    <s v="HUN"/>
    <x v="16"/>
    <n v="24.002599716186523"/>
    <s v="Medium (20-99)"/>
    <s v="Enterprise Surveys, The World Bank, http://www.enterprisesurveys.org"/>
    <n v="208.00000005186817"/>
    <s v="rcv_policy5"/>
    <s v="September"/>
    <x v="17"/>
    <s v="Europe &amp; Central Asia"/>
    <s v="ECA"/>
    <s v="High income"/>
    <n v="32944.84765625"/>
    <n v="10.402589797973633"/>
    <n v="48.354515075683594"/>
    <n v="0.26944065093994141"/>
    <n v="1396"/>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16"/>
    <n v="24.002599716186523"/>
    <s v="Medium (20-99)"/>
    <s v="Enterprise Surveys, The World Bank, http://www.enterprisesurveys.org"/>
    <n v="208.00000005186817"/>
    <s v="rcv_policy5"/>
    <s v="September"/>
    <x v="17"/>
    <s v="Europe &amp; Central Asia"/>
    <s v="ECA"/>
    <s v="High income"/>
    <n v="32944.84765625"/>
    <n v="10.402589797973633"/>
    <n v="48.354515075683594"/>
    <n v="0.26944065093994141"/>
    <n v="1396"/>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4"/>
    <n v="4.3565645217895508"/>
    <s v="Medium (20-99)"/>
    <s v="Enterprise Surveys, The World Bank, http://www.enterprisesurveys.org"/>
    <n v="207.00000005973277"/>
    <s v="remote_workers"/>
    <s v="September"/>
    <x v="17"/>
    <s v="Europe &amp; Central Asia"/>
    <s v="ECA"/>
    <s v="High income"/>
    <n v="32944.84765625"/>
    <n v="10.402589797973633"/>
    <n v="48.354515075683594"/>
    <n v="0.26944065093994141"/>
    <n v="1397"/>
    <x v="0"/>
    <s v="Medium (20-99)"/>
    <s v="All"/>
    <n v="2020"/>
    <x v="0"/>
    <s v="17 May 2021"/>
    <n v="1"/>
    <s v="All"/>
    <s v=""/>
  </r>
  <r>
    <s v="HUN"/>
    <x v="4"/>
    <n v="4.3565645217895508"/>
    <s v="Medium (20-99)"/>
    <s v="Enterprise Surveys, The World Bank, http://www.enterprisesurveys.org"/>
    <n v="207.00000005973277"/>
    <s v="remote_workers"/>
    <s v="September"/>
    <x v="17"/>
    <s v="Europe &amp; Central Asia"/>
    <s v="ECA"/>
    <s v="High income"/>
    <n v="32944.84765625"/>
    <n v="10.402589797973633"/>
    <n v="48.354515075683594"/>
    <n v="0.26944065093994141"/>
    <n v="1397"/>
    <x v="0"/>
    <s v="Medium (20-99)"/>
    <s v="All"/>
    <n v="2020"/>
    <x v="0"/>
    <s v="17 May 2021"/>
    <n v="1"/>
    <s v="World Bank Enterprise Survey"/>
    <s v=""/>
  </r>
  <r>
    <s v="HUN"/>
    <x v="5"/>
    <n v="27.657788991928101"/>
    <s v="Medium (20-99)"/>
    <s v="Enterprise Surveys, The World Bank, http://www.enterprisesurveys.org"/>
    <n v="205.00000005296531"/>
    <s v="arrears"/>
    <s v="September"/>
    <x v="17"/>
    <s v="Europe &amp; Central Asia"/>
    <s v="ECA"/>
    <s v="High income"/>
    <n v="32944.84765625"/>
    <n v="10.402589797973633"/>
    <n v="48.354515075683594"/>
    <n v="0.26944065093994141"/>
    <n v="1398"/>
    <x v="0"/>
    <s v="Medium (20-99)"/>
    <s v="All"/>
    <n v="2020"/>
    <x v="2"/>
    <s v="17 May 2021"/>
    <n v="1"/>
    <s v="All"/>
    <s v=""/>
  </r>
  <r>
    <s v="HUN"/>
    <x v="5"/>
    <n v="27.657788991928101"/>
    <s v="Medium (20-99)"/>
    <s v="Enterprise Surveys, The World Bank, http://www.enterprisesurveys.org"/>
    <n v="205.00000005296531"/>
    <s v="arrears"/>
    <s v="September"/>
    <x v="17"/>
    <s v="Europe &amp; Central Asia"/>
    <s v="ECA"/>
    <s v="High income"/>
    <n v="32944.84765625"/>
    <n v="10.402589797973633"/>
    <n v="48.354515075683594"/>
    <n v="0.26944065093994141"/>
    <n v="1398"/>
    <x v="0"/>
    <s v="Medium (20-99)"/>
    <s v="All"/>
    <n v="2020"/>
    <x v="2"/>
    <s v="17 May 2021"/>
    <n v="1"/>
    <s v="World Bank Enterprise Survey"/>
    <s v=""/>
  </r>
  <r>
    <s v="HUN"/>
    <x v="6"/>
    <n v="12.631680071353912"/>
    <s v="Medium (20-99)"/>
    <s v="Enterprise Surveys, The World Bank, http://www.enterprisesurveys.org"/>
    <n v="208.00000005186826"/>
    <s v="plants_fired"/>
    <s v="September"/>
    <x v="17"/>
    <s v="Europe &amp; Central Asia"/>
    <s v="ECA"/>
    <s v="High income"/>
    <n v="32944.84765625"/>
    <n v="10.402589797973633"/>
    <n v="48.354515075683594"/>
    <n v="0.26944065093994141"/>
    <n v="1399"/>
    <x v="0"/>
    <s v="Medium (20-99)"/>
    <s v="All"/>
    <n v="2020"/>
    <x v="0"/>
    <s v="17 May 2021"/>
    <n v="1"/>
    <s v="All"/>
    <s v="The indicator in Enterprise Surveys was asked in a different timeframe than in the standard BPS questionnaire (last 30 days). In this case, the establishment was asked for employment changes since the outbreak of COVID-19"/>
  </r>
  <r>
    <s v="HUN"/>
    <x v="6"/>
    <n v="12.631680071353912"/>
    <s v="Medium (20-99)"/>
    <s v="Enterprise Surveys, The World Bank, http://www.enterprisesurveys.org"/>
    <n v="208.00000005186826"/>
    <s v="plants_fired"/>
    <s v="September"/>
    <x v="17"/>
    <s v="Europe &amp; Central Asia"/>
    <s v="ECA"/>
    <s v="High income"/>
    <n v="32944.84765625"/>
    <n v="10.402589797973633"/>
    <n v="48.354515075683594"/>
    <n v="0.26944065093994141"/>
    <n v="1399"/>
    <x v="0"/>
    <s v="Medium (20-9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UN"/>
    <x v="7"/>
    <n v="18.796445429325104"/>
    <s v="Medium (20-99)"/>
    <s v="Enterprise Surveys, The World Bank, http://www.enterprisesurveys.org"/>
    <n v="208.0000000518682"/>
    <s v="plants_absence"/>
    <s v="September"/>
    <x v="17"/>
    <s v="Europe &amp; Central Asia"/>
    <s v="ECA"/>
    <s v="High income"/>
    <n v="32944.84765625"/>
    <n v="10.402589797973633"/>
    <n v="48.354515075683594"/>
    <n v="0.26944065093994141"/>
    <n v="1400"/>
    <x v="0"/>
    <s v="Medium (20-99)"/>
    <s v="All"/>
    <n v="2020"/>
    <x v="0"/>
    <s v="17 May 2021"/>
    <n v="1"/>
    <s v="All"/>
    <s v="The indicator in Enterprise Surveys was asked in a different timeframe than in the standard BPS questionnaire (last 30 days). In this case, the establishment was asked for employment changes since the outbreak of COVID-19"/>
  </r>
  <r>
    <s v="HUN"/>
    <x v="7"/>
    <n v="18.796445429325104"/>
    <s v="Medium (20-99)"/>
    <s v="Enterprise Surveys, The World Bank, http://www.enterprisesurveys.org"/>
    <n v="208.0000000518682"/>
    <s v="plants_absence"/>
    <s v="September"/>
    <x v="17"/>
    <s v="Europe &amp; Central Asia"/>
    <s v="ECA"/>
    <s v="High income"/>
    <n v="32944.84765625"/>
    <n v="10.402589797973633"/>
    <n v="48.354515075683594"/>
    <n v="0.26944065093994141"/>
    <n v="1400"/>
    <x v="0"/>
    <s v="Medium (20-9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UN"/>
    <x v="9"/>
    <n v="25.3793865442276"/>
    <s v="Medium (20-99)"/>
    <s v="Enterprise Surveys, The World Bank, http://www.enterprisesurveys.org"/>
    <n v="208.00000005186828"/>
    <s v="access"/>
    <s v="September"/>
    <x v="17"/>
    <s v="Europe &amp; Central Asia"/>
    <s v="ECA"/>
    <s v="High income"/>
    <n v="32944.84765625"/>
    <n v="10.402589797973633"/>
    <n v="48.354515075683594"/>
    <n v="0.26944065093994141"/>
    <n v="1401"/>
    <x v="0"/>
    <s v="Medium (20-99)"/>
    <s v="All"/>
    <n v="2020"/>
    <x v="1"/>
    <s v="17 May 2021"/>
    <n v="1"/>
    <s v="All"/>
    <s v=""/>
  </r>
  <r>
    <s v="HUN"/>
    <x v="9"/>
    <n v="25.3793865442276"/>
    <s v="Medium (20-99)"/>
    <s v="Enterprise Surveys, The World Bank, http://www.enterprisesurveys.org"/>
    <n v="208.00000005186828"/>
    <s v="access"/>
    <s v="September"/>
    <x v="17"/>
    <s v="Europe &amp; Central Asia"/>
    <s v="ECA"/>
    <s v="High income"/>
    <n v="32944.84765625"/>
    <n v="10.402589797973633"/>
    <n v="48.354515075683594"/>
    <n v="0.26944065093994141"/>
    <n v="1401"/>
    <x v="0"/>
    <s v="Medium (20-99)"/>
    <s v="All"/>
    <n v="2020"/>
    <x v="1"/>
    <s v="17 May 2021"/>
    <n v="1"/>
    <s v="World Bank Enterprise Survey"/>
    <s v=""/>
  </r>
  <r>
    <s v="HUN"/>
    <x v="12"/>
    <n v="12.419426441192627"/>
    <s v="Medium (20-99)"/>
    <s v="Enterprise Surveys, The World Bank, http://www.enterprisesurveys.org"/>
    <n v="208.0000000518682"/>
    <s v="use_digital"/>
    <s v="September"/>
    <x v="17"/>
    <s v="Europe &amp; Central Asia"/>
    <s v="ECA"/>
    <s v="High income"/>
    <n v="32944.84765625"/>
    <n v="10.402589797973633"/>
    <n v="48.354515075683594"/>
    <n v="0.26944065093994141"/>
    <n v="1402"/>
    <x v="0"/>
    <s v="Medium (20-99)"/>
    <s v="All"/>
    <n v="2020"/>
    <x v="0"/>
    <s v="17 May 2021"/>
    <n v="1"/>
    <s v="All"/>
    <s v="Indicator might differ from the Enterprise Survey dashboard. For comparability across countries, the indicator is only reported for firms that at the time of the survey had more than 5 employees"/>
  </r>
  <r>
    <s v="HUN"/>
    <x v="12"/>
    <n v="12.419426441192627"/>
    <s v="Medium (20-99)"/>
    <s v="Enterprise Surveys, The World Bank, http://www.enterprisesurveys.org"/>
    <n v="208.0000000518682"/>
    <s v="use_digital"/>
    <s v="September"/>
    <x v="17"/>
    <s v="Europe &amp; Central Asia"/>
    <s v="ECA"/>
    <s v="High income"/>
    <n v="32944.84765625"/>
    <n v="10.402589797973633"/>
    <n v="48.354515075683594"/>
    <n v="0.26944065093994141"/>
    <n v="1402"/>
    <x v="0"/>
    <s v="Medium (20-99)"/>
    <s v="All"/>
    <n v="2020"/>
    <x v="0"/>
    <s v="17 May 2021"/>
    <n v="1"/>
    <s v="World Bank Enterprise Survey"/>
    <s v="Indicator might differ from the Enterprise Survey dashboard. For comparability across countries, the indicator is only reported for firms that at the time of the survey had more than 5 employees"/>
  </r>
  <r>
    <s v="HUN"/>
    <x v="0"/>
    <n v="-12.844281196594238"/>
    <s v="Large (100+)"/>
    <s v="Enterprise Surveys, The World Bank, http://www.enterprisesurveys.org"/>
    <n v="100.99999989605469"/>
    <s v="change_sales"/>
    <s v="September"/>
    <x v="17"/>
    <s v="Europe &amp; Central Asia"/>
    <s v="ECA"/>
    <s v="High income"/>
    <n v="32944.84765625"/>
    <n v="10.402589797973633"/>
    <n v="48.354515075683594"/>
    <n v="0.26944065093994141"/>
    <n v="1338"/>
    <x v="0"/>
    <s v="Large (100+)"/>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UN"/>
    <x v="0"/>
    <n v="-12.844281196594238"/>
    <s v="Large (100+)"/>
    <s v="Enterprise Surveys, The World Bank, http://www.enterprisesurveys.org"/>
    <n v="100.99999989605469"/>
    <s v="change_sales"/>
    <s v="September"/>
    <x v="17"/>
    <s v="Europe &amp; Central Asia"/>
    <s v="ECA"/>
    <s v="High income"/>
    <n v="32944.84765625"/>
    <n v="10.402589797973633"/>
    <n v="48.354515075683594"/>
    <n v="0.26944065093994141"/>
    <n v="1338"/>
    <x v="0"/>
    <s v="Large (100+)"/>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UN"/>
    <x v="1"/>
    <n v="62.397146224975586"/>
    <s v="Large (100+)"/>
    <s v="Enterprise Surveys, The World Bank, http://www.enterprisesurveys.org"/>
    <n v="100.9999998960547"/>
    <s v="dropsales"/>
    <s v="September"/>
    <x v="17"/>
    <s v="Europe &amp; Central Asia"/>
    <s v="ECA"/>
    <s v="High income"/>
    <n v="32944.84765625"/>
    <n v="10.402589797973633"/>
    <n v="48.354515075683594"/>
    <n v="0.26944065093994141"/>
    <n v="1339"/>
    <x v="0"/>
    <s v="Large (100+)"/>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UN"/>
    <x v="1"/>
    <n v="62.397146224975586"/>
    <s v="Large (100+)"/>
    <s v="Enterprise Surveys, The World Bank, http://www.enterprisesurveys.org"/>
    <n v="100.9999998960547"/>
    <s v="dropsales"/>
    <s v="September"/>
    <x v="17"/>
    <s v="Europe &amp; Central Asia"/>
    <s v="ECA"/>
    <s v="High income"/>
    <n v="32944.84765625"/>
    <n v="10.402589797973633"/>
    <n v="48.354515075683594"/>
    <n v="0.26944065093994141"/>
    <n v="1339"/>
    <x v="0"/>
    <s v="Large (100+)"/>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UN"/>
    <x v="14"/>
    <n v="1.4184459112584591"/>
    <s v="Large (100+)"/>
    <s v="Enterprise Surveys, The World Bank, http://www.enterprisesurveys.org"/>
    <n v="100.9999998960547"/>
    <s v="rcv_policy3"/>
    <s v="September"/>
    <x v="17"/>
    <s v="Europe &amp; Central Asia"/>
    <s v="ECA"/>
    <s v="High income"/>
    <n v="32944.84765625"/>
    <n v="10.402589797973633"/>
    <n v="48.354515075683594"/>
    <n v="0.26944065093994141"/>
    <n v="1340"/>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14"/>
    <n v="1.4184459112584591"/>
    <s v="Large (100+)"/>
    <s v="Enterprise Surveys, The World Bank, http://www.enterprisesurveys.org"/>
    <n v="100.9999998960547"/>
    <s v="rcv_policy3"/>
    <s v="September"/>
    <x v="17"/>
    <s v="Europe &amp; Central Asia"/>
    <s v="ECA"/>
    <s v="High income"/>
    <n v="32944.84765625"/>
    <n v="10.402589797973633"/>
    <n v="48.354515075683594"/>
    <n v="0.26944065093994141"/>
    <n v="1340"/>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15"/>
    <n v="3.4426987171173096"/>
    <s v="Large (100+)"/>
    <s v="Enterprise Surveys, The World Bank, http://www.enterprisesurveys.org"/>
    <n v="100.99999989605467"/>
    <s v="rcv_policy1"/>
    <s v="September"/>
    <x v="17"/>
    <s v="Europe &amp; Central Asia"/>
    <s v="ECA"/>
    <s v="High income"/>
    <n v="32944.84765625"/>
    <n v="10.402589797973633"/>
    <n v="48.354515075683594"/>
    <n v="0.26944065093994141"/>
    <n v="1341"/>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15"/>
    <n v="3.4426987171173096"/>
    <s v="Large (100+)"/>
    <s v="Enterprise Surveys, The World Bank, http://www.enterprisesurveys.org"/>
    <n v="100.99999989605467"/>
    <s v="rcv_policy1"/>
    <s v="September"/>
    <x v="17"/>
    <s v="Europe &amp; Central Asia"/>
    <s v="ECA"/>
    <s v="High income"/>
    <n v="32944.84765625"/>
    <n v="10.402589797973633"/>
    <n v="48.354515075683594"/>
    <n v="0.26944065093994141"/>
    <n v="1341"/>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2"/>
    <n v="4.0892787277698517"/>
    <s v="Large (100+)"/>
    <s v="Enterprise Surveys, The World Bank, http://www.enterprisesurveys.org"/>
    <n v="100.99999989605467"/>
    <s v="rcv_policy2"/>
    <s v="September"/>
    <x v="17"/>
    <s v="Europe &amp; Central Asia"/>
    <s v="ECA"/>
    <s v="High income"/>
    <n v="32944.84765625"/>
    <n v="10.402589797973633"/>
    <n v="48.354515075683594"/>
    <n v="0.26944065093994141"/>
    <n v="1342"/>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2"/>
    <n v="4.0892787277698517"/>
    <s v="Large (100+)"/>
    <s v="Enterprise Surveys, The World Bank, http://www.enterprisesurveys.org"/>
    <n v="100.99999989605467"/>
    <s v="rcv_policy2"/>
    <s v="September"/>
    <x v="17"/>
    <s v="Europe &amp; Central Asia"/>
    <s v="ECA"/>
    <s v="High income"/>
    <n v="32944.84765625"/>
    <n v="10.402589797973633"/>
    <n v="48.354515075683594"/>
    <n v="0.26944065093994141"/>
    <n v="1342"/>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3"/>
    <n v="0.31421754974871874"/>
    <s v="Large (100+)"/>
    <s v="Enterprise Surveys, The World Bank, http://www.enterprisesurveys.org"/>
    <n v="100.99999989605467"/>
    <s v="rcv_policy4"/>
    <s v="September"/>
    <x v="17"/>
    <s v="Europe &amp; Central Asia"/>
    <s v="ECA"/>
    <s v="High income"/>
    <n v="32944.84765625"/>
    <n v="10.402589797973633"/>
    <n v="48.354515075683594"/>
    <n v="0.26944065093994141"/>
    <n v="1343"/>
    <x v="0"/>
    <s v="Large (100+)"/>
    <s v="All"/>
    <n v="2020"/>
    <x v="1"/>
    <s v="17 May 2021"/>
    <n v="1"/>
    <s v="All"/>
    <s v=""/>
  </r>
  <r>
    <s v="HUN"/>
    <x v="3"/>
    <n v="0.31421754974871874"/>
    <s v="Large (100+)"/>
    <s v="Enterprise Surveys, The World Bank, http://www.enterprisesurveys.org"/>
    <n v="100.99999989605467"/>
    <s v="rcv_policy4"/>
    <s v="September"/>
    <x v="17"/>
    <s v="Europe &amp; Central Asia"/>
    <s v="ECA"/>
    <s v="High income"/>
    <n v="32944.84765625"/>
    <n v="10.402589797973633"/>
    <n v="48.354515075683594"/>
    <n v="0.26944065093994141"/>
    <n v="1343"/>
    <x v="0"/>
    <s v="Large (100+)"/>
    <s v="All"/>
    <n v="2020"/>
    <x v="1"/>
    <s v="17 May 2021"/>
    <n v="1"/>
    <s v="World Bank Enterprise Survey"/>
    <s v=""/>
  </r>
  <r>
    <s v="HUN"/>
    <x v="16"/>
    <n v="33.224329352378845"/>
    <s v="Large (100+)"/>
    <s v="Enterprise Surveys, The World Bank, http://www.enterprisesurveys.org"/>
    <n v="100.99999989605466"/>
    <s v="rcv_policy5"/>
    <s v="September"/>
    <x v="17"/>
    <s v="Europe &amp; Central Asia"/>
    <s v="ECA"/>
    <s v="High income"/>
    <n v="32944.84765625"/>
    <n v="10.402589797973633"/>
    <n v="48.354515075683594"/>
    <n v="0.26944065093994141"/>
    <n v="1344"/>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16"/>
    <n v="33.224329352378845"/>
    <s v="Large (100+)"/>
    <s v="Enterprise Surveys, The World Bank, http://www.enterprisesurveys.org"/>
    <n v="100.99999989605466"/>
    <s v="rcv_policy5"/>
    <s v="September"/>
    <x v="17"/>
    <s v="Europe &amp; Central Asia"/>
    <s v="ECA"/>
    <s v="High income"/>
    <n v="32944.84765625"/>
    <n v="10.402589797973633"/>
    <n v="48.354515075683594"/>
    <n v="0.26944065093994141"/>
    <n v="1344"/>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4"/>
    <n v="3.5866129398345947"/>
    <s v="Large (100+)"/>
    <s v="Enterprise Surveys, The World Bank, http://www.enterprisesurveys.org"/>
    <n v="100.99999989605465"/>
    <s v="remote_workers"/>
    <s v="September"/>
    <x v="17"/>
    <s v="Europe &amp; Central Asia"/>
    <s v="ECA"/>
    <s v="High income"/>
    <n v="32944.84765625"/>
    <n v="10.402589797973633"/>
    <n v="48.354515075683594"/>
    <n v="0.26944065093994141"/>
    <n v="1345"/>
    <x v="0"/>
    <s v="Large (100+)"/>
    <s v="All"/>
    <n v="2020"/>
    <x v="0"/>
    <s v="17 May 2021"/>
    <n v="1"/>
    <s v="All"/>
    <s v=""/>
  </r>
  <r>
    <s v="HUN"/>
    <x v="4"/>
    <n v="3.5866129398345947"/>
    <s v="Large (100+)"/>
    <s v="Enterprise Surveys, The World Bank, http://www.enterprisesurveys.org"/>
    <n v="100.99999989605465"/>
    <s v="remote_workers"/>
    <s v="September"/>
    <x v="17"/>
    <s v="Europe &amp; Central Asia"/>
    <s v="ECA"/>
    <s v="High income"/>
    <n v="32944.84765625"/>
    <n v="10.402589797973633"/>
    <n v="48.354515075683594"/>
    <n v="0.26944065093994141"/>
    <n v="1345"/>
    <x v="0"/>
    <s v="Large (100+)"/>
    <s v="All"/>
    <n v="2020"/>
    <x v="0"/>
    <s v="17 May 2021"/>
    <n v="1"/>
    <s v="World Bank Enterprise Survey"/>
    <s v=""/>
  </r>
  <r>
    <s v="HUN"/>
    <x v="5"/>
    <n v="34.29865837097168"/>
    <s v="Large (100+)"/>
    <s v="Enterprise Surveys, The World Bank, http://www.enterprisesurveys.org"/>
    <n v="99.999999895706537"/>
    <s v="arrears"/>
    <s v="September"/>
    <x v="17"/>
    <s v="Europe &amp; Central Asia"/>
    <s v="ECA"/>
    <s v="High income"/>
    <n v="32944.84765625"/>
    <n v="10.402589797973633"/>
    <n v="48.354515075683594"/>
    <n v="0.26944065093994141"/>
    <n v="1346"/>
    <x v="0"/>
    <s v="Large (100+)"/>
    <s v="All"/>
    <n v="2020"/>
    <x v="2"/>
    <s v="17 May 2021"/>
    <n v="1"/>
    <s v="All"/>
    <s v=""/>
  </r>
  <r>
    <s v="HUN"/>
    <x v="5"/>
    <n v="34.29865837097168"/>
    <s v="Large (100+)"/>
    <s v="Enterprise Surveys, The World Bank, http://www.enterprisesurveys.org"/>
    <n v="99.999999895706537"/>
    <s v="arrears"/>
    <s v="September"/>
    <x v="17"/>
    <s v="Europe &amp; Central Asia"/>
    <s v="ECA"/>
    <s v="High income"/>
    <n v="32944.84765625"/>
    <n v="10.402589797973633"/>
    <n v="48.354515075683594"/>
    <n v="0.26944065093994141"/>
    <n v="1346"/>
    <x v="0"/>
    <s v="Large (100+)"/>
    <s v="All"/>
    <n v="2020"/>
    <x v="2"/>
    <s v="17 May 2021"/>
    <n v="1"/>
    <s v="World Bank Enterprise Survey"/>
    <s v=""/>
  </r>
  <r>
    <s v="HUN"/>
    <x v="6"/>
    <n v="11.778976768255234"/>
    <s v="Large (100+)"/>
    <s v="Enterprise Surveys, The World Bank, http://www.enterprisesurveys.org"/>
    <n v="100.99999989605467"/>
    <s v="plants_fired"/>
    <s v="September"/>
    <x v="17"/>
    <s v="Europe &amp; Central Asia"/>
    <s v="ECA"/>
    <s v="High income"/>
    <n v="32944.84765625"/>
    <n v="10.402589797973633"/>
    <n v="48.354515075683594"/>
    <n v="0.26944065093994141"/>
    <n v="1347"/>
    <x v="0"/>
    <s v="Large (100+)"/>
    <s v="All"/>
    <n v="2020"/>
    <x v="0"/>
    <s v="17 May 2021"/>
    <n v="1"/>
    <s v="All"/>
    <s v="The indicator in Enterprise Surveys was asked in a different timeframe than in the standard BPS questionnaire (last 30 days). In this case, the establishment was asked for employment changes since the outbreak of COVID-19"/>
  </r>
  <r>
    <s v="HUN"/>
    <x v="6"/>
    <n v="11.778976768255234"/>
    <s v="Large (100+)"/>
    <s v="Enterprise Surveys, The World Bank, http://www.enterprisesurveys.org"/>
    <n v="100.99999989605467"/>
    <s v="plants_fired"/>
    <s v="September"/>
    <x v="17"/>
    <s v="Europe &amp; Central Asia"/>
    <s v="ECA"/>
    <s v="High income"/>
    <n v="32944.84765625"/>
    <n v="10.402589797973633"/>
    <n v="48.354515075683594"/>
    <n v="0.26944065093994141"/>
    <n v="1347"/>
    <x v="0"/>
    <s v="Large (100+)"/>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UN"/>
    <x v="7"/>
    <n v="17.52036064863205"/>
    <s v="Large (100+)"/>
    <s v="Enterprise Surveys, The World Bank, http://www.enterprisesurveys.org"/>
    <n v="100.99999989605467"/>
    <s v="plants_absence"/>
    <s v="September"/>
    <x v="17"/>
    <s v="Europe &amp; Central Asia"/>
    <s v="ECA"/>
    <s v="High income"/>
    <n v="32944.84765625"/>
    <n v="10.402589797973633"/>
    <n v="48.354515075683594"/>
    <n v="0.26944065093994141"/>
    <n v="1348"/>
    <x v="0"/>
    <s v="Large (100+)"/>
    <s v="All"/>
    <n v="2020"/>
    <x v="0"/>
    <s v="17 May 2021"/>
    <n v="1"/>
    <s v="All"/>
    <s v="The indicator in Enterprise Surveys was asked in a different timeframe than in the standard BPS questionnaire (last 30 days). In this case, the establishment was asked for employment changes since the outbreak of COVID-19"/>
  </r>
  <r>
    <s v="HUN"/>
    <x v="7"/>
    <n v="17.52036064863205"/>
    <s v="Large (100+)"/>
    <s v="Enterprise Surveys, The World Bank, http://www.enterprisesurveys.org"/>
    <n v="100.99999989605467"/>
    <s v="plants_absence"/>
    <s v="September"/>
    <x v="17"/>
    <s v="Europe &amp; Central Asia"/>
    <s v="ECA"/>
    <s v="High income"/>
    <n v="32944.84765625"/>
    <n v="10.402589797973633"/>
    <n v="48.354515075683594"/>
    <n v="0.26944065093994141"/>
    <n v="1348"/>
    <x v="0"/>
    <s v="Large (100+)"/>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UN"/>
    <x v="9"/>
    <n v="35.947319865226746"/>
    <s v="Large (100+)"/>
    <s v="Enterprise Surveys, The World Bank, http://www.enterprisesurveys.org"/>
    <n v="100.99999989605467"/>
    <s v="access"/>
    <s v="September"/>
    <x v="17"/>
    <s v="Europe &amp; Central Asia"/>
    <s v="ECA"/>
    <s v="High income"/>
    <n v="32944.84765625"/>
    <n v="10.402589797973633"/>
    <n v="48.354515075683594"/>
    <n v="0.26944065093994141"/>
    <n v="1349"/>
    <x v="0"/>
    <s v="Large (100+)"/>
    <s v="All"/>
    <n v="2020"/>
    <x v="1"/>
    <s v="17 May 2021"/>
    <n v="1"/>
    <s v="All"/>
    <s v=""/>
  </r>
  <r>
    <s v="HUN"/>
    <x v="9"/>
    <n v="35.947319865226746"/>
    <s v="Large (100+)"/>
    <s v="Enterprise Surveys, The World Bank, http://www.enterprisesurveys.org"/>
    <n v="100.99999989605467"/>
    <s v="access"/>
    <s v="September"/>
    <x v="17"/>
    <s v="Europe &amp; Central Asia"/>
    <s v="ECA"/>
    <s v="High income"/>
    <n v="32944.84765625"/>
    <n v="10.402589797973633"/>
    <n v="48.354515075683594"/>
    <n v="0.26944065093994141"/>
    <n v="1349"/>
    <x v="0"/>
    <s v="Large (100+)"/>
    <s v="All"/>
    <n v="2020"/>
    <x v="1"/>
    <s v="17 May 2021"/>
    <n v="1"/>
    <s v="World Bank Enterprise Survey"/>
    <s v=""/>
  </r>
  <r>
    <s v="HUN"/>
    <x v="12"/>
    <n v="3.2391402870416641"/>
    <s v="Large (100+)"/>
    <s v="Enterprise Surveys, The World Bank, http://www.enterprisesurveys.org"/>
    <n v="100.99999989605469"/>
    <s v="use_digital"/>
    <s v="September"/>
    <x v="17"/>
    <s v="Europe &amp; Central Asia"/>
    <s v="ECA"/>
    <s v="High income"/>
    <n v="32944.84765625"/>
    <n v="10.402589797973633"/>
    <n v="48.354515075683594"/>
    <n v="0.26944065093994141"/>
    <n v="1350"/>
    <x v="0"/>
    <s v="Large (100+)"/>
    <s v="All"/>
    <n v="2020"/>
    <x v="0"/>
    <s v="17 May 2021"/>
    <n v="1"/>
    <s v="All"/>
    <s v="Indicator might differ from the Enterprise Survey dashboard. For comparability across countries, the indicator is only reported for firms that at the time of the survey had more than 5 employees"/>
  </r>
  <r>
    <s v="HUN"/>
    <x v="12"/>
    <n v="3.2391402870416641"/>
    <s v="Large (100+)"/>
    <s v="Enterprise Surveys, The World Bank, http://www.enterprisesurveys.org"/>
    <n v="100.99999989605469"/>
    <s v="use_digital"/>
    <s v="September"/>
    <x v="17"/>
    <s v="Europe &amp; Central Asia"/>
    <s v="ECA"/>
    <s v="High income"/>
    <n v="32944.84765625"/>
    <n v="10.402589797973633"/>
    <n v="48.354515075683594"/>
    <n v="0.26944065093994141"/>
    <n v="1350"/>
    <x v="0"/>
    <s v="Large (100+)"/>
    <s v="All"/>
    <n v="2020"/>
    <x v="0"/>
    <s v="17 May 2021"/>
    <n v="1"/>
    <s v="World Bank Enterprise Survey"/>
    <s v="Indicator might differ from the Enterprise Survey dashboard. For comparability across countries, the indicator is only reported for firms that at the time of the survey had more than 5 employees"/>
  </r>
  <r>
    <s v="HUN"/>
    <x v="0"/>
    <n v="-11.219545364379883"/>
    <s v="Manufacturing"/>
    <s v="Enterprise Surveys, The World Bank, http://www.enterprisesurveys.org"/>
    <n v="353.99999903711227"/>
    <s v="change_sales"/>
    <s v="September"/>
    <x v="17"/>
    <s v="Europe &amp; Central Asia"/>
    <s v="ECA"/>
    <s v="High income"/>
    <n v="32944.84765625"/>
    <n v="10.402589797973633"/>
    <n v="48.354515075683594"/>
    <n v="0.26944065093994141"/>
    <n v="1377"/>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UN"/>
    <x v="0"/>
    <n v="-11.219545364379883"/>
    <s v="Manufacturing"/>
    <s v="Enterprise Surveys, The World Bank, http://www.enterprisesurveys.org"/>
    <n v="353.99999903711227"/>
    <s v="change_sales"/>
    <s v="September"/>
    <x v="17"/>
    <s v="Europe &amp; Central Asia"/>
    <s v="ECA"/>
    <s v="High income"/>
    <n v="32944.84765625"/>
    <n v="10.402589797973633"/>
    <n v="48.354515075683594"/>
    <n v="0.26944065093994141"/>
    <n v="1377"/>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UN"/>
    <x v="1"/>
    <n v="47.849512100219727"/>
    <s v="Manufacturing"/>
    <s v="Enterprise Surveys, The World Bank, http://www.enterprisesurveys.org"/>
    <n v="353.99999903711182"/>
    <s v="dropsales"/>
    <s v="September"/>
    <x v="17"/>
    <s v="Europe &amp; Central Asia"/>
    <s v="ECA"/>
    <s v="High income"/>
    <n v="32944.84765625"/>
    <n v="10.402589797973633"/>
    <n v="48.354515075683594"/>
    <n v="0.26944065093994141"/>
    <n v="1378"/>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UN"/>
    <x v="1"/>
    <n v="47.849512100219727"/>
    <s v="Manufacturing"/>
    <s v="Enterprise Surveys, The World Bank, http://www.enterprisesurveys.org"/>
    <n v="353.99999903711182"/>
    <s v="dropsales"/>
    <s v="September"/>
    <x v="17"/>
    <s v="Europe &amp; Central Asia"/>
    <s v="ECA"/>
    <s v="High income"/>
    <n v="32944.84765625"/>
    <n v="10.402589797973633"/>
    <n v="48.354515075683594"/>
    <n v="0.26944065093994141"/>
    <n v="1378"/>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UN"/>
    <x v="14"/>
    <n v="2.3692425340414047"/>
    <s v="Manufacturing"/>
    <s v="Enterprise Surveys, The World Bank, http://www.enterprisesurveys.org"/>
    <n v="353.99999903711205"/>
    <s v="rcv_policy3"/>
    <s v="September"/>
    <x v="17"/>
    <s v="Europe &amp; Central Asia"/>
    <s v="ECA"/>
    <s v="High income"/>
    <n v="32944.84765625"/>
    <n v="10.402589797973633"/>
    <n v="48.354515075683594"/>
    <n v="0.26944065093994141"/>
    <n v="1379"/>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14"/>
    <n v="2.3692425340414047"/>
    <s v="Manufacturing"/>
    <s v="Enterprise Surveys, The World Bank, http://www.enterprisesurveys.org"/>
    <n v="353.99999903711205"/>
    <s v="rcv_policy3"/>
    <s v="September"/>
    <x v="17"/>
    <s v="Europe &amp; Central Asia"/>
    <s v="ECA"/>
    <s v="High income"/>
    <n v="32944.84765625"/>
    <n v="10.402589797973633"/>
    <n v="48.354515075683594"/>
    <n v="0.26944065093994141"/>
    <n v="1379"/>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15"/>
    <n v="1.3985065743327141"/>
    <s v="Manufacturing"/>
    <s v="Enterprise Surveys, The World Bank, http://www.enterprisesurveys.org"/>
    <n v="353.9999990371125"/>
    <s v="rcv_policy1"/>
    <s v="September"/>
    <x v="17"/>
    <s v="Europe &amp; Central Asia"/>
    <s v="ECA"/>
    <s v="High income"/>
    <n v="32944.84765625"/>
    <n v="10.402589797973633"/>
    <n v="48.354515075683594"/>
    <n v="0.26944065093994141"/>
    <n v="1380"/>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15"/>
    <n v="1.3985065743327141"/>
    <s v="Manufacturing"/>
    <s v="Enterprise Surveys, The World Bank, http://www.enterprisesurveys.org"/>
    <n v="353.9999990371125"/>
    <s v="rcv_policy1"/>
    <s v="September"/>
    <x v="17"/>
    <s v="Europe &amp; Central Asia"/>
    <s v="ECA"/>
    <s v="High income"/>
    <n v="32944.84765625"/>
    <n v="10.402589797973633"/>
    <n v="48.354515075683594"/>
    <n v="0.26944065093994141"/>
    <n v="1380"/>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2"/>
    <n v="1.0310935787856579"/>
    <s v="Manufacturing"/>
    <s v="Enterprise Surveys, The World Bank, http://www.enterprisesurveys.org"/>
    <n v="353.9999990371125"/>
    <s v="rcv_policy2"/>
    <s v="September"/>
    <x v="17"/>
    <s v="Europe &amp; Central Asia"/>
    <s v="ECA"/>
    <s v="High income"/>
    <n v="32944.84765625"/>
    <n v="10.402589797973633"/>
    <n v="48.354515075683594"/>
    <n v="0.26944065093994141"/>
    <n v="1381"/>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2"/>
    <n v="1.0310935787856579"/>
    <s v="Manufacturing"/>
    <s v="Enterprise Surveys, The World Bank, http://www.enterprisesurveys.org"/>
    <n v="353.9999990371125"/>
    <s v="rcv_policy2"/>
    <s v="September"/>
    <x v="17"/>
    <s v="Europe &amp; Central Asia"/>
    <s v="ECA"/>
    <s v="High income"/>
    <n v="32944.84765625"/>
    <n v="10.402589797973633"/>
    <n v="48.354515075683594"/>
    <n v="0.26944065093994141"/>
    <n v="1381"/>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3"/>
    <n v="0.81764664500951767"/>
    <s v="Manufacturing"/>
    <s v="Enterprise Surveys, The World Bank, http://www.enterprisesurveys.org"/>
    <n v="353.99999903711233"/>
    <s v="rcv_policy4"/>
    <s v="September"/>
    <x v="17"/>
    <s v="Europe &amp; Central Asia"/>
    <s v="ECA"/>
    <s v="High income"/>
    <n v="32944.84765625"/>
    <n v="10.402589797973633"/>
    <n v="48.354515075683594"/>
    <n v="0.26944065093994141"/>
    <n v="1382"/>
    <x v="0"/>
    <s v="All"/>
    <s v="Manufacturing"/>
    <n v="2020"/>
    <x v="1"/>
    <s v="17 May 2021"/>
    <n v="1"/>
    <s v="All"/>
    <s v=""/>
  </r>
  <r>
    <s v="HUN"/>
    <x v="3"/>
    <n v="0.81764664500951767"/>
    <s v="Manufacturing"/>
    <s v="Enterprise Surveys, The World Bank, http://www.enterprisesurveys.org"/>
    <n v="353.99999903711233"/>
    <s v="rcv_policy4"/>
    <s v="September"/>
    <x v="17"/>
    <s v="Europe &amp; Central Asia"/>
    <s v="ECA"/>
    <s v="High income"/>
    <n v="32944.84765625"/>
    <n v="10.402589797973633"/>
    <n v="48.354515075683594"/>
    <n v="0.26944065093994141"/>
    <n v="1382"/>
    <x v="0"/>
    <s v="All"/>
    <s v="Manufacturing"/>
    <n v="2020"/>
    <x v="1"/>
    <s v="17 May 2021"/>
    <n v="1"/>
    <s v="World Bank Enterprise Survey"/>
    <s v=""/>
  </r>
  <r>
    <s v="HUN"/>
    <x v="16"/>
    <n v="32.483753561973572"/>
    <s v="Manufacturing"/>
    <s v="Enterprise Surveys, The World Bank, http://www.enterprisesurveys.org"/>
    <n v="353.99999903711239"/>
    <s v="rcv_policy5"/>
    <s v="September"/>
    <x v="17"/>
    <s v="Europe &amp; Central Asia"/>
    <s v="ECA"/>
    <s v="High income"/>
    <n v="32944.84765625"/>
    <n v="10.402589797973633"/>
    <n v="48.354515075683594"/>
    <n v="0.26944065093994141"/>
    <n v="1383"/>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16"/>
    <n v="32.483753561973572"/>
    <s v="Manufacturing"/>
    <s v="Enterprise Surveys, The World Bank, http://www.enterprisesurveys.org"/>
    <n v="353.99999903711239"/>
    <s v="rcv_policy5"/>
    <s v="September"/>
    <x v="17"/>
    <s v="Europe &amp; Central Asia"/>
    <s v="ECA"/>
    <s v="High income"/>
    <n v="32944.84765625"/>
    <n v="10.402589797973633"/>
    <n v="48.354515075683594"/>
    <n v="0.26944065093994141"/>
    <n v="1383"/>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4"/>
    <n v="1.4448511600494385"/>
    <s v="Manufacturing"/>
    <s v="Enterprise Surveys, The World Bank, http://www.enterprisesurveys.org"/>
    <n v="344.99999907066695"/>
    <s v="remote_workers"/>
    <s v="September"/>
    <x v="17"/>
    <s v="Europe &amp; Central Asia"/>
    <s v="ECA"/>
    <s v="High income"/>
    <n v="32944.84765625"/>
    <n v="10.402589797973633"/>
    <n v="48.354515075683594"/>
    <n v="0.26944065093994141"/>
    <n v="1384"/>
    <x v="0"/>
    <s v="All"/>
    <s v="Manufacturing"/>
    <n v="2020"/>
    <x v="0"/>
    <s v="17 May 2021"/>
    <n v="1"/>
    <s v="All"/>
    <s v=""/>
  </r>
  <r>
    <s v="HUN"/>
    <x v="4"/>
    <n v="1.4448511600494385"/>
    <s v="Manufacturing"/>
    <s v="Enterprise Surveys, The World Bank, http://www.enterprisesurveys.org"/>
    <n v="344.99999907066695"/>
    <s v="remote_workers"/>
    <s v="September"/>
    <x v="17"/>
    <s v="Europe &amp; Central Asia"/>
    <s v="ECA"/>
    <s v="High income"/>
    <n v="32944.84765625"/>
    <n v="10.402589797973633"/>
    <n v="48.354515075683594"/>
    <n v="0.26944065093994141"/>
    <n v="1384"/>
    <x v="0"/>
    <s v="All"/>
    <s v="Manufacturing"/>
    <n v="2020"/>
    <x v="0"/>
    <s v="17 May 2021"/>
    <n v="1"/>
    <s v="World Bank Enterprise Survey"/>
    <s v=""/>
  </r>
  <r>
    <s v="HUN"/>
    <x v="5"/>
    <n v="24.898284673690796"/>
    <s v="Manufacturing"/>
    <s v="Enterprise Surveys, The World Bank, http://www.enterprisesurveys.org"/>
    <n v="349.99999898588749"/>
    <s v="arrears"/>
    <s v="September"/>
    <x v="17"/>
    <s v="Europe &amp; Central Asia"/>
    <s v="ECA"/>
    <s v="High income"/>
    <n v="32944.84765625"/>
    <n v="10.402589797973633"/>
    <n v="48.354515075683594"/>
    <n v="0.26944065093994141"/>
    <n v="1385"/>
    <x v="0"/>
    <s v="All"/>
    <s v="Manufacturing"/>
    <n v="2020"/>
    <x v="2"/>
    <s v="17 May 2021"/>
    <n v="1"/>
    <s v="All"/>
    <s v=""/>
  </r>
  <r>
    <s v="HUN"/>
    <x v="5"/>
    <n v="24.898284673690796"/>
    <s v="Manufacturing"/>
    <s v="Enterprise Surveys, The World Bank, http://www.enterprisesurveys.org"/>
    <n v="349.99999898588749"/>
    <s v="arrears"/>
    <s v="September"/>
    <x v="17"/>
    <s v="Europe &amp; Central Asia"/>
    <s v="ECA"/>
    <s v="High income"/>
    <n v="32944.84765625"/>
    <n v="10.402589797973633"/>
    <n v="48.354515075683594"/>
    <n v="0.26944065093994141"/>
    <n v="1385"/>
    <x v="0"/>
    <s v="All"/>
    <s v="Manufacturing"/>
    <n v="2020"/>
    <x v="2"/>
    <s v="17 May 2021"/>
    <n v="1"/>
    <s v="World Bank Enterprise Survey"/>
    <s v=""/>
  </r>
  <r>
    <s v="HUN"/>
    <x v="6"/>
    <n v="10.628355294466019"/>
    <s v="Manufacturing"/>
    <s v="Enterprise Surveys, The World Bank, http://www.enterprisesurveys.org"/>
    <n v="353.99999903711205"/>
    <s v="plants_fired"/>
    <s v="September"/>
    <x v="17"/>
    <s v="Europe &amp; Central Asia"/>
    <s v="ECA"/>
    <s v="High income"/>
    <n v="32944.84765625"/>
    <n v="10.402589797973633"/>
    <n v="48.354515075683594"/>
    <n v="0.26944065093994141"/>
    <n v="1386"/>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HUN"/>
    <x v="6"/>
    <n v="10.628355294466019"/>
    <s v="Manufacturing"/>
    <s v="Enterprise Surveys, The World Bank, http://www.enterprisesurveys.org"/>
    <n v="353.99999903711205"/>
    <s v="plants_fired"/>
    <s v="September"/>
    <x v="17"/>
    <s v="Europe &amp; Central Asia"/>
    <s v="ECA"/>
    <s v="High income"/>
    <n v="32944.84765625"/>
    <n v="10.402589797973633"/>
    <n v="48.354515075683594"/>
    <n v="0.26944065093994141"/>
    <n v="1386"/>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UN"/>
    <x v="7"/>
    <n v="15.703873336315155"/>
    <s v="Manufacturing"/>
    <s v="Enterprise Surveys, The World Bank, http://www.enterprisesurveys.org"/>
    <n v="353.99999903711222"/>
    <s v="plants_absence"/>
    <s v="September"/>
    <x v="17"/>
    <s v="Europe &amp; Central Asia"/>
    <s v="ECA"/>
    <s v="High income"/>
    <n v="32944.84765625"/>
    <n v="10.402589797973633"/>
    <n v="48.354515075683594"/>
    <n v="0.26944065093994141"/>
    <n v="1387"/>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HUN"/>
    <x v="7"/>
    <n v="15.703873336315155"/>
    <s v="Manufacturing"/>
    <s v="Enterprise Surveys, The World Bank, http://www.enterprisesurveys.org"/>
    <n v="353.99999903711222"/>
    <s v="plants_absence"/>
    <s v="September"/>
    <x v="17"/>
    <s v="Europe &amp; Central Asia"/>
    <s v="ECA"/>
    <s v="High income"/>
    <n v="32944.84765625"/>
    <n v="10.402589797973633"/>
    <n v="48.354515075683594"/>
    <n v="0.26944065093994141"/>
    <n v="1387"/>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UN"/>
    <x v="9"/>
    <n v="36.014050245285034"/>
    <s v="Manufacturing"/>
    <s v="Enterprise Surveys, The World Bank, http://www.enterprisesurveys.org"/>
    <n v="353.99999903711239"/>
    <s v="access"/>
    <s v="September"/>
    <x v="17"/>
    <s v="Europe &amp; Central Asia"/>
    <s v="ECA"/>
    <s v="High income"/>
    <n v="32944.84765625"/>
    <n v="10.402589797973633"/>
    <n v="48.354515075683594"/>
    <n v="0.26944065093994141"/>
    <n v="1388"/>
    <x v="0"/>
    <s v="All"/>
    <s v="Manufacturing"/>
    <n v="2020"/>
    <x v="1"/>
    <s v="17 May 2021"/>
    <n v="1"/>
    <s v="All"/>
    <s v=""/>
  </r>
  <r>
    <s v="HUN"/>
    <x v="9"/>
    <n v="36.014050245285034"/>
    <s v="Manufacturing"/>
    <s v="Enterprise Surveys, The World Bank, http://www.enterprisesurveys.org"/>
    <n v="353.99999903711239"/>
    <s v="access"/>
    <s v="September"/>
    <x v="17"/>
    <s v="Europe &amp; Central Asia"/>
    <s v="ECA"/>
    <s v="High income"/>
    <n v="32944.84765625"/>
    <n v="10.402589797973633"/>
    <n v="48.354515075683594"/>
    <n v="0.26944065093994141"/>
    <n v="1388"/>
    <x v="0"/>
    <s v="All"/>
    <s v="Manufacturing"/>
    <n v="2020"/>
    <x v="1"/>
    <s v="17 May 2021"/>
    <n v="1"/>
    <s v="World Bank Enterprise Survey"/>
    <s v=""/>
  </r>
  <r>
    <s v="HUN"/>
    <x v="12"/>
    <n v="8.4970660507678986"/>
    <s v="Manufacturing"/>
    <s v="Enterprise Surveys, The World Bank, http://www.enterprisesurveys.org"/>
    <n v="345.9999990628022"/>
    <s v="use_digital"/>
    <s v="September"/>
    <x v="17"/>
    <s v="Europe &amp; Central Asia"/>
    <s v="ECA"/>
    <s v="High income"/>
    <n v="32944.84765625"/>
    <n v="10.402589797973633"/>
    <n v="48.354515075683594"/>
    <n v="0.26944065093994141"/>
    <n v="1389"/>
    <x v="0"/>
    <s v="All"/>
    <s v="Manufacturing"/>
    <n v="2020"/>
    <x v="0"/>
    <s v="17 May 2021"/>
    <n v="1"/>
    <s v="All"/>
    <s v="Indicator might differ from the Enterprise Survey dashboard. For comparability across countries, the indicator is only reported for firms that at the time of the survey had more than 5 employees"/>
  </r>
  <r>
    <s v="HUN"/>
    <x v="12"/>
    <n v="8.4970660507678986"/>
    <s v="Manufacturing"/>
    <s v="Enterprise Surveys, The World Bank, http://www.enterprisesurveys.org"/>
    <n v="345.9999990628022"/>
    <s v="use_digital"/>
    <s v="September"/>
    <x v="17"/>
    <s v="Europe &amp; Central Asia"/>
    <s v="ECA"/>
    <s v="High income"/>
    <n v="32944.84765625"/>
    <n v="10.402589797973633"/>
    <n v="48.354515075683594"/>
    <n v="0.26944065093994141"/>
    <n v="1389"/>
    <x v="0"/>
    <s v="All"/>
    <s v="Manufacturing"/>
    <n v="2020"/>
    <x v="0"/>
    <s v="17 May 2021"/>
    <n v="1"/>
    <s v="World Bank Enterprise Survey"/>
    <s v="Indicator might differ from the Enterprise Survey dashboard. For comparability across countries, the indicator is only reported for firms that at the time of the survey had more than 5 employees"/>
  </r>
  <r>
    <s v="HUN"/>
    <x v="0"/>
    <n v="-10.59733772277832"/>
    <s v="Retail"/>
    <s v="Enterprise Surveys, The World Bank, http://www.enterprisesurveys.org"/>
    <n v="134.99999990174115"/>
    <s v="change_sales"/>
    <s v="September"/>
    <x v="17"/>
    <s v="Europe &amp; Central Asia"/>
    <s v="ECA"/>
    <s v="High income"/>
    <n v="32944.84765625"/>
    <n v="10.402589797973633"/>
    <n v="48.354515075683594"/>
    <n v="0.26944065093994141"/>
    <n v="1403"/>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UN"/>
    <x v="0"/>
    <n v="-10.59733772277832"/>
    <s v="Retail"/>
    <s v="Enterprise Surveys, The World Bank, http://www.enterprisesurveys.org"/>
    <n v="134.99999990174115"/>
    <s v="change_sales"/>
    <s v="September"/>
    <x v="17"/>
    <s v="Europe &amp; Central Asia"/>
    <s v="ECA"/>
    <s v="High income"/>
    <n v="32944.84765625"/>
    <n v="10.402589797973633"/>
    <n v="48.354515075683594"/>
    <n v="0.26944065093994141"/>
    <n v="1403"/>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UN"/>
    <x v="1"/>
    <n v="41.391089558601379"/>
    <s v="Retail"/>
    <s v="Enterprise Surveys, The World Bank, http://www.enterprisesurveys.org"/>
    <n v="134.99999990174115"/>
    <s v="dropsales"/>
    <s v="September"/>
    <x v="17"/>
    <s v="Europe &amp; Central Asia"/>
    <s v="ECA"/>
    <s v="High income"/>
    <n v="32944.84765625"/>
    <n v="10.402589797973633"/>
    <n v="48.354515075683594"/>
    <n v="0.26944065093994141"/>
    <n v="1404"/>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UN"/>
    <x v="1"/>
    <n v="41.391089558601379"/>
    <s v="Retail"/>
    <s v="Enterprise Surveys, The World Bank, http://www.enterprisesurveys.org"/>
    <n v="134.99999990174115"/>
    <s v="dropsales"/>
    <s v="September"/>
    <x v="17"/>
    <s v="Europe &amp; Central Asia"/>
    <s v="ECA"/>
    <s v="High income"/>
    <n v="32944.84765625"/>
    <n v="10.402589797973633"/>
    <n v="48.354515075683594"/>
    <n v="0.26944065093994141"/>
    <n v="1404"/>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UN"/>
    <x v="14"/>
    <n v="0.69469758309423923"/>
    <s v="Retail"/>
    <s v="Enterprise Surveys, The World Bank, http://www.enterprisesurveys.org"/>
    <n v="134.99999990174112"/>
    <s v="rcv_policy3"/>
    <s v="September"/>
    <x v="17"/>
    <s v="Europe &amp; Central Asia"/>
    <s v="ECA"/>
    <s v="High income"/>
    <n v="32944.84765625"/>
    <n v="10.402589797973633"/>
    <n v="48.354515075683594"/>
    <n v="0.26944065093994141"/>
    <n v="1405"/>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14"/>
    <n v="0.69469758309423923"/>
    <s v="Retail"/>
    <s v="Enterprise Surveys, The World Bank, http://www.enterprisesurveys.org"/>
    <n v="134.99999990174112"/>
    <s v="rcv_policy3"/>
    <s v="September"/>
    <x v="17"/>
    <s v="Europe &amp; Central Asia"/>
    <s v="ECA"/>
    <s v="High income"/>
    <n v="32944.84765625"/>
    <n v="10.402589797973633"/>
    <n v="48.354515075683594"/>
    <n v="0.26944065093994141"/>
    <n v="1405"/>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2"/>
    <n v="9.6425582887604833E-2"/>
    <s v="Retail"/>
    <s v="Enterprise Surveys, The World Bank, http://www.enterprisesurveys.org"/>
    <n v="134.99999990174115"/>
    <s v="rcv_policy2"/>
    <s v="September"/>
    <x v="17"/>
    <s v="Europe &amp; Central Asia"/>
    <s v="ECA"/>
    <s v="High income"/>
    <n v="32944.84765625"/>
    <n v="10.402589797973633"/>
    <n v="48.354515075683594"/>
    <n v="0.26944065093994141"/>
    <n v="1406"/>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2"/>
    <n v="9.6425582887604833E-2"/>
    <s v="Retail"/>
    <s v="Enterprise Surveys, The World Bank, http://www.enterprisesurveys.org"/>
    <n v="134.99999990174115"/>
    <s v="rcv_policy2"/>
    <s v="September"/>
    <x v="17"/>
    <s v="Europe &amp; Central Asia"/>
    <s v="ECA"/>
    <s v="High income"/>
    <n v="32944.84765625"/>
    <n v="10.402589797973633"/>
    <n v="48.354515075683594"/>
    <n v="0.26944065093994141"/>
    <n v="1406"/>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3"/>
    <n v="9.6425582887604833E-2"/>
    <s v="Retail"/>
    <s v="Enterprise Surveys, The World Bank, http://www.enterprisesurveys.org"/>
    <n v="134.99999990174112"/>
    <s v="rcv_policy4"/>
    <s v="September"/>
    <x v="17"/>
    <s v="Europe &amp; Central Asia"/>
    <s v="ECA"/>
    <s v="High income"/>
    <n v="32944.84765625"/>
    <n v="10.402589797973633"/>
    <n v="48.354515075683594"/>
    <n v="0.26944065093994141"/>
    <n v="1407"/>
    <x v="0"/>
    <s v="All"/>
    <s v="Retail"/>
    <n v="2020"/>
    <x v="1"/>
    <s v="17 May 2021"/>
    <n v="1"/>
    <s v="All"/>
    <s v=""/>
  </r>
  <r>
    <s v="HUN"/>
    <x v="3"/>
    <n v="9.6425582887604833E-2"/>
    <s v="Retail"/>
    <s v="Enterprise Surveys, The World Bank, http://www.enterprisesurveys.org"/>
    <n v="134.99999990174112"/>
    <s v="rcv_policy4"/>
    <s v="September"/>
    <x v="17"/>
    <s v="Europe &amp; Central Asia"/>
    <s v="ECA"/>
    <s v="High income"/>
    <n v="32944.84765625"/>
    <n v="10.402589797973633"/>
    <n v="48.354515075683594"/>
    <n v="0.26944065093994141"/>
    <n v="1407"/>
    <x v="0"/>
    <s v="All"/>
    <s v="Retail"/>
    <n v="2020"/>
    <x v="1"/>
    <s v="17 May 2021"/>
    <n v="1"/>
    <s v="World Bank Enterprise Survey"/>
    <s v=""/>
  </r>
  <r>
    <s v="HUN"/>
    <x v="16"/>
    <n v="19.451186060905457"/>
    <s v="Retail"/>
    <s v="Enterprise Surveys, The World Bank, http://www.enterprisesurveys.org"/>
    <n v="134.99999990174115"/>
    <s v="rcv_policy5"/>
    <s v="September"/>
    <x v="17"/>
    <s v="Europe &amp; Central Asia"/>
    <s v="ECA"/>
    <s v="High income"/>
    <n v="32944.84765625"/>
    <n v="10.402589797973633"/>
    <n v="48.354515075683594"/>
    <n v="0.26944065093994141"/>
    <n v="1408"/>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16"/>
    <n v="19.451186060905457"/>
    <s v="Retail"/>
    <s v="Enterprise Surveys, The World Bank, http://www.enterprisesurveys.org"/>
    <n v="134.99999990174115"/>
    <s v="rcv_policy5"/>
    <s v="September"/>
    <x v="17"/>
    <s v="Europe &amp; Central Asia"/>
    <s v="ECA"/>
    <s v="High income"/>
    <n v="32944.84765625"/>
    <n v="10.402589797973633"/>
    <n v="48.354515075683594"/>
    <n v="0.26944065093994141"/>
    <n v="1408"/>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4"/>
    <n v="2.160905122756958"/>
    <s v="Retail"/>
    <s v="Enterprise Surveys, The World Bank, http://www.enterprisesurveys.org"/>
    <n v="125.00000000995688"/>
    <s v="remote_workers"/>
    <s v="September"/>
    <x v="17"/>
    <s v="Europe &amp; Central Asia"/>
    <s v="ECA"/>
    <s v="High income"/>
    <n v="32944.84765625"/>
    <n v="10.402589797973633"/>
    <n v="48.354515075683594"/>
    <n v="0.26944065093994141"/>
    <n v="1409"/>
    <x v="0"/>
    <s v="All"/>
    <s v="Retail"/>
    <n v="2020"/>
    <x v="0"/>
    <s v="17 May 2021"/>
    <n v="1"/>
    <s v="All"/>
    <s v=""/>
  </r>
  <r>
    <s v="HUN"/>
    <x v="4"/>
    <n v="2.160905122756958"/>
    <s v="Retail"/>
    <s v="Enterprise Surveys, The World Bank, http://www.enterprisesurveys.org"/>
    <n v="125.00000000995688"/>
    <s v="remote_workers"/>
    <s v="September"/>
    <x v="17"/>
    <s v="Europe &amp; Central Asia"/>
    <s v="ECA"/>
    <s v="High income"/>
    <n v="32944.84765625"/>
    <n v="10.402589797973633"/>
    <n v="48.354515075683594"/>
    <n v="0.26944065093994141"/>
    <n v="1409"/>
    <x v="0"/>
    <s v="All"/>
    <s v="Retail"/>
    <n v="2020"/>
    <x v="0"/>
    <s v="17 May 2021"/>
    <n v="1"/>
    <s v="World Bank Enterprise Survey"/>
    <s v=""/>
  </r>
  <r>
    <s v="HUN"/>
    <x v="5"/>
    <n v="19.658167660236359"/>
    <s v="Retail"/>
    <s v="Enterprise Surveys, The World Bank, http://www.enterprisesurveys.org"/>
    <n v="133.99999992697423"/>
    <s v="arrears"/>
    <s v="September"/>
    <x v="17"/>
    <s v="Europe &amp; Central Asia"/>
    <s v="ECA"/>
    <s v="High income"/>
    <n v="32944.84765625"/>
    <n v="10.402589797973633"/>
    <n v="48.354515075683594"/>
    <n v="0.26944065093994141"/>
    <n v="1410"/>
    <x v="0"/>
    <s v="All"/>
    <s v="Retail"/>
    <n v="2020"/>
    <x v="2"/>
    <s v="17 May 2021"/>
    <n v="1"/>
    <s v="All"/>
    <s v=""/>
  </r>
  <r>
    <s v="HUN"/>
    <x v="5"/>
    <n v="19.658167660236359"/>
    <s v="Retail"/>
    <s v="Enterprise Surveys, The World Bank, http://www.enterprisesurveys.org"/>
    <n v="133.99999992697423"/>
    <s v="arrears"/>
    <s v="September"/>
    <x v="17"/>
    <s v="Europe &amp; Central Asia"/>
    <s v="ECA"/>
    <s v="High income"/>
    <n v="32944.84765625"/>
    <n v="10.402589797973633"/>
    <n v="48.354515075683594"/>
    <n v="0.26944065093994141"/>
    <n v="1410"/>
    <x v="0"/>
    <s v="All"/>
    <s v="Retail"/>
    <n v="2020"/>
    <x v="2"/>
    <s v="17 May 2021"/>
    <n v="1"/>
    <s v="World Bank Enterprise Survey"/>
    <s v=""/>
  </r>
  <r>
    <s v="HUN"/>
    <x v="6"/>
    <n v="9.0515404939651489"/>
    <s v="Retail"/>
    <s v="Enterprise Surveys, The World Bank, http://www.enterprisesurveys.org"/>
    <n v="134.99999990174112"/>
    <s v="plants_fired"/>
    <s v="September"/>
    <x v="17"/>
    <s v="Europe &amp; Central Asia"/>
    <s v="ECA"/>
    <s v="High income"/>
    <n v="32944.84765625"/>
    <n v="10.402589797973633"/>
    <n v="48.354515075683594"/>
    <n v="0.26944065093994141"/>
    <n v="1411"/>
    <x v="0"/>
    <s v="All"/>
    <s v="Retail"/>
    <n v="2020"/>
    <x v="0"/>
    <s v="17 May 2021"/>
    <n v="1"/>
    <s v="All"/>
    <s v="The indicator in Enterprise Surveys was asked in a different timeframe than in the standard BPS questionnaire (last 30 days). In this case, the establishment was asked for employment changes since the outbreak of COVID-19"/>
  </r>
  <r>
    <s v="HUN"/>
    <x v="6"/>
    <n v="9.0515404939651489"/>
    <s v="Retail"/>
    <s v="Enterprise Surveys, The World Bank, http://www.enterprisesurveys.org"/>
    <n v="134.99999990174112"/>
    <s v="plants_fired"/>
    <s v="September"/>
    <x v="17"/>
    <s v="Europe &amp; Central Asia"/>
    <s v="ECA"/>
    <s v="High income"/>
    <n v="32944.84765625"/>
    <n v="10.402589797973633"/>
    <n v="48.354515075683594"/>
    <n v="0.26944065093994141"/>
    <n v="1411"/>
    <x v="0"/>
    <s v="All"/>
    <s v="Retai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UN"/>
    <x v="7"/>
    <n v="20.0379878282547"/>
    <s v="Retail"/>
    <s v="Enterprise Surveys, The World Bank, http://www.enterprisesurveys.org"/>
    <n v="134.99999990174115"/>
    <s v="plants_absence"/>
    <s v="September"/>
    <x v="17"/>
    <s v="Europe &amp; Central Asia"/>
    <s v="ECA"/>
    <s v="High income"/>
    <n v="32944.84765625"/>
    <n v="10.402589797973633"/>
    <n v="48.354515075683594"/>
    <n v="0.26944065093994141"/>
    <n v="1412"/>
    <x v="0"/>
    <s v="All"/>
    <s v="Retail"/>
    <n v="2020"/>
    <x v="0"/>
    <s v="17 May 2021"/>
    <n v="1"/>
    <s v="All"/>
    <s v="The indicator in Enterprise Surveys was asked in a different timeframe than in the standard BPS questionnaire (last 30 days). In this case, the establishment was asked for employment changes since the outbreak of COVID-19"/>
  </r>
  <r>
    <s v="HUN"/>
    <x v="7"/>
    <n v="20.0379878282547"/>
    <s v="Retail"/>
    <s v="Enterprise Surveys, The World Bank, http://www.enterprisesurveys.org"/>
    <n v="134.99999990174115"/>
    <s v="plants_absence"/>
    <s v="September"/>
    <x v="17"/>
    <s v="Europe &amp; Central Asia"/>
    <s v="ECA"/>
    <s v="High income"/>
    <n v="32944.84765625"/>
    <n v="10.402589797973633"/>
    <n v="48.354515075683594"/>
    <n v="0.26944065093994141"/>
    <n v="1412"/>
    <x v="0"/>
    <s v="All"/>
    <s v="Retai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UN"/>
    <x v="9"/>
    <n v="19.451186060905457"/>
    <s v="Retail"/>
    <s v="Enterprise Surveys, The World Bank, http://www.enterprisesurveys.org"/>
    <n v="134.99999990174112"/>
    <s v="access"/>
    <s v="September"/>
    <x v="17"/>
    <s v="Europe &amp; Central Asia"/>
    <s v="ECA"/>
    <s v="High income"/>
    <n v="32944.84765625"/>
    <n v="10.402589797973633"/>
    <n v="48.354515075683594"/>
    <n v="0.26944065093994141"/>
    <n v="1413"/>
    <x v="0"/>
    <s v="All"/>
    <s v="Retail"/>
    <n v="2020"/>
    <x v="1"/>
    <s v="17 May 2021"/>
    <n v="1"/>
    <s v="All"/>
    <s v=""/>
  </r>
  <r>
    <s v="HUN"/>
    <x v="9"/>
    <n v="19.451186060905457"/>
    <s v="Retail"/>
    <s v="Enterprise Surveys, The World Bank, http://www.enterprisesurveys.org"/>
    <n v="134.99999990174112"/>
    <s v="access"/>
    <s v="September"/>
    <x v="17"/>
    <s v="Europe &amp; Central Asia"/>
    <s v="ECA"/>
    <s v="High income"/>
    <n v="32944.84765625"/>
    <n v="10.402589797973633"/>
    <n v="48.354515075683594"/>
    <n v="0.26944065093994141"/>
    <n v="1413"/>
    <x v="0"/>
    <s v="All"/>
    <s v="Retail"/>
    <n v="2020"/>
    <x v="1"/>
    <s v="17 May 2021"/>
    <n v="1"/>
    <s v="World Bank Enterprise Survey"/>
    <s v=""/>
  </r>
  <r>
    <s v="HUN"/>
    <x v="12"/>
    <n v="13.748273253440857"/>
    <s v="Retail"/>
    <s v="Enterprise Surveys, The World Bank, http://www.enterprisesurveys.org"/>
    <n v="125.00000000995689"/>
    <s v="use_digital"/>
    <s v="September"/>
    <x v="17"/>
    <s v="Europe &amp; Central Asia"/>
    <s v="ECA"/>
    <s v="High income"/>
    <n v="32944.84765625"/>
    <n v="10.402589797973633"/>
    <n v="48.354515075683594"/>
    <n v="0.26944065093994141"/>
    <n v="1414"/>
    <x v="0"/>
    <s v="All"/>
    <s v="Retail"/>
    <n v="2020"/>
    <x v="0"/>
    <s v="17 May 2021"/>
    <n v="1"/>
    <s v="All"/>
    <s v="Indicator might differ from the Enterprise Survey dashboard. For comparability across countries, the indicator is only reported for firms that at the time of the survey had more than 5 employees"/>
  </r>
  <r>
    <s v="HUN"/>
    <x v="12"/>
    <n v="13.748273253440857"/>
    <s v="Retail"/>
    <s v="Enterprise Surveys, The World Bank, http://www.enterprisesurveys.org"/>
    <n v="125.00000000995689"/>
    <s v="use_digital"/>
    <s v="September"/>
    <x v="17"/>
    <s v="Europe &amp; Central Asia"/>
    <s v="ECA"/>
    <s v="High income"/>
    <n v="32944.84765625"/>
    <n v="10.402589797973633"/>
    <n v="48.354515075683594"/>
    <n v="0.26944065093994141"/>
    <n v="1414"/>
    <x v="0"/>
    <s v="All"/>
    <s v="Retail"/>
    <n v="2020"/>
    <x v="0"/>
    <s v="17 May 2021"/>
    <n v="1"/>
    <s v="World Bank Enterprise Survey"/>
    <s v="Indicator might differ from the Enterprise Survey dashboard. For comparability across countries, the indicator is only reported for firms that at the time of the survey had more than 5 employees"/>
  </r>
  <r>
    <s v="HUN"/>
    <x v="0"/>
    <n v="-20.389715194702148"/>
    <s v="Other Services"/>
    <s v="Enterprise Surveys, The World Bank, http://www.enterprisesurveys.org"/>
    <n v="117.99999977142109"/>
    <s v="change_sales"/>
    <s v="September"/>
    <x v="17"/>
    <s v="Europe &amp; Central Asia"/>
    <s v="ECA"/>
    <s v="High income"/>
    <n v="32944.84765625"/>
    <n v="10.402589797973633"/>
    <n v="48.354515075683594"/>
    <n v="0.26944065093994141"/>
    <n v="1415"/>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UN"/>
    <x v="0"/>
    <n v="-20.389715194702148"/>
    <s v="Other Services"/>
    <s v="Enterprise Surveys, The World Bank, http://www.enterprisesurveys.org"/>
    <n v="117.99999977142109"/>
    <s v="change_sales"/>
    <s v="September"/>
    <x v="17"/>
    <s v="Europe &amp; Central Asia"/>
    <s v="ECA"/>
    <s v="High income"/>
    <n v="32944.84765625"/>
    <n v="10.402589797973633"/>
    <n v="48.354515075683594"/>
    <n v="0.26944065093994141"/>
    <n v="1415"/>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UN"/>
    <x v="1"/>
    <n v="62.945109605789185"/>
    <s v="Other Services"/>
    <s v="Enterprise Surveys, The World Bank, http://www.enterprisesurveys.org"/>
    <n v="117.99999977142107"/>
    <s v="dropsales"/>
    <s v="September"/>
    <x v="17"/>
    <s v="Europe &amp; Central Asia"/>
    <s v="ECA"/>
    <s v="High income"/>
    <n v="32944.84765625"/>
    <n v="10.402589797973633"/>
    <n v="48.354515075683594"/>
    <n v="0.26944065093994141"/>
    <n v="1416"/>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UN"/>
    <x v="1"/>
    <n v="62.945109605789185"/>
    <s v="Other Services"/>
    <s v="Enterprise Surveys, The World Bank, http://www.enterprisesurveys.org"/>
    <n v="117.99999977142107"/>
    <s v="dropsales"/>
    <s v="September"/>
    <x v="17"/>
    <s v="Europe &amp; Central Asia"/>
    <s v="ECA"/>
    <s v="High income"/>
    <n v="32944.84765625"/>
    <n v="10.402589797973633"/>
    <n v="48.354515075683594"/>
    <n v="0.26944065093994141"/>
    <n v="1416"/>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HUN"/>
    <x v="15"/>
    <n v="1.3290658593177795"/>
    <s v="Other Services"/>
    <s v="Enterprise Surveys, The World Bank, http://www.enterprisesurveys.org"/>
    <n v="117.99999977142109"/>
    <s v="rcv_policy1"/>
    <s v="September"/>
    <x v="17"/>
    <s v="Europe &amp; Central Asia"/>
    <s v="ECA"/>
    <s v="High income"/>
    <n v="32944.84765625"/>
    <n v="10.402589797973633"/>
    <n v="48.354515075683594"/>
    <n v="0.26944065093994141"/>
    <n v="1417"/>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15"/>
    <n v="1.3290658593177795"/>
    <s v="Other Services"/>
    <s v="Enterprise Surveys, The World Bank, http://www.enterprisesurveys.org"/>
    <n v="117.99999977142109"/>
    <s v="rcv_policy1"/>
    <s v="September"/>
    <x v="17"/>
    <s v="Europe &amp; Central Asia"/>
    <s v="ECA"/>
    <s v="High income"/>
    <n v="32944.84765625"/>
    <n v="10.402589797973633"/>
    <n v="48.354515075683594"/>
    <n v="0.26944065093994141"/>
    <n v="1417"/>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2"/>
    <n v="0.59898975305259228"/>
    <s v="Other Services"/>
    <s v="Enterprise Surveys, The World Bank, http://www.enterprisesurveys.org"/>
    <n v="117.9999997714211"/>
    <s v="rcv_policy2"/>
    <s v="September"/>
    <x v="17"/>
    <s v="Europe &amp; Central Asia"/>
    <s v="ECA"/>
    <s v="High income"/>
    <n v="32944.84765625"/>
    <n v="10.402589797973633"/>
    <n v="48.354515075683594"/>
    <n v="0.26944065093994141"/>
    <n v="1418"/>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2"/>
    <n v="0.59898975305259228"/>
    <s v="Other Services"/>
    <s v="Enterprise Surveys, The World Bank, http://www.enterprisesurveys.org"/>
    <n v="117.9999997714211"/>
    <s v="rcv_policy2"/>
    <s v="September"/>
    <x v="17"/>
    <s v="Europe &amp; Central Asia"/>
    <s v="ECA"/>
    <s v="High income"/>
    <n v="32944.84765625"/>
    <n v="10.402589797973633"/>
    <n v="48.354515075683594"/>
    <n v="0.26944065093994141"/>
    <n v="1418"/>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3"/>
    <n v="0.81092743203043938"/>
    <s v="Other Services"/>
    <s v="Enterprise Surveys, The World Bank, http://www.enterprisesurveys.org"/>
    <n v="117.9999997714211"/>
    <s v="rcv_policy4"/>
    <s v="September"/>
    <x v="17"/>
    <s v="Europe &amp; Central Asia"/>
    <s v="ECA"/>
    <s v="High income"/>
    <n v="32944.84765625"/>
    <n v="10.402589797973633"/>
    <n v="48.354515075683594"/>
    <n v="0.26944065093994141"/>
    <n v="1419"/>
    <x v="0"/>
    <s v="All"/>
    <s v="Other Services"/>
    <n v="2020"/>
    <x v="1"/>
    <s v="17 May 2021"/>
    <n v="1"/>
    <s v="All"/>
    <s v=""/>
  </r>
  <r>
    <s v="HUN"/>
    <x v="3"/>
    <n v="0.81092743203043938"/>
    <s v="Other Services"/>
    <s v="Enterprise Surveys, The World Bank, http://www.enterprisesurveys.org"/>
    <n v="117.9999997714211"/>
    <s v="rcv_policy4"/>
    <s v="September"/>
    <x v="17"/>
    <s v="Europe &amp; Central Asia"/>
    <s v="ECA"/>
    <s v="High income"/>
    <n v="32944.84765625"/>
    <n v="10.402589797973633"/>
    <n v="48.354515075683594"/>
    <n v="0.26944065093994141"/>
    <n v="1419"/>
    <x v="0"/>
    <s v="All"/>
    <s v="Other Services"/>
    <n v="2020"/>
    <x v="1"/>
    <s v="17 May 2021"/>
    <n v="1"/>
    <s v="World Bank Enterprise Survey"/>
    <s v=""/>
  </r>
  <r>
    <s v="HUN"/>
    <x v="16"/>
    <n v="17.082320153713226"/>
    <s v="Other Services"/>
    <s v="Enterprise Surveys, The World Bank, http://www.enterprisesurveys.org"/>
    <n v="117.99999977142105"/>
    <s v="rcv_policy5"/>
    <s v="September"/>
    <x v="17"/>
    <s v="Europe &amp; Central Asia"/>
    <s v="ECA"/>
    <s v="High income"/>
    <n v="32944.84765625"/>
    <n v="10.402589797973633"/>
    <n v="48.354515075683594"/>
    <n v="0.26944065093994141"/>
    <n v="1420"/>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16"/>
    <n v="17.082320153713226"/>
    <s v="Other Services"/>
    <s v="Enterprise Surveys, The World Bank, http://www.enterprisesurveys.org"/>
    <n v="117.99999977142105"/>
    <s v="rcv_policy5"/>
    <s v="September"/>
    <x v="17"/>
    <s v="Europe &amp; Central Asia"/>
    <s v="ECA"/>
    <s v="High income"/>
    <n v="32944.84765625"/>
    <n v="10.402589797973633"/>
    <n v="48.354515075683594"/>
    <n v="0.26944065093994141"/>
    <n v="1420"/>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HUN"/>
    <x v="4"/>
    <n v="2.4945366382598877"/>
    <s v="Other Services"/>
    <s v="Enterprise Surveys, The World Bank, http://www.enterprisesurveys.org"/>
    <n v="111.99999983502923"/>
    <s v="remote_workers"/>
    <s v="September"/>
    <x v="17"/>
    <s v="Europe &amp; Central Asia"/>
    <s v="ECA"/>
    <s v="High income"/>
    <n v="32944.84765625"/>
    <n v="10.402589797973633"/>
    <n v="48.354515075683594"/>
    <n v="0.26944065093994141"/>
    <n v="1421"/>
    <x v="0"/>
    <s v="All"/>
    <s v="Other Services"/>
    <n v="2020"/>
    <x v="0"/>
    <s v="17 May 2021"/>
    <n v="1"/>
    <s v="All"/>
    <s v=""/>
  </r>
  <r>
    <s v="HUN"/>
    <x v="4"/>
    <n v="2.4945366382598877"/>
    <s v="Other Services"/>
    <s v="Enterprise Surveys, The World Bank, http://www.enterprisesurveys.org"/>
    <n v="111.99999983502923"/>
    <s v="remote_workers"/>
    <s v="September"/>
    <x v="17"/>
    <s v="Europe &amp; Central Asia"/>
    <s v="ECA"/>
    <s v="High income"/>
    <n v="32944.84765625"/>
    <n v="10.402589797973633"/>
    <n v="48.354515075683594"/>
    <n v="0.26944065093994141"/>
    <n v="1421"/>
    <x v="0"/>
    <s v="All"/>
    <s v="Other Services"/>
    <n v="2020"/>
    <x v="0"/>
    <s v="17 May 2021"/>
    <n v="1"/>
    <s v="World Bank Enterprise Survey"/>
    <s v=""/>
  </r>
  <r>
    <s v="HUN"/>
    <x v="5"/>
    <n v="32.32654333114624"/>
    <s v="Other Services"/>
    <s v="Enterprise Surveys, The World Bank, http://www.enterprisesurveys.org"/>
    <n v="116.99999978654724"/>
    <s v="arrears"/>
    <s v="September"/>
    <x v="17"/>
    <s v="Europe &amp; Central Asia"/>
    <s v="ECA"/>
    <s v="High income"/>
    <n v="32944.84765625"/>
    <n v="10.402589797973633"/>
    <n v="48.354515075683594"/>
    <n v="0.26944065093994141"/>
    <n v="1422"/>
    <x v="0"/>
    <s v="All"/>
    <s v="Other Services"/>
    <n v="2020"/>
    <x v="2"/>
    <s v="17 May 2021"/>
    <n v="1"/>
    <s v="All"/>
    <s v=""/>
  </r>
  <r>
    <s v="HUN"/>
    <x v="5"/>
    <n v="32.32654333114624"/>
    <s v="Other Services"/>
    <s v="Enterprise Surveys, The World Bank, http://www.enterprisesurveys.org"/>
    <n v="116.99999978654724"/>
    <s v="arrears"/>
    <s v="September"/>
    <x v="17"/>
    <s v="Europe &amp; Central Asia"/>
    <s v="ECA"/>
    <s v="High income"/>
    <n v="32944.84765625"/>
    <n v="10.402589797973633"/>
    <n v="48.354515075683594"/>
    <n v="0.26944065093994141"/>
    <n v="1422"/>
    <x v="0"/>
    <s v="All"/>
    <s v="Other Services"/>
    <n v="2020"/>
    <x v="2"/>
    <s v="17 May 2021"/>
    <n v="1"/>
    <s v="World Bank Enterprise Survey"/>
    <s v=""/>
  </r>
  <r>
    <s v="HUN"/>
    <x v="6"/>
    <n v="12.517747282981873"/>
    <s v="Other Services"/>
    <s v="Enterprise Surveys, The World Bank, http://www.enterprisesurveys.org"/>
    <n v="117.99999977142105"/>
    <s v="plants_fired"/>
    <s v="September"/>
    <x v="17"/>
    <s v="Europe &amp; Central Asia"/>
    <s v="ECA"/>
    <s v="High income"/>
    <n v="32944.84765625"/>
    <n v="10.402589797973633"/>
    <n v="48.354515075683594"/>
    <n v="0.26944065093994141"/>
    <n v="1423"/>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HUN"/>
    <x v="6"/>
    <n v="12.517747282981873"/>
    <s v="Other Services"/>
    <s v="Enterprise Surveys, The World Bank, http://www.enterprisesurveys.org"/>
    <n v="117.99999977142105"/>
    <s v="plants_fired"/>
    <s v="September"/>
    <x v="17"/>
    <s v="Europe &amp; Central Asia"/>
    <s v="ECA"/>
    <s v="High income"/>
    <n v="32944.84765625"/>
    <n v="10.402589797973633"/>
    <n v="48.354515075683594"/>
    <n v="0.26944065093994141"/>
    <n v="1423"/>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UN"/>
    <x v="7"/>
    <n v="22.224710881710052"/>
    <s v="Other Services"/>
    <s v="Enterprise Surveys, The World Bank, http://www.enterprisesurveys.org"/>
    <n v="117.99999977142102"/>
    <s v="plants_absence"/>
    <s v="September"/>
    <x v="17"/>
    <s v="Europe &amp; Central Asia"/>
    <s v="ECA"/>
    <s v="High income"/>
    <n v="32944.84765625"/>
    <n v="10.402589797973633"/>
    <n v="48.354515075683594"/>
    <n v="0.26944065093994141"/>
    <n v="1424"/>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HUN"/>
    <x v="7"/>
    <n v="22.224710881710052"/>
    <s v="Other Services"/>
    <s v="Enterprise Surveys, The World Bank, http://www.enterprisesurveys.org"/>
    <n v="117.99999977142102"/>
    <s v="plants_absence"/>
    <s v="September"/>
    <x v="17"/>
    <s v="Europe &amp; Central Asia"/>
    <s v="ECA"/>
    <s v="High income"/>
    <n v="32944.84765625"/>
    <n v="10.402589797973633"/>
    <n v="48.354515075683594"/>
    <n v="0.26944065093994141"/>
    <n v="1424"/>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HUN"/>
    <x v="9"/>
    <n v="17.893247306346893"/>
    <s v="Other Services"/>
    <s v="Enterprise Surveys, The World Bank, http://www.enterprisesurveys.org"/>
    <n v="117.9999997714211"/>
    <s v="access"/>
    <s v="September"/>
    <x v="17"/>
    <s v="Europe &amp; Central Asia"/>
    <s v="ECA"/>
    <s v="High income"/>
    <n v="32944.84765625"/>
    <n v="10.402589797973633"/>
    <n v="48.354515075683594"/>
    <n v="0.26944065093994141"/>
    <n v="1425"/>
    <x v="0"/>
    <s v="All"/>
    <s v="Other Services"/>
    <n v="2020"/>
    <x v="1"/>
    <s v="17 May 2021"/>
    <n v="1"/>
    <s v="All"/>
    <s v=""/>
  </r>
  <r>
    <s v="HUN"/>
    <x v="9"/>
    <n v="17.893247306346893"/>
    <s v="Other Services"/>
    <s v="Enterprise Surveys, The World Bank, http://www.enterprisesurveys.org"/>
    <n v="117.9999997714211"/>
    <s v="access"/>
    <s v="September"/>
    <x v="17"/>
    <s v="Europe &amp; Central Asia"/>
    <s v="ECA"/>
    <s v="High income"/>
    <n v="32944.84765625"/>
    <n v="10.402589797973633"/>
    <n v="48.354515075683594"/>
    <n v="0.26944065093994141"/>
    <n v="1425"/>
    <x v="0"/>
    <s v="All"/>
    <s v="Other Services"/>
    <n v="2020"/>
    <x v="1"/>
    <s v="17 May 2021"/>
    <n v="1"/>
    <s v="World Bank Enterprise Survey"/>
    <s v=""/>
  </r>
  <r>
    <s v="HUN"/>
    <x v="12"/>
    <n v="7.5022265315055847"/>
    <s v="Other Services"/>
    <s v="Enterprise Surveys, The World Bank, http://www.enterprisesurveys.org"/>
    <n v="111.9999998350292"/>
    <s v="use_digital"/>
    <s v="September"/>
    <x v="17"/>
    <s v="Europe &amp; Central Asia"/>
    <s v="ECA"/>
    <s v="High income"/>
    <n v="32944.84765625"/>
    <n v="10.402589797973633"/>
    <n v="48.354515075683594"/>
    <n v="0.26944065093994141"/>
    <n v="1426"/>
    <x v="0"/>
    <s v="All"/>
    <s v="Other Services"/>
    <n v="2020"/>
    <x v="0"/>
    <s v="17 May 2021"/>
    <n v="1"/>
    <s v="All"/>
    <s v="Indicator might differ from the Enterprise Survey dashboard. For comparability across countries, the indicator is only reported for firms that at the time of the survey had more than 5 employees"/>
  </r>
  <r>
    <s v="HUN"/>
    <x v="12"/>
    <n v="7.5022265315055847"/>
    <s v="Other Services"/>
    <s v="Enterprise Surveys, The World Bank, http://www.enterprisesurveys.org"/>
    <n v="111.9999998350292"/>
    <s v="use_digital"/>
    <s v="September"/>
    <x v="17"/>
    <s v="Europe &amp; Central Asia"/>
    <s v="ECA"/>
    <s v="High income"/>
    <n v="32944.84765625"/>
    <n v="10.402589797973633"/>
    <n v="48.354515075683594"/>
    <n v="0.26944065093994141"/>
    <n v="1426"/>
    <x v="0"/>
    <s v="All"/>
    <s v="Other Services"/>
    <n v="2020"/>
    <x v="0"/>
    <s v="17 May 2021"/>
    <n v="1"/>
    <s v="World Bank Enterprise Survey"/>
    <s v="Indicator might differ from the Enterprise Survey dashboard. For comparability across countries, the indicator is only reported for firms that at the time of the survey had more than 5 employees"/>
  </r>
  <r>
    <s v="IDN"/>
    <x v="0"/>
    <n v="-48.043113708496094"/>
    <s v="All"/>
    <s v="Business Pulse Surveys"/>
    <n v="835"/>
    <s v="change_sales"/>
    <s v="June"/>
    <x v="18"/>
    <s v="East Asia &amp; Pacific"/>
    <s v="EAP"/>
    <s v="Upper middle income"/>
    <n v="11812.197265625"/>
    <n v="9.3768882751464844"/>
    <n v="68.804519653320313"/>
    <n v="-49.859184265136719"/>
    <n v="1466"/>
    <x v="0"/>
    <s v="All"/>
    <s v="All"/>
    <n v="2020"/>
    <x v="0"/>
    <s v="17 May 2021"/>
    <n v="1"/>
    <s v="All"/>
    <s v=""/>
  </r>
  <r>
    <s v="IDN"/>
    <x v="0"/>
    <n v="-48.043113708496094"/>
    <s v="All"/>
    <s v="Business Pulse Surveys"/>
    <n v="835"/>
    <s v="change_sales"/>
    <s v="June"/>
    <x v="18"/>
    <s v="East Asia &amp; Pacific"/>
    <s v="EAP"/>
    <s v="Upper middle income"/>
    <n v="11812.197265625"/>
    <n v="9.3768882751464844"/>
    <n v="68.804519653320313"/>
    <n v="-49.859184265136719"/>
    <n v="1466"/>
    <x v="0"/>
    <s v="All"/>
    <s v="All"/>
    <n v="2020"/>
    <x v="0"/>
    <s v="17 May 2021"/>
    <n v="1"/>
    <s v="Business Pulse Survey"/>
    <s v=""/>
  </r>
  <r>
    <s v="IDN"/>
    <x v="1"/>
    <n v="81.916165351867676"/>
    <s v="All"/>
    <s v="Business Pulse Surveys"/>
    <n v="835"/>
    <s v="dropsales"/>
    <s v="June"/>
    <x v="18"/>
    <s v="East Asia &amp; Pacific"/>
    <s v="EAP"/>
    <s v="Upper middle income"/>
    <n v="11812.197265625"/>
    <n v="9.3768882751464844"/>
    <n v="68.804519653320313"/>
    <n v="-49.859184265136719"/>
    <n v="1467"/>
    <x v="0"/>
    <s v="All"/>
    <s v="All"/>
    <n v="2020"/>
    <x v="0"/>
    <s v="17 May 2021"/>
    <n v="1"/>
    <s v="All"/>
    <s v=""/>
  </r>
  <r>
    <s v="IDN"/>
    <x v="1"/>
    <n v="81.916165351867676"/>
    <s v="All"/>
    <s v="Business Pulse Surveys"/>
    <n v="835"/>
    <s v="dropsales"/>
    <s v="June"/>
    <x v="18"/>
    <s v="East Asia &amp; Pacific"/>
    <s v="EAP"/>
    <s v="Upper middle income"/>
    <n v="11812.197265625"/>
    <n v="9.3768882751464844"/>
    <n v="68.804519653320313"/>
    <n v="-49.859184265136719"/>
    <n v="1467"/>
    <x v="0"/>
    <s v="All"/>
    <s v="All"/>
    <n v="2020"/>
    <x v="0"/>
    <s v="17 May 2021"/>
    <n v="1"/>
    <s v="Business Pulse Survey"/>
    <s v=""/>
  </r>
  <r>
    <s v="IDN"/>
    <x v="17"/>
    <n v="4.1343670338392258"/>
    <s v="All"/>
    <s v="Business Pulse Surveys"/>
    <n v="774"/>
    <s v="reason_4"/>
    <s v="June"/>
    <x v="18"/>
    <s v="East Asia &amp; Pacific"/>
    <s v="EAP"/>
    <s v="Upper middle income"/>
    <n v="11812.197265625"/>
    <n v="9.3768882751464844"/>
    <n v="68.804519653320313"/>
    <n v="-49.859184265136719"/>
    <n v="1468"/>
    <x v="0"/>
    <s v="All"/>
    <s v="All"/>
    <n v="2020"/>
    <x v="1"/>
    <s v="17 May 2021"/>
    <n v="1"/>
    <s v="All"/>
    <s v=""/>
  </r>
  <r>
    <s v="IDN"/>
    <x v="17"/>
    <n v="4.1343670338392258"/>
    <s v="All"/>
    <s v="Business Pulse Surveys"/>
    <n v="774"/>
    <s v="reason_4"/>
    <s v="June"/>
    <x v="18"/>
    <s v="East Asia &amp; Pacific"/>
    <s v="EAP"/>
    <s v="Upper middle income"/>
    <n v="11812.197265625"/>
    <n v="9.3768882751464844"/>
    <n v="68.804519653320313"/>
    <n v="-49.859184265136719"/>
    <n v="1468"/>
    <x v="0"/>
    <s v="All"/>
    <s v="All"/>
    <n v="2020"/>
    <x v="1"/>
    <s v="17 May 2021"/>
    <n v="1"/>
    <s v="Business Pulse Survey"/>
    <s v=""/>
  </r>
  <r>
    <s v="IDN"/>
    <x v="18"/>
    <n v="2.3255813866853714"/>
    <s v="All"/>
    <s v="Business Pulse Surveys"/>
    <n v="774"/>
    <s v="reason_2"/>
    <s v="June"/>
    <x v="18"/>
    <s v="East Asia &amp; Pacific"/>
    <s v="EAP"/>
    <s v="Upper middle income"/>
    <n v="11812.197265625"/>
    <n v="9.3768882751464844"/>
    <n v="68.804519653320313"/>
    <n v="-49.859184265136719"/>
    <n v="1469"/>
    <x v="0"/>
    <s v="All"/>
    <s v="All"/>
    <n v="2020"/>
    <x v="1"/>
    <s v="17 May 2021"/>
    <n v="1"/>
    <s v="All"/>
    <s v=""/>
  </r>
  <r>
    <s v="IDN"/>
    <x v="18"/>
    <n v="2.3255813866853714"/>
    <s v="All"/>
    <s v="Business Pulse Surveys"/>
    <n v="774"/>
    <s v="reason_2"/>
    <s v="June"/>
    <x v="18"/>
    <s v="East Asia &amp; Pacific"/>
    <s v="EAP"/>
    <s v="Upper middle income"/>
    <n v="11812.197265625"/>
    <n v="9.3768882751464844"/>
    <n v="68.804519653320313"/>
    <n v="-49.859184265136719"/>
    <n v="1469"/>
    <x v="0"/>
    <s v="All"/>
    <s v="All"/>
    <n v="2020"/>
    <x v="1"/>
    <s v="17 May 2021"/>
    <n v="1"/>
    <s v="Business Pulse Survey"/>
    <s v=""/>
  </r>
  <r>
    <s v="IDN"/>
    <x v="19"/>
    <n v="60.594314336776733"/>
    <s v="All"/>
    <s v="Business Pulse Surveys"/>
    <n v="774"/>
    <s v="reason_1"/>
    <s v="June"/>
    <x v="18"/>
    <s v="East Asia &amp; Pacific"/>
    <s v="EAP"/>
    <s v="Upper middle income"/>
    <n v="11812.197265625"/>
    <n v="9.3768882751464844"/>
    <n v="68.804519653320313"/>
    <n v="-49.859184265136719"/>
    <n v="1470"/>
    <x v="0"/>
    <s v="All"/>
    <s v="All"/>
    <n v="2020"/>
    <x v="1"/>
    <s v="17 May 2021"/>
    <n v="1"/>
    <s v="All"/>
    <s v=""/>
  </r>
  <r>
    <s v="IDN"/>
    <x v="19"/>
    <n v="60.594314336776733"/>
    <s v="All"/>
    <s v="Business Pulse Surveys"/>
    <n v="774"/>
    <s v="reason_1"/>
    <s v="June"/>
    <x v="18"/>
    <s v="East Asia &amp; Pacific"/>
    <s v="EAP"/>
    <s v="Upper middle income"/>
    <n v="11812.197265625"/>
    <n v="9.3768882751464844"/>
    <n v="68.804519653320313"/>
    <n v="-49.859184265136719"/>
    <n v="1470"/>
    <x v="0"/>
    <s v="All"/>
    <s v="All"/>
    <n v="2020"/>
    <x v="1"/>
    <s v="17 May 2021"/>
    <n v="1"/>
    <s v="Business Pulse Survey"/>
    <s v=""/>
  </r>
  <r>
    <s v="IDN"/>
    <x v="20"/>
    <n v="6.5891474485397339"/>
    <s v="All"/>
    <s v="Business Pulse Surveys"/>
    <n v="774"/>
    <s v="reason_3"/>
    <s v="June"/>
    <x v="18"/>
    <s v="East Asia &amp; Pacific"/>
    <s v="EAP"/>
    <s v="Upper middle income"/>
    <n v="11812.197265625"/>
    <n v="9.3768882751464844"/>
    <n v="68.804519653320313"/>
    <n v="-49.859184265136719"/>
    <n v="1471"/>
    <x v="0"/>
    <s v="All"/>
    <s v="All"/>
    <n v="2020"/>
    <x v="1"/>
    <s v="17 May 2021"/>
    <n v="1"/>
    <s v="All"/>
    <s v=""/>
  </r>
  <r>
    <s v="IDN"/>
    <x v="20"/>
    <n v="6.5891474485397339"/>
    <s v="All"/>
    <s v="Business Pulse Surveys"/>
    <n v="774"/>
    <s v="reason_3"/>
    <s v="June"/>
    <x v="18"/>
    <s v="East Asia &amp; Pacific"/>
    <s v="EAP"/>
    <s v="Upper middle income"/>
    <n v="11812.197265625"/>
    <n v="9.3768882751464844"/>
    <n v="68.804519653320313"/>
    <n v="-49.859184265136719"/>
    <n v="1471"/>
    <x v="0"/>
    <s v="All"/>
    <s v="All"/>
    <n v="2020"/>
    <x v="1"/>
    <s v="17 May 2021"/>
    <n v="1"/>
    <s v="Business Pulse Survey"/>
    <s v=""/>
  </r>
  <r>
    <s v="IDN"/>
    <x v="15"/>
    <n v="0.80924853682518005"/>
    <s v="All"/>
    <s v="Business Pulse Surveys"/>
    <n v="865"/>
    <s v="rcv_policy1"/>
    <s v="June"/>
    <x v="18"/>
    <s v="East Asia &amp; Pacific"/>
    <s v="EAP"/>
    <s v="Upper middle income"/>
    <n v="11812.197265625"/>
    <n v="9.3768882751464844"/>
    <n v="68.804519653320313"/>
    <n v="-49.859184265136719"/>
    <n v="1472"/>
    <x v="0"/>
    <s v="All"/>
    <s v="All"/>
    <n v="2020"/>
    <x v="1"/>
    <s v="17 May 2021"/>
    <n v="1"/>
    <s v="All"/>
    <s v=""/>
  </r>
  <r>
    <s v="IDN"/>
    <x v="15"/>
    <n v="0.80924853682518005"/>
    <s v="All"/>
    <s v="Business Pulse Surveys"/>
    <n v="865"/>
    <s v="rcv_policy1"/>
    <s v="June"/>
    <x v="18"/>
    <s v="East Asia &amp; Pacific"/>
    <s v="EAP"/>
    <s v="Upper middle income"/>
    <n v="11812.197265625"/>
    <n v="9.3768882751464844"/>
    <n v="68.804519653320313"/>
    <n v="-49.859184265136719"/>
    <n v="1472"/>
    <x v="0"/>
    <s v="All"/>
    <s v="All"/>
    <n v="2020"/>
    <x v="1"/>
    <s v="17 May 2021"/>
    <n v="1"/>
    <s v="Business Pulse Survey"/>
    <s v=""/>
  </r>
  <r>
    <s v="IDN"/>
    <x v="2"/>
    <n v="1.6184970736503601"/>
    <s v="All"/>
    <s v="Business Pulse Surveys"/>
    <n v="865"/>
    <s v="rcv_policy2"/>
    <s v="June"/>
    <x v="18"/>
    <s v="East Asia &amp; Pacific"/>
    <s v="EAP"/>
    <s v="Upper middle income"/>
    <n v="11812.197265625"/>
    <n v="9.3768882751464844"/>
    <n v="68.804519653320313"/>
    <n v="-49.859184265136719"/>
    <n v="1473"/>
    <x v="0"/>
    <s v="All"/>
    <s v="All"/>
    <n v="2020"/>
    <x v="1"/>
    <s v="17 May 2021"/>
    <n v="1"/>
    <s v="All"/>
    <s v=""/>
  </r>
  <r>
    <s v="IDN"/>
    <x v="2"/>
    <n v="1.6184970736503601"/>
    <s v="All"/>
    <s v="Business Pulse Surveys"/>
    <n v="865"/>
    <s v="rcv_policy2"/>
    <s v="June"/>
    <x v="18"/>
    <s v="East Asia &amp; Pacific"/>
    <s v="EAP"/>
    <s v="Upper middle income"/>
    <n v="11812.197265625"/>
    <n v="9.3768882751464844"/>
    <n v="68.804519653320313"/>
    <n v="-49.859184265136719"/>
    <n v="1473"/>
    <x v="0"/>
    <s v="All"/>
    <s v="All"/>
    <n v="2020"/>
    <x v="1"/>
    <s v="17 May 2021"/>
    <n v="1"/>
    <s v="Business Pulse Survey"/>
    <s v=""/>
  </r>
  <r>
    <s v="IDN"/>
    <x v="3"/>
    <n v="3.6994218826293945"/>
    <s v="All"/>
    <s v="Business Pulse Surveys"/>
    <n v="865"/>
    <s v="rcv_policy4"/>
    <s v="June"/>
    <x v="18"/>
    <s v="East Asia &amp; Pacific"/>
    <s v="EAP"/>
    <s v="Upper middle income"/>
    <n v="11812.197265625"/>
    <n v="9.3768882751464844"/>
    <n v="68.804519653320313"/>
    <n v="-49.859184265136719"/>
    <n v="1474"/>
    <x v="0"/>
    <s v="All"/>
    <s v="All"/>
    <n v="2020"/>
    <x v="1"/>
    <s v="17 May 2021"/>
    <n v="1"/>
    <s v="All"/>
    <s v=""/>
  </r>
  <r>
    <s v="IDN"/>
    <x v="3"/>
    <n v="3.6994218826293945"/>
    <s v="All"/>
    <s v="Business Pulse Surveys"/>
    <n v="865"/>
    <s v="rcv_policy4"/>
    <s v="June"/>
    <x v="18"/>
    <s v="East Asia &amp; Pacific"/>
    <s v="EAP"/>
    <s v="Upper middle income"/>
    <n v="11812.197265625"/>
    <n v="9.3768882751464844"/>
    <n v="68.804519653320313"/>
    <n v="-49.859184265136719"/>
    <n v="1474"/>
    <x v="0"/>
    <s v="All"/>
    <s v="All"/>
    <n v="2020"/>
    <x v="1"/>
    <s v="17 May 2021"/>
    <n v="1"/>
    <s v="Business Pulse Survey"/>
    <s v=""/>
  </r>
  <r>
    <s v="IDN"/>
    <x v="16"/>
    <n v="0.23121386766433716"/>
    <s v="All"/>
    <s v="Business Pulse Surveys"/>
    <n v="865"/>
    <s v="rcv_policy5"/>
    <s v="June"/>
    <x v="18"/>
    <s v="East Asia &amp; Pacific"/>
    <s v="EAP"/>
    <s v="Upper middle income"/>
    <n v="11812.197265625"/>
    <n v="9.3768882751464844"/>
    <n v="68.804519653320313"/>
    <n v="-49.859184265136719"/>
    <n v="1475"/>
    <x v="0"/>
    <s v="All"/>
    <s v="All"/>
    <n v="2020"/>
    <x v="1"/>
    <s v="17 May 2021"/>
    <n v="1"/>
    <s v="All"/>
    <s v=""/>
  </r>
  <r>
    <s v="IDN"/>
    <x v="16"/>
    <n v="0.23121386766433716"/>
    <s v="All"/>
    <s v="Business Pulse Surveys"/>
    <n v="865"/>
    <s v="rcv_policy5"/>
    <s v="June"/>
    <x v="18"/>
    <s v="East Asia &amp; Pacific"/>
    <s v="EAP"/>
    <s v="Upper middle income"/>
    <n v="11812.197265625"/>
    <n v="9.3768882751464844"/>
    <n v="68.804519653320313"/>
    <n v="-49.859184265136719"/>
    <n v="1475"/>
    <x v="0"/>
    <s v="All"/>
    <s v="All"/>
    <n v="2020"/>
    <x v="1"/>
    <s v="17 May 2021"/>
    <n v="1"/>
    <s v="Business Pulse Survey"/>
    <s v=""/>
  </r>
  <r>
    <s v="IDN"/>
    <x v="4"/>
    <n v="12.289562225341797"/>
    <s v="All"/>
    <s v="Business Pulse Surveys"/>
    <n v="594"/>
    <s v="remote_workers"/>
    <s v="June"/>
    <x v="18"/>
    <s v="East Asia &amp; Pacific"/>
    <s v="EAP"/>
    <s v="Upper middle income"/>
    <n v="11812.197265625"/>
    <n v="9.3768882751464844"/>
    <n v="68.804519653320313"/>
    <n v="-49.859184265136719"/>
    <n v="1476"/>
    <x v="0"/>
    <s v="All"/>
    <s v="All"/>
    <n v="2020"/>
    <x v="0"/>
    <s v="17 May 2021"/>
    <n v="1"/>
    <s v="All"/>
    <s v=""/>
  </r>
  <r>
    <s v="IDN"/>
    <x v="4"/>
    <n v="12.289562225341797"/>
    <s v="All"/>
    <s v="Business Pulse Surveys"/>
    <n v="594"/>
    <s v="remote_workers"/>
    <s v="June"/>
    <x v="18"/>
    <s v="East Asia &amp; Pacific"/>
    <s v="EAP"/>
    <s v="Upper middle income"/>
    <n v="11812.197265625"/>
    <n v="9.3768882751464844"/>
    <n v="68.804519653320313"/>
    <n v="-49.859184265136719"/>
    <n v="1476"/>
    <x v="0"/>
    <s v="All"/>
    <s v="All"/>
    <n v="2020"/>
    <x v="0"/>
    <s v="17 May 2021"/>
    <n v="1"/>
    <s v="Business Pulse Survey"/>
    <s v=""/>
  </r>
  <r>
    <s v="IDN"/>
    <x v="5"/>
    <n v="13.216561079025269"/>
    <s v="All"/>
    <s v="Business Pulse Surveys"/>
    <n v="628"/>
    <s v="arrears"/>
    <s v="June"/>
    <x v="18"/>
    <s v="East Asia &amp; Pacific"/>
    <s v="EAP"/>
    <s v="Upper middle income"/>
    <n v="11812.197265625"/>
    <n v="9.3768882751464844"/>
    <n v="68.804519653320313"/>
    <n v="-49.859184265136719"/>
    <n v="1477"/>
    <x v="0"/>
    <s v="All"/>
    <s v="All"/>
    <n v="2020"/>
    <x v="2"/>
    <s v="17 May 2021"/>
    <n v="1"/>
    <s v="All"/>
    <s v=""/>
  </r>
  <r>
    <s v="IDN"/>
    <x v="5"/>
    <n v="13.216561079025269"/>
    <s v="All"/>
    <s v="Business Pulse Surveys"/>
    <n v="628"/>
    <s v="arrears"/>
    <s v="June"/>
    <x v="18"/>
    <s v="East Asia &amp; Pacific"/>
    <s v="EAP"/>
    <s v="Upper middle income"/>
    <n v="11812.197265625"/>
    <n v="9.3768882751464844"/>
    <n v="68.804519653320313"/>
    <n v="-49.859184265136719"/>
    <n v="1477"/>
    <x v="0"/>
    <s v="All"/>
    <s v="All"/>
    <n v="2020"/>
    <x v="2"/>
    <s v="17 May 2021"/>
    <n v="1"/>
    <s v="Business Pulse Survey"/>
    <s v=""/>
  </r>
  <r>
    <s v="IDN"/>
    <x v="6"/>
    <n v="19.3434938788414"/>
    <s v="All"/>
    <s v="Business Pulse Surveys"/>
    <n v="853"/>
    <s v="plants_fired"/>
    <s v="June"/>
    <x v="18"/>
    <s v="East Asia &amp; Pacific"/>
    <s v="EAP"/>
    <s v="Upper middle income"/>
    <n v="11812.197265625"/>
    <n v="9.3768882751464844"/>
    <n v="68.804519653320313"/>
    <n v="-49.859184265136719"/>
    <n v="1478"/>
    <x v="0"/>
    <s v="All"/>
    <s v="All"/>
    <n v="2020"/>
    <x v="0"/>
    <s v="17 May 2021"/>
    <n v="1"/>
    <s v="All"/>
    <s v=""/>
  </r>
  <r>
    <s v="IDN"/>
    <x v="6"/>
    <n v="19.3434938788414"/>
    <s v="All"/>
    <s v="Business Pulse Surveys"/>
    <n v="853"/>
    <s v="plants_fired"/>
    <s v="June"/>
    <x v="18"/>
    <s v="East Asia &amp; Pacific"/>
    <s v="EAP"/>
    <s v="Upper middle income"/>
    <n v="11812.197265625"/>
    <n v="9.3768882751464844"/>
    <n v="68.804519653320313"/>
    <n v="-49.859184265136719"/>
    <n v="1478"/>
    <x v="0"/>
    <s v="All"/>
    <s v="All"/>
    <n v="2020"/>
    <x v="0"/>
    <s v="17 May 2021"/>
    <n v="1"/>
    <s v="Business Pulse Survey"/>
    <s v=""/>
  </r>
  <r>
    <s v="IDN"/>
    <x v="7"/>
    <n v="22.248244285583496"/>
    <s v="All"/>
    <s v="Business Pulse Surveys"/>
    <n v="854"/>
    <s v="plants_absence"/>
    <s v="June"/>
    <x v="18"/>
    <s v="East Asia &amp; Pacific"/>
    <s v="EAP"/>
    <s v="Upper middle income"/>
    <n v="11812.197265625"/>
    <n v="9.3768882751464844"/>
    <n v="68.804519653320313"/>
    <n v="-49.859184265136719"/>
    <n v="1479"/>
    <x v="0"/>
    <s v="All"/>
    <s v="All"/>
    <n v="2020"/>
    <x v="0"/>
    <s v="17 May 2021"/>
    <n v="1"/>
    <s v="All"/>
    <s v=""/>
  </r>
  <r>
    <s v="IDN"/>
    <x v="7"/>
    <n v="22.248244285583496"/>
    <s v="All"/>
    <s v="Business Pulse Surveys"/>
    <n v="854"/>
    <s v="plants_absence"/>
    <s v="June"/>
    <x v="18"/>
    <s v="East Asia &amp; Pacific"/>
    <s v="EAP"/>
    <s v="Upper middle income"/>
    <n v="11812.197265625"/>
    <n v="9.3768882751464844"/>
    <n v="68.804519653320313"/>
    <n v="-49.859184265136719"/>
    <n v="1479"/>
    <x v="0"/>
    <s v="All"/>
    <s v="All"/>
    <n v="2020"/>
    <x v="0"/>
    <s v="17 May 2021"/>
    <n v="1"/>
    <s v="Business Pulse Survey"/>
    <s v=""/>
  </r>
  <r>
    <s v="IDN"/>
    <x v="8"/>
    <n v="7.6112411916255951"/>
    <s v="All"/>
    <s v="Business Pulse Surveys"/>
    <n v="854"/>
    <s v="plants_hired"/>
    <s v="June"/>
    <x v="18"/>
    <s v="East Asia &amp; Pacific"/>
    <s v="EAP"/>
    <s v="Upper middle income"/>
    <n v="11812.197265625"/>
    <n v="9.3768882751464844"/>
    <n v="68.804519653320313"/>
    <n v="-49.859184265136719"/>
    <n v="1480"/>
    <x v="0"/>
    <s v="All"/>
    <s v="All"/>
    <n v="2020"/>
    <x v="0"/>
    <s v="17 May 2021"/>
    <n v="1"/>
    <s v="All"/>
    <s v=""/>
  </r>
  <r>
    <s v="IDN"/>
    <x v="8"/>
    <n v="7.6112411916255951"/>
    <s v="All"/>
    <s v="Business Pulse Surveys"/>
    <n v="854"/>
    <s v="plants_hired"/>
    <s v="June"/>
    <x v="18"/>
    <s v="East Asia &amp; Pacific"/>
    <s v="EAP"/>
    <s v="Upper middle income"/>
    <n v="11812.197265625"/>
    <n v="9.3768882751464844"/>
    <n v="68.804519653320313"/>
    <n v="-49.859184265136719"/>
    <n v="1480"/>
    <x v="0"/>
    <s v="All"/>
    <s v="All"/>
    <n v="2020"/>
    <x v="0"/>
    <s v="17 May 2021"/>
    <n v="1"/>
    <s v="Business Pulse Survey"/>
    <s v=""/>
  </r>
  <r>
    <s v="IDN"/>
    <x v="9"/>
    <n v="7.6372317969799042"/>
    <s v="All"/>
    <s v="Business Pulse Surveys"/>
    <n v="838"/>
    <s v="access"/>
    <s v="June"/>
    <x v="18"/>
    <s v="East Asia &amp; Pacific"/>
    <s v="EAP"/>
    <s v="Upper middle income"/>
    <n v="11812.197265625"/>
    <n v="9.3768882751464844"/>
    <n v="68.804519653320313"/>
    <n v="-49.859184265136719"/>
    <n v="1481"/>
    <x v="0"/>
    <s v="All"/>
    <s v="All"/>
    <n v="2020"/>
    <x v="1"/>
    <s v="17 May 2021"/>
    <n v="1"/>
    <s v="All"/>
    <s v=""/>
  </r>
  <r>
    <s v="IDN"/>
    <x v="9"/>
    <n v="7.6372317969799042"/>
    <s v="All"/>
    <s v="Business Pulse Surveys"/>
    <n v="838"/>
    <s v="access"/>
    <s v="June"/>
    <x v="18"/>
    <s v="East Asia &amp; Pacific"/>
    <s v="EAP"/>
    <s v="Upper middle income"/>
    <n v="11812.197265625"/>
    <n v="9.3768882751464844"/>
    <n v="68.804519653320313"/>
    <n v="-49.859184265136719"/>
    <n v="1481"/>
    <x v="0"/>
    <s v="All"/>
    <s v="All"/>
    <n v="2020"/>
    <x v="1"/>
    <s v="17 May 2021"/>
    <n v="1"/>
    <s v="Business Pulse Survey"/>
    <s v=""/>
  </r>
  <r>
    <s v="IDN"/>
    <x v="10"/>
    <n v="38.407495617866516"/>
    <s v="All"/>
    <s v="Business Pulse Surveys"/>
    <n v="854"/>
    <s v="plants_hours_cut"/>
    <s v="June"/>
    <x v="18"/>
    <s v="East Asia &amp; Pacific"/>
    <s v="EAP"/>
    <s v="Upper middle income"/>
    <n v="11812.197265625"/>
    <n v="9.3768882751464844"/>
    <n v="68.804519653320313"/>
    <n v="-49.859184265136719"/>
    <n v="1482"/>
    <x v="0"/>
    <s v="All"/>
    <s v="All"/>
    <n v="2020"/>
    <x v="0"/>
    <s v="17 May 2021"/>
    <n v="1"/>
    <s v="All"/>
    <s v=""/>
  </r>
  <r>
    <s v="IDN"/>
    <x v="10"/>
    <n v="38.407495617866516"/>
    <s v="All"/>
    <s v="Business Pulse Surveys"/>
    <n v="854"/>
    <s v="plants_hours_cut"/>
    <s v="June"/>
    <x v="18"/>
    <s v="East Asia &amp; Pacific"/>
    <s v="EAP"/>
    <s v="Upper middle income"/>
    <n v="11812.197265625"/>
    <n v="9.3768882751464844"/>
    <n v="68.804519653320313"/>
    <n v="-49.859184265136719"/>
    <n v="1482"/>
    <x v="0"/>
    <s v="All"/>
    <s v="All"/>
    <n v="2020"/>
    <x v="0"/>
    <s v="17 May 2021"/>
    <n v="1"/>
    <s v="Business Pulse Survey"/>
    <s v=""/>
  </r>
  <r>
    <s v="IDN"/>
    <x v="11"/>
    <n v="20.49180269241333"/>
    <s v="All"/>
    <s v="Business Pulse Surveys"/>
    <n v="854"/>
    <s v="plants_wages_cut"/>
    <s v="June"/>
    <x v="18"/>
    <s v="East Asia &amp; Pacific"/>
    <s v="EAP"/>
    <s v="Upper middle income"/>
    <n v="11812.197265625"/>
    <n v="9.3768882751464844"/>
    <n v="68.804519653320313"/>
    <n v="-49.859184265136719"/>
    <n v="1483"/>
    <x v="0"/>
    <s v="All"/>
    <s v="All"/>
    <n v="2020"/>
    <x v="0"/>
    <s v="17 May 2021"/>
    <n v="1"/>
    <s v="All"/>
    <s v=""/>
  </r>
  <r>
    <s v="IDN"/>
    <x v="11"/>
    <n v="20.49180269241333"/>
    <s v="All"/>
    <s v="Business Pulse Surveys"/>
    <n v="854"/>
    <s v="plants_wages_cut"/>
    <s v="June"/>
    <x v="18"/>
    <s v="East Asia &amp; Pacific"/>
    <s v="EAP"/>
    <s v="Upper middle income"/>
    <n v="11812.197265625"/>
    <n v="9.3768882751464844"/>
    <n v="68.804519653320313"/>
    <n v="-49.859184265136719"/>
    <n v="1483"/>
    <x v="0"/>
    <s v="All"/>
    <s v="All"/>
    <n v="2020"/>
    <x v="0"/>
    <s v="17 May 2021"/>
    <n v="1"/>
    <s v="Business Pulse Survey"/>
    <s v=""/>
  </r>
  <r>
    <s v="IDN"/>
    <x v="12"/>
    <n v="79.966884851455688"/>
    <s v="All"/>
    <s v="Business Pulse Surveys"/>
    <n v="604"/>
    <s v="use_digital"/>
    <s v="June"/>
    <x v="18"/>
    <s v="East Asia &amp; Pacific"/>
    <s v="EAP"/>
    <s v="Upper middle income"/>
    <n v="11812.197265625"/>
    <n v="9.3768882751464844"/>
    <n v="68.804519653320313"/>
    <n v="-49.859184265136719"/>
    <n v="1484"/>
    <x v="0"/>
    <s v="All"/>
    <s v="All"/>
    <n v="2020"/>
    <x v="0"/>
    <s v="17 May 2021"/>
    <n v="1"/>
    <s v="All"/>
    <s v=""/>
  </r>
  <r>
    <s v="IDN"/>
    <x v="12"/>
    <n v="79.966884851455688"/>
    <s v="All"/>
    <s v="Business Pulse Surveys"/>
    <n v="604"/>
    <s v="use_digital"/>
    <s v="June"/>
    <x v="18"/>
    <s v="East Asia &amp; Pacific"/>
    <s v="EAP"/>
    <s v="Upper middle income"/>
    <n v="11812.197265625"/>
    <n v="9.3768882751464844"/>
    <n v="68.804519653320313"/>
    <n v="-49.859184265136719"/>
    <n v="1484"/>
    <x v="0"/>
    <s v="All"/>
    <s v="All"/>
    <n v="2020"/>
    <x v="0"/>
    <s v="17 May 2021"/>
    <n v="1"/>
    <s v="Business Pulse Survey"/>
    <s v=""/>
  </r>
  <r>
    <s v="IDN"/>
    <x v="13"/>
    <n v="32.594905853271484"/>
    <s v="All"/>
    <s v="Business Pulse Surveys"/>
    <n v="432"/>
    <s v="online_sales"/>
    <s v="June"/>
    <x v="18"/>
    <s v="East Asia &amp; Pacific"/>
    <s v="EAP"/>
    <s v="Upper middle income"/>
    <n v="11812.197265625"/>
    <n v="9.3768882751464844"/>
    <n v="68.804519653320313"/>
    <n v="-49.859184265136719"/>
    <n v="1485"/>
    <x v="0"/>
    <s v="All"/>
    <s v="All"/>
    <n v="2020"/>
    <x v="0"/>
    <s v="17 May 2021"/>
    <n v="1"/>
    <s v="All"/>
    <s v=""/>
  </r>
  <r>
    <s v="IDN"/>
    <x v="13"/>
    <n v="32.594905853271484"/>
    <s v="All"/>
    <s v="Business Pulse Surveys"/>
    <n v="432"/>
    <s v="online_sales"/>
    <s v="June"/>
    <x v="18"/>
    <s v="East Asia &amp; Pacific"/>
    <s v="EAP"/>
    <s v="Upper middle income"/>
    <n v="11812.197265625"/>
    <n v="9.3768882751464844"/>
    <n v="68.804519653320313"/>
    <n v="-49.859184265136719"/>
    <n v="1485"/>
    <x v="0"/>
    <s v="All"/>
    <s v="All"/>
    <n v="2020"/>
    <x v="0"/>
    <s v="17 May 2021"/>
    <n v="1"/>
    <s v="Business Pulse Survey"/>
    <s v=""/>
  </r>
  <r>
    <s v="IDN"/>
    <x v="0"/>
    <n v="-55.549999237060547"/>
    <s v="Micro (0-4)"/>
    <s v="Business Pulse Surveys"/>
    <n v="180"/>
    <s v="change_sales"/>
    <s v="June"/>
    <x v="18"/>
    <s v="East Asia &amp; Pacific"/>
    <s v="EAP"/>
    <s v="Upper middle income"/>
    <n v="11812.197265625"/>
    <n v="9.3768882751464844"/>
    <n v="68.804519653320313"/>
    <n v="-49.859184265136719"/>
    <n v="1557"/>
    <x v="0"/>
    <s v="Micro (0-4)"/>
    <s v="All"/>
    <n v="2020"/>
    <x v="0"/>
    <s v="17 May 2021"/>
    <n v="1"/>
    <s v="All"/>
    <s v=""/>
  </r>
  <r>
    <s v="IDN"/>
    <x v="0"/>
    <n v="-55.549999237060547"/>
    <s v="Micro (0-4)"/>
    <s v="Business Pulse Surveys"/>
    <n v="180"/>
    <s v="change_sales"/>
    <s v="June"/>
    <x v="18"/>
    <s v="East Asia &amp; Pacific"/>
    <s v="EAP"/>
    <s v="Upper middle income"/>
    <n v="11812.197265625"/>
    <n v="9.3768882751464844"/>
    <n v="68.804519653320313"/>
    <n v="-49.859184265136719"/>
    <n v="1557"/>
    <x v="0"/>
    <s v="Micro (0-4)"/>
    <s v="All"/>
    <n v="2020"/>
    <x v="0"/>
    <s v="17 May 2021"/>
    <n v="1"/>
    <s v="Business Pulse Survey"/>
    <s v=""/>
  </r>
  <r>
    <s v="IDN"/>
    <x v="1"/>
    <n v="86.666667461395264"/>
    <s v="Micro (0-4)"/>
    <s v="Business Pulse Surveys"/>
    <n v="180"/>
    <s v="dropsales"/>
    <s v="June"/>
    <x v="18"/>
    <s v="East Asia &amp; Pacific"/>
    <s v="EAP"/>
    <s v="Upper middle income"/>
    <n v="11812.197265625"/>
    <n v="9.3768882751464844"/>
    <n v="68.804519653320313"/>
    <n v="-49.859184265136719"/>
    <n v="1558"/>
    <x v="0"/>
    <s v="Micro (0-4)"/>
    <s v="All"/>
    <n v="2020"/>
    <x v="0"/>
    <s v="17 May 2021"/>
    <n v="1"/>
    <s v="All"/>
    <s v=""/>
  </r>
  <r>
    <s v="IDN"/>
    <x v="1"/>
    <n v="86.666667461395264"/>
    <s v="Micro (0-4)"/>
    <s v="Business Pulse Surveys"/>
    <n v="180"/>
    <s v="dropsales"/>
    <s v="June"/>
    <x v="18"/>
    <s v="East Asia &amp; Pacific"/>
    <s v="EAP"/>
    <s v="Upper middle income"/>
    <n v="11812.197265625"/>
    <n v="9.3768882751464844"/>
    <n v="68.804519653320313"/>
    <n v="-49.859184265136719"/>
    <n v="1558"/>
    <x v="0"/>
    <s v="Micro (0-4)"/>
    <s v="All"/>
    <n v="2020"/>
    <x v="0"/>
    <s v="17 May 2021"/>
    <n v="1"/>
    <s v="Business Pulse Survey"/>
    <s v=""/>
  </r>
  <r>
    <s v="IDN"/>
    <x v="17"/>
    <n v="6.1349693685770035"/>
    <s v="Micro (0-4)"/>
    <s v="Business Pulse Surveys"/>
    <n v="163"/>
    <s v="reason_4"/>
    <s v="June"/>
    <x v="18"/>
    <s v="East Asia &amp; Pacific"/>
    <s v="EAP"/>
    <s v="Upper middle income"/>
    <n v="11812.197265625"/>
    <n v="9.3768882751464844"/>
    <n v="68.804519653320313"/>
    <n v="-49.859184265136719"/>
    <n v="1559"/>
    <x v="0"/>
    <s v="Micro (0-4)"/>
    <s v="All"/>
    <n v="2020"/>
    <x v="1"/>
    <s v="17 May 2021"/>
    <n v="1"/>
    <s v="All"/>
    <s v=""/>
  </r>
  <r>
    <s v="IDN"/>
    <x v="17"/>
    <n v="6.1349693685770035"/>
    <s v="Micro (0-4)"/>
    <s v="Business Pulse Surveys"/>
    <n v="163"/>
    <s v="reason_4"/>
    <s v="June"/>
    <x v="18"/>
    <s v="East Asia &amp; Pacific"/>
    <s v="EAP"/>
    <s v="Upper middle income"/>
    <n v="11812.197265625"/>
    <n v="9.3768882751464844"/>
    <n v="68.804519653320313"/>
    <n v="-49.859184265136719"/>
    <n v="1559"/>
    <x v="0"/>
    <s v="Micro (0-4)"/>
    <s v="All"/>
    <n v="2020"/>
    <x v="1"/>
    <s v="17 May 2021"/>
    <n v="1"/>
    <s v="Business Pulse Survey"/>
    <s v=""/>
  </r>
  <r>
    <s v="IDN"/>
    <x v="18"/>
    <n v="2.4539876729249954"/>
    <s v="Micro (0-4)"/>
    <s v="Business Pulse Surveys"/>
    <n v="163"/>
    <s v="reason_2"/>
    <s v="June"/>
    <x v="18"/>
    <s v="East Asia &amp; Pacific"/>
    <s v="EAP"/>
    <s v="Upper middle income"/>
    <n v="11812.197265625"/>
    <n v="9.3768882751464844"/>
    <n v="68.804519653320313"/>
    <n v="-49.859184265136719"/>
    <n v="1560"/>
    <x v="0"/>
    <s v="Micro (0-4)"/>
    <s v="All"/>
    <n v="2020"/>
    <x v="1"/>
    <s v="17 May 2021"/>
    <n v="1"/>
    <s v="All"/>
    <s v=""/>
  </r>
  <r>
    <s v="IDN"/>
    <x v="18"/>
    <n v="2.4539876729249954"/>
    <s v="Micro (0-4)"/>
    <s v="Business Pulse Surveys"/>
    <n v="163"/>
    <s v="reason_2"/>
    <s v="June"/>
    <x v="18"/>
    <s v="East Asia &amp; Pacific"/>
    <s v="EAP"/>
    <s v="Upper middle income"/>
    <n v="11812.197265625"/>
    <n v="9.3768882751464844"/>
    <n v="68.804519653320313"/>
    <n v="-49.859184265136719"/>
    <n v="1560"/>
    <x v="0"/>
    <s v="Micro (0-4)"/>
    <s v="All"/>
    <n v="2020"/>
    <x v="1"/>
    <s v="17 May 2021"/>
    <n v="1"/>
    <s v="Business Pulse Survey"/>
    <s v=""/>
  </r>
  <r>
    <s v="IDN"/>
    <x v="19"/>
    <n v="56.441718339920044"/>
    <s v="Micro (0-4)"/>
    <s v="Business Pulse Surveys"/>
    <n v="163"/>
    <s v="reason_1"/>
    <s v="June"/>
    <x v="18"/>
    <s v="East Asia &amp; Pacific"/>
    <s v="EAP"/>
    <s v="Upper middle income"/>
    <n v="11812.197265625"/>
    <n v="9.3768882751464844"/>
    <n v="68.804519653320313"/>
    <n v="-49.859184265136719"/>
    <n v="1561"/>
    <x v="0"/>
    <s v="Micro (0-4)"/>
    <s v="All"/>
    <n v="2020"/>
    <x v="1"/>
    <s v="17 May 2021"/>
    <n v="1"/>
    <s v="All"/>
    <s v=""/>
  </r>
  <r>
    <s v="IDN"/>
    <x v="19"/>
    <n v="56.441718339920044"/>
    <s v="Micro (0-4)"/>
    <s v="Business Pulse Surveys"/>
    <n v="163"/>
    <s v="reason_1"/>
    <s v="June"/>
    <x v="18"/>
    <s v="East Asia &amp; Pacific"/>
    <s v="EAP"/>
    <s v="Upper middle income"/>
    <n v="11812.197265625"/>
    <n v="9.3768882751464844"/>
    <n v="68.804519653320313"/>
    <n v="-49.859184265136719"/>
    <n v="1561"/>
    <x v="0"/>
    <s v="Micro (0-4)"/>
    <s v="All"/>
    <n v="2020"/>
    <x v="1"/>
    <s v="17 May 2021"/>
    <n v="1"/>
    <s v="Business Pulse Survey"/>
    <s v=""/>
  </r>
  <r>
    <s v="IDN"/>
    <x v="20"/>
    <n v="7.3619633913040161"/>
    <s v="Micro (0-4)"/>
    <s v="Business Pulse Surveys"/>
    <n v="163"/>
    <s v="reason_3"/>
    <s v="June"/>
    <x v="18"/>
    <s v="East Asia &amp; Pacific"/>
    <s v="EAP"/>
    <s v="Upper middle income"/>
    <n v="11812.197265625"/>
    <n v="9.3768882751464844"/>
    <n v="68.804519653320313"/>
    <n v="-49.859184265136719"/>
    <n v="1562"/>
    <x v="0"/>
    <s v="Micro (0-4)"/>
    <s v="All"/>
    <n v="2020"/>
    <x v="1"/>
    <s v="17 May 2021"/>
    <n v="1"/>
    <s v="All"/>
    <s v=""/>
  </r>
  <r>
    <s v="IDN"/>
    <x v="20"/>
    <n v="7.3619633913040161"/>
    <s v="Micro (0-4)"/>
    <s v="Business Pulse Surveys"/>
    <n v="163"/>
    <s v="reason_3"/>
    <s v="June"/>
    <x v="18"/>
    <s v="East Asia &amp; Pacific"/>
    <s v="EAP"/>
    <s v="Upper middle income"/>
    <n v="11812.197265625"/>
    <n v="9.3768882751464844"/>
    <n v="68.804519653320313"/>
    <n v="-49.859184265136719"/>
    <n v="1562"/>
    <x v="0"/>
    <s v="Micro (0-4)"/>
    <s v="All"/>
    <n v="2020"/>
    <x v="1"/>
    <s v="17 May 2021"/>
    <n v="1"/>
    <s v="Business Pulse Survey"/>
    <s v=""/>
  </r>
  <r>
    <s v="IDN"/>
    <x v="15"/>
    <n v="1.1111111380159855"/>
    <s v="Micro (0-4)"/>
    <s v="Business Pulse Surveys"/>
    <n v="180"/>
    <s v="rcv_policy1"/>
    <s v="June"/>
    <x v="18"/>
    <s v="East Asia &amp; Pacific"/>
    <s v="EAP"/>
    <s v="Upper middle income"/>
    <n v="11812.197265625"/>
    <n v="9.3768882751464844"/>
    <n v="68.804519653320313"/>
    <n v="-49.859184265136719"/>
    <n v="1563"/>
    <x v="0"/>
    <s v="Micro (0-4)"/>
    <s v="All"/>
    <n v="2020"/>
    <x v="1"/>
    <s v="17 May 2021"/>
    <n v="1"/>
    <s v="All"/>
    <s v=""/>
  </r>
  <r>
    <s v="IDN"/>
    <x v="15"/>
    <n v="1.1111111380159855"/>
    <s v="Micro (0-4)"/>
    <s v="Business Pulse Surveys"/>
    <n v="180"/>
    <s v="rcv_policy1"/>
    <s v="June"/>
    <x v="18"/>
    <s v="East Asia &amp; Pacific"/>
    <s v="EAP"/>
    <s v="Upper middle income"/>
    <n v="11812.197265625"/>
    <n v="9.3768882751464844"/>
    <n v="68.804519653320313"/>
    <n v="-49.859184265136719"/>
    <n v="1563"/>
    <x v="0"/>
    <s v="Micro (0-4)"/>
    <s v="All"/>
    <n v="2020"/>
    <x v="1"/>
    <s v="17 May 2021"/>
    <n v="1"/>
    <s v="Business Pulse Survey"/>
    <s v=""/>
  </r>
  <r>
    <s v="IDN"/>
    <x v="2"/>
    <n v="1.666666753590107"/>
    <s v="Micro (0-4)"/>
    <s v="Business Pulse Surveys"/>
    <n v="180"/>
    <s v="rcv_policy2"/>
    <s v="June"/>
    <x v="18"/>
    <s v="East Asia &amp; Pacific"/>
    <s v="EAP"/>
    <s v="Upper middle income"/>
    <n v="11812.197265625"/>
    <n v="9.3768882751464844"/>
    <n v="68.804519653320313"/>
    <n v="-49.859184265136719"/>
    <n v="1564"/>
    <x v="0"/>
    <s v="Micro (0-4)"/>
    <s v="All"/>
    <n v="2020"/>
    <x v="1"/>
    <s v="17 May 2021"/>
    <n v="1"/>
    <s v="All"/>
    <s v=""/>
  </r>
  <r>
    <s v="IDN"/>
    <x v="2"/>
    <n v="1.666666753590107"/>
    <s v="Micro (0-4)"/>
    <s v="Business Pulse Surveys"/>
    <n v="180"/>
    <s v="rcv_policy2"/>
    <s v="June"/>
    <x v="18"/>
    <s v="East Asia &amp; Pacific"/>
    <s v="EAP"/>
    <s v="Upper middle income"/>
    <n v="11812.197265625"/>
    <n v="9.3768882751464844"/>
    <n v="68.804519653320313"/>
    <n v="-49.859184265136719"/>
    <n v="1564"/>
    <x v="0"/>
    <s v="Micro (0-4)"/>
    <s v="All"/>
    <n v="2020"/>
    <x v="1"/>
    <s v="17 May 2021"/>
    <n v="1"/>
    <s v="Business Pulse Survey"/>
    <s v=""/>
  </r>
  <r>
    <s v="IDN"/>
    <x v="3"/>
    <n v="0.55555556900799274"/>
    <s v="Micro (0-4)"/>
    <s v="Business Pulse Surveys"/>
    <n v="180"/>
    <s v="rcv_policy4"/>
    <s v="June"/>
    <x v="18"/>
    <s v="East Asia &amp; Pacific"/>
    <s v="EAP"/>
    <s v="Upper middle income"/>
    <n v="11812.197265625"/>
    <n v="9.3768882751464844"/>
    <n v="68.804519653320313"/>
    <n v="-49.859184265136719"/>
    <n v="1565"/>
    <x v="0"/>
    <s v="Micro (0-4)"/>
    <s v="All"/>
    <n v="2020"/>
    <x v="1"/>
    <s v="17 May 2021"/>
    <n v="1"/>
    <s v="All"/>
    <s v=""/>
  </r>
  <r>
    <s v="IDN"/>
    <x v="3"/>
    <n v="0.55555556900799274"/>
    <s v="Micro (0-4)"/>
    <s v="Business Pulse Surveys"/>
    <n v="180"/>
    <s v="rcv_policy4"/>
    <s v="June"/>
    <x v="18"/>
    <s v="East Asia &amp; Pacific"/>
    <s v="EAP"/>
    <s v="Upper middle income"/>
    <n v="11812.197265625"/>
    <n v="9.3768882751464844"/>
    <n v="68.804519653320313"/>
    <n v="-49.859184265136719"/>
    <n v="1565"/>
    <x v="0"/>
    <s v="Micro (0-4)"/>
    <s v="All"/>
    <n v="2020"/>
    <x v="1"/>
    <s v="17 May 2021"/>
    <n v="1"/>
    <s v="Business Pulse Survey"/>
    <s v=""/>
  </r>
  <r>
    <s v="IDN"/>
    <x v="6"/>
    <n v="7.7777780592441559"/>
    <s v="Micro (0-4)"/>
    <s v="Business Pulse Surveys"/>
    <n v="180"/>
    <s v="plants_fired"/>
    <s v="June"/>
    <x v="18"/>
    <s v="East Asia &amp; Pacific"/>
    <s v="EAP"/>
    <s v="Upper middle income"/>
    <n v="11812.197265625"/>
    <n v="9.3768882751464844"/>
    <n v="68.804519653320313"/>
    <n v="-49.859184265136719"/>
    <n v="1566"/>
    <x v="0"/>
    <s v="Micro (0-4)"/>
    <s v="All"/>
    <n v="2020"/>
    <x v="0"/>
    <s v="17 May 2021"/>
    <n v="1"/>
    <s v="All"/>
    <s v=""/>
  </r>
  <r>
    <s v="IDN"/>
    <x v="6"/>
    <n v="7.7777780592441559"/>
    <s v="Micro (0-4)"/>
    <s v="Business Pulse Surveys"/>
    <n v="180"/>
    <s v="plants_fired"/>
    <s v="June"/>
    <x v="18"/>
    <s v="East Asia &amp; Pacific"/>
    <s v="EAP"/>
    <s v="Upper middle income"/>
    <n v="11812.197265625"/>
    <n v="9.3768882751464844"/>
    <n v="68.804519653320313"/>
    <n v="-49.859184265136719"/>
    <n v="1566"/>
    <x v="0"/>
    <s v="Micro (0-4)"/>
    <s v="All"/>
    <n v="2020"/>
    <x v="0"/>
    <s v="17 May 2021"/>
    <n v="1"/>
    <s v="Business Pulse Survey"/>
    <s v=""/>
  </r>
  <r>
    <s v="IDN"/>
    <x v="7"/>
    <n v="7.7777780592441559"/>
    <s v="Micro (0-4)"/>
    <s v="Business Pulse Surveys"/>
    <n v="180"/>
    <s v="plants_absence"/>
    <s v="June"/>
    <x v="18"/>
    <s v="East Asia &amp; Pacific"/>
    <s v="EAP"/>
    <s v="Upper middle income"/>
    <n v="11812.197265625"/>
    <n v="9.3768882751464844"/>
    <n v="68.804519653320313"/>
    <n v="-49.859184265136719"/>
    <n v="1567"/>
    <x v="0"/>
    <s v="Micro (0-4)"/>
    <s v="All"/>
    <n v="2020"/>
    <x v="0"/>
    <s v="17 May 2021"/>
    <n v="1"/>
    <s v="All"/>
    <s v=""/>
  </r>
  <r>
    <s v="IDN"/>
    <x v="7"/>
    <n v="7.7777780592441559"/>
    <s v="Micro (0-4)"/>
    <s v="Business Pulse Surveys"/>
    <n v="180"/>
    <s v="plants_absence"/>
    <s v="June"/>
    <x v="18"/>
    <s v="East Asia &amp; Pacific"/>
    <s v="EAP"/>
    <s v="Upper middle income"/>
    <n v="11812.197265625"/>
    <n v="9.3768882751464844"/>
    <n v="68.804519653320313"/>
    <n v="-49.859184265136719"/>
    <n v="1567"/>
    <x v="0"/>
    <s v="Micro (0-4)"/>
    <s v="All"/>
    <n v="2020"/>
    <x v="0"/>
    <s v="17 May 2021"/>
    <n v="1"/>
    <s v="Business Pulse Survey"/>
    <s v=""/>
  </r>
  <r>
    <s v="IDN"/>
    <x v="8"/>
    <n v="3.8888890296220779"/>
    <s v="Micro (0-4)"/>
    <s v="Business Pulse Surveys"/>
    <n v="180"/>
    <s v="plants_hired"/>
    <s v="June"/>
    <x v="18"/>
    <s v="East Asia &amp; Pacific"/>
    <s v="EAP"/>
    <s v="Upper middle income"/>
    <n v="11812.197265625"/>
    <n v="9.3768882751464844"/>
    <n v="68.804519653320313"/>
    <n v="-49.859184265136719"/>
    <n v="1568"/>
    <x v="0"/>
    <s v="Micro (0-4)"/>
    <s v="All"/>
    <n v="2020"/>
    <x v="0"/>
    <s v="17 May 2021"/>
    <n v="1"/>
    <s v="All"/>
    <s v=""/>
  </r>
  <r>
    <s v="IDN"/>
    <x v="8"/>
    <n v="3.8888890296220779"/>
    <s v="Micro (0-4)"/>
    <s v="Business Pulse Surveys"/>
    <n v="180"/>
    <s v="plants_hired"/>
    <s v="June"/>
    <x v="18"/>
    <s v="East Asia &amp; Pacific"/>
    <s v="EAP"/>
    <s v="Upper middle income"/>
    <n v="11812.197265625"/>
    <n v="9.3768882751464844"/>
    <n v="68.804519653320313"/>
    <n v="-49.859184265136719"/>
    <n v="1568"/>
    <x v="0"/>
    <s v="Micro (0-4)"/>
    <s v="All"/>
    <n v="2020"/>
    <x v="0"/>
    <s v="17 May 2021"/>
    <n v="1"/>
    <s v="Business Pulse Survey"/>
    <s v=""/>
  </r>
  <r>
    <s v="IDN"/>
    <x v="9"/>
    <n v="6.8571425974369049"/>
    <s v="Micro (0-4)"/>
    <s v="Business Pulse Surveys"/>
    <n v="175"/>
    <s v="access"/>
    <s v="June"/>
    <x v="18"/>
    <s v="East Asia &amp; Pacific"/>
    <s v="EAP"/>
    <s v="Upper middle income"/>
    <n v="11812.197265625"/>
    <n v="9.3768882751464844"/>
    <n v="68.804519653320313"/>
    <n v="-49.859184265136719"/>
    <n v="1569"/>
    <x v="0"/>
    <s v="Micro (0-4)"/>
    <s v="All"/>
    <n v="2020"/>
    <x v="1"/>
    <s v="17 May 2021"/>
    <n v="1"/>
    <s v="All"/>
    <s v=""/>
  </r>
  <r>
    <s v="IDN"/>
    <x v="9"/>
    <n v="6.8571425974369049"/>
    <s v="Micro (0-4)"/>
    <s v="Business Pulse Surveys"/>
    <n v="175"/>
    <s v="access"/>
    <s v="June"/>
    <x v="18"/>
    <s v="East Asia &amp; Pacific"/>
    <s v="EAP"/>
    <s v="Upper middle income"/>
    <n v="11812.197265625"/>
    <n v="9.3768882751464844"/>
    <n v="68.804519653320313"/>
    <n v="-49.859184265136719"/>
    <n v="1569"/>
    <x v="0"/>
    <s v="Micro (0-4)"/>
    <s v="All"/>
    <n v="2020"/>
    <x v="1"/>
    <s v="17 May 2021"/>
    <n v="1"/>
    <s v="Business Pulse Survey"/>
    <s v=""/>
  </r>
  <r>
    <s v="IDN"/>
    <x v="10"/>
    <n v="22.22222238779068"/>
    <s v="Micro (0-4)"/>
    <s v="Business Pulse Surveys"/>
    <n v="180"/>
    <s v="plants_hours_cut"/>
    <s v="June"/>
    <x v="18"/>
    <s v="East Asia &amp; Pacific"/>
    <s v="EAP"/>
    <s v="Upper middle income"/>
    <n v="11812.197265625"/>
    <n v="9.3768882751464844"/>
    <n v="68.804519653320313"/>
    <n v="-49.859184265136719"/>
    <n v="1570"/>
    <x v="0"/>
    <s v="Micro (0-4)"/>
    <s v="All"/>
    <n v="2020"/>
    <x v="0"/>
    <s v="17 May 2021"/>
    <n v="1"/>
    <s v="All"/>
    <s v=""/>
  </r>
  <r>
    <s v="IDN"/>
    <x v="10"/>
    <n v="22.22222238779068"/>
    <s v="Micro (0-4)"/>
    <s v="Business Pulse Surveys"/>
    <n v="180"/>
    <s v="plants_hours_cut"/>
    <s v="June"/>
    <x v="18"/>
    <s v="East Asia &amp; Pacific"/>
    <s v="EAP"/>
    <s v="Upper middle income"/>
    <n v="11812.197265625"/>
    <n v="9.3768882751464844"/>
    <n v="68.804519653320313"/>
    <n v="-49.859184265136719"/>
    <n v="1570"/>
    <x v="0"/>
    <s v="Micro (0-4)"/>
    <s v="All"/>
    <n v="2020"/>
    <x v="0"/>
    <s v="17 May 2021"/>
    <n v="1"/>
    <s v="Business Pulse Survey"/>
    <s v=""/>
  </r>
  <r>
    <s v="IDN"/>
    <x v="11"/>
    <n v="7.2222225368022919"/>
    <s v="Micro (0-4)"/>
    <s v="Business Pulse Surveys"/>
    <n v="180"/>
    <s v="plants_wages_cut"/>
    <s v="June"/>
    <x v="18"/>
    <s v="East Asia &amp; Pacific"/>
    <s v="EAP"/>
    <s v="Upper middle income"/>
    <n v="11812.197265625"/>
    <n v="9.3768882751464844"/>
    <n v="68.804519653320313"/>
    <n v="-49.859184265136719"/>
    <n v="1571"/>
    <x v="0"/>
    <s v="Micro (0-4)"/>
    <s v="All"/>
    <n v="2020"/>
    <x v="0"/>
    <s v="17 May 2021"/>
    <n v="1"/>
    <s v="All"/>
    <s v=""/>
  </r>
  <r>
    <s v="IDN"/>
    <x v="11"/>
    <n v="7.2222225368022919"/>
    <s v="Micro (0-4)"/>
    <s v="Business Pulse Surveys"/>
    <n v="180"/>
    <s v="plants_wages_cut"/>
    <s v="June"/>
    <x v="18"/>
    <s v="East Asia &amp; Pacific"/>
    <s v="EAP"/>
    <s v="Upper middle income"/>
    <n v="11812.197265625"/>
    <n v="9.3768882751464844"/>
    <n v="68.804519653320313"/>
    <n v="-49.859184265136719"/>
    <n v="1571"/>
    <x v="0"/>
    <s v="Micro (0-4)"/>
    <s v="All"/>
    <n v="2020"/>
    <x v="0"/>
    <s v="17 May 2021"/>
    <n v="1"/>
    <s v="Business Pulse Survey"/>
    <s v=""/>
  </r>
  <r>
    <s v="IDN"/>
    <x v="0"/>
    <n v="-48.572490692138672"/>
    <s v="Small (5-19)"/>
    <s v="Business Pulse Surveys"/>
    <n v="269"/>
    <s v="change_sales"/>
    <s v="June"/>
    <x v="18"/>
    <s v="East Asia &amp; Pacific"/>
    <s v="EAP"/>
    <s v="Upper middle income"/>
    <n v="11812.197265625"/>
    <n v="9.3768882751464844"/>
    <n v="68.804519653320313"/>
    <n v="-49.859184265136719"/>
    <n v="1447"/>
    <x v="0"/>
    <s v="Small (5-19)"/>
    <s v="All"/>
    <n v="2020"/>
    <x v="0"/>
    <s v="17 May 2021"/>
    <n v="1"/>
    <s v="All"/>
    <s v=""/>
  </r>
  <r>
    <s v="IDN"/>
    <x v="0"/>
    <n v="-48.572490692138672"/>
    <s v="Small (5-19)"/>
    <s v="Business Pulse Surveys"/>
    <n v="269"/>
    <s v="change_sales"/>
    <s v="June"/>
    <x v="18"/>
    <s v="East Asia &amp; Pacific"/>
    <s v="EAP"/>
    <s v="Upper middle income"/>
    <n v="11812.197265625"/>
    <n v="9.3768882751464844"/>
    <n v="68.804519653320313"/>
    <n v="-49.859184265136719"/>
    <n v="1447"/>
    <x v="0"/>
    <s v="Small (5-19)"/>
    <s v="All"/>
    <n v="2020"/>
    <x v="0"/>
    <s v="17 May 2021"/>
    <n v="1"/>
    <s v="Business Pulse Survey"/>
    <s v=""/>
  </r>
  <r>
    <s v="IDN"/>
    <x v="1"/>
    <n v="81.412637233734131"/>
    <s v="Small (5-19)"/>
    <s v="Business Pulse Surveys"/>
    <n v="269"/>
    <s v="dropsales"/>
    <s v="June"/>
    <x v="18"/>
    <s v="East Asia &amp; Pacific"/>
    <s v="EAP"/>
    <s v="Upper middle income"/>
    <n v="11812.197265625"/>
    <n v="9.3768882751464844"/>
    <n v="68.804519653320313"/>
    <n v="-49.859184265136719"/>
    <n v="1448"/>
    <x v="0"/>
    <s v="Small (5-19)"/>
    <s v="All"/>
    <n v="2020"/>
    <x v="0"/>
    <s v="17 May 2021"/>
    <n v="1"/>
    <s v="All"/>
    <s v=""/>
  </r>
  <r>
    <s v="IDN"/>
    <x v="1"/>
    <n v="81.412637233734131"/>
    <s v="Small (5-19)"/>
    <s v="Business Pulse Surveys"/>
    <n v="269"/>
    <s v="dropsales"/>
    <s v="June"/>
    <x v="18"/>
    <s v="East Asia &amp; Pacific"/>
    <s v="EAP"/>
    <s v="Upper middle income"/>
    <n v="11812.197265625"/>
    <n v="9.3768882751464844"/>
    <n v="68.804519653320313"/>
    <n v="-49.859184265136719"/>
    <n v="1448"/>
    <x v="0"/>
    <s v="Small (5-19)"/>
    <s v="All"/>
    <n v="2020"/>
    <x v="0"/>
    <s v="17 May 2021"/>
    <n v="1"/>
    <s v="Business Pulse Survey"/>
    <s v=""/>
  </r>
  <r>
    <s v="IDN"/>
    <x v="17"/>
    <n v="3.0769230797886848"/>
    <s v="Small (5-19)"/>
    <s v="Business Pulse Surveys"/>
    <n v="260"/>
    <s v="reason_4"/>
    <s v="June"/>
    <x v="18"/>
    <s v="East Asia &amp; Pacific"/>
    <s v="EAP"/>
    <s v="Upper middle income"/>
    <n v="11812.197265625"/>
    <n v="9.3768882751464844"/>
    <n v="68.804519653320313"/>
    <n v="-49.859184265136719"/>
    <n v="1449"/>
    <x v="0"/>
    <s v="Small (5-19)"/>
    <s v="All"/>
    <n v="2020"/>
    <x v="1"/>
    <s v="17 May 2021"/>
    <n v="1"/>
    <s v="All"/>
    <s v=""/>
  </r>
  <r>
    <s v="IDN"/>
    <x v="17"/>
    <n v="3.0769230797886848"/>
    <s v="Small (5-19)"/>
    <s v="Business Pulse Surveys"/>
    <n v="260"/>
    <s v="reason_4"/>
    <s v="June"/>
    <x v="18"/>
    <s v="East Asia &amp; Pacific"/>
    <s v="EAP"/>
    <s v="Upper middle income"/>
    <n v="11812.197265625"/>
    <n v="9.3768882751464844"/>
    <n v="68.804519653320313"/>
    <n v="-49.859184265136719"/>
    <n v="1449"/>
    <x v="0"/>
    <s v="Small (5-19)"/>
    <s v="All"/>
    <n v="2020"/>
    <x v="1"/>
    <s v="17 May 2021"/>
    <n v="1"/>
    <s v="Business Pulse Survey"/>
    <s v=""/>
  </r>
  <r>
    <s v="IDN"/>
    <x v="18"/>
    <n v="2.6923077180981636"/>
    <s v="Small (5-19)"/>
    <s v="Business Pulse Surveys"/>
    <n v="260"/>
    <s v="reason_2"/>
    <s v="June"/>
    <x v="18"/>
    <s v="East Asia &amp; Pacific"/>
    <s v="EAP"/>
    <s v="Upper middle income"/>
    <n v="11812.197265625"/>
    <n v="9.3768882751464844"/>
    <n v="68.804519653320313"/>
    <n v="-49.859184265136719"/>
    <n v="1450"/>
    <x v="0"/>
    <s v="Small (5-19)"/>
    <s v="All"/>
    <n v="2020"/>
    <x v="1"/>
    <s v="17 May 2021"/>
    <n v="1"/>
    <s v="All"/>
    <s v=""/>
  </r>
  <r>
    <s v="IDN"/>
    <x v="18"/>
    <n v="2.6923077180981636"/>
    <s v="Small (5-19)"/>
    <s v="Business Pulse Surveys"/>
    <n v="260"/>
    <s v="reason_2"/>
    <s v="June"/>
    <x v="18"/>
    <s v="East Asia &amp; Pacific"/>
    <s v="EAP"/>
    <s v="Upper middle income"/>
    <n v="11812.197265625"/>
    <n v="9.3768882751464844"/>
    <n v="68.804519653320313"/>
    <n v="-49.859184265136719"/>
    <n v="1450"/>
    <x v="0"/>
    <s v="Small (5-19)"/>
    <s v="All"/>
    <n v="2020"/>
    <x v="1"/>
    <s v="17 May 2021"/>
    <n v="1"/>
    <s v="Business Pulse Survey"/>
    <s v=""/>
  </r>
  <r>
    <s v="IDN"/>
    <x v="19"/>
    <n v="60.384613275527954"/>
    <s v="Small (5-19)"/>
    <s v="Business Pulse Surveys"/>
    <n v="260"/>
    <s v="reason_1"/>
    <s v="June"/>
    <x v="18"/>
    <s v="East Asia &amp; Pacific"/>
    <s v="EAP"/>
    <s v="Upper middle income"/>
    <n v="11812.197265625"/>
    <n v="9.3768882751464844"/>
    <n v="68.804519653320313"/>
    <n v="-49.859184265136719"/>
    <n v="1451"/>
    <x v="0"/>
    <s v="Small (5-19)"/>
    <s v="All"/>
    <n v="2020"/>
    <x v="1"/>
    <s v="17 May 2021"/>
    <n v="1"/>
    <s v="All"/>
    <s v=""/>
  </r>
  <r>
    <s v="IDN"/>
    <x v="19"/>
    <n v="60.384613275527954"/>
    <s v="Small (5-19)"/>
    <s v="Business Pulse Surveys"/>
    <n v="260"/>
    <s v="reason_1"/>
    <s v="June"/>
    <x v="18"/>
    <s v="East Asia &amp; Pacific"/>
    <s v="EAP"/>
    <s v="Upper middle income"/>
    <n v="11812.197265625"/>
    <n v="9.3768882751464844"/>
    <n v="68.804519653320313"/>
    <n v="-49.859184265136719"/>
    <n v="1451"/>
    <x v="0"/>
    <s v="Small (5-19)"/>
    <s v="All"/>
    <n v="2020"/>
    <x v="1"/>
    <s v="17 May 2021"/>
    <n v="1"/>
    <s v="Business Pulse Survey"/>
    <s v=""/>
  </r>
  <r>
    <s v="IDN"/>
    <x v="20"/>
    <n v="7.3076926171779633"/>
    <s v="Small (5-19)"/>
    <s v="Business Pulse Surveys"/>
    <n v="260"/>
    <s v="reason_3"/>
    <s v="June"/>
    <x v="18"/>
    <s v="East Asia &amp; Pacific"/>
    <s v="EAP"/>
    <s v="Upper middle income"/>
    <n v="11812.197265625"/>
    <n v="9.3768882751464844"/>
    <n v="68.804519653320313"/>
    <n v="-49.859184265136719"/>
    <n v="1452"/>
    <x v="0"/>
    <s v="Small (5-19)"/>
    <s v="All"/>
    <n v="2020"/>
    <x v="1"/>
    <s v="17 May 2021"/>
    <n v="1"/>
    <s v="All"/>
    <s v=""/>
  </r>
  <r>
    <s v="IDN"/>
    <x v="20"/>
    <n v="7.3076926171779633"/>
    <s v="Small (5-19)"/>
    <s v="Business Pulse Surveys"/>
    <n v="260"/>
    <s v="reason_3"/>
    <s v="June"/>
    <x v="18"/>
    <s v="East Asia &amp; Pacific"/>
    <s v="EAP"/>
    <s v="Upper middle income"/>
    <n v="11812.197265625"/>
    <n v="9.3768882751464844"/>
    <n v="68.804519653320313"/>
    <n v="-49.859184265136719"/>
    <n v="1452"/>
    <x v="0"/>
    <s v="Small (5-19)"/>
    <s v="All"/>
    <n v="2020"/>
    <x v="1"/>
    <s v="17 May 2021"/>
    <n v="1"/>
    <s v="Business Pulse Survey"/>
    <s v=""/>
  </r>
  <r>
    <s v="IDN"/>
    <x v="15"/>
    <n v="1.0869565419852734"/>
    <s v="Small (5-19)"/>
    <s v="Business Pulse Surveys"/>
    <n v="276"/>
    <s v="rcv_policy1"/>
    <s v="June"/>
    <x v="18"/>
    <s v="East Asia &amp; Pacific"/>
    <s v="EAP"/>
    <s v="Upper middle income"/>
    <n v="11812.197265625"/>
    <n v="9.3768882751464844"/>
    <n v="68.804519653320313"/>
    <n v="-49.859184265136719"/>
    <n v="1453"/>
    <x v="0"/>
    <s v="Small (5-19)"/>
    <s v="All"/>
    <n v="2020"/>
    <x v="1"/>
    <s v="17 May 2021"/>
    <n v="1"/>
    <s v="All"/>
    <s v=""/>
  </r>
  <r>
    <s v="IDN"/>
    <x v="15"/>
    <n v="1.0869565419852734"/>
    <s v="Small (5-19)"/>
    <s v="Business Pulse Surveys"/>
    <n v="276"/>
    <s v="rcv_policy1"/>
    <s v="June"/>
    <x v="18"/>
    <s v="East Asia &amp; Pacific"/>
    <s v="EAP"/>
    <s v="Upper middle income"/>
    <n v="11812.197265625"/>
    <n v="9.3768882751464844"/>
    <n v="68.804519653320313"/>
    <n v="-49.859184265136719"/>
    <n v="1453"/>
    <x v="0"/>
    <s v="Small (5-19)"/>
    <s v="All"/>
    <n v="2020"/>
    <x v="1"/>
    <s v="17 May 2021"/>
    <n v="1"/>
    <s v="Business Pulse Survey"/>
    <s v=""/>
  </r>
  <r>
    <s v="IDN"/>
    <x v="2"/>
    <n v="1.4492753893136978"/>
    <s v="Small (5-19)"/>
    <s v="Business Pulse Surveys"/>
    <n v="276"/>
    <s v="rcv_policy2"/>
    <s v="June"/>
    <x v="18"/>
    <s v="East Asia &amp; Pacific"/>
    <s v="EAP"/>
    <s v="Upper middle income"/>
    <n v="11812.197265625"/>
    <n v="9.3768882751464844"/>
    <n v="68.804519653320313"/>
    <n v="-49.859184265136719"/>
    <n v="1454"/>
    <x v="0"/>
    <s v="Small (5-19)"/>
    <s v="All"/>
    <n v="2020"/>
    <x v="1"/>
    <s v="17 May 2021"/>
    <n v="1"/>
    <s v="All"/>
    <s v=""/>
  </r>
  <r>
    <s v="IDN"/>
    <x v="2"/>
    <n v="1.4492753893136978"/>
    <s v="Small (5-19)"/>
    <s v="Business Pulse Surveys"/>
    <n v="276"/>
    <s v="rcv_policy2"/>
    <s v="June"/>
    <x v="18"/>
    <s v="East Asia &amp; Pacific"/>
    <s v="EAP"/>
    <s v="Upper middle income"/>
    <n v="11812.197265625"/>
    <n v="9.3768882751464844"/>
    <n v="68.804519653320313"/>
    <n v="-49.859184265136719"/>
    <n v="1454"/>
    <x v="0"/>
    <s v="Small (5-19)"/>
    <s v="All"/>
    <n v="2020"/>
    <x v="1"/>
    <s v="17 May 2021"/>
    <n v="1"/>
    <s v="Business Pulse Survey"/>
    <s v=""/>
  </r>
  <r>
    <s v="IDN"/>
    <x v="3"/>
    <n v="1.0869565419852734"/>
    <s v="Small (5-19)"/>
    <s v="Business Pulse Surveys"/>
    <n v="276"/>
    <s v="rcv_policy4"/>
    <s v="June"/>
    <x v="18"/>
    <s v="East Asia &amp; Pacific"/>
    <s v="EAP"/>
    <s v="Upper middle income"/>
    <n v="11812.197265625"/>
    <n v="9.3768882751464844"/>
    <n v="68.804519653320313"/>
    <n v="-49.859184265136719"/>
    <n v="1455"/>
    <x v="0"/>
    <s v="Small (5-19)"/>
    <s v="All"/>
    <n v="2020"/>
    <x v="1"/>
    <s v="17 May 2021"/>
    <n v="1"/>
    <s v="All"/>
    <s v=""/>
  </r>
  <r>
    <s v="IDN"/>
    <x v="3"/>
    <n v="1.0869565419852734"/>
    <s v="Small (5-19)"/>
    <s v="Business Pulse Surveys"/>
    <n v="276"/>
    <s v="rcv_policy4"/>
    <s v="June"/>
    <x v="18"/>
    <s v="East Asia &amp; Pacific"/>
    <s v="EAP"/>
    <s v="Upper middle income"/>
    <n v="11812.197265625"/>
    <n v="9.3768882751464844"/>
    <n v="68.804519653320313"/>
    <n v="-49.859184265136719"/>
    <n v="1455"/>
    <x v="0"/>
    <s v="Small (5-19)"/>
    <s v="All"/>
    <n v="2020"/>
    <x v="1"/>
    <s v="17 May 2021"/>
    <n v="1"/>
    <s v="Business Pulse Survey"/>
    <s v=""/>
  </r>
  <r>
    <s v="IDN"/>
    <x v="4"/>
    <n v="12.584745407104492"/>
    <s v="Small (5-19)"/>
    <s v="Business Pulse Surveys"/>
    <n v="236"/>
    <s v="remote_workers"/>
    <s v="June"/>
    <x v="18"/>
    <s v="East Asia &amp; Pacific"/>
    <s v="EAP"/>
    <s v="Upper middle income"/>
    <n v="11812.197265625"/>
    <n v="9.3768882751464844"/>
    <n v="68.804519653320313"/>
    <n v="-49.859184265136719"/>
    <n v="1456"/>
    <x v="0"/>
    <s v="Small (5-19)"/>
    <s v="All"/>
    <n v="2020"/>
    <x v="0"/>
    <s v="17 May 2021"/>
    <n v="1"/>
    <s v="All"/>
    <s v=""/>
  </r>
  <r>
    <s v="IDN"/>
    <x v="4"/>
    <n v="12.584745407104492"/>
    <s v="Small (5-19)"/>
    <s v="Business Pulse Surveys"/>
    <n v="236"/>
    <s v="remote_workers"/>
    <s v="June"/>
    <x v="18"/>
    <s v="East Asia &amp; Pacific"/>
    <s v="EAP"/>
    <s v="Upper middle income"/>
    <n v="11812.197265625"/>
    <n v="9.3768882751464844"/>
    <n v="68.804519653320313"/>
    <n v="-49.859184265136719"/>
    <n v="1456"/>
    <x v="0"/>
    <s v="Small (5-19)"/>
    <s v="All"/>
    <n v="2020"/>
    <x v="0"/>
    <s v="17 May 2021"/>
    <n v="1"/>
    <s v="Business Pulse Survey"/>
    <s v=""/>
  </r>
  <r>
    <s v="IDN"/>
    <x v="5"/>
    <n v="12.992125749588013"/>
    <s v="Small (5-19)"/>
    <s v="Business Pulse Surveys"/>
    <n v="254"/>
    <s v="arrears"/>
    <s v="June"/>
    <x v="18"/>
    <s v="East Asia &amp; Pacific"/>
    <s v="EAP"/>
    <s v="Upper middle income"/>
    <n v="11812.197265625"/>
    <n v="9.3768882751464844"/>
    <n v="68.804519653320313"/>
    <n v="-49.859184265136719"/>
    <n v="1457"/>
    <x v="0"/>
    <s v="Small (5-19)"/>
    <s v="All"/>
    <n v="2020"/>
    <x v="2"/>
    <s v="17 May 2021"/>
    <n v="1"/>
    <s v="All"/>
    <s v=""/>
  </r>
  <r>
    <s v="IDN"/>
    <x v="5"/>
    <n v="12.992125749588013"/>
    <s v="Small (5-19)"/>
    <s v="Business Pulse Surveys"/>
    <n v="254"/>
    <s v="arrears"/>
    <s v="June"/>
    <x v="18"/>
    <s v="East Asia &amp; Pacific"/>
    <s v="EAP"/>
    <s v="Upper middle income"/>
    <n v="11812.197265625"/>
    <n v="9.3768882751464844"/>
    <n v="68.804519653320313"/>
    <n v="-49.859184265136719"/>
    <n v="1457"/>
    <x v="0"/>
    <s v="Small (5-19)"/>
    <s v="All"/>
    <n v="2020"/>
    <x v="2"/>
    <s v="17 May 2021"/>
    <n v="1"/>
    <s v="Business Pulse Survey"/>
    <s v=""/>
  </r>
  <r>
    <s v="IDN"/>
    <x v="6"/>
    <n v="20.652173459529877"/>
    <s v="Small (5-19)"/>
    <s v="Business Pulse Surveys"/>
    <n v="276"/>
    <s v="plants_fired"/>
    <s v="June"/>
    <x v="18"/>
    <s v="East Asia &amp; Pacific"/>
    <s v="EAP"/>
    <s v="Upper middle income"/>
    <n v="11812.197265625"/>
    <n v="9.3768882751464844"/>
    <n v="68.804519653320313"/>
    <n v="-49.859184265136719"/>
    <n v="1458"/>
    <x v="0"/>
    <s v="Small (5-19)"/>
    <s v="All"/>
    <n v="2020"/>
    <x v="0"/>
    <s v="17 May 2021"/>
    <n v="1"/>
    <s v="All"/>
    <s v=""/>
  </r>
  <r>
    <s v="IDN"/>
    <x v="6"/>
    <n v="20.652173459529877"/>
    <s v="Small (5-19)"/>
    <s v="Business Pulse Surveys"/>
    <n v="276"/>
    <s v="plants_fired"/>
    <s v="June"/>
    <x v="18"/>
    <s v="East Asia &amp; Pacific"/>
    <s v="EAP"/>
    <s v="Upper middle income"/>
    <n v="11812.197265625"/>
    <n v="9.3768882751464844"/>
    <n v="68.804519653320313"/>
    <n v="-49.859184265136719"/>
    <n v="1458"/>
    <x v="0"/>
    <s v="Small (5-19)"/>
    <s v="All"/>
    <n v="2020"/>
    <x v="0"/>
    <s v="17 May 2021"/>
    <n v="1"/>
    <s v="Business Pulse Survey"/>
    <s v=""/>
  </r>
  <r>
    <s v="IDN"/>
    <x v="7"/>
    <n v="21.014492213726044"/>
    <s v="Small (5-19)"/>
    <s v="Business Pulse Surveys"/>
    <n v="276"/>
    <s v="plants_absence"/>
    <s v="June"/>
    <x v="18"/>
    <s v="East Asia &amp; Pacific"/>
    <s v="EAP"/>
    <s v="Upper middle income"/>
    <n v="11812.197265625"/>
    <n v="9.3768882751464844"/>
    <n v="68.804519653320313"/>
    <n v="-49.859184265136719"/>
    <n v="1459"/>
    <x v="0"/>
    <s v="Small (5-19)"/>
    <s v="All"/>
    <n v="2020"/>
    <x v="0"/>
    <s v="17 May 2021"/>
    <n v="1"/>
    <s v="All"/>
    <s v=""/>
  </r>
  <r>
    <s v="IDN"/>
    <x v="7"/>
    <n v="21.014492213726044"/>
    <s v="Small (5-19)"/>
    <s v="Business Pulse Surveys"/>
    <n v="276"/>
    <s v="plants_absence"/>
    <s v="June"/>
    <x v="18"/>
    <s v="East Asia &amp; Pacific"/>
    <s v="EAP"/>
    <s v="Upper middle income"/>
    <n v="11812.197265625"/>
    <n v="9.3768882751464844"/>
    <n v="68.804519653320313"/>
    <n v="-49.859184265136719"/>
    <n v="1459"/>
    <x v="0"/>
    <s v="Small (5-19)"/>
    <s v="All"/>
    <n v="2020"/>
    <x v="0"/>
    <s v="17 May 2021"/>
    <n v="1"/>
    <s v="Business Pulse Survey"/>
    <s v=""/>
  </r>
  <r>
    <s v="IDN"/>
    <x v="8"/>
    <n v="7.2463765740394592"/>
    <s v="Small (5-19)"/>
    <s v="Business Pulse Surveys"/>
    <n v="276"/>
    <s v="plants_hired"/>
    <s v="June"/>
    <x v="18"/>
    <s v="East Asia &amp; Pacific"/>
    <s v="EAP"/>
    <s v="Upper middle income"/>
    <n v="11812.197265625"/>
    <n v="9.3768882751464844"/>
    <n v="68.804519653320313"/>
    <n v="-49.859184265136719"/>
    <n v="1460"/>
    <x v="0"/>
    <s v="Small (5-19)"/>
    <s v="All"/>
    <n v="2020"/>
    <x v="0"/>
    <s v="17 May 2021"/>
    <n v="1"/>
    <s v="All"/>
    <s v=""/>
  </r>
  <r>
    <s v="IDN"/>
    <x v="8"/>
    <n v="7.2463765740394592"/>
    <s v="Small (5-19)"/>
    <s v="Business Pulse Surveys"/>
    <n v="276"/>
    <s v="plants_hired"/>
    <s v="June"/>
    <x v="18"/>
    <s v="East Asia &amp; Pacific"/>
    <s v="EAP"/>
    <s v="Upper middle income"/>
    <n v="11812.197265625"/>
    <n v="9.3768882751464844"/>
    <n v="68.804519653320313"/>
    <n v="-49.859184265136719"/>
    <n v="1460"/>
    <x v="0"/>
    <s v="Small (5-19)"/>
    <s v="All"/>
    <n v="2020"/>
    <x v="0"/>
    <s v="17 May 2021"/>
    <n v="1"/>
    <s v="Business Pulse Survey"/>
    <s v=""/>
  </r>
  <r>
    <s v="IDN"/>
    <x v="9"/>
    <n v="4.76190485060215"/>
    <s v="Small (5-19)"/>
    <s v="Business Pulse Surveys"/>
    <n v="273"/>
    <s v="access"/>
    <s v="June"/>
    <x v="18"/>
    <s v="East Asia &amp; Pacific"/>
    <s v="EAP"/>
    <s v="Upper middle income"/>
    <n v="11812.197265625"/>
    <n v="9.3768882751464844"/>
    <n v="68.804519653320313"/>
    <n v="-49.859184265136719"/>
    <n v="1461"/>
    <x v="0"/>
    <s v="Small (5-19)"/>
    <s v="All"/>
    <n v="2020"/>
    <x v="1"/>
    <s v="17 May 2021"/>
    <n v="1"/>
    <s v="All"/>
    <s v=""/>
  </r>
  <r>
    <s v="IDN"/>
    <x v="9"/>
    <n v="4.76190485060215"/>
    <s v="Small (5-19)"/>
    <s v="Business Pulse Surveys"/>
    <n v="273"/>
    <s v="access"/>
    <s v="June"/>
    <x v="18"/>
    <s v="East Asia &amp; Pacific"/>
    <s v="EAP"/>
    <s v="Upper middle income"/>
    <n v="11812.197265625"/>
    <n v="9.3768882751464844"/>
    <n v="68.804519653320313"/>
    <n v="-49.859184265136719"/>
    <n v="1461"/>
    <x v="0"/>
    <s v="Small (5-19)"/>
    <s v="All"/>
    <n v="2020"/>
    <x v="1"/>
    <s v="17 May 2021"/>
    <n v="1"/>
    <s v="Business Pulse Survey"/>
    <s v=""/>
  </r>
  <r>
    <s v="IDN"/>
    <x v="10"/>
    <n v="48.550724983215332"/>
    <s v="Small (5-19)"/>
    <s v="Business Pulse Surveys"/>
    <n v="276"/>
    <s v="plants_hours_cut"/>
    <s v="June"/>
    <x v="18"/>
    <s v="East Asia &amp; Pacific"/>
    <s v="EAP"/>
    <s v="Upper middle income"/>
    <n v="11812.197265625"/>
    <n v="9.3768882751464844"/>
    <n v="68.804519653320313"/>
    <n v="-49.859184265136719"/>
    <n v="1462"/>
    <x v="0"/>
    <s v="Small (5-19)"/>
    <s v="All"/>
    <n v="2020"/>
    <x v="0"/>
    <s v="17 May 2021"/>
    <n v="1"/>
    <s v="All"/>
    <s v=""/>
  </r>
  <r>
    <s v="IDN"/>
    <x v="10"/>
    <n v="48.550724983215332"/>
    <s v="Small (5-19)"/>
    <s v="Business Pulse Surveys"/>
    <n v="276"/>
    <s v="plants_hours_cut"/>
    <s v="June"/>
    <x v="18"/>
    <s v="East Asia &amp; Pacific"/>
    <s v="EAP"/>
    <s v="Upper middle income"/>
    <n v="11812.197265625"/>
    <n v="9.3768882751464844"/>
    <n v="68.804519653320313"/>
    <n v="-49.859184265136719"/>
    <n v="1462"/>
    <x v="0"/>
    <s v="Small (5-19)"/>
    <s v="All"/>
    <n v="2020"/>
    <x v="0"/>
    <s v="17 May 2021"/>
    <n v="1"/>
    <s v="Business Pulse Survey"/>
    <s v=""/>
  </r>
  <r>
    <s v="IDN"/>
    <x v="11"/>
    <n v="22.463768720626831"/>
    <s v="Small (5-19)"/>
    <s v="Business Pulse Surveys"/>
    <n v="276"/>
    <s v="plants_wages_cut"/>
    <s v="June"/>
    <x v="18"/>
    <s v="East Asia &amp; Pacific"/>
    <s v="EAP"/>
    <s v="Upper middle income"/>
    <n v="11812.197265625"/>
    <n v="9.3768882751464844"/>
    <n v="68.804519653320313"/>
    <n v="-49.859184265136719"/>
    <n v="1463"/>
    <x v="0"/>
    <s v="Small (5-19)"/>
    <s v="All"/>
    <n v="2020"/>
    <x v="0"/>
    <s v="17 May 2021"/>
    <n v="1"/>
    <s v="All"/>
    <s v=""/>
  </r>
  <r>
    <s v="IDN"/>
    <x v="11"/>
    <n v="22.463768720626831"/>
    <s v="Small (5-19)"/>
    <s v="Business Pulse Surveys"/>
    <n v="276"/>
    <s v="plants_wages_cut"/>
    <s v="June"/>
    <x v="18"/>
    <s v="East Asia &amp; Pacific"/>
    <s v="EAP"/>
    <s v="Upper middle income"/>
    <n v="11812.197265625"/>
    <n v="9.3768882751464844"/>
    <n v="68.804519653320313"/>
    <n v="-49.859184265136719"/>
    <n v="1463"/>
    <x v="0"/>
    <s v="Small (5-19)"/>
    <s v="All"/>
    <n v="2020"/>
    <x v="0"/>
    <s v="17 May 2021"/>
    <n v="1"/>
    <s v="Business Pulse Survey"/>
    <s v=""/>
  </r>
  <r>
    <s v="IDN"/>
    <x v="12"/>
    <n v="75.819671154022217"/>
    <s v="Small (5-19)"/>
    <s v="Business Pulse Surveys"/>
    <n v="244"/>
    <s v="use_digital"/>
    <s v="June"/>
    <x v="18"/>
    <s v="East Asia &amp; Pacific"/>
    <s v="EAP"/>
    <s v="Upper middle income"/>
    <n v="11812.197265625"/>
    <n v="9.3768882751464844"/>
    <n v="68.804519653320313"/>
    <n v="-49.859184265136719"/>
    <n v="1464"/>
    <x v="0"/>
    <s v="Small (5-19)"/>
    <s v="All"/>
    <n v="2020"/>
    <x v="0"/>
    <s v="17 May 2021"/>
    <n v="1"/>
    <s v="All"/>
    <s v=""/>
  </r>
  <r>
    <s v="IDN"/>
    <x v="12"/>
    <n v="75.819671154022217"/>
    <s v="Small (5-19)"/>
    <s v="Business Pulse Surveys"/>
    <n v="244"/>
    <s v="use_digital"/>
    <s v="June"/>
    <x v="18"/>
    <s v="East Asia &amp; Pacific"/>
    <s v="EAP"/>
    <s v="Upper middle income"/>
    <n v="11812.197265625"/>
    <n v="9.3768882751464844"/>
    <n v="68.804519653320313"/>
    <n v="-49.859184265136719"/>
    <n v="1464"/>
    <x v="0"/>
    <s v="Small (5-19)"/>
    <s v="All"/>
    <n v="2020"/>
    <x v="0"/>
    <s v="17 May 2021"/>
    <n v="1"/>
    <s v="Business Pulse Survey"/>
    <s v=""/>
  </r>
  <r>
    <s v="IDN"/>
    <x v="13"/>
    <n v="35.329341888427734"/>
    <s v="Small (5-19)"/>
    <s v="Business Pulse Surveys"/>
    <n v="167"/>
    <s v="online_sales"/>
    <s v="June"/>
    <x v="18"/>
    <s v="East Asia &amp; Pacific"/>
    <s v="EAP"/>
    <s v="Upper middle income"/>
    <n v="11812.197265625"/>
    <n v="9.3768882751464844"/>
    <n v="68.804519653320313"/>
    <n v="-49.859184265136719"/>
    <n v="1465"/>
    <x v="0"/>
    <s v="Small (5-19)"/>
    <s v="All"/>
    <n v="2020"/>
    <x v="0"/>
    <s v="17 May 2021"/>
    <n v="1"/>
    <s v="All"/>
    <s v=""/>
  </r>
  <r>
    <s v="IDN"/>
    <x v="13"/>
    <n v="35.329341888427734"/>
    <s v="Small (5-19)"/>
    <s v="Business Pulse Surveys"/>
    <n v="167"/>
    <s v="online_sales"/>
    <s v="June"/>
    <x v="18"/>
    <s v="East Asia &amp; Pacific"/>
    <s v="EAP"/>
    <s v="Upper middle income"/>
    <n v="11812.197265625"/>
    <n v="9.3768882751464844"/>
    <n v="68.804519653320313"/>
    <n v="-49.859184265136719"/>
    <n v="1465"/>
    <x v="0"/>
    <s v="Small (5-19)"/>
    <s v="All"/>
    <n v="2020"/>
    <x v="0"/>
    <s v="17 May 2021"/>
    <n v="1"/>
    <s v="Business Pulse Survey"/>
    <s v=""/>
  </r>
  <r>
    <s v="IDN"/>
    <x v="0"/>
    <n v="-44.533935546875"/>
    <s v="Medium (20-99)"/>
    <s v="Business Pulse Surveys"/>
    <n v="221"/>
    <s v="change_sales"/>
    <s v="June"/>
    <x v="18"/>
    <s v="East Asia &amp; Pacific"/>
    <s v="EAP"/>
    <s v="Upper middle income"/>
    <n v="11812.197265625"/>
    <n v="9.3768882751464844"/>
    <n v="68.804519653320313"/>
    <n v="-49.859184265136719"/>
    <n v="1506"/>
    <x v="0"/>
    <s v="Medium (20-99)"/>
    <s v="All"/>
    <n v="2020"/>
    <x v="0"/>
    <s v="17 May 2021"/>
    <n v="1"/>
    <s v="All"/>
    <s v=""/>
  </r>
  <r>
    <s v="IDN"/>
    <x v="0"/>
    <n v="-44.533935546875"/>
    <s v="Medium (20-99)"/>
    <s v="Business Pulse Surveys"/>
    <n v="221"/>
    <s v="change_sales"/>
    <s v="June"/>
    <x v="18"/>
    <s v="East Asia &amp; Pacific"/>
    <s v="EAP"/>
    <s v="Upper middle income"/>
    <n v="11812.197265625"/>
    <n v="9.3768882751464844"/>
    <n v="68.804519653320313"/>
    <n v="-49.859184265136719"/>
    <n v="1506"/>
    <x v="0"/>
    <s v="Medium (20-99)"/>
    <s v="All"/>
    <n v="2020"/>
    <x v="0"/>
    <s v="17 May 2021"/>
    <n v="1"/>
    <s v="Business Pulse Survey"/>
    <s v=""/>
  </r>
  <r>
    <s v="IDN"/>
    <x v="1"/>
    <n v="80.090498924255371"/>
    <s v="Medium (20-99)"/>
    <s v="Business Pulse Surveys"/>
    <n v="221"/>
    <s v="dropsales"/>
    <s v="June"/>
    <x v="18"/>
    <s v="East Asia &amp; Pacific"/>
    <s v="EAP"/>
    <s v="Upper middle income"/>
    <n v="11812.197265625"/>
    <n v="9.3768882751464844"/>
    <n v="68.804519653320313"/>
    <n v="-49.859184265136719"/>
    <n v="1507"/>
    <x v="0"/>
    <s v="Medium (20-99)"/>
    <s v="All"/>
    <n v="2020"/>
    <x v="0"/>
    <s v="17 May 2021"/>
    <n v="1"/>
    <s v="All"/>
    <s v=""/>
  </r>
  <r>
    <s v="IDN"/>
    <x v="1"/>
    <n v="80.090498924255371"/>
    <s v="Medium (20-99)"/>
    <s v="Business Pulse Surveys"/>
    <n v="221"/>
    <s v="dropsales"/>
    <s v="June"/>
    <x v="18"/>
    <s v="East Asia &amp; Pacific"/>
    <s v="EAP"/>
    <s v="Upper middle income"/>
    <n v="11812.197265625"/>
    <n v="9.3768882751464844"/>
    <n v="68.804519653320313"/>
    <n v="-49.859184265136719"/>
    <n v="1507"/>
    <x v="0"/>
    <s v="Medium (20-99)"/>
    <s v="All"/>
    <n v="2020"/>
    <x v="0"/>
    <s v="17 May 2021"/>
    <n v="1"/>
    <s v="Business Pulse Survey"/>
    <s v=""/>
  </r>
  <r>
    <s v="IDN"/>
    <x v="17"/>
    <n v="2.4630540981888771"/>
    <s v="Medium (20-99)"/>
    <s v="Business Pulse Surveys"/>
    <n v="203"/>
    <s v="reason_4"/>
    <s v="June"/>
    <x v="18"/>
    <s v="East Asia &amp; Pacific"/>
    <s v="EAP"/>
    <s v="Upper middle income"/>
    <n v="11812.197265625"/>
    <n v="9.3768882751464844"/>
    <n v="68.804519653320313"/>
    <n v="-49.859184265136719"/>
    <n v="1508"/>
    <x v="0"/>
    <s v="Medium (20-99)"/>
    <s v="All"/>
    <n v="2020"/>
    <x v="1"/>
    <s v="17 May 2021"/>
    <n v="1"/>
    <s v="All"/>
    <s v=""/>
  </r>
  <r>
    <s v="IDN"/>
    <x v="17"/>
    <n v="2.4630540981888771"/>
    <s v="Medium (20-99)"/>
    <s v="Business Pulse Surveys"/>
    <n v="203"/>
    <s v="reason_4"/>
    <s v="June"/>
    <x v="18"/>
    <s v="East Asia &amp; Pacific"/>
    <s v="EAP"/>
    <s v="Upper middle income"/>
    <n v="11812.197265625"/>
    <n v="9.3768882751464844"/>
    <n v="68.804519653320313"/>
    <n v="-49.859184265136719"/>
    <n v="1508"/>
    <x v="0"/>
    <s v="Medium (20-99)"/>
    <s v="All"/>
    <n v="2020"/>
    <x v="1"/>
    <s v="17 May 2021"/>
    <n v="1"/>
    <s v="Business Pulse Survey"/>
    <s v=""/>
  </r>
  <r>
    <s v="IDN"/>
    <x v="18"/>
    <n v="1.4778325334191322"/>
    <s v="Medium (20-99)"/>
    <s v="Business Pulse Surveys"/>
    <n v="203"/>
    <s v="reason_2"/>
    <s v="June"/>
    <x v="18"/>
    <s v="East Asia &amp; Pacific"/>
    <s v="EAP"/>
    <s v="Upper middle income"/>
    <n v="11812.197265625"/>
    <n v="9.3768882751464844"/>
    <n v="68.804519653320313"/>
    <n v="-49.859184265136719"/>
    <n v="1509"/>
    <x v="0"/>
    <s v="Medium (20-99)"/>
    <s v="All"/>
    <n v="2020"/>
    <x v="1"/>
    <s v="17 May 2021"/>
    <n v="1"/>
    <s v="All"/>
    <s v=""/>
  </r>
  <r>
    <s v="IDN"/>
    <x v="18"/>
    <n v="1.4778325334191322"/>
    <s v="Medium (20-99)"/>
    <s v="Business Pulse Surveys"/>
    <n v="203"/>
    <s v="reason_2"/>
    <s v="June"/>
    <x v="18"/>
    <s v="East Asia &amp; Pacific"/>
    <s v="EAP"/>
    <s v="Upper middle income"/>
    <n v="11812.197265625"/>
    <n v="9.3768882751464844"/>
    <n v="68.804519653320313"/>
    <n v="-49.859184265136719"/>
    <n v="1509"/>
    <x v="0"/>
    <s v="Medium (20-99)"/>
    <s v="All"/>
    <n v="2020"/>
    <x v="1"/>
    <s v="17 May 2021"/>
    <n v="1"/>
    <s v="Business Pulse Survey"/>
    <s v=""/>
  </r>
  <r>
    <s v="IDN"/>
    <x v="19"/>
    <n v="66.502463817596436"/>
    <s v="Medium (20-99)"/>
    <s v="Business Pulse Surveys"/>
    <n v="203"/>
    <s v="reason_1"/>
    <s v="June"/>
    <x v="18"/>
    <s v="East Asia &amp; Pacific"/>
    <s v="EAP"/>
    <s v="Upper middle income"/>
    <n v="11812.197265625"/>
    <n v="9.3768882751464844"/>
    <n v="68.804519653320313"/>
    <n v="-49.859184265136719"/>
    <n v="1510"/>
    <x v="0"/>
    <s v="Medium (20-99)"/>
    <s v="All"/>
    <n v="2020"/>
    <x v="1"/>
    <s v="17 May 2021"/>
    <n v="1"/>
    <s v="All"/>
    <s v=""/>
  </r>
  <r>
    <s v="IDN"/>
    <x v="19"/>
    <n v="66.502463817596436"/>
    <s v="Medium (20-99)"/>
    <s v="Business Pulse Surveys"/>
    <n v="203"/>
    <s v="reason_1"/>
    <s v="June"/>
    <x v="18"/>
    <s v="East Asia &amp; Pacific"/>
    <s v="EAP"/>
    <s v="Upper middle income"/>
    <n v="11812.197265625"/>
    <n v="9.3768882751464844"/>
    <n v="68.804519653320313"/>
    <n v="-49.859184265136719"/>
    <n v="1510"/>
    <x v="0"/>
    <s v="Medium (20-99)"/>
    <s v="All"/>
    <n v="2020"/>
    <x v="1"/>
    <s v="17 May 2021"/>
    <n v="1"/>
    <s v="Business Pulse Survey"/>
    <s v=""/>
  </r>
  <r>
    <s v="IDN"/>
    <x v="20"/>
    <n v="6.8965516984462738"/>
    <s v="Medium (20-99)"/>
    <s v="Business Pulse Surveys"/>
    <n v="203"/>
    <s v="reason_3"/>
    <s v="June"/>
    <x v="18"/>
    <s v="East Asia &amp; Pacific"/>
    <s v="EAP"/>
    <s v="Upper middle income"/>
    <n v="11812.197265625"/>
    <n v="9.3768882751464844"/>
    <n v="68.804519653320313"/>
    <n v="-49.859184265136719"/>
    <n v="1511"/>
    <x v="0"/>
    <s v="Medium (20-99)"/>
    <s v="All"/>
    <n v="2020"/>
    <x v="1"/>
    <s v="17 May 2021"/>
    <n v="1"/>
    <s v="All"/>
    <s v=""/>
  </r>
  <r>
    <s v="IDN"/>
    <x v="20"/>
    <n v="6.8965516984462738"/>
    <s v="Medium (20-99)"/>
    <s v="Business Pulse Surveys"/>
    <n v="203"/>
    <s v="reason_3"/>
    <s v="June"/>
    <x v="18"/>
    <s v="East Asia &amp; Pacific"/>
    <s v="EAP"/>
    <s v="Upper middle income"/>
    <n v="11812.197265625"/>
    <n v="9.3768882751464844"/>
    <n v="68.804519653320313"/>
    <n v="-49.859184265136719"/>
    <n v="1511"/>
    <x v="0"/>
    <s v="Medium (20-99)"/>
    <s v="All"/>
    <n v="2020"/>
    <x v="1"/>
    <s v="17 May 2021"/>
    <n v="1"/>
    <s v="Business Pulse Survey"/>
    <s v=""/>
  </r>
  <r>
    <s v="IDN"/>
    <x v="2"/>
    <n v="2.2123893722891808"/>
    <s v="Medium (20-99)"/>
    <s v="Business Pulse Surveys"/>
    <n v="226"/>
    <s v="rcv_policy2"/>
    <s v="June"/>
    <x v="18"/>
    <s v="East Asia &amp; Pacific"/>
    <s v="EAP"/>
    <s v="Upper middle income"/>
    <n v="11812.197265625"/>
    <n v="9.3768882751464844"/>
    <n v="68.804519653320313"/>
    <n v="-49.859184265136719"/>
    <n v="1512"/>
    <x v="0"/>
    <s v="Medium (20-99)"/>
    <s v="All"/>
    <n v="2020"/>
    <x v="1"/>
    <s v="17 May 2021"/>
    <n v="1"/>
    <s v="All"/>
    <s v=""/>
  </r>
  <r>
    <s v="IDN"/>
    <x v="2"/>
    <n v="2.2123893722891808"/>
    <s v="Medium (20-99)"/>
    <s v="Business Pulse Surveys"/>
    <n v="226"/>
    <s v="rcv_policy2"/>
    <s v="June"/>
    <x v="18"/>
    <s v="East Asia &amp; Pacific"/>
    <s v="EAP"/>
    <s v="Upper middle income"/>
    <n v="11812.197265625"/>
    <n v="9.3768882751464844"/>
    <n v="68.804519653320313"/>
    <n v="-49.859184265136719"/>
    <n v="1512"/>
    <x v="0"/>
    <s v="Medium (20-99)"/>
    <s v="All"/>
    <n v="2020"/>
    <x v="1"/>
    <s v="17 May 2021"/>
    <n v="1"/>
    <s v="Business Pulse Survey"/>
    <s v=""/>
  </r>
  <r>
    <s v="IDN"/>
    <x v="3"/>
    <n v="5.3097344934940338"/>
    <s v="Medium (20-99)"/>
    <s v="Business Pulse Surveys"/>
    <n v="226"/>
    <s v="rcv_policy4"/>
    <s v="June"/>
    <x v="18"/>
    <s v="East Asia &amp; Pacific"/>
    <s v="EAP"/>
    <s v="Upper middle income"/>
    <n v="11812.197265625"/>
    <n v="9.3768882751464844"/>
    <n v="68.804519653320313"/>
    <n v="-49.859184265136719"/>
    <n v="1513"/>
    <x v="0"/>
    <s v="Medium (20-99)"/>
    <s v="All"/>
    <n v="2020"/>
    <x v="1"/>
    <s v="17 May 2021"/>
    <n v="1"/>
    <s v="All"/>
    <s v=""/>
  </r>
  <r>
    <s v="IDN"/>
    <x v="3"/>
    <n v="5.3097344934940338"/>
    <s v="Medium (20-99)"/>
    <s v="Business Pulse Surveys"/>
    <n v="226"/>
    <s v="rcv_policy4"/>
    <s v="June"/>
    <x v="18"/>
    <s v="East Asia &amp; Pacific"/>
    <s v="EAP"/>
    <s v="Upper middle income"/>
    <n v="11812.197265625"/>
    <n v="9.3768882751464844"/>
    <n v="68.804519653320313"/>
    <n v="-49.859184265136719"/>
    <n v="1513"/>
    <x v="0"/>
    <s v="Medium (20-99)"/>
    <s v="All"/>
    <n v="2020"/>
    <x v="1"/>
    <s v="17 May 2021"/>
    <n v="1"/>
    <s v="Business Pulse Survey"/>
    <s v=""/>
  </r>
  <r>
    <s v="IDN"/>
    <x v="16"/>
    <n v="0.44247787445783615"/>
    <s v="Medium (20-99)"/>
    <s v="Business Pulse Surveys"/>
    <n v="226"/>
    <s v="rcv_policy5"/>
    <s v="June"/>
    <x v="18"/>
    <s v="East Asia &amp; Pacific"/>
    <s v="EAP"/>
    <s v="Upper middle income"/>
    <n v="11812.197265625"/>
    <n v="9.3768882751464844"/>
    <n v="68.804519653320313"/>
    <n v="-49.859184265136719"/>
    <n v="1514"/>
    <x v="0"/>
    <s v="Medium (20-99)"/>
    <s v="All"/>
    <n v="2020"/>
    <x v="1"/>
    <s v="17 May 2021"/>
    <n v="1"/>
    <s v="All"/>
    <s v=""/>
  </r>
  <r>
    <s v="IDN"/>
    <x v="16"/>
    <n v="0.44247787445783615"/>
    <s v="Medium (20-99)"/>
    <s v="Business Pulse Surveys"/>
    <n v="226"/>
    <s v="rcv_policy5"/>
    <s v="June"/>
    <x v="18"/>
    <s v="East Asia &amp; Pacific"/>
    <s v="EAP"/>
    <s v="Upper middle income"/>
    <n v="11812.197265625"/>
    <n v="9.3768882751464844"/>
    <n v="68.804519653320313"/>
    <n v="-49.859184265136719"/>
    <n v="1514"/>
    <x v="0"/>
    <s v="Medium (20-99)"/>
    <s v="All"/>
    <n v="2020"/>
    <x v="1"/>
    <s v="17 May 2021"/>
    <n v="1"/>
    <s v="Business Pulse Survey"/>
    <s v=""/>
  </r>
  <r>
    <s v="IDN"/>
    <x v="4"/>
    <n v="12.320388793945313"/>
    <s v="Medium (20-99)"/>
    <s v="Business Pulse Surveys"/>
    <n v="206"/>
    <s v="remote_workers"/>
    <s v="June"/>
    <x v="18"/>
    <s v="East Asia &amp; Pacific"/>
    <s v="EAP"/>
    <s v="Upper middle income"/>
    <n v="11812.197265625"/>
    <n v="9.3768882751464844"/>
    <n v="68.804519653320313"/>
    <n v="-49.859184265136719"/>
    <n v="1515"/>
    <x v="0"/>
    <s v="Medium (20-99)"/>
    <s v="All"/>
    <n v="2020"/>
    <x v="0"/>
    <s v="17 May 2021"/>
    <n v="1"/>
    <s v="All"/>
    <s v=""/>
  </r>
  <r>
    <s v="IDN"/>
    <x v="4"/>
    <n v="12.320388793945313"/>
    <s v="Medium (20-99)"/>
    <s v="Business Pulse Surveys"/>
    <n v="206"/>
    <s v="remote_workers"/>
    <s v="June"/>
    <x v="18"/>
    <s v="East Asia &amp; Pacific"/>
    <s v="EAP"/>
    <s v="Upper middle income"/>
    <n v="11812.197265625"/>
    <n v="9.3768882751464844"/>
    <n v="68.804519653320313"/>
    <n v="-49.859184265136719"/>
    <n v="1515"/>
    <x v="0"/>
    <s v="Medium (20-99)"/>
    <s v="All"/>
    <n v="2020"/>
    <x v="0"/>
    <s v="17 May 2021"/>
    <n v="1"/>
    <s v="Business Pulse Survey"/>
    <s v=""/>
  </r>
  <r>
    <s v="IDN"/>
    <x v="5"/>
    <n v="14.485980570316315"/>
    <s v="Medium (20-99)"/>
    <s v="Business Pulse Surveys"/>
    <n v="214"/>
    <s v="arrears"/>
    <s v="June"/>
    <x v="18"/>
    <s v="East Asia &amp; Pacific"/>
    <s v="EAP"/>
    <s v="Upper middle income"/>
    <n v="11812.197265625"/>
    <n v="9.3768882751464844"/>
    <n v="68.804519653320313"/>
    <n v="-49.859184265136719"/>
    <n v="1516"/>
    <x v="0"/>
    <s v="Medium (20-99)"/>
    <s v="All"/>
    <n v="2020"/>
    <x v="2"/>
    <s v="17 May 2021"/>
    <n v="1"/>
    <s v="All"/>
    <s v=""/>
  </r>
  <r>
    <s v="IDN"/>
    <x v="5"/>
    <n v="14.485980570316315"/>
    <s v="Medium (20-99)"/>
    <s v="Business Pulse Surveys"/>
    <n v="214"/>
    <s v="arrears"/>
    <s v="June"/>
    <x v="18"/>
    <s v="East Asia &amp; Pacific"/>
    <s v="EAP"/>
    <s v="Upper middle income"/>
    <n v="11812.197265625"/>
    <n v="9.3768882751464844"/>
    <n v="68.804519653320313"/>
    <n v="-49.859184265136719"/>
    <n v="1516"/>
    <x v="0"/>
    <s v="Medium (20-99)"/>
    <s v="All"/>
    <n v="2020"/>
    <x v="2"/>
    <s v="17 May 2021"/>
    <n v="1"/>
    <s v="Business Pulse Survey"/>
    <s v=""/>
  </r>
  <r>
    <s v="IDN"/>
    <x v="6"/>
    <n v="17.777778208255768"/>
    <s v="Medium (20-99)"/>
    <s v="Business Pulse Surveys"/>
    <n v="225"/>
    <s v="plants_fired"/>
    <s v="June"/>
    <x v="18"/>
    <s v="East Asia &amp; Pacific"/>
    <s v="EAP"/>
    <s v="Upper middle income"/>
    <n v="11812.197265625"/>
    <n v="9.3768882751464844"/>
    <n v="68.804519653320313"/>
    <n v="-49.859184265136719"/>
    <n v="1517"/>
    <x v="0"/>
    <s v="Medium (20-99)"/>
    <s v="All"/>
    <n v="2020"/>
    <x v="0"/>
    <s v="17 May 2021"/>
    <n v="1"/>
    <s v="All"/>
    <s v=""/>
  </r>
  <r>
    <s v="IDN"/>
    <x v="6"/>
    <n v="17.777778208255768"/>
    <s v="Medium (20-99)"/>
    <s v="Business Pulse Surveys"/>
    <n v="225"/>
    <s v="plants_fired"/>
    <s v="June"/>
    <x v="18"/>
    <s v="East Asia &amp; Pacific"/>
    <s v="EAP"/>
    <s v="Upper middle income"/>
    <n v="11812.197265625"/>
    <n v="9.3768882751464844"/>
    <n v="68.804519653320313"/>
    <n v="-49.859184265136719"/>
    <n v="1517"/>
    <x v="0"/>
    <s v="Medium (20-99)"/>
    <s v="All"/>
    <n v="2020"/>
    <x v="0"/>
    <s v="17 May 2021"/>
    <n v="1"/>
    <s v="Business Pulse Survey"/>
    <s v=""/>
  </r>
  <r>
    <s v="IDN"/>
    <x v="7"/>
    <n v="27.433627843856812"/>
    <s v="Medium (20-99)"/>
    <s v="Business Pulse Surveys"/>
    <n v="226"/>
    <s v="plants_absence"/>
    <s v="June"/>
    <x v="18"/>
    <s v="East Asia &amp; Pacific"/>
    <s v="EAP"/>
    <s v="Upper middle income"/>
    <n v="11812.197265625"/>
    <n v="9.3768882751464844"/>
    <n v="68.804519653320313"/>
    <n v="-49.859184265136719"/>
    <n v="1518"/>
    <x v="0"/>
    <s v="Medium (20-99)"/>
    <s v="All"/>
    <n v="2020"/>
    <x v="0"/>
    <s v="17 May 2021"/>
    <n v="1"/>
    <s v="All"/>
    <s v=""/>
  </r>
  <r>
    <s v="IDN"/>
    <x v="7"/>
    <n v="27.433627843856812"/>
    <s v="Medium (20-99)"/>
    <s v="Business Pulse Surveys"/>
    <n v="226"/>
    <s v="plants_absence"/>
    <s v="June"/>
    <x v="18"/>
    <s v="East Asia &amp; Pacific"/>
    <s v="EAP"/>
    <s v="Upper middle income"/>
    <n v="11812.197265625"/>
    <n v="9.3768882751464844"/>
    <n v="68.804519653320313"/>
    <n v="-49.859184265136719"/>
    <n v="1518"/>
    <x v="0"/>
    <s v="Medium (20-99)"/>
    <s v="All"/>
    <n v="2020"/>
    <x v="0"/>
    <s v="17 May 2021"/>
    <n v="1"/>
    <s v="Business Pulse Survey"/>
    <s v=""/>
  </r>
  <r>
    <s v="IDN"/>
    <x v="8"/>
    <n v="8.4070794284343719"/>
    <s v="Medium (20-99)"/>
    <s v="Business Pulse Surveys"/>
    <n v="226"/>
    <s v="plants_hired"/>
    <s v="June"/>
    <x v="18"/>
    <s v="East Asia &amp; Pacific"/>
    <s v="EAP"/>
    <s v="Upper middle income"/>
    <n v="11812.197265625"/>
    <n v="9.3768882751464844"/>
    <n v="68.804519653320313"/>
    <n v="-49.859184265136719"/>
    <n v="1519"/>
    <x v="0"/>
    <s v="Medium (20-99)"/>
    <s v="All"/>
    <n v="2020"/>
    <x v="0"/>
    <s v="17 May 2021"/>
    <n v="1"/>
    <s v="All"/>
    <s v=""/>
  </r>
  <r>
    <s v="IDN"/>
    <x v="8"/>
    <n v="8.4070794284343719"/>
    <s v="Medium (20-99)"/>
    <s v="Business Pulse Surveys"/>
    <n v="226"/>
    <s v="plants_hired"/>
    <s v="June"/>
    <x v="18"/>
    <s v="East Asia &amp; Pacific"/>
    <s v="EAP"/>
    <s v="Upper middle income"/>
    <n v="11812.197265625"/>
    <n v="9.3768882751464844"/>
    <n v="68.804519653320313"/>
    <n v="-49.859184265136719"/>
    <n v="1519"/>
    <x v="0"/>
    <s v="Medium (20-99)"/>
    <s v="All"/>
    <n v="2020"/>
    <x v="0"/>
    <s v="17 May 2021"/>
    <n v="1"/>
    <s v="Business Pulse Survey"/>
    <s v=""/>
  </r>
  <r>
    <s v="IDN"/>
    <x v="9"/>
    <n v="8.1447966396808624"/>
    <s v="Medium (20-99)"/>
    <s v="Business Pulse Surveys"/>
    <n v="221"/>
    <s v="access"/>
    <s v="June"/>
    <x v="18"/>
    <s v="East Asia &amp; Pacific"/>
    <s v="EAP"/>
    <s v="Upper middle income"/>
    <n v="11812.197265625"/>
    <n v="9.3768882751464844"/>
    <n v="68.804519653320313"/>
    <n v="-49.859184265136719"/>
    <n v="1520"/>
    <x v="0"/>
    <s v="Medium (20-99)"/>
    <s v="All"/>
    <n v="2020"/>
    <x v="1"/>
    <s v="17 May 2021"/>
    <n v="1"/>
    <s v="All"/>
    <s v=""/>
  </r>
  <r>
    <s v="IDN"/>
    <x v="9"/>
    <n v="8.1447966396808624"/>
    <s v="Medium (20-99)"/>
    <s v="Business Pulse Surveys"/>
    <n v="221"/>
    <s v="access"/>
    <s v="June"/>
    <x v="18"/>
    <s v="East Asia &amp; Pacific"/>
    <s v="EAP"/>
    <s v="Upper middle income"/>
    <n v="11812.197265625"/>
    <n v="9.3768882751464844"/>
    <n v="68.804519653320313"/>
    <n v="-49.859184265136719"/>
    <n v="1520"/>
    <x v="0"/>
    <s v="Medium (20-99)"/>
    <s v="All"/>
    <n v="2020"/>
    <x v="1"/>
    <s v="17 May 2021"/>
    <n v="1"/>
    <s v="Business Pulse Survey"/>
    <s v=""/>
  </r>
  <r>
    <s v="IDN"/>
    <x v="10"/>
    <n v="42.035397887229919"/>
    <s v="Medium (20-99)"/>
    <s v="Business Pulse Surveys"/>
    <n v="226"/>
    <s v="plants_hours_cut"/>
    <s v="June"/>
    <x v="18"/>
    <s v="East Asia &amp; Pacific"/>
    <s v="EAP"/>
    <s v="Upper middle income"/>
    <n v="11812.197265625"/>
    <n v="9.3768882751464844"/>
    <n v="68.804519653320313"/>
    <n v="-49.859184265136719"/>
    <n v="1521"/>
    <x v="0"/>
    <s v="Medium (20-99)"/>
    <s v="All"/>
    <n v="2020"/>
    <x v="0"/>
    <s v="17 May 2021"/>
    <n v="1"/>
    <s v="All"/>
    <s v=""/>
  </r>
  <r>
    <s v="IDN"/>
    <x v="10"/>
    <n v="42.035397887229919"/>
    <s v="Medium (20-99)"/>
    <s v="Business Pulse Surveys"/>
    <n v="226"/>
    <s v="plants_hours_cut"/>
    <s v="June"/>
    <x v="18"/>
    <s v="East Asia &amp; Pacific"/>
    <s v="EAP"/>
    <s v="Upper middle income"/>
    <n v="11812.197265625"/>
    <n v="9.3768882751464844"/>
    <n v="68.804519653320313"/>
    <n v="-49.859184265136719"/>
    <n v="1521"/>
    <x v="0"/>
    <s v="Medium (20-99)"/>
    <s v="All"/>
    <n v="2020"/>
    <x v="0"/>
    <s v="17 May 2021"/>
    <n v="1"/>
    <s v="Business Pulse Survey"/>
    <s v=""/>
  </r>
  <r>
    <s v="IDN"/>
    <x v="11"/>
    <n v="23.451326787471771"/>
    <s v="Medium (20-99)"/>
    <s v="Business Pulse Surveys"/>
    <n v="226"/>
    <s v="plants_wages_cut"/>
    <s v="June"/>
    <x v="18"/>
    <s v="East Asia &amp; Pacific"/>
    <s v="EAP"/>
    <s v="Upper middle income"/>
    <n v="11812.197265625"/>
    <n v="9.3768882751464844"/>
    <n v="68.804519653320313"/>
    <n v="-49.859184265136719"/>
    <n v="1522"/>
    <x v="0"/>
    <s v="Medium (20-99)"/>
    <s v="All"/>
    <n v="2020"/>
    <x v="0"/>
    <s v="17 May 2021"/>
    <n v="1"/>
    <s v="All"/>
    <s v=""/>
  </r>
  <r>
    <s v="IDN"/>
    <x v="11"/>
    <n v="23.451326787471771"/>
    <s v="Medium (20-99)"/>
    <s v="Business Pulse Surveys"/>
    <n v="226"/>
    <s v="plants_wages_cut"/>
    <s v="June"/>
    <x v="18"/>
    <s v="East Asia &amp; Pacific"/>
    <s v="EAP"/>
    <s v="Upper middle income"/>
    <n v="11812.197265625"/>
    <n v="9.3768882751464844"/>
    <n v="68.804519653320313"/>
    <n v="-49.859184265136719"/>
    <n v="1522"/>
    <x v="0"/>
    <s v="Medium (20-99)"/>
    <s v="All"/>
    <n v="2020"/>
    <x v="0"/>
    <s v="17 May 2021"/>
    <n v="1"/>
    <s v="Business Pulse Survey"/>
    <s v=""/>
  </r>
  <r>
    <s v="IDN"/>
    <x v="12"/>
    <n v="80.193239450454712"/>
    <s v="Medium (20-99)"/>
    <s v="Business Pulse Surveys"/>
    <n v="207"/>
    <s v="use_digital"/>
    <s v="June"/>
    <x v="18"/>
    <s v="East Asia &amp; Pacific"/>
    <s v="EAP"/>
    <s v="Upper middle income"/>
    <n v="11812.197265625"/>
    <n v="9.3768882751464844"/>
    <n v="68.804519653320313"/>
    <n v="-49.859184265136719"/>
    <n v="1523"/>
    <x v="0"/>
    <s v="Medium (20-99)"/>
    <s v="All"/>
    <n v="2020"/>
    <x v="0"/>
    <s v="17 May 2021"/>
    <n v="1"/>
    <s v="All"/>
    <s v=""/>
  </r>
  <r>
    <s v="IDN"/>
    <x v="12"/>
    <n v="80.193239450454712"/>
    <s v="Medium (20-99)"/>
    <s v="Business Pulse Surveys"/>
    <n v="207"/>
    <s v="use_digital"/>
    <s v="June"/>
    <x v="18"/>
    <s v="East Asia &amp; Pacific"/>
    <s v="EAP"/>
    <s v="Upper middle income"/>
    <n v="11812.197265625"/>
    <n v="9.3768882751464844"/>
    <n v="68.804519653320313"/>
    <n v="-49.859184265136719"/>
    <n v="1523"/>
    <x v="0"/>
    <s v="Medium (20-99)"/>
    <s v="All"/>
    <n v="2020"/>
    <x v="0"/>
    <s v="17 May 2021"/>
    <n v="1"/>
    <s v="Business Pulse Survey"/>
    <s v=""/>
  </r>
  <r>
    <s v="IDN"/>
    <x v="13"/>
    <n v="34.940788269042969"/>
    <s v="Medium (20-99)"/>
    <s v="Business Pulse Surveys"/>
    <n v="152"/>
    <s v="online_sales"/>
    <s v="June"/>
    <x v="18"/>
    <s v="East Asia &amp; Pacific"/>
    <s v="EAP"/>
    <s v="Upper middle income"/>
    <n v="11812.197265625"/>
    <n v="9.3768882751464844"/>
    <n v="68.804519653320313"/>
    <n v="-49.859184265136719"/>
    <n v="1524"/>
    <x v="0"/>
    <s v="Medium (20-99)"/>
    <s v="All"/>
    <n v="2020"/>
    <x v="0"/>
    <s v="17 May 2021"/>
    <n v="1"/>
    <s v="All"/>
    <s v=""/>
  </r>
  <r>
    <s v="IDN"/>
    <x v="13"/>
    <n v="34.940788269042969"/>
    <s v="Medium (20-99)"/>
    <s v="Business Pulse Surveys"/>
    <n v="152"/>
    <s v="online_sales"/>
    <s v="June"/>
    <x v="18"/>
    <s v="East Asia &amp; Pacific"/>
    <s v="EAP"/>
    <s v="Upper middle income"/>
    <n v="11812.197265625"/>
    <n v="9.3768882751464844"/>
    <n v="68.804519653320313"/>
    <n v="-49.859184265136719"/>
    <n v="1524"/>
    <x v="0"/>
    <s v="Medium (20-99)"/>
    <s v="All"/>
    <n v="2020"/>
    <x v="0"/>
    <s v="17 May 2021"/>
    <n v="1"/>
    <s v="Business Pulse Survey"/>
    <s v=""/>
  </r>
  <r>
    <s v="IDN"/>
    <x v="0"/>
    <n v="-43.690910339355469"/>
    <s v="Large (100+)"/>
    <s v="Business Pulse Surveys"/>
    <n v="165"/>
    <s v="change_sales"/>
    <s v="June"/>
    <x v="18"/>
    <s v="East Asia &amp; Pacific"/>
    <s v="EAP"/>
    <s v="Upper middle income"/>
    <n v="11812.197265625"/>
    <n v="9.3768882751464844"/>
    <n v="68.804519653320313"/>
    <n v="-49.859184265136719"/>
    <n v="1427"/>
    <x v="0"/>
    <s v="Large (100+)"/>
    <s v="All"/>
    <n v="2020"/>
    <x v="0"/>
    <s v="17 May 2021"/>
    <n v="1"/>
    <s v="All"/>
    <s v=""/>
  </r>
  <r>
    <s v="IDN"/>
    <x v="0"/>
    <n v="-43.690910339355469"/>
    <s v="Large (100+)"/>
    <s v="Business Pulse Surveys"/>
    <n v="165"/>
    <s v="change_sales"/>
    <s v="June"/>
    <x v="18"/>
    <s v="East Asia &amp; Pacific"/>
    <s v="EAP"/>
    <s v="Upper middle income"/>
    <n v="11812.197265625"/>
    <n v="9.3768882751464844"/>
    <n v="68.804519653320313"/>
    <n v="-49.859184265136719"/>
    <n v="1427"/>
    <x v="0"/>
    <s v="Large (100+)"/>
    <s v="All"/>
    <n v="2020"/>
    <x v="0"/>
    <s v="17 May 2021"/>
    <n v="1"/>
    <s v="Business Pulse Survey"/>
    <s v=""/>
  </r>
  <r>
    <s v="IDN"/>
    <x v="1"/>
    <n v="80.000001192092896"/>
    <s v="Large (100+)"/>
    <s v="Business Pulse Surveys"/>
    <n v="165"/>
    <s v="dropsales"/>
    <s v="June"/>
    <x v="18"/>
    <s v="East Asia &amp; Pacific"/>
    <s v="EAP"/>
    <s v="Upper middle income"/>
    <n v="11812.197265625"/>
    <n v="9.3768882751464844"/>
    <n v="68.804519653320313"/>
    <n v="-49.859184265136719"/>
    <n v="1428"/>
    <x v="0"/>
    <s v="Large (100+)"/>
    <s v="All"/>
    <n v="2020"/>
    <x v="0"/>
    <s v="17 May 2021"/>
    <n v="1"/>
    <s v="All"/>
    <s v=""/>
  </r>
  <r>
    <s v="IDN"/>
    <x v="1"/>
    <n v="80.000001192092896"/>
    <s v="Large (100+)"/>
    <s v="Business Pulse Surveys"/>
    <n v="165"/>
    <s v="dropsales"/>
    <s v="June"/>
    <x v="18"/>
    <s v="East Asia &amp; Pacific"/>
    <s v="EAP"/>
    <s v="Upper middle income"/>
    <n v="11812.197265625"/>
    <n v="9.3768882751464844"/>
    <n v="68.804519653320313"/>
    <n v="-49.859184265136719"/>
    <n v="1428"/>
    <x v="0"/>
    <s v="Large (100+)"/>
    <s v="All"/>
    <n v="2020"/>
    <x v="0"/>
    <s v="17 May 2021"/>
    <n v="1"/>
    <s v="Business Pulse Survey"/>
    <s v=""/>
  </r>
  <r>
    <s v="IDN"/>
    <x v="17"/>
    <n v="6.0810811817646027"/>
    <s v="Large (100+)"/>
    <s v="Business Pulse Surveys"/>
    <n v="148"/>
    <s v="reason_4"/>
    <s v="June"/>
    <x v="18"/>
    <s v="East Asia &amp; Pacific"/>
    <s v="EAP"/>
    <s v="Upper middle income"/>
    <n v="11812.197265625"/>
    <n v="9.3768882751464844"/>
    <n v="68.804519653320313"/>
    <n v="-49.859184265136719"/>
    <n v="1429"/>
    <x v="0"/>
    <s v="Large (100+)"/>
    <s v="All"/>
    <n v="2020"/>
    <x v="1"/>
    <s v="17 May 2021"/>
    <n v="1"/>
    <s v="All"/>
    <s v=""/>
  </r>
  <r>
    <s v="IDN"/>
    <x v="17"/>
    <n v="6.0810811817646027"/>
    <s v="Large (100+)"/>
    <s v="Business Pulse Surveys"/>
    <n v="148"/>
    <s v="reason_4"/>
    <s v="June"/>
    <x v="18"/>
    <s v="East Asia &amp; Pacific"/>
    <s v="EAP"/>
    <s v="Upper middle income"/>
    <n v="11812.197265625"/>
    <n v="9.3768882751464844"/>
    <n v="68.804519653320313"/>
    <n v="-49.859184265136719"/>
    <n v="1429"/>
    <x v="0"/>
    <s v="Large (100+)"/>
    <s v="All"/>
    <n v="2020"/>
    <x v="1"/>
    <s v="17 May 2021"/>
    <n v="1"/>
    <s v="Business Pulse Survey"/>
    <s v=""/>
  </r>
  <r>
    <s v="IDN"/>
    <x v="18"/>
    <n v="2.7027027681469917"/>
    <s v="Large (100+)"/>
    <s v="Business Pulse Surveys"/>
    <n v="148"/>
    <s v="reason_2"/>
    <s v="June"/>
    <x v="18"/>
    <s v="East Asia &amp; Pacific"/>
    <s v="EAP"/>
    <s v="Upper middle income"/>
    <n v="11812.197265625"/>
    <n v="9.3768882751464844"/>
    <n v="68.804519653320313"/>
    <n v="-49.859184265136719"/>
    <n v="1430"/>
    <x v="0"/>
    <s v="Large (100+)"/>
    <s v="All"/>
    <n v="2020"/>
    <x v="1"/>
    <s v="17 May 2021"/>
    <n v="1"/>
    <s v="All"/>
    <s v=""/>
  </r>
  <r>
    <s v="IDN"/>
    <x v="18"/>
    <n v="2.7027027681469917"/>
    <s v="Large (100+)"/>
    <s v="Business Pulse Surveys"/>
    <n v="148"/>
    <s v="reason_2"/>
    <s v="June"/>
    <x v="18"/>
    <s v="East Asia &amp; Pacific"/>
    <s v="EAP"/>
    <s v="Upper middle income"/>
    <n v="11812.197265625"/>
    <n v="9.3768882751464844"/>
    <n v="68.804519653320313"/>
    <n v="-49.859184265136719"/>
    <n v="1430"/>
    <x v="0"/>
    <s v="Large (100+)"/>
    <s v="All"/>
    <n v="2020"/>
    <x v="1"/>
    <s v="17 May 2021"/>
    <n v="1"/>
    <s v="Business Pulse Survey"/>
    <s v=""/>
  </r>
  <r>
    <s v="IDN"/>
    <x v="19"/>
    <n v="57.432430982589722"/>
    <s v="Large (100+)"/>
    <s v="Business Pulse Surveys"/>
    <n v="148"/>
    <s v="reason_1"/>
    <s v="June"/>
    <x v="18"/>
    <s v="East Asia &amp; Pacific"/>
    <s v="EAP"/>
    <s v="Upper middle income"/>
    <n v="11812.197265625"/>
    <n v="9.3768882751464844"/>
    <n v="68.804519653320313"/>
    <n v="-49.859184265136719"/>
    <n v="1431"/>
    <x v="0"/>
    <s v="Large (100+)"/>
    <s v="All"/>
    <n v="2020"/>
    <x v="1"/>
    <s v="17 May 2021"/>
    <n v="1"/>
    <s v="All"/>
    <s v=""/>
  </r>
  <r>
    <s v="IDN"/>
    <x v="19"/>
    <n v="57.432430982589722"/>
    <s v="Large (100+)"/>
    <s v="Business Pulse Surveys"/>
    <n v="148"/>
    <s v="reason_1"/>
    <s v="June"/>
    <x v="18"/>
    <s v="East Asia &amp; Pacific"/>
    <s v="EAP"/>
    <s v="Upper middle income"/>
    <n v="11812.197265625"/>
    <n v="9.3768882751464844"/>
    <n v="68.804519653320313"/>
    <n v="-49.859184265136719"/>
    <n v="1431"/>
    <x v="0"/>
    <s v="Large (100+)"/>
    <s v="All"/>
    <n v="2020"/>
    <x v="1"/>
    <s v="17 May 2021"/>
    <n v="1"/>
    <s v="Business Pulse Survey"/>
    <s v=""/>
  </r>
  <r>
    <s v="IDN"/>
    <x v="20"/>
    <n v="4.0540538728237152"/>
    <s v="Large (100+)"/>
    <s v="Business Pulse Surveys"/>
    <n v="148"/>
    <s v="reason_3"/>
    <s v="June"/>
    <x v="18"/>
    <s v="East Asia &amp; Pacific"/>
    <s v="EAP"/>
    <s v="Upper middle income"/>
    <n v="11812.197265625"/>
    <n v="9.3768882751464844"/>
    <n v="68.804519653320313"/>
    <n v="-49.859184265136719"/>
    <n v="1432"/>
    <x v="0"/>
    <s v="Large (100+)"/>
    <s v="All"/>
    <n v="2020"/>
    <x v="1"/>
    <s v="17 May 2021"/>
    <n v="1"/>
    <s v="All"/>
    <s v=""/>
  </r>
  <r>
    <s v="IDN"/>
    <x v="20"/>
    <n v="4.0540538728237152"/>
    <s v="Large (100+)"/>
    <s v="Business Pulse Surveys"/>
    <n v="148"/>
    <s v="reason_3"/>
    <s v="June"/>
    <x v="18"/>
    <s v="East Asia &amp; Pacific"/>
    <s v="EAP"/>
    <s v="Upper middle income"/>
    <n v="11812.197265625"/>
    <n v="9.3768882751464844"/>
    <n v="68.804519653320313"/>
    <n v="-49.859184265136719"/>
    <n v="1432"/>
    <x v="0"/>
    <s v="Large (100+)"/>
    <s v="All"/>
    <n v="2020"/>
    <x v="1"/>
    <s v="17 May 2021"/>
    <n v="1"/>
    <s v="Business Pulse Survey"/>
    <s v=""/>
  </r>
  <r>
    <s v="IDN"/>
    <x v="15"/>
    <n v="1.1627906933426857"/>
    <s v="Large (100+)"/>
    <s v="Business Pulse Surveys"/>
    <n v="172"/>
    <s v="rcv_policy1"/>
    <s v="June"/>
    <x v="18"/>
    <s v="East Asia &amp; Pacific"/>
    <s v="EAP"/>
    <s v="Upper middle income"/>
    <n v="11812.197265625"/>
    <n v="9.3768882751464844"/>
    <n v="68.804519653320313"/>
    <n v="-49.859184265136719"/>
    <n v="1433"/>
    <x v="0"/>
    <s v="Large (100+)"/>
    <s v="All"/>
    <n v="2020"/>
    <x v="1"/>
    <s v="17 May 2021"/>
    <n v="1"/>
    <s v="All"/>
    <s v=""/>
  </r>
  <r>
    <s v="IDN"/>
    <x v="15"/>
    <n v="1.1627906933426857"/>
    <s v="Large (100+)"/>
    <s v="Business Pulse Surveys"/>
    <n v="172"/>
    <s v="rcv_policy1"/>
    <s v="June"/>
    <x v="18"/>
    <s v="East Asia &amp; Pacific"/>
    <s v="EAP"/>
    <s v="Upper middle income"/>
    <n v="11812.197265625"/>
    <n v="9.3768882751464844"/>
    <n v="68.804519653320313"/>
    <n v="-49.859184265136719"/>
    <n v="1433"/>
    <x v="0"/>
    <s v="Large (100+)"/>
    <s v="All"/>
    <n v="2020"/>
    <x v="1"/>
    <s v="17 May 2021"/>
    <n v="1"/>
    <s v="Business Pulse Survey"/>
    <s v=""/>
  </r>
  <r>
    <s v="IDN"/>
    <x v="2"/>
    <n v="1.1627906933426857"/>
    <s v="Large (100+)"/>
    <s v="Business Pulse Surveys"/>
    <n v="172"/>
    <s v="rcv_policy2"/>
    <s v="June"/>
    <x v="18"/>
    <s v="East Asia &amp; Pacific"/>
    <s v="EAP"/>
    <s v="Upper middle income"/>
    <n v="11812.197265625"/>
    <n v="9.3768882751464844"/>
    <n v="68.804519653320313"/>
    <n v="-49.859184265136719"/>
    <n v="1434"/>
    <x v="0"/>
    <s v="Large (100+)"/>
    <s v="All"/>
    <n v="2020"/>
    <x v="1"/>
    <s v="17 May 2021"/>
    <n v="1"/>
    <s v="All"/>
    <s v=""/>
  </r>
  <r>
    <s v="IDN"/>
    <x v="2"/>
    <n v="1.1627906933426857"/>
    <s v="Large (100+)"/>
    <s v="Business Pulse Surveys"/>
    <n v="172"/>
    <s v="rcv_policy2"/>
    <s v="June"/>
    <x v="18"/>
    <s v="East Asia &amp; Pacific"/>
    <s v="EAP"/>
    <s v="Upper middle income"/>
    <n v="11812.197265625"/>
    <n v="9.3768882751464844"/>
    <n v="68.804519653320313"/>
    <n v="-49.859184265136719"/>
    <n v="1434"/>
    <x v="0"/>
    <s v="Large (100+)"/>
    <s v="All"/>
    <n v="2020"/>
    <x v="1"/>
    <s v="17 May 2021"/>
    <n v="1"/>
    <s v="Business Pulse Survey"/>
    <s v=""/>
  </r>
  <r>
    <s v="IDN"/>
    <x v="3"/>
    <n v="9.3023255467414856"/>
    <s v="Large (100+)"/>
    <s v="Business Pulse Surveys"/>
    <n v="172"/>
    <s v="rcv_policy4"/>
    <s v="June"/>
    <x v="18"/>
    <s v="East Asia &amp; Pacific"/>
    <s v="EAP"/>
    <s v="Upper middle income"/>
    <n v="11812.197265625"/>
    <n v="9.3768882751464844"/>
    <n v="68.804519653320313"/>
    <n v="-49.859184265136719"/>
    <n v="1435"/>
    <x v="0"/>
    <s v="Large (100+)"/>
    <s v="All"/>
    <n v="2020"/>
    <x v="1"/>
    <s v="17 May 2021"/>
    <n v="1"/>
    <s v="All"/>
    <s v=""/>
  </r>
  <r>
    <s v="IDN"/>
    <x v="3"/>
    <n v="9.3023255467414856"/>
    <s v="Large (100+)"/>
    <s v="Business Pulse Surveys"/>
    <n v="172"/>
    <s v="rcv_policy4"/>
    <s v="June"/>
    <x v="18"/>
    <s v="East Asia &amp; Pacific"/>
    <s v="EAP"/>
    <s v="Upper middle income"/>
    <n v="11812.197265625"/>
    <n v="9.3768882751464844"/>
    <n v="68.804519653320313"/>
    <n v="-49.859184265136719"/>
    <n v="1435"/>
    <x v="0"/>
    <s v="Large (100+)"/>
    <s v="All"/>
    <n v="2020"/>
    <x v="1"/>
    <s v="17 May 2021"/>
    <n v="1"/>
    <s v="Business Pulse Survey"/>
    <s v=""/>
  </r>
  <r>
    <s v="IDN"/>
    <x v="16"/>
    <n v="0.58139534667134285"/>
    <s v="Large (100+)"/>
    <s v="Business Pulse Surveys"/>
    <n v="172"/>
    <s v="rcv_policy5"/>
    <s v="June"/>
    <x v="18"/>
    <s v="East Asia &amp; Pacific"/>
    <s v="EAP"/>
    <s v="Upper middle income"/>
    <n v="11812.197265625"/>
    <n v="9.3768882751464844"/>
    <n v="68.804519653320313"/>
    <n v="-49.859184265136719"/>
    <n v="1436"/>
    <x v="0"/>
    <s v="Large (100+)"/>
    <s v="All"/>
    <n v="2020"/>
    <x v="1"/>
    <s v="17 May 2021"/>
    <n v="1"/>
    <s v="All"/>
    <s v=""/>
  </r>
  <r>
    <s v="IDN"/>
    <x v="16"/>
    <n v="0.58139534667134285"/>
    <s v="Large (100+)"/>
    <s v="Business Pulse Surveys"/>
    <n v="172"/>
    <s v="rcv_policy5"/>
    <s v="June"/>
    <x v="18"/>
    <s v="East Asia &amp; Pacific"/>
    <s v="EAP"/>
    <s v="Upper middle income"/>
    <n v="11812.197265625"/>
    <n v="9.3768882751464844"/>
    <n v="68.804519653320313"/>
    <n v="-49.859184265136719"/>
    <n v="1436"/>
    <x v="0"/>
    <s v="Large (100+)"/>
    <s v="All"/>
    <n v="2020"/>
    <x v="1"/>
    <s v="17 May 2021"/>
    <n v="1"/>
    <s v="Business Pulse Survey"/>
    <s v=""/>
  </r>
  <r>
    <s v="IDN"/>
    <x v="4"/>
    <n v="11.789473533630371"/>
    <s v="Large (100+)"/>
    <s v="Business Pulse Surveys"/>
    <n v="152"/>
    <s v="remote_workers"/>
    <s v="June"/>
    <x v="18"/>
    <s v="East Asia &amp; Pacific"/>
    <s v="EAP"/>
    <s v="Upper middle income"/>
    <n v="11812.197265625"/>
    <n v="9.3768882751464844"/>
    <n v="68.804519653320313"/>
    <n v="-49.859184265136719"/>
    <n v="1437"/>
    <x v="0"/>
    <s v="Large (100+)"/>
    <s v="All"/>
    <n v="2020"/>
    <x v="0"/>
    <s v="17 May 2021"/>
    <n v="1"/>
    <s v="All"/>
    <s v=""/>
  </r>
  <r>
    <s v="IDN"/>
    <x v="4"/>
    <n v="11.789473533630371"/>
    <s v="Large (100+)"/>
    <s v="Business Pulse Surveys"/>
    <n v="152"/>
    <s v="remote_workers"/>
    <s v="June"/>
    <x v="18"/>
    <s v="East Asia &amp; Pacific"/>
    <s v="EAP"/>
    <s v="Upper middle income"/>
    <n v="11812.197265625"/>
    <n v="9.3768882751464844"/>
    <n v="68.804519653320313"/>
    <n v="-49.859184265136719"/>
    <n v="1437"/>
    <x v="0"/>
    <s v="Large (100+)"/>
    <s v="All"/>
    <n v="2020"/>
    <x v="0"/>
    <s v="17 May 2021"/>
    <n v="1"/>
    <s v="Business Pulse Survey"/>
    <s v=""/>
  </r>
  <r>
    <s v="IDN"/>
    <x v="5"/>
    <n v="11.874999850988388"/>
    <s v="Large (100+)"/>
    <s v="Business Pulse Surveys"/>
    <n v="160"/>
    <s v="arrears"/>
    <s v="June"/>
    <x v="18"/>
    <s v="East Asia &amp; Pacific"/>
    <s v="EAP"/>
    <s v="Upper middle income"/>
    <n v="11812.197265625"/>
    <n v="9.3768882751464844"/>
    <n v="68.804519653320313"/>
    <n v="-49.859184265136719"/>
    <n v="1438"/>
    <x v="0"/>
    <s v="Large (100+)"/>
    <s v="All"/>
    <n v="2020"/>
    <x v="2"/>
    <s v="17 May 2021"/>
    <n v="1"/>
    <s v="All"/>
    <s v=""/>
  </r>
  <r>
    <s v="IDN"/>
    <x v="5"/>
    <n v="11.874999850988388"/>
    <s v="Large (100+)"/>
    <s v="Business Pulse Surveys"/>
    <n v="160"/>
    <s v="arrears"/>
    <s v="June"/>
    <x v="18"/>
    <s v="East Asia &amp; Pacific"/>
    <s v="EAP"/>
    <s v="Upper middle income"/>
    <n v="11812.197265625"/>
    <n v="9.3768882751464844"/>
    <n v="68.804519653320313"/>
    <n v="-49.859184265136719"/>
    <n v="1438"/>
    <x v="0"/>
    <s v="Large (100+)"/>
    <s v="All"/>
    <n v="2020"/>
    <x v="2"/>
    <s v="17 May 2021"/>
    <n v="1"/>
    <s v="Business Pulse Survey"/>
    <s v=""/>
  </r>
  <r>
    <s v="IDN"/>
    <x v="6"/>
    <n v="31.395348906517029"/>
    <s v="Large (100+)"/>
    <s v="Business Pulse Surveys"/>
    <n v="172"/>
    <s v="plants_fired"/>
    <s v="June"/>
    <x v="18"/>
    <s v="East Asia &amp; Pacific"/>
    <s v="EAP"/>
    <s v="Upper middle income"/>
    <n v="11812.197265625"/>
    <n v="9.3768882751464844"/>
    <n v="68.804519653320313"/>
    <n v="-49.859184265136719"/>
    <n v="1439"/>
    <x v="0"/>
    <s v="Large (100+)"/>
    <s v="All"/>
    <n v="2020"/>
    <x v="0"/>
    <s v="17 May 2021"/>
    <n v="1"/>
    <s v="All"/>
    <s v=""/>
  </r>
  <r>
    <s v="IDN"/>
    <x v="6"/>
    <n v="31.395348906517029"/>
    <s v="Large (100+)"/>
    <s v="Business Pulse Surveys"/>
    <n v="172"/>
    <s v="plants_fired"/>
    <s v="June"/>
    <x v="18"/>
    <s v="East Asia &amp; Pacific"/>
    <s v="EAP"/>
    <s v="Upper middle income"/>
    <n v="11812.197265625"/>
    <n v="9.3768882751464844"/>
    <n v="68.804519653320313"/>
    <n v="-49.859184265136719"/>
    <n v="1439"/>
    <x v="0"/>
    <s v="Large (100+)"/>
    <s v="All"/>
    <n v="2020"/>
    <x v="0"/>
    <s v="17 May 2021"/>
    <n v="1"/>
    <s v="Business Pulse Survey"/>
    <s v=""/>
  </r>
  <r>
    <s v="IDN"/>
    <x v="7"/>
    <n v="32.558140158653259"/>
    <s v="Large (100+)"/>
    <s v="Business Pulse Surveys"/>
    <n v="172"/>
    <s v="plants_absence"/>
    <s v="June"/>
    <x v="18"/>
    <s v="East Asia &amp; Pacific"/>
    <s v="EAP"/>
    <s v="Upper middle income"/>
    <n v="11812.197265625"/>
    <n v="9.3768882751464844"/>
    <n v="68.804519653320313"/>
    <n v="-49.859184265136719"/>
    <n v="1440"/>
    <x v="0"/>
    <s v="Large (100+)"/>
    <s v="All"/>
    <n v="2020"/>
    <x v="0"/>
    <s v="17 May 2021"/>
    <n v="1"/>
    <s v="All"/>
    <s v=""/>
  </r>
  <r>
    <s v="IDN"/>
    <x v="7"/>
    <n v="32.558140158653259"/>
    <s v="Large (100+)"/>
    <s v="Business Pulse Surveys"/>
    <n v="172"/>
    <s v="plants_absence"/>
    <s v="June"/>
    <x v="18"/>
    <s v="East Asia &amp; Pacific"/>
    <s v="EAP"/>
    <s v="Upper middle income"/>
    <n v="11812.197265625"/>
    <n v="9.3768882751464844"/>
    <n v="68.804519653320313"/>
    <n v="-49.859184265136719"/>
    <n v="1440"/>
    <x v="0"/>
    <s v="Large (100+)"/>
    <s v="All"/>
    <n v="2020"/>
    <x v="0"/>
    <s v="17 May 2021"/>
    <n v="1"/>
    <s v="Business Pulse Survey"/>
    <s v=""/>
  </r>
  <r>
    <s v="IDN"/>
    <x v="8"/>
    <n v="11.046511679887772"/>
    <s v="Large (100+)"/>
    <s v="Business Pulse Surveys"/>
    <n v="172"/>
    <s v="plants_hired"/>
    <s v="June"/>
    <x v="18"/>
    <s v="East Asia &amp; Pacific"/>
    <s v="EAP"/>
    <s v="Upper middle income"/>
    <n v="11812.197265625"/>
    <n v="9.3768882751464844"/>
    <n v="68.804519653320313"/>
    <n v="-49.859184265136719"/>
    <n v="1441"/>
    <x v="0"/>
    <s v="Large (100+)"/>
    <s v="All"/>
    <n v="2020"/>
    <x v="0"/>
    <s v="17 May 2021"/>
    <n v="1"/>
    <s v="All"/>
    <s v=""/>
  </r>
  <r>
    <s v="IDN"/>
    <x v="8"/>
    <n v="11.046511679887772"/>
    <s v="Large (100+)"/>
    <s v="Business Pulse Surveys"/>
    <n v="172"/>
    <s v="plants_hired"/>
    <s v="June"/>
    <x v="18"/>
    <s v="East Asia &amp; Pacific"/>
    <s v="EAP"/>
    <s v="Upper middle income"/>
    <n v="11812.197265625"/>
    <n v="9.3768882751464844"/>
    <n v="68.804519653320313"/>
    <n v="-49.859184265136719"/>
    <n v="1441"/>
    <x v="0"/>
    <s v="Large (100+)"/>
    <s v="All"/>
    <n v="2020"/>
    <x v="0"/>
    <s v="17 May 2021"/>
    <n v="1"/>
    <s v="Business Pulse Survey"/>
    <s v=""/>
  </r>
  <r>
    <s v="IDN"/>
    <x v="9"/>
    <n v="12.426035851240158"/>
    <s v="Large (100+)"/>
    <s v="Business Pulse Surveys"/>
    <n v="169"/>
    <s v="access"/>
    <s v="June"/>
    <x v="18"/>
    <s v="East Asia &amp; Pacific"/>
    <s v="EAP"/>
    <s v="Upper middle income"/>
    <n v="11812.197265625"/>
    <n v="9.3768882751464844"/>
    <n v="68.804519653320313"/>
    <n v="-49.859184265136719"/>
    <n v="1442"/>
    <x v="0"/>
    <s v="Large (100+)"/>
    <s v="All"/>
    <n v="2020"/>
    <x v="1"/>
    <s v="17 May 2021"/>
    <n v="1"/>
    <s v="All"/>
    <s v=""/>
  </r>
  <r>
    <s v="IDN"/>
    <x v="9"/>
    <n v="12.426035851240158"/>
    <s v="Large (100+)"/>
    <s v="Business Pulse Surveys"/>
    <n v="169"/>
    <s v="access"/>
    <s v="June"/>
    <x v="18"/>
    <s v="East Asia &amp; Pacific"/>
    <s v="EAP"/>
    <s v="Upper middle income"/>
    <n v="11812.197265625"/>
    <n v="9.3768882751464844"/>
    <n v="68.804519653320313"/>
    <n v="-49.859184265136719"/>
    <n v="1442"/>
    <x v="0"/>
    <s v="Large (100+)"/>
    <s v="All"/>
    <n v="2020"/>
    <x v="1"/>
    <s v="17 May 2021"/>
    <n v="1"/>
    <s v="Business Pulse Survey"/>
    <s v=""/>
  </r>
  <r>
    <s v="IDN"/>
    <x v="10"/>
    <n v="34.302327036857605"/>
    <s v="Large (100+)"/>
    <s v="Business Pulse Surveys"/>
    <n v="172"/>
    <s v="plants_hours_cut"/>
    <s v="June"/>
    <x v="18"/>
    <s v="East Asia &amp; Pacific"/>
    <s v="EAP"/>
    <s v="Upper middle income"/>
    <n v="11812.197265625"/>
    <n v="9.3768882751464844"/>
    <n v="68.804519653320313"/>
    <n v="-49.859184265136719"/>
    <n v="1443"/>
    <x v="0"/>
    <s v="Large (100+)"/>
    <s v="All"/>
    <n v="2020"/>
    <x v="0"/>
    <s v="17 May 2021"/>
    <n v="1"/>
    <s v="All"/>
    <s v=""/>
  </r>
  <r>
    <s v="IDN"/>
    <x v="10"/>
    <n v="34.302327036857605"/>
    <s v="Large (100+)"/>
    <s v="Business Pulse Surveys"/>
    <n v="172"/>
    <s v="plants_hours_cut"/>
    <s v="June"/>
    <x v="18"/>
    <s v="East Asia &amp; Pacific"/>
    <s v="EAP"/>
    <s v="Upper middle income"/>
    <n v="11812.197265625"/>
    <n v="9.3768882751464844"/>
    <n v="68.804519653320313"/>
    <n v="-49.859184265136719"/>
    <n v="1443"/>
    <x v="0"/>
    <s v="Large (100+)"/>
    <s v="All"/>
    <n v="2020"/>
    <x v="0"/>
    <s v="17 May 2021"/>
    <n v="1"/>
    <s v="Business Pulse Survey"/>
    <s v=""/>
  </r>
  <r>
    <s v="IDN"/>
    <x v="11"/>
    <n v="27.325582504272461"/>
    <s v="Large (100+)"/>
    <s v="Business Pulse Surveys"/>
    <n v="172"/>
    <s v="plants_wages_cut"/>
    <s v="June"/>
    <x v="18"/>
    <s v="East Asia &amp; Pacific"/>
    <s v="EAP"/>
    <s v="Upper middle income"/>
    <n v="11812.197265625"/>
    <n v="9.3768882751464844"/>
    <n v="68.804519653320313"/>
    <n v="-49.859184265136719"/>
    <n v="1444"/>
    <x v="0"/>
    <s v="Large (100+)"/>
    <s v="All"/>
    <n v="2020"/>
    <x v="0"/>
    <s v="17 May 2021"/>
    <n v="1"/>
    <s v="All"/>
    <s v=""/>
  </r>
  <r>
    <s v="IDN"/>
    <x v="11"/>
    <n v="27.325582504272461"/>
    <s v="Large (100+)"/>
    <s v="Business Pulse Surveys"/>
    <n v="172"/>
    <s v="plants_wages_cut"/>
    <s v="June"/>
    <x v="18"/>
    <s v="East Asia &amp; Pacific"/>
    <s v="EAP"/>
    <s v="Upper middle income"/>
    <n v="11812.197265625"/>
    <n v="9.3768882751464844"/>
    <n v="68.804519653320313"/>
    <n v="-49.859184265136719"/>
    <n v="1444"/>
    <x v="0"/>
    <s v="Large (100+)"/>
    <s v="All"/>
    <n v="2020"/>
    <x v="0"/>
    <s v="17 May 2021"/>
    <n v="1"/>
    <s v="Business Pulse Survey"/>
    <s v=""/>
  </r>
  <r>
    <s v="IDN"/>
    <x v="12"/>
    <n v="86.274510622024536"/>
    <s v="Large (100+)"/>
    <s v="Business Pulse Surveys"/>
    <n v="153"/>
    <s v="use_digital"/>
    <s v="June"/>
    <x v="18"/>
    <s v="East Asia &amp; Pacific"/>
    <s v="EAP"/>
    <s v="Upper middle income"/>
    <n v="11812.197265625"/>
    <n v="9.3768882751464844"/>
    <n v="68.804519653320313"/>
    <n v="-49.859184265136719"/>
    <n v="1445"/>
    <x v="0"/>
    <s v="Large (100+)"/>
    <s v="All"/>
    <n v="2020"/>
    <x v="0"/>
    <s v="17 May 2021"/>
    <n v="1"/>
    <s v="All"/>
    <s v=""/>
  </r>
  <r>
    <s v="IDN"/>
    <x v="12"/>
    <n v="86.274510622024536"/>
    <s v="Large (100+)"/>
    <s v="Business Pulse Surveys"/>
    <n v="153"/>
    <s v="use_digital"/>
    <s v="June"/>
    <x v="18"/>
    <s v="East Asia &amp; Pacific"/>
    <s v="EAP"/>
    <s v="Upper middle income"/>
    <n v="11812.197265625"/>
    <n v="9.3768882751464844"/>
    <n v="68.804519653320313"/>
    <n v="-49.859184265136719"/>
    <n v="1445"/>
    <x v="0"/>
    <s v="Large (100+)"/>
    <s v="All"/>
    <n v="2020"/>
    <x v="0"/>
    <s v="17 May 2021"/>
    <n v="1"/>
    <s v="Business Pulse Survey"/>
    <s v=""/>
  </r>
  <r>
    <s v="IDN"/>
    <x v="13"/>
    <n v="25.398229598999023"/>
    <s v="Large (100+)"/>
    <s v="Business Pulse Surveys"/>
    <n v="113"/>
    <s v="online_sales"/>
    <s v="June"/>
    <x v="18"/>
    <s v="East Asia &amp; Pacific"/>
    <s v="EAP"/>
    <s v="Upper middle income"/>
    <n v="11812.197265625"/>
    <n v="9.3768882751464844"/>
    <n v="68.804519653320313"/>
    <n v="-49.859184265136719"/>
    <n v="1446"/>
    <x v="0"/>
    <s v="Large (100+)"/>
    <s v="All"/>
    <n v="2020"/>
    <x v="0"/>
    <s v="17 May 2021"/>
    <n v="1"/>
    <s v="All"/>
    <s v=""/>
  </r>
  <r>
    <s v="IDN"/>
    <x v="13"/>
    <n v="25.398229598999023"/>
    <s v="Large (100+)"/>
    <s v="Business Pulse Surveys"/>
    <n v="113"/>
    <s v="online_sales"/>
    <s v="June"/>
    <x v="18"/>
    <s v="East Asia &amp; Pacific"/>
    <s v="EAP"/>
    <s v="Upper middle income"/>
    <n v="11812.197265625"/>
    <n v="9.3768882751464844"/>
    <n v="68.804519653320313"/>
    <n v="-49.859184265136719"/>
    <n v="1446"/>
    <x v="0"/>
    <s v="Large (100+)"/>
    <s v="All"/>
    <n v="2020"/>
    <x v="0"/>
    <s v="17 May 2021"/>
    <n v="1"/>
    <s v="Business Pulse Survey"/>
    <s v=""/>
  </r>
  <r>
    <s v="IDN"/>
    <x v="0"/>
    <n v="-49.284698486328125"/>
    <s v="Manufacturing"/>
    <s v="Business Pulse Surveys"/>
    <n v="281"/>
    <s v="change_sales"/>
    <s v="June"/>
    <x v="18"/>
    <s v="East Asia &amp; Pacific"/>
    <s v="EAP"/>
    <s v="Upper middle income"/>
    <n v="11812.197265625"/>
    <n v="9.3768882751464844"/>
    <n v="68.804519653320313"/>
    <n v="-49.859184265136719"/>
    <n v="1486"/>
    <x v="0"/>
    <s v="All"/>
    <s v="Manufacturing"/>
    <n v="2020"/>
    <x v="0"/>
    <s v="17 May 2021"/>
    <n v="1"/>
    <s v="All"/>
    <s v=""/>
  </r>
  <r>
    <s v="IDN"/>
    <x v="0"/>
    <n v="-49.284698486328125"/>
    <s v="Manufacturing"/>
    <s v="Business Pulse Surveys"/>
    <n v="281"/>
    <s v="change_sales"/>
    <s v="June"/>
    <x v="18"/>
    <s v="East Asia &amp; Pacific"/>
    <s v="EAP"/>
    <s v="Upper middle income"/>
    <n v="11812.197265625"/>
    <n v="9.3768882751464844"/>
    <n v="68.804519653320313"/>
    <n v="-49.859184265136719"/>
    <n v="1486"/>
    <x v="0"/>
    <s v="All"/>
    <s v="Manufacturing"/>
    <n v="2020"/>
    <x v="0"/>
    <s v="17 May 2021"/>
    <n v="1"/>
    <s v="Business Pulse Survey"/>
    <s v=""/>
  </r>
  <r>
    <s v="IDN"/>
    <x v="1"/>
    <n v="86.120998859405518"/>
    <s v="Manufacturing"/>
    <s v="Business Pulse Surveys"/>
    <n v="281"/>
    <s v="dropsales"/>
    <s v="June"/>
    <x v="18"/>
    <s v="East Asia &amp; Pacific"/>
    <s v="EAP"/>
    <s v="Upper middle income"/>
    <n v="11812.197265625"/>
    <n v="9.3768882751464844"/>
    <n v="68.804519653320313"/>
    <n v="-49.859184265136719"/>
    <n v="1487"/>
    <x v="0"/>
    <s v="All"/>
    <s v="Manufacturing"/>
    <n v="2020"/>
    <x v="0"/>
    <s v="17 May 2021"/>
    <n v="1"/>
    <s v="All"/>
    <s v=""/>
  </r>
  <r>
    <s v="IDN"/>
    <x v="1"/>
    <n v="86.120998859405518"/>
    <s v="Manufacturing"/>
    <s v="Business Pulse Surveys"/>
    <n v="281"/>
    <s v="dropsales"/>
    <s v="June"/>
    <x v="18"/>
    <s v="East Asia &amp; Pacific"/>
    <s v="EAP"/>
    <s v="Upper middle income"/>
    <n v="11812.197265625"/>
    <n v="9.3768882751464844"/>
    <n v="68.804519653320313"/>
    <n v="-49.859184265136719"/>
    <n v="1487"/>
    <x v="0"/>
    <s v="All"/>
    <s v="Manufacturing"/>
    <n v="2020"/>
    <x v="0"/>
    <s v="17 May 2021"/>
    <n v="1"/>
    <s v="Business Pulse Survey"/>
    <s v=""/>
  </r>
  <r>
    <s v="IDN"/>
    <x v="17"/>
    <n v="5.2000001072883606"/>
    <s v="Manufacturing"/>
    <s v="Business Pulse Surveys"/>
    <n v="250"/>
    <s v="reason_4"/>
    <s v="June"/>
    <x v="18"/>
    <s v="East Asia &amp; Pacific"/>
    <s v="EAP"/>
    <s v="Upper middle income"/>
    <n v="11812.197265625"/>
    <n v="9.3768882751464844"/>
    <n v="68.804519653320313"/>
    <n v="-49.859184265136719"/>
    <n v="1488"/>
    <x v="0"/>
    <s v="All"/>
    <s v="Manufacturing"/>
    <n v="2020"/>
    <x v="1"/>
    <s v="17 May 2021"/>
    <n v="1"/>
    <s v="All"/>
    <s v=""/>
  </r>
  <r>
    <s v="IDN"/>
    <x v="17"/>
    <n v="5.2000001072883606"/>
    <s v="Manufacturing"/>
    <s v="Business Pulse Surveys"/>
    <n v="250"/>
    <s v="reason_4"/>
    <s v="June"/>
    <x v="18"/>
    <s v="East Asia &amp; Pacific"/>
    <s v="EAP"/>
    <s v="Upper middle income"/>
    <n v="11812.197265625"/>
    <n v="9.3768882751464844"/>
    <n v="68.804519653320313"/>
    <n v="-49.859184265136719"/>
    <n v="1488"/>
    <x v="0"/>
    <s v="All"/>
    <s v="Manufacturing"/>
    <n v="2020"/>
    <x v="1"/>
    <s v="17 May 2021"/>
    <n v="1"/>
    <s v="Business Pulse Survey"/>
    <s v=""/>
  </r>
  <r>
    <s v="IDN"/>
    <x v="18"/>
    <n v="2.8000000864267349"/>
    <s v="Manufacturing"/>
    <s v="Business Pulse Surveys"/>
    <n v="250"/>
    <s v="reason_2"/>
    <s v="June"/>
    <x v="18"/>
    <s v="East Asia &amp; Pacific"/>
    <s v="EAP"/>
    <s v="Upper middle income"/>
    <n v="11812.197265625"/>
    <n v="9.3768882751464844"/>
    <n v="68.804519653320313"/>
    <n v="-49.859184265136719"/>
    <n v="1489"/>
    <x v="0"/>
    <s v="All"/>
    <s v="Manufacturing"/>
    <n v="2020"/>
    <x v="1"/>
    <s v="17 May 2021"/>
    <n v="1"/>
    <s v="All"/>
    <s v=""/>
  </r>
  <r>
    <s v="IDN"/>
    <x v="18"/>
    <n v="2.8000000864267349"/>
    <s v="Manufacturing"/>
    <s v="Business Pulse Surveys"/>
    <n v="250"/>
    <s v="reason_2"/>
    <s v="June"/>
    <x v="18"/>
    <s v="East Asia &amp; Pacific"/>
    <s v="EAP"/>
    <s v="Upper middle income"/>
    <n v="11812.197265625"/>
    <n v="9.3768882751464844"/>
    <n v="68.804519653320313"/>
    <n v="-49.859184265136719"/>
    <n v="1489"/>
    <x v="0"/>
    <s v="All"/>
    <s v="Manufacturing"/>
    <n v="2020"/>
    <x v="1"/>
    <s v="17 May 2021"/>
    <n v="1"/>
    <s v="Business Pulse Survey"/>
    <s v=""/>
  </r>
  <r>
    <s v="IDN"/>
    <x v="19"/>
    <n v="60.000002384185791"/>
    <s v="Manufacturing"/>
    <s v="Business Pulse Surveys"/>
    <n v="250"/>
    <s v="reason_1"/>
    <s v="June"/>
    <x v="18"/>
    <s v="East Asia &amp; Pacific"/>
    <s v="EAP"/>
    <s v="Upper middle income"/>
    <n v="11812.197265625"/>
    <n v="9.3768882751464844"/>
    <n v="68.804519653320313"/>
    <n v="-49.859184265136719"/>
    <n v="1490"/>
    <x v="0"/>
    <s v="All"/>
    <s v="Manufacturing"/>
    <n v="2020"/>
    <x v="1"/>
    <s v="17 May 2021"/>
    <n v="1"/>
    <s v="All"/>
    <s v=""/>
  </r>
  <r>
    <s v="IDN"/>
    <x v="19"/>
    <n v="60.000002384185791"/>
    <s v="Manufacturing"/>
    <s v="Business Pulse Surveys"/>
    <n v="250"/>
    <s v="reason_1"/>
    <s v="June"/>
    <x v="18"/>
    <s v="East Asia &amp; Pacific"/>
    <s v="EAP"/>
    <s v="Upper middle income"/>
    <n v="11812.197265625"/>
    <n v="9.3768882751464844"/>
    <n v="68.804519653320313"/>
    <n v="-49.859184265136719"/>
    <n v="1490"/>
    <x v="0"/>
    <s v="All"/>
    <s v="Manufacturing"/>
    <n v="2020"/>
    <x v="1"/>
    <s v="17 May 2021"/>
    <n v="1"/>
    <s v="Business Pulse Survey"/>
    <s v=""/>
  </r>
  <r>
    <s v="IDN"/>
    <x v="20"/>
    <n v="4.8000000417232513"/>
    <s v="Manufacturing"/>
    <s v="Business Pulse Surveys"/>
    <n v="250"/>
    <s v="reason_3"/>
    <s v="June"/>
    <x v="18"/>
    <s v="East Asia &amp; Pacific"/>
    <s v="EAP"/>
    <s v="Upper middle income"/>
    <n v="11812.197265625"/>
    <n v="9.3768882751464844"/>
    <n v="68.804519653320313"/>
    <n v="-49.859184265136719"/>
    <n v="1491"/>
    <x v="0"/>
    <s v="All"/>
    <s v="Manufacturing"/>
    <n v="2020"/>
    <x v="1"/>
    <s v="17 May 2021"/>
    <n v="1"/>
    <s v="All"/>
    <s v=""/>
  </r>
  <r>
    <s v="IDN"/>
    <x v="20"/>
    <n v="4.8000000417232513"/>
    <s v="Manufacturing"/>
    <s v="Business Pulse Surveys"/>
    <n v="250"/>
    <s v="reason_3"/>
    <s v="June"/>
    <x v="18"/>
    <s v="East Asia &amp; Pacific"/>
    <s v="EAP"/>
    <s v="Upper middle income"/>
    <n v="11812.197265625"/>
    <n v="9.3768882751464844"/>
    <n v="68.804519653320313"/>
    <n v="-49.859184265136719"/>
    <n v="1491"/>
    <x v="0"/>
    <s v="All"/>
    <s v="Manufacturing"/>
    <n v="2020"/>
    <x v="1"/>
    <s v="17 May 2021"/>
    <n v="1"/>
    <s v="Business Pulse Survey"/>
    <s v=""/>
  </r>
  <r>
    <s v="IDN"/>
    <x v="15"/>
    <n v="0.35335689317435026"/>
    <s v="Manufacturing"/>
    <s v="Business Pulse Surveys"/>
    <n v="283"/>
    <s v="rcv_policy1"/>
    <s v="June"/>
    <x v="18"/>
    <s v="East Asia &amp; Pacific"/>
    <s v="EAP"/>
    <s v="Upper middle income"/>
    <n v="11812.197265625"/>
    <n v="9.3768882751464844"/>
    <n v="68.804519653320313"/>
    <n v="-49.859184265136719"/>
    <n v="1492"/>
    <x v="0"/>
    <s v="All"/>
    <s v="Manufacturing"/>
    <n v="2020"/>
    <x v="1"/>
    <s v="17 May 2021"/>
    <n v="1"/>
    <s v="All"/>
    <s v=""/>
  </r>
  <r>
    <s v="IDN"/>
    <x v="15"/>
    <n v="0.35335689317435026"/>
    <s v="Manufacturing"/>
    <s v="Business Pulse Surveys"/>
    <n v="283"/>
    <s v="rcv_policy1"/>
    <s v="June"/>
    <x v="18"/>
    <s v="East Asia &amp; Pacific"/>
    <s v="EAP"/>
    <s v="Upper middle income"/>
    <n v="11812.197265625"/>
    <n v="9.3768882751464844"/>
    <n v="68.804519653320313"/>
    <n v="-49.859184265136719"/>
    <n v="1492"/>
    <x v="0"/>
    <s v="All"/>
    <s v="Manufacturing"/>
    <n v="2020"/>
    <x v="1"/>
    <s v="17 May 2021"/>
    <n v="1"/>
    <s v="Business Pulse Survey"/>
    <s v=""/>
  </r>
  <r>
    <s v="IDN"/>
    <x v="2"/>
    <n v="2.1201413124799728"/>
    <s v="Manufacturing"/>
    <s v="Business Pulse Surveys"/>
    <n v="283"/>
    <s v="rcv_policy2"/>
    <s v="June"/>
    <x v="18"/>
    <s v="East Asia &amp; Pacific"/>
    <s v="EAP"/>
    <s v="Upper middle income"/>
    <n v="11812.197265625"/>
    <n v="9.3768882751464844"/>
    <n v="68.804519653320313"/>
    <n v="-49.859184265136719"/>
    <n v="1493"/>
    <x v="0"/>
    <s v="All"/>
    <s v="Manufacturing"/>
    <n v="2020"/>
    <x v="1"/>
    <s v="17 May 2021"/>
    <n v="1"/>
    <s v="All"/>
    <s v=""/>
  </r>
  <r>
    <s v="IDN"/>
    <x v="2"/>
    <n v="2.1201413124799728"/>
    <s v="Manufacturing"/>
    <s v="Business Pulse Surveys"/>
    <n v="283"/>
    <s v="rcv_policy2"/>
    <s v="June"/>
    <x v="18"/>
    <s v="East Asia &amp; Pacific"/>
    <s v="EAP"/>
    <s v="Upper middle income"/>
    <n v="11812.197265625"/>
    <n v="9.3768882751464844"/>
    <n v="68.804519653320313"/>
    <n v="-49.859184265136719"/>
    <n v="1493"/>
    <x v="0"/>
    <s v="All"/>
    <s v="Manufacturing"/>
    <n v="2020"/>
    <x v="1"/>
    <s v="17 May 2021"/>
    <n v="1"/>
    <s v="Business Pulse Survey"/>
    <s v=""/>
  </r>
  <r>
    <s v="IDN"/>
    <x v="3"/>
    <n v="7.0671379566192627"/>
    <s v="Manufacturing"/>
    <s v="Business Pulse Surveys"/>
    <n v="283"/>
    <s v="rcv_policy4"/>
    <s v="June"/>
    <x v="18"/>
    <s v="East Asia &amp; Pacific"/>
    <s v="EAP"/>
    <s v="Upper middle income"/>
    <n v="11812.197265625"/>
    <n v="9.3768882751464844"/>
    <n v="68.804519653320313"/>
    <n v="-49.859184265136719"/>
    <n v="1494"/>
    <x v="0"/>
    <s v="All"/>
    <s v="Manufacturing"/>
    <n v="2020"/>
    <x v="1"/>
    <s v="17 May 2021"/>
    <n v="1"/>
    <s v="All"/>
    <s v=""/>
  </r>
  <r>
    <s v="IDN"/>
    <x v="3"/>
    <n v="7.0671379566192627"/>
    <s v="Manufacturing"/>
    <s v="Business Pulse Surveys"/>
    <n v="283"/>
    <s v="rcv_policy4"/>
    <s v="June"/>
    <x v="18"/>
    <s v="East Asia &amp; Pacific"/>
    <s v="EAP"/>
    <s v="Upper middle income"/>
    <n v="11812.197265625"/>
    <n v="9.3768882751464844"/>
    <n v="68.804519653320313"/>
    <n v="-49.859184265136719"/>
    <n v="1494"/>
    <x v="0"/>
    <s v="All"/>
    <s v="Manufacturing"/>
    <n v="2020"/>
    <x v="1"/>
    <s v="17 May 2021"/>
    <n v="1"/>
    <s v="Business Pulse Survey"/>
    <s v=""/>
  </r>
  <r>
    <s v="IDN"/>
    <x v="16"/>
    <n v="0.70671378634870052"/>
    <s v="Manufacturing"/>
    <s v="Business Pulse Surveys"/>
    <n v="283"/>
    <s v="rcv_policy5"/>
    <s v="June"/>
    <x v="18"/>
    <s v="East Asia &amp; Pacific"/>
    <s v="EAP"/>
    <s v="Upper middle income"/>
    <n v="11812.197265625"/>
    <n v="9.3768882751464844"/>
    <n v="68.804519653320313"/>
    <n v="-49.859184265136719"/>
    <n v="1495"/>
    <x v="0"/>
    <s v="All"/>
    <s v="Manufacturing"/>
    <n v="2020"/>
    <x v="1"/>
    <s v="17 May 2021"/>
    <n v="1"/>
    <s v="All"/>
    <s v=""/>
  </r>
  <r>
    <s v="IDN"/>
    <x v="16"/>
    <n v="0.70671378634870052"/>
    <s v="Manufacturing"/>
    <s v="Business Pulse Surveys"/>
    <n v="283"/>
    <s v="rcv_policy5"/>
    <s v="June"/>
    <x v="18"/>
    <s v="East Asia &amp; Pacific"/>
    <s v="EAP"/>
    <s v="Upper middle income"/>
    <n v="11812.197265625"/>
    <n v="9.3768882751464844"/>
    <n v="68.804519653320313"/>
    <n v="-49.859184265136719"/>
    <n v="1495"/>
    <x v="0"/>
    <s v="All"/>
    <s v="Manufacturing"/>
    <n v="2020"/>
    <x v="1"/>
    <s v="17 May 2021"/>
    <n v="1"/>
    <s v="Business Pulse Survey"/>
    <s v=""/>
  </r>
  <r>
    <s v="IDN"/>
    <x v="4"/>
    <n v="7.0723981857299805"/>
    <s v="Manufacturing"/>
    <s v="Business Pulse Surveys"/>
    <n v="221"/>
    <s v="remote_workers"/>
    <s v="June"/>
    <x v="18"/>
    <s v="East Asia &amp; Pacific"/>
    <s v="EAP"/>
    <s v="Upper middle income"/>
    <n v="11812.197265625"/>
    <n v="9.3768882751464844"/>
    <n v="68.804519653320313"/>
    <n v="-49.859184265136719"/>
    <n v="1496"/>
    <x v="0"/>
    <s v="All"/>
    <s v="Manufacturing"/>
    <n v="2020"/>
    <x v="0"/>
    <s v="17 May 2021"/>
    <n v="1"/>
    <s v="All"/>
    <s v=""/>
  </r>
  <r>
    <s v="IDN"/>
    <x v="4"/>
    <n v="7.0723981857299805"/>
    <s v="Manufacturing"/>
    <s v="Business Pulse Surveys"/>
    <n v="221"/>
    <s v="remote_workers"/>
    <s v="June"/>
    <x v="18"/>
    <s v="East Asia &amp; Pacific"/>
    <s v="EAP"/>
    <s v="Upper middle income"/>
    <n v="11812.197265625"/>
    <n v="9.3768882751464844"/>
    <n v="68.804519653320313"/>
    <n v="-49.859184265136719"/>
    <n v="1496"/>
    <x v="0"/>
    <s v="All"/>
    <s v="Manufacturing"/>
    <n v="2020"/>
    <x v="0"/>
    <s v="17 May 2021"/>
    <n v="1"/>
    <s v="Business Pulse Survey"/>
    <s v=""/>
  </r>
  <r>
    <s v="IDN"/>
    <x v="5"/>
    <n v="14.166666567325592"/>
    <s v="Manufacturing"/>
    <s v="Business Pulse Surveys"/>
    <n v="240"/>
    <s v="arrears"/>
    <s v="June"/>
    <x v="18"/>
    <s v="East Asia &amp; Pacific"/>
    <s v="EAP"/>
    <s v="Upper middle income"/>
    <n v="11812.197265625"/>
    <n v="9.3768882751464844"/>
    <n v="68.804519653320313"/>
    <n v="-49.859184265136719"/>
    <n v="1497"/>
    <x v="0"/>
    <s v="All"/>
    <s v="Manufacturing"/>
    <n v="2020"/>
    <x v="2"/>
    <s v="17 May 2021"/>
    <n v="1"/>
    <s v="All"/>
    <s v=""/>
  </r>
  <r>
    <s v="IDN"/>
    <x v="5"/>
    <n v="14.166666567325592"/>
    <s v="Manufacturing"/>
    <s v="Business Pulse Surveys"/>
    <n v="240"/>
    <s v="arrears"/>
    <s v="June"/>
    <x v="18"/>
    <s v="East Asia &amp; Pacific"/>
    <s v="EAP"/>
    <s v="Upper middle income"/>
    <n v="11812.197265625"/>
    <n v="9.3768882751464844"/>
    <n v="68.804519653320313"/>
    <n v="-49.859184265136719"/>
    <n v="1497"/>
    <x v="0"/>
    <s v="All"/>
    <s v="Manufacturing"/>
    <n v="2020"/>
    <x v="2"/>
    <s v="17 May 2021"/>
    <n v="1"/>
    <s v="Business Pulse Survey"/>
    <s v=""/>
  </r>
  <r>
    <s v="IDN"/>
    <x v="6"/>
    <n v="24.381625652313232"/>
    <s v="Manufacturing"/>
    <s v="Business Pulse Surveys"/>
    <n v="283"/>
    <s v="plants_fired"/>
    <s v="June"/>
    <x v="18"/>
    <s v="East Asia &amp; Pacific"/>
    <s v="EAP"/>
    <s v="Upper middle income"/>
    <n v="11812.197265625"/>
    <n v="9.3768882751464844"/>
    <n v="68.804519653320313"/>
    <n v="-49.859184265136719"/>
    <n v="1498"/>
    <x v="0"/>
    <s v="All"/>
    <s v="Manufacturing"/>
    <n v="2020"/>
    <x v="0"/>
    <s v="17 May 2021"/>
    <n v="1"/>
    <s v="All"/>
    <s v=""/>
  </r>
  <r>
    <s v="IDN"/>
    <x v="6"/>
    <n v="24.381625652313232"/>
    <s v="Manufacturing"/>
    <s v="Business Pulse Surveys"/>
    <n v="283"/>
    <s v="plants_fired"/>
    <s v="June"/>
    <x v="18"/>
    <s v="East Asia &amp; Pacific"/>
    <s v="EAP"/>
    <s v="Upper middle income"/>
    <n v="11812.197265625"/>
    <n v="9.3768882751464844"/>
    <n v="68.804519653320313"/>
    <n v="-49.859184265136719"/>
    <n v="1498"/>
    <x v="0"/>
    <s v="All"/>
    <s v="Manufacturing"/>
    <n v="2020"/>
    <x v="0"/>
    <s v="17 May 2021"/>
    <n v="1"/>
    <s v="Business Pulse Survey"/>
    <s v=""/>
  </r>
  <r>
    <s v="IDN"/>
    <x v="7"/>
    <n v="30.388692021369934"/>
    <s v="Manufacturing"/>
    <s v="Business Pulse Surveys"/>
    <n v="283"/>
    <s v="plants_absence"/>
    <s v="June"/>
    <x v="18"/>
    <s v="East Asia &amp; Pacific"/>
    <s v="EAP"/>
    <s v="Upper middle income"/>
    <n v="11812.197265625"/>
    <n v="9.3768882751464844"/>
    <n v="68.804519653320313"/>
    <n v="-49.859184265136719"/>
    <n v="1499"/>
    <x v="0"/>
    <s v="All"/>
    <s v="Manufacturing"/>
    <n v="2020"/>
    <x v="0"/>
    <s v="17 May 2021"/>
    <n v="1"/>
    <s v="All"/>
    <s v=""/>
  </r>
  <r>
    <s v="IDN"/>
    <x v="7"/>
    <n v="30.388692021369934"/>
    <s v="Manufacturing"/>
    <s v="Business Pulse Surveys"/>
    <n v="283"/>
    <s v="plants_absence"/>
    <s v="June"/>
    <x v="18"/>
    <s v="East Asia &amp; Pacific"/>
    <s v="EAP"/>
    <s v="Upper middle income"/>
    <n v="11812.197265625"/>
    <n v="9.3768882751464844"/>
    <n v="68.804519653320313"/>
    <n v="-49.859184265136719"/>
    <n v="1499"/>
    <x v="0"/>
    <s v="All"/>
    <s v="Manufacturing"/>
    <n v="2020"/>
    <x v="0"/>
    <s v="17 May 2021"/>
    <n v="1"/>
    <s v="Business Pulse Survey"/>
    <s v=""/>
  </r>
  <r>
    <s v="IDN"/>
    <x v="8"/>
    <n v="8.8339224457740784"/>
    <s v="Manufacturing"/>
    <s v="Business Pulse Surveys"/>
    <n v="283"/>
    <s v="plants_hired"/>
    <s v="June"/>
    <x v="18"/>
    <s v="East Asia &amp; Pacific"/>
    <s v="EAP"/>
    <s v="Upper middle income"/>
    <n v="11812.197265625"/>
    <n v="9.3768882751464844"/>
    <n v="68.804519653320313"/>
    <n v="-49.859184265136719"/>
    <n v="1500"/>
    <x v="0"/>
    <s v="All"/>
    <s v="Manufacturing"/>
    <n v="2020"/>
    <x v="0"/>
    <s v="17 May 2021"/>
    <n v="1"/>
    <s v="All"/>
    <s v=""/>
  </r>
  <r>
    <s v="IDN"/>
    <x v="8"/>
    <n v="8.8339224457740784"/>
    <s v="Manufacturing"/>
    <s v="Business Pulse Surveys"/>
    <n v="283"/>
    <s v="plants_hired"/>
    <s v="June"/>
    <x v="18"/>
    <s v="East Asia &amp; Pacific"/>
    <s v="EAP"/>
    <s v="Upper middle income"/>
    <n v="11812.197265625"/>
    <n v="9.3768882751464844"/>
    <n v="68.804519653320313"/>
    <n v="-49.859184265136719"/>
    <n v="1500"/>
    <x v="0"/>
    <s v="All"/>
    <s v="Manufacturing"/>
    <n v="2020"/>
    <x v="0"/>
    <s v="17 May 2021"/>
    <n v="1"/>
    <s v="Business Pulse Survey"/>
    <s v=""/>
  </r>
  <r>
    <s v="IDN"/>
    <x v="9"/>
    <n v="10.071942210197449"/>
    <s v="Manufacturing"/>
    <s v="Business Pulse Surveys"/>
    <n v="278"/>
    <s v="access"/>
    <s v="June"/>
    <x v="18"/>
    <s v="East Asia &amp; Pacific"/>
    <s v="EAP"/>
    <s v="Upper middle income"/>
    <n v="11812.197265625"/>
    <n v="9.3768882751464844"/>
    <n v="68.804519653320313"/>
    <n v="-49.859184265136719"/>
    <n v="1501"/>
    <x v="0"/>
    <s v="All"/>
    <s v="Manufacturing"/>
    <n v="2020"/>
    <x v="1"/>
    <s v="17 May 2021"/>
    <n v="1"/>
    <s v="All"/>
    <s v=""/>
  </r>
  <r>
    <s v="IDN"/>
    <x v="9"/>
    <n v="10.071942210197449"/>
    <s v="Manufacturing"/>
    <s v="Business Pulse Surveys"/>
    <n v="278"/>
    <s v="access"/>
    <s v="June"/>
    <x v="18"/>
    <s v="East Asia &amp; Pacific"/>
    <s v="EAP"/>
    <s v="Upper middle income"/>
    <n v="11812.197265625"/>
    <n v="9.3768882751464844"/>
    <n v="68.804519653320313"/>
    <n v="-49.859184265136719"/>
    <n v="1501"/>
    <x v="0"/>
    <s v="All"/>
    <s v="Manufacturing"/>
    <n v="2020"/>
    <x v="1"/>
    <s v="17 May 2021"/>
    <n v="1"/>
    <s v="Business Pulse Survey"/>
    <s v=""/>
  </r>
  <r>
    <s v="IDN"/>
    <x v="10"/>
    <n v="33.568903803825378"/>
    <s v="Manufacturing"/>
    <s v="Business Pulse Surveys"/>
    <n v="283"/>
    <s v="plants_hours_cut"/>
    <s v="June"/>
    <x v="18"/>
    <s v="East Asia &amp; Pacific"/>
    <s v="EAP"/>
    <s v="Upper middle income"/>
    <n v="11812.197265625"/>
    <n v="9.3768882751464844"/>
    <n v="68.804519653320313"/>
    <n v="-49.859184265136719"/>
    <n v="1502"/>
    <x v="0"/>
    <s v="All"/>
    <s v="Manufacturing"/>
    <n v="2020"/>
    <x v="0"/>
    <s v="17 May 2021"/>
    <n v="1"/>
    <s v="All"/>
    <s v=""/>
  </r>
  <r>
    <s v="IDN"/>
    <x v="10"/>
    <n v="33.568903803825378"/>
    <s v="Manufacturing"/>
    <s v="Business Pulse Surveys"/>
    <n v="283"/>
    <s v="plants_hours_cut"/>
    <s v="June"/>
    <x v="18"/>
    <s v="East Asia &amp; Pacific"/>
    <s v="EAP"/>
    <s v="Upper middle income"/>
    <n v="11812.197265625"/>
    <n v="9.3768882751464844"/>
    <n v="68.804519653320313"/>
    <n v="-49.859184265136719"/>
    <n v="1502"/>
    <x v="0"/>
    <s v="All"/>
    <s v="Manufacturing"/>
    <n v="2020"/>
    <x v="0"/>
    <s v="17 May 2021"/>
    <n v="1"/>
    <s v="Business Pulse Survey"/>
    <s v=""/>
  </r>
  <r>
    <s v="IDN"/>
    <x v="11"/>
    <n v="20.494699478149414"/>
    <s v="Manufacturing"/>
    <s v="Business Pulse Surveys"/>
    <n v="283"/>
    <s v="plants_wages_cut"/>
    <s v="June"/>
    <x v="18"/>
    <s v="East Asia &amp; Pacific"/>
    <s v="EAP"/>
    <s v="Upper middle income"/>
    <n v="11812.197265625"/>
    <n v="9.3768882751464844"/>
    <n v="68.804519653320313"/>
    <n v="-49.859184265136719"/>
    <n v="1503"/>
    <x v="0"/>
    <s v="All"/>
    <s v="Manufacturing"/>
    <n v="2020"/>
    <x v="0"/>
    <s v="17 May 2021"/>
    <n v="1"/>
    <s v="All"/>
    <s v=""/>
  </r>
  <r>
    <s v="IDN"/>
    <x v="11"/>
    <n v="20.494699478149414"/>
    <s v="Manufacturing"/>
    <s v="Business Pulse Surveys"/>
    <n v="283"/>
    <s v="plants_wages_cut"/>
    <s v="June"/>
    <x v="18"/>
    <s v="East Asia &amp; Pacific"/>
    <s v="EAP"/>
    <s v="Upper middle income"/>
    <n v="11812.197265625"/>
    <n v="9.3768882751464844"/>
    <n v="68.804519653320313"/>
    <n v="-49.859184265136719"/>
    <n v="1503"/>
    <x v="0"/>
    <s v="All"/>
    <s v="Manufacturing"/>
    <n v="2020"/>
    <x v="0"/>
    <s v="17 May 2021"/>
    <n v="1"/>
    <s v="Business Pulse Survey"/>
    <s v=""/>
  </r>
  <r>
    <s v="IDN"/>
    <x v="12"/>
    <n v="73.451328277587891"/>
    <s v="Manufacturing"/>
    <s v="Business Pulse Surveys"/>
    <n v="226"/>
    <s v="use_digital"/>
    <s v="June"/>
    <x v="18"/>
    <s v="East Asia &amp; Pacific"/>
    <s v="EAP"/>
    <s v="Upper middle income"/>
    <n v="11812.197265625"/>
    <n v="9.3768882751464844"/>
    <n v="68.804519653320313"/>
    <n v="-49.859184265136719"/>
    <n v="1504"/>
    <x v="0"/>
    <s v="All"/>
    <s v="Manufacturing"/>
    <n v="2020"/>
    <x v="0"/>
    <s v="17 May 2021"/>
    <n v="1"/>
    <s v="All"/>
    <s v=""/>
  </r>
  <r>
    <s v="IDN"/>
    <x v="12"/>
    <n v="73.451328277587891"/>
    <s v="Manufacturing"/>
    <s v="Business Pulse Surveys"/>
    <n v="226"/>
    <s v="use_digital"/>
    <s v="June"/>
    <x v="18"/>
    <s v="East Asia &amp; Pacific"/>
    <s v="EAP"/>
    <s v="Upper middle income"/>
    <n v="11812.197265625"/>
    <n v="9.3768882751464844"/>
    <n v="68.804519653320313"/>
    <n v="-49.859184265136719"/>
    <n v="1504"/>
    <x v="0"/>
    <s v="All"/>
    <s v="Manufacturing"/>
    <n v="2020"/>
    <x v="0"/>
    <s v="17 May 2021"/>
    <n v="1"/>
    <s v="Business Pulse Survey"/>
    <s v=""/>
  </r>
  <r>
    <s v="IDN"/>
    <x v="13"/>
    <n v="24.843538284301758"/>
    <s v="Manufacturing"/>
    <s v="Business Pulse Surveys"/>
    <n v="147"/>
    <s v="online_sales"/>
    <s v="June"/>
    <x v="18"/>
    <s v="East Asia &amp; Pacific"/>
    <s v="EAP"/>
    <s v="Upper middle income"/>
    <n v="11812.197265625"/>
    <n v="9.3768882751464844"/>
    <n v="68.804519653320313"/>
    <n v="-49.859184265136719"/>
    <n v="1505"/>
    <x v="0"/>
    <s v="All"/>
    <s v="Manufacturing"/>
    <n v="2020"/>
    <x v="0"/>
    <s v="17 May 2021"/>
    <n v="1"/>
    <s v="All"/>
    <s v=""/>
  </r>
  <r>
    <s v="IDN"/>
    <x v="13"/>
    <n v="24.843538284301758"/>
    <s v="Manufacturing"/>
    <s v="Business Pulse Surveys"/>
    <n v="147"/>
    <s v="online_sales"/>
    <s v="June"/>
    <x v="18"/>
    <s v="East Asia &amp; Pacific"/>
    <s v="EAP"/>
    <s v="Upper middle income"/>
    <n v="11812.197265625"/>
    <n v="9.3768882751464844"/>
    <n v="68.804519653320313"/>
    <n v="-49.859184265136719"/>
    <n v="1505"/>
    <x v="0"/>
    <s v="All"/>
    <s v="Manufacturing"/>
    <n v="2020"/>
    <x v="0"/>
    <s v="17 May 2021"/>
    <n v="1"/>
    <s v="Business Pulse Survey"/>
    <s v=""/>
  </r>
  <r>
    <s v="IDN"/>
    <x v="0"/>
    <n v="-55.634147644042969"/>
    <s v="Retail"/>
    <s v="Business Pulse Surveys"/>
    <n v="41"/>
    <s v="change_sales"/>
    <s v="June"/>
    <x v="18"/>
    <s v="East Asia &amp; Pacific"/>
    <s v="EAP"/>
    <s v="Upper middle income"/>
    <n v="11812.197265625"/>
    <n v="9.3768882751464844"/>
    <n v="68.804519653320313"/>
    <n v="-49.859184265136719"/>
    <n v="1525"/>
    <x v="0"/>
    <s v="All"/>
    <s v="Retail"/>
    <n v="2020"/>
    <x v="0"/>
    <s v="17 May 2021"/>
    <n v="1"/>
    <s v="All"/>
    <s v=""/>
  </r>
  <r>
    <s v="IDN"/>
    <x v="0"/>
    <n v="-55.634147644042969"/>
    <s v="Retail"/>
    <s v="Business Pulse Surveys"/>
    <n v="41"/>
    <s v="change_sales"/>
    <s v="June"/>
    <x v="18"/>
    <s v="East Asia &amp; Pacific"/>
    <s v="EAP"/>
    <s v="Upper middle income"/>
    <n v="11812.197265625"/>
    <n v="9.3768882751464844"/>
    <n v="68.804519653320313"/>
    <n v="-49.859184265136719"/>
    <n v="1525"/>
    <x v="0"/>
    <s v="All"/>
    <s v="Retail"/>
    <n v="2020"/>
    <x v="0"/>
    <s v="17 May 2021"/>
    <n v="1"/>
    <s v="Business Pulse Survey"/>
    <s v=""/>
  </r>
  <r>
    <s v="IDN"/>
    <x v="1"/>
    <n v="87.804877758026123"/>
    <s v="Retail"/>
    <s v="Business Pulse Surveys"/>
    <n v="41"/>
    <s v="dropsales"/>
    <s v="June"/>
    <x v="18"/>
    <s v="East Asia &amp; Pacific"/>
    <s v="EAP"/>
    <s v="Upper middle income"/>
    <n v="11812.197265625"/>
    <n v="9.3768882751464844"/>
    <n v="68.804519653320313"/>
    <n v="-49.859184265136719"/>
    <n v="1526"/>
    <x v="0"/>
    <s v="All"/>
    <s v="Retail"/>
    <n v="2020"/>
    <x v="0"/>
    <s v="17 May 2021"/>
    <n v="1"/>
    <s v="All"/>
    <s v=""/>
  </r>
  <r>
    <s v="IDN"/>
    <x v="1"/>
    <n v="87.804877758026123"/>
    <s v="Retail"/>
    <s v="Business Pulse Surveys"/>
    <n v="41"/>
    <s v="dropsales"/>
    <s v="June"/>
    <x v="18"/>
    <s v="East Asia &amp; Pacific"/>
    <s v="EAP"/>
    <s v="Upper middle income"/>
    <n v="11812.197265625"/>
    <n v="9.3768882751464844"/>
    <n v="68.804519653320313"/>
    <n v="-49.859184265136719"/>
    <n v="1526"/>
    <x v="0"/>
    <s v="All"/>
    <s v="Retail"/>
    <n v="2020"/>
    <x v="0"/>
    <s v="17 May 2021"/>
    <n v="1"/>
    <s v="Business Pulse Survey"/>
    <s v=""/>
  </r>
  <r>
    <s v="IDN"/>
    <x v="17"/>
    <n v="7.6923079788684845"/>
    <s v="Retail"/>
    <s v="Business Pulse Surveys"/>
    <n v="39"/>
    <s v="reason_4"/>
    <s v="June"/>
    <x v="18"/>
    <s v="East Asia &amp; Pacific"/>
    <s v="EAP"/>
    <s v="Upper middle income"/>
    <n v="11812.197265625"/>
    <n v="9.3768882751464844"/>
    <n v="68.804519653320313"/>
    <n v="-49.859184265136719"/>
    <n v="1527"/>
    <x v="0"/>
    <s v="All"/>
    <s v="Retail"/>
    <n v="2020"/>
    <x v="1"/>
    <s v="17 May 2021"/>
    <n v="1"/>
    <s v="All"/>
    <s v=""/>
  </r>
  <r>
    <s v="IDN"/>
    <x v="17"/>
    <n v="7.6923079788684845"/>
    <s v="Retail"/>
    <s v="Business Pulse Surveys"/>
    <n v="39"/>
    <s v="reason_4"/>
    <s v="June"/>
    <x v="18"/>
    <s v="East Asia &amp; Pacific"/>
    <s v="EAP"/>
    <s v="Upper middle income"/>
    <n v="11812.197265625"/>
    <n v="9.3768882751464844"/>
    <n v="68.804519653320313"/>
    <n v="-49.859184265136719"/>
    <n v="1527"/>
    <x v="0"/>
    <s v="All"/>
    <s v="Retail"/>
    <n v="2020"/>
    <x v="1"/>
    <s v="17 May 2021"/>
    <n v="1"/>
    <s v="Business Pulse Survey"/>
    <s v=""/>
  </r>
  <r>
    <s v="IDN"/>
    <x v="18"/>
    <n v="7.6923079788684845"/>
    <s v="Retail"/>
    <s v="Business Pulse Surveys"/>
    <n v="39"/>
    <s v="reason_2"/>
    <s v="June"/>
    <x v="18"/>
    <s v="East Asia &amp; Pacific"/>
    <s v="EAP"/>
    <s v="Upper middle income"/>
    <n v="11812.197265625"/>
    <n v="9.3768882751464844"/>
    <n v="68.804519653320313"/>
    <n v="-49.859184265136719"/>
    <n v="1528"/>
    <x v="0"/>
    <s v="All"/>
    <s v="Retail"/>
    <n v="2020"/>
    <x v="1"/>
    <s v="17 May 2021"/>
    <n v="1"/>
    <s v="All"/>
    <s v=""/>
  </r>
  <r>
    <s v="IDN"/>
    <x v="18"/>
    <n v="7.6923079788684845"/>
    <s v="Retail"/>
    <s v="Business Pulse Surveys"/>
    <n v="39"/>
    <s v="reason_2"/>
    <s v="June"/>
    <x v="18"/>
    <s v="East Asia &amp; Pacific"/>
    <s v="EAP"/>
    <s v="Upper middle income"/>
    <n v="11812.197265625"/>
    <n v="9.3768882751464844"/>
    <n v="68.804519653320313"/>
    <n v="-49.859184265136719"/>
    <n v="1528"/>
    <x v="0"/>
    <s v="All"/>
    <s v="Retail"/>
    <n v="2020"/>
    <x v="1"/>
    <s v="17 May 2021"/>
    <n v="1"/>
    <s v="Business Pulse Survey"/>
    <s v=""/>
  </r>
  <r>
    <s v="IDN"/>
    <x v="19"/>
    <n v="53.846156597137451"/>
    <s v="Retail"/>
    <s v="Business Pulse Surveys"/>
    <n v="39"/>
    <s v="reason_1"/>
    <s v="June"/>
    <x v="18"/>
    <s v="East Asia &amp; Pacific"/>
    <s v="EAP"/>
    <s v="Upper middle income"/>
    <n v="11812.197265625"/>
    <n v="9.3768882751464844"/>
    <n v="68.804519653320313"/>
    <n v="-49.859184265136719"/>
    <n v="1529"/>
    <x v="0"/>
    <s v="All"/>
    <s v="Retail"/>
    <n v="2020"/>
    <x v="1"/>
    <s v="17 May 2021"/>
    <n v="1"/>
    <s v="All"/>
    <s v=""/>
  </r>
  <r>
    <s v="IDN"/>
    <x v="19"/>
    <n v="53.846156597137451"/>
    <s v="Retail"/>
    <s v="Business Pulse Surveys"/>
    <n v="39"/>
    <s v="reason_1"/>
    <s v="June"/>
    <x v="18"/>
    <s v="East Asia &amp; Pacific"/>
    <s v="EAP"/>
    <s v="Upper middle income"/>
    <n v="11812.197265625"/>
    <n v="9.3768882751464844"/>
    <n v="68.804519653320313"/>
    <n v="-49.859184265136719"/>
    <n v="1529"/>
    <x v="0"/>
    <s v="All"/>
    <s v="Retail"/>
    <n v="2020"/>
    <x v="1"/>
    <s v="17 May 2021"/>
    <n v="1"/>
    <s v="Business Pulse Survey"/>
    <s v=""/>
  </r>
  <r>
    <s v="IDN"/>
    <x v="20"/>
    <n v="10.256410390138626"/>
    <s v="Retail"/>
    <s v="Business Pulse Surveys"/>
    <n v="39"/>
    <s v="reason_3"/>
    <s v="June"/>
    <x v="18"/>
    <s v="East Asia &amp; Pacific"/>
    <s v="EAP"/>
    <s v="Upper middle income"/>
    <n v="11812.197265625"/>
    <n v="9.3768882751464844"/>
    <n v="68.804519653320313"/>
    <n v="-49.859184265136719"/>
    <n v="1530"/>
    <x v="0"/>
    <s v="All"/>
    <s v="Retail"/>
    <n v="2020"/>
    <x v="1"/>
    <s v="17 May 2021"/>
    <n v="1"/>
    <s v="All"/>
    <s v=""/>
  </r>
  <r>
    <s v="IDN"/>
    <x v="20"/>
    <n v="10.256410390138626"/>
    <s v="Retail"/>
    <s v="Business Pulse Surveys"/>
    <n v="39"/>
    <s v="reason_3"/>
    <s v="June"/>
    <x v="18"/>
    <s v="East Asia &amp; Pacific"/>
    <s v="EAP"/>
    <s v="Upper middle income"/>
    <n v="11812.197265625"/>
    <n v="9.3768882751464844"/>
    <n v="68.804519653320313"/>
    <n v="-49.859184265136719"/>
    <n v="1530"/>
    <x v="0"/>
    <s v="All"/>
    <s v="Retail"/>
    <n v="2020"/>
    <x v="1"/>
    <s v="17 May 2021"/>
    <n v="1"/>
    <s v="Business Pulse Survey"/>
    <s v=""/>
  </r>
  <r>
    <s v="IDN"/>
    <x v="2"/>
    <n v="2.380952425301075"/>
    <s v="Retail"/>
    <s v="Business Pulse Surveys"/>
    <n v="42"/>
    <s v="rcv_policy2"/>
    <s v="June"/>
    <x v="18"/>
    <s v="East Asia &amp; Pacific"/>
    <s v="EAP"/>
    <s v="Upper middle income"/>
    <n v="11812.197265625"/>
    <n v="9.3768882751464844"/>
    <n v="68.804519653320313"/>
    <n v="-49.859184265136719"/>
    <n v="1531"/>
    <x v="0"/>
    <s v="All"/>
    <s v="Retail"/>
    <n v="2020"/>
    <x v="1"/>
    <s v="17 May 2021"/>
    <n v="1"/>
    <s v="All"/>
    <s v=""/>
  </r>
  <r>
    <s v="IDN"/>
    <x v="2"/>
    <n v="2.380952425301075"/>
    <s v="Retail"/>
    <s v="Business Pulse Surveys"/>
    <n v="42"/>
    <s v="rcv_policy2"/>
    <s v="June"/>
    <x v="18"/>
    <s v="East Asia &amp; Pacific"/>
    <s v="EAP"/>
    <s v="Upper middle income"/>
    <n v="11812.197265625"/>
    <n v="9.3768882751464844"/>
    <n v="68.804519653320313"/>
    <n v="-49.859184265136719"/>
    <n v="1531"/>
    <x v="0"/>
    <s v="All"/>
    <s v="Retail"/>
    <n v="2020"/>
    <x v="1"/>
    <s v="17 May 2021"/>
    <n v="1"/>
    <s v="Business Pulse Survey"/>
    <s v=""/>
  </r>
  <r>
    <s v="IDN"/>
    <x v="6"/>
    <n v="19.0476194024086"/>
    <s v="Retail"/>
    <s v="Business Pulse Surveys"/>
    <n v="42"/>
    <s v="plants_fired"/>
    <s v="June"/>
    <x v="18"/>
    <s v="East Asia &amp; Pacific"/>
    <s v="EAP"/>
    <s v="Upper middle income"/>
    <n v="11812.197265625"/>
    <n v="9.3768882751464844"/>
    <n v="68.804519653320313"/>
    <n v="-49.859184265136719"/>
    <n v="1532"/>
    <x v="0"/>
    <s v="All"/>
    <s v="Retail"/>
    <n v="2020"/>
    <x v="0"/>
    <s v="17 May 2021"/>
    <n v="1"/>
    <s v="All"/>
    <s v=""/>
  </r>
  <r>
    <s v="IDN"/>
    <x v="6"/>
    <n v="19.0476194024086"/>
    <s v="Retail"/>
    <s v="Business Pulse Surveys"/>
    <n v="42"/>
    <s v="plants_fired"/>
    <s v="June"/>
    <x v="18"/>
    <s v="East Asia &amp; Pacific"/>
    <s v="EAP"/>
    <s v="Upper middle income"/>
    <n v="11812.197265625"/>
    <n v="9.3768882751464844"/>
    <n v="68.804519653320313"/>
    <n v="-49.859184265136719"/>
    <n v="1532"/>
    <x v="0"/>
    <s v="All"/>
    <s v="Retail"/>
    <n v="2020"/>
    <x v="0"/>
    <s v="17 May 2021"/>
    <n v="1"/>
    <s v="Business Pulse Survey"/>
    <s v=""/>
  </r>
  <r>
    <s v="IDN"/>
    <x v="7"/>
    <n v="11.90476194024086"/>
    <s v="Retail"/>
    <s v="Business Pulse Surveys"/>
    <n v="42"/>
    <s v="plants_absence"/>
    <s v="June"/>
    <x v="18"/>
    <s v="East Asia &amp; Pacific"/>
    <s v="EAP"/>
    <s v="Upper middle income"/>
    <n v="11812.197265625"/>
    <n v="9.3768882751464844"/>
    <n v="68.804519653320313"/>
    <n v="-49.859184265136719"/>
    <n v="1533"/>
    <x v="0"/>
    <s v="All"/>
    <s v="Retail"/>
    <n v="2020"/>
    <x v="0"/>
    <s v="17 May 2021"/>
    <n v="1"/>
    <s v="All"/>
    <s v=""/>
  </r>
  <r>
    <s v="IDN"/>
    <x v="7"/>
    <n v="11.90476194024086"/>
    <s v="Retail"/>
    <s v="Business Pulse Surveys"/>
    <n v="42"/>
    <s v="plants_absence"/>
    <s v="June"/>
    <x v="18"/>
    <s v="East Asia &amp; Pacific"/>
    <s v="EAP"/>
    <s v="Upper middle income"/>
    <n v="11812.197265625"/>
    <n v="9.3768882751464844"/>
    <n v="68.804519653320313"/>
    <n v="-49.859184265136719"/>
    <n v="1533"/>
    <x v="0"/>
    <s v="All"/>
    <s v="Retail"/>
    <n v="2020"/>
    <x v="0"/>
    <s v="17 May 2021"/>
    <n v="1"/>
    <s v="Business Pulse Survey"/>
    <s v=""/>
  </r>
  <r>
    <s v="IDN"/>
    <x v="8"/>
    <n v="9.5238097012042999"/>
    <s v="Retail"/>
    <s v="Business Pulse Surveys"/>
    <n v="42"/>
    <s v="plants_hired"/>
    <s v="June"/>
    <x v="18"/>
    <s v="East Asia &amp; Pacific"/>
    <s v="EAP"/>
    <s v="Upper middle income"/>
    <n v="11812.197265625"/>
    <n v="9.3768882751464844"/>
    <n v="68.804519653320313"/>
    <n v="-49.859184265136719"/>
    <n v="1534"/>
    <x v="0"/>
    <s v="All"/>
    <s v="Retail"/>
    <n v="2020"/>
    <x v="0"/>
    <s v="17 May 2021"/>
    <n v="1"/>
    <s v="All"/>
    <s v=""/>
  </r>
  <r>
    <s v="IDN"/>
    <x v="8"/>
    <n v="9.5238097012042999"/>
    <s v="Retail"/>
    <s v="Business Pulse Surveys"/>
    <n v="42"/>
    <s v="plants_hired"/>
    <s v="June"/>
    <x v="18"/>
    <s v="East Asia &amp; Pacific"/>
    <s v="EAP"/>
    <s v="Upper middle income"/>
    <n v="11812.197265625"/>
    <n v="9.3768882751464844"/>
    <n v="68.804519653320313"/>
    <n v="-49.859184265136719"/>
    <n v="1534"/>
    <x v="0"/>
    <s v="All"/>
    <s v="Retail"/>
    <n v="2020"/>
    <x v="0"/>
    <s v="17 May 2021"/>
    <n v="1"/>
    <s v="Business Pulse Survey"/>
    <s v=""/>
  </r>
  <r>
    <s v="IDN"/>
    <x v="9"/>
    <n v="4.8780485987663269"/>
    <s v="Retail"/>
    <s v="Business Pulse Surveys"/>
    <n v="41"/>
    <s v="access"/>
    <s v="June"/>
    <x v="18"/>
    <s v="East Asia &amp; Pacific"/>
    <s v="EAP"/>
    <s v="Upper middle income"/>
    <n v="11812.197265625"/>
    <n v="9.3768882751464844"/>
    <n v="68.804519653320313"/>
    <n v="-49.859184265136719"/>
    <n v="1535"/>
    <x v="0"/>
    <s v="All"/>
    <s v="Retail"/>
    <n v="2020"/>
    <x v="1"/>
    <s v="17 May 2021"/>
    <n v="1"/>
    <s v="All"/>
    <s v=""/>
  </r>
  <r>
    <s v="IDN"/>
    <x v="9"/>
    <n v="4.8780485987663269"/>
    <s v="Retail"/>
    <s v="Business Pulse Surveys"/>
    <n v="41"/>
    <s v="access"/>
    <s v="June"/>
    <x v="18"/>
    <s v="East Asia &amp; Pacific"/>
    <s v="EAP"/>
    <s v="Upper middle income"/>
    <n v="11812.197265625"/>
    <n v="9.3768882751464844"/>
    <n v="68.804519653320313"/>
    <n v="-49.859184265136719"/>
    <n v="1535"/>
    <x v="0"/>
    <s v="All"/>
    <s v="Retail"/>
    <n v="2020"/>
    <x v="1"/>
    <s v="17 May 2021"/>
    <n v="1"/>
    <s v="Business Pulse Survey"/>
    <s v=""/>
  </r>
  <r>
    <s v="IDN"/>
    <x v="10"/>
    <n v="40.47619104385376"/>
    <s v="Retail"/>
    <s v="Business Pulse Surveys"/>
    <n v="42"/>
    <s v="plants_hours_cut"/>
    <s v="June"/>
    <x v="18"/>
    <s v="East Asia &amp; Pacific"/>
    <s v="EAP"/>
    <s v="Upper middle income"/>
    <n v="11812.197265625"/>
    <n v="9.3768882751464844"/>
    <n v="68.804519653320313"/>
    <n v="-49.859184265136719"/>
    <n v="1536"/>
    <x v="0"/>
    <s v="All"/>
    <s v="Retail"/>
    <n v="2020"/>
    <x v="0"/>
    <s v="17 May 2021"/>
    <n v="1"/>
    <s v="All"/>
    <s v=""/>
  </r>
  <r>
    <s v="IDN"/>
    <x v="10"/>
    <n v="40.47619104385376"/>
    <s v="Retail"/>
    <s v="Business Pulse Surveys"/>
    <n v="42"/>
    <s v="plants_hours_cut"/>
    <s v="June"/>
    <x v="18"/>
    <s v="East Asia &amp; Pacific"/>
    <s v="EAP"/>
    <s v="Upper middle income"/>
    <n v="11812.197265625"/>
    <n v="9.3768882751464844"/>
    <n v="68.804519653320313"/>
    <n v="-49.859184265136719"/>
    <n v="1536"/>
    <x v="0"/>
    <s v="All"/>
    <s v="Retail"/>
    <n v="2020"/>
    <x v="0"/>
    <s v="17 May 2021"/>
    <n v="1"/>
    <s v="Business Pulse Survey"/>
    <s v=""/>
  </r>
  <r>
    <s v="IDN"/>
    <x v="11"/>
    <n v="9.5238097012042999"/>
    <s v="Retail"/>
    <s v="Business Pulse Surveys"/>
    <n v="42"/>
    <s v="plants_wages_cut"/>
    <s v="June"/>
    <x v="18"/>
    <s v="East Asia &amp; Pacific"/>
    <s v="EAP"/>
    <s v="Upper middle income"/>
    <n v="11812.197265625"/>
    <n v="9.3768882751464844"/>
    <n v="68.804519653320313"/>
    <n v="-49.859184265136719"/>
    <n v="1537"/>
    <x v="0"/>
    <s v="All"/>
    <s v="Retail"/>
    <n v="2020"/>
    <x v="0"/>
    <s v="17 May 2021"/>
    <n v="1"/>
    <s v="All"/>
    <s v=""/>
  </r>
  <r>
    <s v="IDN"/>
    <x v="11"/>
    <n v="9.5238097012042999"/>
    <s v="Retail"/>
    <s v="Business Pulse Surveys"/>
    <n v="42"/>
    <s v="plants_wages_cut"/>
    <s v="June"/>
    <x v="18"/>
    <s v="East Asia &amp; Pacific"/>
    <s v="EAP"/>
    <s v="Upper middle income"/>
    <n v="11812.197265625"/>
    <n v="9.3768882751464844"/>
    <n v="68.804519653320313"/>
    <n v="-49.859184265136719"/>
    <n v="1537"/>
    <x v="0"/>
    <s v="All"/>
    <s v="Retail"/>
    <n v="2020"/>
    <x v="0"/>
    <s v="17 May 2021"/>
    <n v="1"/>
    <s v="Business Pulse Survey"/>
    <s v=""/>
  </r>
  <r>
    <s v="IDN"/>
    <x v="0"/>
    <n v="-46.478080749511719"/>
    <s v="Other Services"/>
    <s v="Business Pulse Surveys"/>
    <n v="479"/>
    <s v="change_sales"/>
    <s v="June"/>
    <x v="18"/>
    <s v="East Asia &amp; Pacific"/>
    <s v="EAP"/>
    <s v="Upper middle income"/>
    <n v="11812.197265625"/>
    <n v="9.3768882751464844"/>
    <n v="68.804519653320313"/>
    <n v="-49.859184265136719"/>
    <n v="1538"/>
    <x v="0"/>
    <s v="All"/>
    <s v="Other Services"/>
    <n v="2020"/>
    <x v="0"/>
    <s v="17 May 2021"/>
    <n v="1"/>
    <s v="All"/>
    <s v=""/>
  </r>
  <r>
    <s v="IDN"/>
    <x v="0"/>
    <n v="-46.478080749511719"/>
    <s v="Other Services"/>
    <s v="Business Pulse Surveys"/>
    <n v="479"/>
    <s v="change_sales"/>
    <s v="June"/>
    <x v="18"/>
    <s v="East Asia &amp; Pacific"/>
    <s v="EAP"/>
    <s v="Upper middle income"/>
    <n v="11812.197265625"/>
    <n v="9.3768882751464844"/>
    <n v="68.804519653320313"/>
    <n v="-49.859184265136719"/>
    <n v="1538"/>
    <x v="0"/>
    <s v="All"/>
    <s v="Other Services"/>
    <n v="2020"/>
    <x v="0"/>
    <s v="17 May 2021"/>
    <n v="1"/>
    <s v="Business Pulse Survey"/>
    <s v=""/>
  </r>
  <r>
    <s v="IDN"/>
    <x v="1"/>
    <n v="79.123175144195557"/>
    <s v="Other Services"/>
    <s v="Business Pulse Surveys"/>
    <n v="479"/>
    <s v="dropsales"/>
    <s v="June"/>
    <x v="18"/>
    <s v="East Asia &amp; Pacific"/>
    <s v="EAP"/>
    <s v="Upper middle income"/>
    <n v="11812.197265625"/>
    <n v="9.3768882751464844"/>
    <n v="68.804519653320313"/>
    <n v="-49.859184265136719"/>
    <n v="1539"/>
    <x v="0"/>
    <s v="All"/>
    <s v="Other Services"/>
    <n v="2020"/>
    <x v="0"/>
    <s v="17 May 2021"/>
    <n v="1"/>
    <s v="All"/>
    <s v=""/>
  </r>
  <r>
    <s v="IDN"/>
    <x v="1"/>
    <n v="79.123175144195557"/>
    <s v="Other Services"/>
    <s v="Business Pulse Surveys"/>
    <n v="479"/>
    <s v="dropsales"/>
    <s v="June"/>
    <x v="18"/>
    <s v="East Asia &amp; Pacific"/>
    <s v="EAP"/>
    <s v="Upper middle income"/>
    <n v="11812.197265625"/>
    <n v="9.3768882751464844"/>
    <n v="68.804519653320313"/>
    <n v="-49.859184265136719"/>
    <n v="1539"/>
    <x v="0"/>
    <s v="All"/>
    <s v="Other Services"/>
    <n v="2020"/>
    <x v="0"/>
    <s v="17 May 2021"/>
    <n v="1"/>
    <s v="Business Pulse Survey"/>
    <s v=""/>
  </r>
  <r>
    <s v="IDN"/>
    <x v="17"/>
    <n v="3.3039648085832596"/>
    <s v="Other Services"/>
    <s v="Business Pulse Surveys"/>
    <n v="454"/>
    <s v="reason_4"/>
    <s v="June"/>
    <x v="18"/>
    <s v="East Asia &amp; Pacific"/>
    <s v="EAP"/>
    <s v="Upper middle income"/>
    <n v="11812.197265625"/>
    <n v="9.3768882751464844"/>
    <n v="68.804519653320313"/>
    <n v="-49.859184265136719"/>
    <n v="1540"/>
    <x v="0"/>
    <s v="All"/>
    <s v="Other Services"/>
    <n v="2020"/>
    <x v="1"/>
    <s v="17 May 2021"/>
    <n v="1"/>
    <s v="All"/>
    <s v=""/>
  </r>
  <r>
    <s v="IDN"/>
    <x v="17"/>
    <n v="3.3039648085832596"/>
    <s v="Other Services"/>
    <s v="Business Pulse Surveys"/>
    <n v="454"/>
    <s v="reason_4"/>
    <s v="June"/>
    <x v="18"/>
    <s v="East Asia &amp; Pacific"/>
    <s v="EAP"/>
    <s v="Upper middle income"/>
    <n v="11812.197265625"/>
    <n v="9.3768882751464844"/>
    <n v="68.804519653320313"/>
    <n v="-49.859184265136719"/>
    <n v="1540"/>
    <x v="0"/>
    <s v="All"/>
    <s v="Other Services"/>
    <n v="2020"/>
    <x v="1"/>
    <s v="17 May 2021"/>
    <n v="1"/>
    <s v="Business Pulse Survey"/>
    <s v=""/>
  </r>
  <r>
    <s v="IDN"/>
    <x v="18"/>
    <n v="1.7621144652366638"/>
    <s v="Other Services"/>
    <s v="Business Pulse Surveys"/>
    <n v="454"/>
    <s v="reason_2"/>
    <s v="June"/>
    <x v="18"/>
    <s v="East Asia &amp; Pacific"/>
    <s v="EAP"/>
    <s v="Upper middle income"/>
    <n v="11812.197265625"/>
    <n v="9.3768882751464844"/>
    <n v="68.804519653320313"/>
    <n v="-49.859184265136719"/>
    <n v="1541"/>
    <x v="0"/>
    <s v="All"/>
    <s v="Other Services"/>
    <n v="2020"/>
    <x v="1"/>
    <s v="17 May 2021"/>
    <n v="1"/>
    <s v="All"/>
    <s v=""/>
  </r>
  <r>
    <s v="IDN"/>
    <x v="18"/>
    <n v="1.7621144652366638"/>
    <s v="Other Services"/>
    <s v="Business Pulse Surveys"/>
    <n v="454"/>
    <s v="reason_2"/>
    <s v="June"/>
    <x v="18"/>
    <s v="East Asia &amp; Pacific"/>
    <s v="EAP"/>
    <s v="Upper middle income"/>
    <n v="11812.197265625"/>
    <n v="9.3768882751464844"/>
    <n v="68.804519653320313"/>
    <n v="-49.859184265136719"/>
    <n v="1541"/>
    <x v="0"/>
    <s v="All"/>
    <s v="Other Services"/>
    <n v="2020"/>
    <x v="1"/>
    <s v="17 May 2021"/>
    <n v="1"/>
    <s v="Business Pulse Survey"/>
    <s v=""/>
  </r>
  <r>
    <s v="IDN"/>
    <x v="19"/>
    <n v="60.352420806884766"/>
    <s v="Other Services"/>
    <s v="Business Pulse Surveys"/>
    <n v="454"/>
    <s v="reason_1"/>
    <s v="June"/>
    <x v="18"/>
    <s v="East Asia &amp; Pacific"/>
    <s v="EAP"/>
    <s v="Upper middle income"/>
    <n v="11812.197265625"/>
    <n v="9.3768882751464844"/>
    <n v="68.804519653320313"/>
    <n v="-49.859184265136719"/>
    <n v="1542"/>
    <x v="0"/>
    <s v="All"/>
    <s v="Other Services"/>
    <n v="2020"/>
    <x v="1"/>
    <s v="17 May 2021"/>
    <n v="1"/>
    <s v="All"/>
    <s v=""/>
  </r>
  <r>
    <s v="IDN"/>
    <x v="19"/>
    <n v="60.352420806884766"/>
    <s v="Other Services"/>
    <s v="Business Pulse Surveys"/>
    <n v="454"/>
    <s v="reason_1"/>
    <s v="June"/>
    <x v="18"/>
    <s v="East Asia &amp; Pacific"/>
    <s v="EAP"/>
    <s v="Upper middle income"/>
    <n v="11812.197265625"/>
    <n v="9.3768882751464844"/>
    <n v="68.804519653320313"/>
    <n v="-49.859184265136719"/>
    <n v="1542"/>
    <x v="0"/>
    <s v="All"/>
    <s v="Other Services"/>
    <n v="2020"/>
    <x v="1"/>
    <s v="17 May 2021"/>
    <n v="1"/>
    <s v="Business Pulse Survey"/>
    <s v=""/>
  </r>
  <r>
    <s v="IDN"/>
    <x v="20"/>
    <n v="7.4889868497848511"/>
    <s v="Other Services"/>
    <s v="Business Pulse Surveys"/>
    <n v="454"/>
    <s v="reason_3"/>
    <s v="June"/>
    <x v="18"/>
    <s v="East Asia &amp; Pacific"/>
    <s v="EAP"/>
    <s v="Upper middle income"/>
    <n v="11812.197265625"/>
    <n v="9.3768882751464844"/>
    <n v="68.804519653320313"/>
    <n v="-49.859184265136719"/>
    <n v="1543"/>
    <x v="0"/>
    <s v="All"/>
    <s v="Other Services"/>
    <n v="2020"/>
    <x v="1"/>
    <s v="17 May 2021"/>
    <n v="1"/>
    <s v="All"/>
    <s v=""/>
  </r>
  <r>
    <s v="IDN"/>
    <x v="20"/>
    <n v="7.4889868497848511"/>
    <s v="Other Services"/>
    <s v="Business Pulse Surveys"/>
    <n v="454"/>
    <s v="reason_3"/>
    <s v="June"/>
    <x v="18"/>
    <s v="East Asia &amp; Pacific"/>
    <s v="EAP"/>
    <s v="Upper middle income"/>
    <n v="11812.197265625"/>
    <n v="9.3768882751464844"/>
    <n v="68.804519653320313"/>
    <n v="-49.859184265136719"/>
    <n v="1543"/>
    <x v="0"/>
    <s v="All"/>
    <s v="Other Services"/>
    <n v="2020"/>
    <x v="1"/>
    <s v="17 May 2021"/>
    <n v="1"/>
    <s v="Business Pulse Survey"/>
    <s v=""/>
  </r>
  <r>
    <s v="IDN"/>
    <x v="15"/>
    <n v="1.2048192322254181"/>
    <s v="Other Services"/>
    <s v="Business Pulse Surveys"/>
    <n v="498"/>
    <s v="rcv_policy1"/>
    <s v="June"/>
    <x v="18"/>
    <s v="East Asia &amp; Pacific"/>
    <s v="EAP"/>
    <s v="Upper middle income"/>
    <n v="11812.197265625"/>
    <n v="9.3768882751464844"/>
    <n v="68.804519653320313"/>
    <n v="-49.859184265136719"/>
    <n v="1544"/>
    <x v="0"/>
    <s v="All"/>
    <s v="Other Services"/>
    <n v="2020"/>
    <x v="1"/>
    <s v="17 May 2021"/>
    <n v="1"/>
    <s v="All"/>
    <s v=""/>
  </r>
  <r>
    <s v="IDN"/>
    <x v="15"/>
    <n v="1.2048192322254181"/>
    <s v="Other Services"/>
    <s v="Business Pulse Surveys"/>
    <n v="498"/>
    <s v="rcv_policy1"/>
    <s v="June"/>
    <x v="18"/>
    <s v="East Asia &amp; Pacific"/>
    <s v="EAP"/>
    <s v="Upper middle income"/>
    <n v="11812.197265625"/>
    <n v="9.3768882751464844"/>
    <n v="68.804519653320313"/>
    <n v="-49.859184265136719"/>
    <n v="1544"/>
    <x v="0"/>
    <s v="All"/>
    <s v="Other Services"/>
    <n v="2020"/>
    <x v="1"/>
    <s v="17 May 2021"/>
    <n v="1"/>
    <s v="Business Pulse Survey"/>
    <s v=""/>
  </r>
  <r>
    <s v="IDN"/>
    <x v="2"/>
    <n v="1.4056225307285786"/>
    <s v="Other Services"/>
    <s v="Business Pulse Surveys"/>
    <n v="498"/>
    <s v="rcv_policy2"/>
    <s v="June"/>
    <x v="18"/>
    <s v="East Asia &amp; Pacific"/>
    <s v="EAP"/>
    <s v="Upper middle income"/>
    <n v="11812.197265625"/>
    <n v="9.3768882751464844"/>
    <n v="68.804519653320313"/>
    <n v="-49.859184265136719"/>
    <n v="1545"/>
    <x v="0"/>
    <s v="All"/>
    <s v="Other Services"/>
    <n v="2020"/>
    <x v="1"/>
    <s v="17 May 2021"/>
    <n v="1"/>
    <s v="All"/>
    <s v=""/>
  </r>
  <r>
    <s v="IDN"/>
    <x v="2"/>
    <n v="1.4056225307285786"/>
    <s v="Other Services"/>
    <s v="Business Pulse Surveys"/>
    <n v="498"/>
    <s v="rcv_policy2"/>
    <s v="June"/>
    <x v="18"/>
    <s v="East Asia &amp; Pacific"/>
    <s v="EAP"/>
    <s v="Upper middle income"/>
    <n v="11812.197265625"/>
    <n v="9.3768882751464844"/>
    <n v="68.804519653320313"/>
    <n v="-49.859184265136719"/>
    <n v="1545"/>
    <x v="0"/>
    <s v="All"/>
    <s v="Other Services"/>
    <n v="2020"/>
    <x v="1"/>
    <s v="17 May 2021"/>
    <n v="1"/>
    <s v="Business Pulse Survey"/>
    <s v=""/>
  </r>
  <r>
    <s v="IDN"/>
    <x v="3"/>
    <n v="1.8072288483381271"/>
    <s v="Other Services"/>
    <s v="Business Pulse Surveys"/>
    <n v="498"/>
    <s v="rcv_policy4"/>
    <s v="June"/>
    <x v="18"/>
    <s v="East Asia &amp; Pacific"/>
    <s v="EAP"/>
    <s v="Upper middle income"/>
    <n v="11812.197265625"/>
    <n v="9.3768882751464844"/>
    <n v="68.804519653320313"/>
    <n v="-49.859184265136719"/>
    <n v="1546"/>
    <x v="0"/>
    <s v="All"/>
    <s v="Other Services"/>
    <n v="2020"/>
    <x v="1"/>
    <s v="17 May 2021"/>
    <n v="1"/>
    <s v="All"/>
    <s v=""/>
  </r>
  <r>
    <s v="IDN"/>
    <x v="3"/>
    <n v="1.8072288483381271"/>
    <s v="Other Services"/>
    <s v="Business Pulse Surveys"/>
    <n v="498"/>
    <s v="rcv_policy4"/>
    <s v="June"/>
    <x v="18"/>
    <s v="East Asia &amp; Pacific"/>
    <s v="EAP"/>
    <s v="Upper middle income"/>
    <n v="11812.197265625"/>
    <n v="9.3768882751464844"/>
    <n v="68.804519653320313"/>
    <n v="-49.859184265136719"/>
    <n v="1546"/>
    <x v="0"/>
    <s v="All"/>
    <s v="Other Services"/>
    <n v="2020"/>
    <x v="1"/>
    <s v="17 May 2021"/>
    <n v="1"/>
    <s v="Business Pulse Survey"/>
    <s v=""/>
  </r>
  <r>
    <s v="IDN"/>
    <x v="4"/>
    <n v="16.149068832397461"/>
    <s v="Other Services"/>
    <s v="Business Pulse Surveys"/>
    <n v="322"/>
    <s v="remote_workers"/>
    <s v="June"/>
    <x v="18"/>
    <s v="East Asia &amp; Pacific"/>
    <s v="EAP"/>
    <s v="Upper middle income"/>
    <n v="11812.197265625"/>
    <n v="9.3768882751464844"/>
    <n v="68.804519653320313"/>
    <n v="-49.859184265136719"/>
    <n v="1547"/>
    <x v="0"/>
    <s v="All"/>
    <s v="Other Services"/>
    <n v="2020"/>
    <x v="0"/>
    <s v="17 May 2021"/>
    <n v="1"/>
    <s v="All"/>
    <s v=""/>
  </r>
  <r>
    <s v="IDN"/>
    <x v="4"/>
    <n v="16.149068832397461"/>
    <s v="Other Services"/>
    <s v="Business Pulse Surveys"/>
    <n v="322"/>
    <s v="remote_workers"/>
    <s v="June"/>
    <x v="18"/>
    <s v="East Asia &amp; Pacific"/>
    <s v="EAP"/>
    <s v="Upper middle income"/>
    <n v="11812.197265625"/>
    <n v="9.3768882751464844"/>
    <n v="68.804519653320313"/>
    <n v="-49.859184265136719"/>
    <n v="1547"/>
    <x v="0"/>
    <s v="All"/>
    <s v="Other Services"/>
    <n v="2020"/>
    <x v="0"/>
    <s v="17 May 2021"/>
    <n v="1"/>
    <s v="Business Pulse Survey"/>
    <s v=""/>
  </r>
  <r>
    <s v="IDN"/>
    <x v="5"/>
    <n v="12.312312424182892"/>
    <s v="Other Services"/>
    <s v="Business Pulse Surveys"/>
    <n v="333"/>
    <s v="arrears"/>
    <s v="June"/>
    <x v="18"/>
    <s v="East Asia &amp; Pacific"/>
    <s v="EAP"/>
    <s v="Upper middle income"/>
    <n v="11812.197265625"/>
    <n v="9.3768882751464844"/>
    <n v="68.804519653320313"/>
    <n v="-49.859184265136719"/>
    <n v="1548"/>
    <x v="0"/>
    <s v="All"/>
    <s v="Other Services"/>
    <n v="2020"/>
    <x v="2"/>
    <s v="17 May 2021"/>
    <n v="1"/>
    <s v="All"/>
    <s v=""/>
  </r>
  <r>
    <s v="IDN"/>
    <x v="5"/>
    <n v="12.312312424182892"/>
    <s v="Other Services"/>
    <s v="Business Pulse Surveys"/>
    <n v="333"/>
    <s v="arrears"/>
    <s v="June"/>
    <x v="18"/>
    <s v="East Asia &amp; Pacific"/>
    <s v="EAP"/>
    <s v="Upper middle income"/>
    <n v="11812.197265625"/>
    <n v="9.3768882751464844"/>
    <n v="68.804519653320313"/>
    <n v="-49.859184265136719"/>
    <n v="1548"/>
    <x v="0"/>
    <s v="All"/>
    <s v="Other Services"/>
    <n v="2020"/>
    <x v="2"/>
    <s v="17 May 2021"/>
    <n v="1"/>
    <s v="Business Pulse Survey"/>
    <s v=""/>
  </r>
  <r>
    <s v="IDN"/>
    <x v="6"/>
    <n v="15.353535115718842"/>
    <s v="Other Services"/>
    <s v="Business Pulse Surveys"/>
    <n v="495"/>
    <s v="plants_fired"/>
    <s v="June"/>
    <x v="18"/>
    <s v="East Asia &amp; Pacific"/>
    <s v="EAP"/>
    <s v="Upper middle income"/>
    <n v="11812.197265625"/>
    <n v="9.3768882751464844"/>
    <n v="68.804519653320313"/>
    <n v="-49.859184265136719"/>
    <n v="1549"/>
    <x v="0"/>
    <s v="All"/>
    <s v="Other Services"/>
    <n v="2020"/>
    <x v="0"/>
    <s v="17 May 2021"/>
    <n v="1"/>
    <s v="All"/>
    <s v=""/>
  </r>
  <r>
    <s v="IDN"/>
    <x v="6"/>
    <n v="15.353535115718842"/>
    <s v="Other Services"/>
    <s v="Business Pulse Surveys"/>
    <n v="495"/>
    <s v="plants_fired"/>
    <s v="June"/>
    <x v="18"/>
    <s v="East Asia &amp; Pacific"/>
    <s v="EAP"/>
    <s v="Upper middle income"/>
    <n v="11812.197265625"/>
    <n v="9.3768882751464844"/>
    <n v="68.804519653320313"/>
    <n v="-49.859184265136719"/>
    <n v="1549"/>
    <x v="0"/>
    <s v="All"/>
    <s v="Other Services"/>
    <n v="2020"/>
    <x v="0"/>
    <s v="17 May 2021"/>
    <n v="1"/>
    <s v="Business Pulse Survey"/>
    <s v=""/>
  </r>
  <r>
    <s v="IDN"/>
    <x v="7"/>
    <n v="17.979797720909119"/>
    <s v="Other Services"/>
    <s v="Business Pulse Surveys"/>
    <n v="495"/>
    <s v="plants_absence"/>
    <s v="June"/>
    <x v="18"/>
    <s v="East Asia &amp; Pacific"/>
    <s v="EAP"/>
    <s v="Upper middle income"/>
    <n v="11812.197265625"/>
    <n v="9.3768882751464844"/>
    <n v="68.804519653320313"/>
    <n v="-49.859184265136719"/>
    <n v="1550"/>
    <x v="0"/>
    <s v="All"/>
    <s v="Other Services"/>
    <n v="2020"/>
    <x v="0"/>
    <s v="17 May 2021"/>
    <n v="1"/>
    <s v="All"/>
    <s v=""/>
  </r>
  <r>
    <s v="IDN"/>
    <x v="7"/>
    <n v="17.979797720909119"/>
    <s v="Other Services"/>
    <s v="Business Pulse Surveys"/>
    <n v="495"/>
    <s v="plants_absence"/>
    <s v="June"/>
    <x v="18"/>
    <s v="East Asia &amp; Pacific"/>
    <s v="EAP"/>
    <s v="Upper middle income"/>
    <n v="11812.197265625"/>
    <n v="9.3768882751464844"/>
    <n v="68.804519653320313"/>
    <n v="-49.859184265136719"/>
    <n v="1550"/>
    <x v="0"/>
    <s v="All"/>
    <s v="Other Services"/>
    <n v="2020"/>
    <x v="0"/>
    <s v="17 May 2021"/>
    <n v="1"/>
    <s v="Business Pulse Survey"/>
    <s v=""/>
  </r>
  <r>
    <s v="IDN"/>
    <x v="8"/>
    <n v="7.2727270424365997"/>
    <s v="Other Services"/>
    <s v="Business Pulse Surveys"/>
    <n v="495"/>
    <s v="plants_hired"/>
    <s v="June"/>
    <x v="18"/>
    <s v="East Asia &amp; Pacific"/>
    <s v="EAP"/>
    <s v="Upper middle income"/>
    <n v="11812.197265625"/>
    <n v="9.3768882751464844"/>
    <n v="68.804519653320313"/>
    <n v="-49.859184265136719"/>
    <n v="1551"/>
    <x v="0"/>
    <s v="All"/>
    <s v="Other Services"/>
    <n v="2020"/>
    <x v="0"/>
    <s v="17 May 2021"/>
    <n v="1"/>
    <s v="All"/>
    <s v=""/>
  </r>
  <r>
    <s v="IDN"/>
    <x v="8"/>
    <n v="7.2727270424365997"/>
    <s v="Other Services"/>
    <s v="Business Pulse Surveys"/>
    <n v="495"/>
    <s v="plants_hired"/>
    <s v="June"/>
    <x v="18"/>
    <s v="East Asia &amp; Pacific"/>
    <s v="EAP"/>
    <s v="Upper middle income"/>
    <n v="11812.197265625"/>
    <n v="9.3768882751464844"/>
    <n v="68.804519653320313"/>
    <n v="-49.859184265136719"/>
    <n v="1551"/>
    <x v="0"/>
    <s v="All"/>
    <s v="Other Services"/>
    <n v="2020"/>
    <x v="0"/>
    <s v="17 May 2021"/>
    <n v="1"/>
    <s v="Business Pulse Survey"/>
    <s v=""/>
  </r>
  <r>
    <s v="IDN"/>
    <x v="9"/>
    <n v="6.3917525112628937"/>
    <s v="Other Services"/>
    <s v="Business Pulse Surveys"/>
    <n v="485"/>
    <s v="access"/>
    <s v="June"/>
    <x v="18"/>
    <s v="East Asia &amp; Pacific"/>
    <s v="EAP"/>
    <s v="Upper middle income"/>
    <n v="11812.197265625"/>
    <n v="9.3768882751464844"/>
    <n v="68.804519653320313"/>
    <n v="-49.859184265136719"/>
    <n v="1552"/>
    <x v="0"/>
    <s v="All"/>
    <s v="Other Services"/>
    <n v="2020"/>
    <x v="1"/>
    <s v="17 May 2021"/>
    <n v="1"/>
    <s v="All"/>
    <s v=""/>
  </r>
  <r>
    <s v="IDN"/>
    <x v="9"/>
    <n v="6.3917525112628937"/>
    <s v="Other Services"/>
    <s v="Business Pulse Surveys"/>
    <n v="485"/>
    <s v="access"/>
    <s v="June"/>
    <x v="18"/>
    <s v="East Asia &amp; Pacific"/>
    <s v="EAP"/>
    <s v="Upper middle income"/>
    <n v="11812.197265625"/>
    <n v="9.3768882751464844"/>
    <n v="68.804519653320313"/>
    <n v="-49.859184265136719"/>
    <n v="1552"/>
    <x v="0"/>
    <s v="All"/>
    <s v="Other Services"/>
    <n v="2020"/>
    <x v="1"/>
    <s v="17 May 2021"/>
    <n v="1"/>
    <s v="Business Pulse Survey"/>
    <s v=""/>
  </r>
  <r>
    <s v="IDN"/>
    <x v="10"/>
    <n v="40.404039621353149"/>
    <s v="Other Services"/>
    <s v="Business Pulse Surveys"/>
    <n v="495"/>
    <s v="plants_hours_cut"/>
    <s v="June"/>
    <x v="18"/>
    <s v="East Asia &amp; Pacific"/>
    <s v="EAP"/>
    <s v="Upper middle income"/>
    <n v="11812.197265625"/>
    <n v="9.3768882751464844"/>
    <n v="68.804519653320313"/>
    <n v="-49.859184265136719"/>
    <n v="1553"/>
    <x v="0"/>
    <s v="All"/>
    <s v="Other Services"/>
    <n v="2020"/>
    <x v="0"/>
    <s v="17 May 2021"/>
    <n v="1"/>
    <s v="All"/>
    <s v=""/>
  </r>
  <r>
    <s v="IDN"/>
    <x v="10"/>
    <n v="40.404039621353149"/>
    <s v="Other Services"/>
    <s v="Business Pulse Surveys"/>
    <n v="495"/>
    <s v="plants_hours_cut"/>
    <s v="June"/>
    <x v="18"/>
    <s v="East Asia &amp; Pacific"/>
    <s v="EAP"/>
    <s v="Upper middle income"/>
    <n v="11812.197265625"/>
    <n v="9.3768882751464844"/>
    <n v="68.804519653320313"/>
    <n v="-49.859184265136719"/>
    <n v="1553"/>
    <x v="0"/>
    <s v="All"/>
    <s v="Other Services"/>
    <n v="2020"/>
    <x v="0"/>
    <s v="17 May 2021"/>
    <n v="1"/>
    <s v="Business Pulse Survey"/>
    <s v=""/>
  </r>
  <r>
    <s v="IDN"/>
    <x v="11"/>
    <n v="20.606060326099396"/>
    <s v="Other Services"/>
    <s v="Business Pulse Surveys"/>
    <n v="495"/>
    <s v="plants_wages_cut"/>
    <s v="June"/>
    <x v="18"/>
    <s v="East Asia &amp; Pacific"/>
    <s v="EAP"/>
    <s v="Upper middle income"/>
    <n v="11812.197265625"/>
    <n v="9.3768882751464844"/>
    <n v="68.804519653320313"/>
    <n v="-49.859184265136719"/>
    <n v="1554"/>
    <x v="0"/>
    <s v="All"/>
    <s v="Other Services"/>
    <n v="2020"/>
    <x v="0"/>
    <s v="17 May 2021"/>
    <n v="1"/>
    <s v="All"/>
    <s v=""/>
  </r>
  <r>
    <s v="IDN"/>
    <x v="11"/>
    <n v="20.606060326099396"/>
    <s v="Other Services"/>
    <s v="Business Pulse Surveys"/>
    <n v="495"/>
    <s v="plants_wages_cut"/>
    <s v="June"/>
    <x v="18"/>
    <s v="East Asia &amp; Pacific"/>
    <s v="EAP"/>
    <s v="Upper middle income"/>
    <n v="11812.197265625"/>
    <n v="9.3768882751464844"/>
    <n v="68.804519653320313"/>
    <n v="-49.859184265136719"/>
    <n v="1554"/>
    <x v="0"/>
    <s v="All"/>
    <s v="Other Services"/>
    <n v="2020"/>
    <x v="0"/>
    <s v="17 May 2021"/>
    <n v="1"/>
    <s v="Business Pulse Survey"/>
    <s v=""/>
  </r>
  <r>
    <s v="IDN"/>
    <x v="12"/>
    <n v="84.049081802368164"/>
    <s v="Other Services"/>
    <s v="Business Pulse Surveys"/>
    <n v="326"/>
    <s v="use_digital"/>
    <s v="June"/>
    <x v="18"/>
    <s v="East Asia &amp; Pacific"/>
    <s v="EAP"/>
    <s v="Upper middle income"/>
    <n v="11812.197265625"/>
    <n v="9.3768882751464844"/>
    <n v="68.804519653320313"/>
    <n v="-49.859184265136719"/>
    <n v="1555"/>
    <x v="0"/>
    <s v="All"/>
    <s v="Other Services"/>
    <n v="2020"/>
    <x v="0"/>
    <s v="17 May 2021"/>
    <n v="1"/>
    <s v="All"/>
    <s v=""/>
  </r>
  <r>
    <s v="IDN"/>
    <x v="12"/>
    <n v="84.049081802368164"/>
    <s v="Other Services"/>
    <s v="Business Pulse Surveys"/>
    <n v="326"/>
    <s v="use_digital"/>
    <s v="June"/>
    <x v="18"/>
    <s v="East Asia &amp; Pacific"/>
    <s v="EAP"/>
    <s v="Upper middle income"/>
    <n v="11812.197265625"/>
    <n v="9.3768882751464844"/>
    <n v="68.804519653320313"/>
    <n v="-49.859184265136719"/>
    <n v="1555"/>
    <x v="0"/>
    <s v="All"/>
    <s v="Other Services"/>
    <n v="2020"/>
    <x v="0"/>
    <s v="17 May 2021"/>
    <n v="1"/>
    <s v="Business Pulse Survey"/>
    <s v=""/>
  </r>
  <r>
    <s v="IDN"/>
    <x v="13"/>
    <n v="38.570281982421875"/>
    <s v="Other Services"/>
    <s v="Business Pulse Surveys"/>
    <n v="249"/>
    <s v="online_sales"/>
    <s v="June"/>
    <x v="18"/>
    <s v="East Asia &amp; Pacific"/>
    <s v="EAP"/>
    <s v="Upper middle income"/>
    <n v="11812.197265625"/>
    <n v="9.3768882751464844"/>
    <n v="68.804519653320313"/>
    <n v="-49.859184265136719"/>
    <n v="1556"/>
    <x v="0"/>
    <s v="All"/>
    <s v="Other Services"/>
    <n v="2020"/>
    <x v="0"/>
    <s v="17 May 2021"/>
    <n v="1"/>
    <s v="All"/>
    <s v=""/>
  </r>
  <r>
    <s v="IDN"/>
    <x v="13"/>
    <n v="38.570281982421875"/>
    <s v="Other Services"/>
    <s v="Business Pulse Surveys"/>
    <n v="249"/>
    <s v="online_sales"/>
    <s v="June"/>
    <x v="18"/>
    <s v="East Asia &amp; Pacific"/>
    <s v="EAP"/>
    <s v="Upper middle income"/>
    <n v="11812.197265625"/>
    <n v="9.3768882751464844"/>
    <n v="68.804519653320313"/>
    <n v="-49.859184265136719"/>
    <n v="1556"/>
    <x v="0"/>
    <s v="All"/>
    <s v="Other Services"/>
    <n v="2020"/>
    <x v="0"/>
    <s v="17 May 2021"/>
    <n v="1"/>
    <s v="Business Pulse Survey"/>
    <s v=""/>
  </r>
  <r>
    <s v="ITA"/>
    <x v="0"/>
    <n v="-47.363941192626953"/>
    <s v="All"/>
    <s v="Enterprise Surveys, The World Bank, http://www.enterprisesurveys.org"/>
    <n v="419"/>
    <s v="change_sales"/>
    <s v="June"/>
    <x v="19"/>
    <s v="Europe &amp; Central Asia"/>
    <s v="ECA"/>
    <s v="High income"/>
    <n v="42491.640625"/>
    <n v="10.657062530517578"/>
    <n v="59.7364501953125"/>
    <n v="-42.646400451660156"/>
    <n v="1598"/>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ITA"/>
    <x v="0"/>
    <n v="-47.363941192626953"/>
    <s v="All"/>
    <s v="Enterprise Surveys, The World Bank, http://www.enterprisesurveys.org"/>
    <n v="419"/>
    <s v="change_sales"/>
    <s v="June"/>
    <x v="19"/>
    <s v="Europe &amp; Central Asia"/>
    <s v="ECA"/>
    <s v="High income"/>
    <n v="42491.640625"/>
    <n v="10.657062530517578"/>
    <n v="59.7364501953125"/>
    <n v="-42.646400451660156"/>
    <n v="1598"/>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ITA"/>
    <x v="1"/>
    <n v="77.850651741027832"/>
    <s v="All"/>
    <s v="Enterprise Surveys, The World Bank, http://www.enterprisesurveys.org"/>
    <n v="419"/>
    <s v="dropsales"/>
    <s v="June"/>
    <x v="19"/>
    <s v="Europe &amp; Central Asia"/>
    <s v="ECA"/>
    <s v="High income"/>
    <n v="42491.640625"/>
    <n v="10.657062530517578"/>
    <n v="59.7364501953125"/>
    <n v="-42.646400451660156"/>
    <n v="1599"/>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ITA"/>
    <x v="1"/>
    <n v="77.850651741027832"/>
    <s v="All"/>
    <s v="Enterprise Surveys, The World Bank, http://www.enterprisesurveys.org"/>
    <n v="419"/>
    <s v="dropsales"/>
    <s v="June"/>
    <x v="19"/>
    <s v="Europe &amp; Central Asia"/>
    <s v="ECA"/>
    <s v="High income"/>
    <n v="42491.640625"/>
    <n v="10.657062530517578"/>
    <n v="59.7364501953125"/>
    <n v="-42.646400451660156"/>
    <n v="1599"/>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ITA"/>
    <x v="14"/>
    <n v="20.506642758846283"/>
    <s v="All"/>
    <s v="Enterprise Surveys, The World Bank, http://www.enterprisesurveys.org"/>
    <n v="412"/>
    <s v="rcv_policy3"/>
    <s v="June"/>
    <x v="19"/>
    <s v="Europe &amp; Central Asia"/>
    <s v="ECA"/>
    <s v="High income"/>
    <n v="42491.640625"/>
    <n v="10.657062530517578"/>
    <n v="59.7364501953125"/>
    <n v="-42.646400451660156"/>
    <n v="1600"/>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14"/>
    <n v="20.506642758846283"/>
    <s v="All"/>
    <s v="Enterprise Surveys, The World Bank, http://www.enterprisesurveys.org"/>
    <n v="412"/>
    <s v="rcv_policy3"/>
    <s v="June"/>
    <x v="19"/>
    <s v="Europe &amp; Central Asia"/>
    <s v="ECA"/>
    <s v="High income"/>
    <n v="42491.640625"/>
    <n v="10.657062530517578"/>
    <n v="59.7364501953125"/>
    <n v="-42.646400451660156"/>
    <n v="1600"/>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15"/>
    <n v="31.841102242469788"/>
    <s v="All"/>
    <s v="Enterprise Surveys, The World Bank, http://www.enterprisesurveys.org"/>
    <n v="411"/>
    <s v="rcv_policy1"/>
    <s v="June"/>
    <x v="19"/>
    <s v="Europe &amp; Central Asia"/>
    <s v="ECA"/>
    <s v="High income"/>
    <n v="42491.640625"/>
    <n v="10.657062530517578"/>
    <n v="59.7364501953125"/>
    <n v="-42.646400451660156"/>
    <n v="1601"/>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15"/>
    <n v="31.841102242469788"/>
    <s v="All"/>
    <s v="Enterprise Surveys, The World Bank, http://www.enterprisesurveys.org"/>
    <n v="411"/>
    <s v="rcv_policy1"/>
    <s v="June"/>
    <x v="19"/>
    <s v="Europe &amp; Central Asia"/>
    <s v="ECA"/>
    <s v="High income"/>
    <n v="42491.640625"/>
    <n v="10.657062530517578"/>
    <n v="59.7364501953125"/>
    <n v="-42.646400451660156"/>
    <n v="1601"/>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2"/>
    <n v="25.980305671691895"/>
    <s v="All"/>
    <s v="Enterprise Surveys, The World Bank, http://www.enterprisesurveys.org"/>
    <n v="412"/>
    <s v="rcv_policy2"/>
    <s v="June"/>
    <x v="19"/>
    <s v="Europe &amp; Central Asia"/>
    <s v="ECA"/>
    <s v="High income"/>
    <n v="42491.640625"/>
    <n v="10.657062530517578"/>
    <n v="59.7364501953125"/>
    <n v="-42.646400451660156"/>
    <n v="1602"/>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2"/>
    <n v="25.980305671691895"/>
    <s v="All"/>
    <s v="Enterprise Surveys, The World Bank, http://www.enterprisesurveys.org"/>
    <n v="412"/>
    <s v="rcv_policy2"/>
    <s v="June"/>
    <x v="19"/>
    <s v="Europe &amp; Central Asia"/>
    <s v="ECA"/>
    <s v="High income"/>
    <n v="42491.640625"/>
    <n v="10.657062530517578"/>
    <n v="59.7364501953125"/>
    <n v="-42.646400451660156"/>
    <n v="1602"/>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3"/>
    <n v="14.768843352794647"/>
    <s v="All"/>
    <s v="Enterprise Surveys, The World Bank, http://www.enterprisesurveys.org"/>
    <n v="411"/>
    <s v="rcv_policy4"/>
    <s v="June"/>
    <x v="19"/>
    <s v="Europe &amp; Central Asia"/>
    <s v="ECA"/>
    <s v="High income"/>
    <n v="42491.640625"/>
    <n v="10.657062530517578"/>
    <n v="59.7364501953125"/>
    <n v="-42.646400451660156"/>
    <n v="1603"/>
    <x v="0"/>
    <s v="All"/>
    <s v="All"/>
    <n v="2020"/>
    <x v="1"/>
    <s v="17 May 2021"/>
    <n v="1"/>
    <s v="All"/>
    <s v=""/>
  </r>
  <r>
    <s v="ITA"/>
    <x v="3"/>
    <n v="14.768843352794647"/>
    <s v="All"/>
    <s v="Enterprise Surveys, The World Bank, http://www.enterprisesurveys.org"/>
    <n v="411"/>
    <s v="rcv_policy4"/>
    <s v="June"/>
    <x v="19"/>
    <s v="Europe &amp; Central Asia"/>
    <s v="ECA"/>
    <s v="High income"/>
    <n v="42491.640625"/>
    <n v="10.657062530517578"/>
    <n v="59.7364501953125"/>
    <n v="-42.646400451660156"/>
    <n v="1603"/>
    <x v="0"/>
    <s v="All"/>
    <s v="All"/>
    <n v="2020"/>
    <x v="1"/>
    <s v="17 May 2021"/>
    <n v="1"/>
    <s v="World Bank Enterprise Survey"/>
    <s v=""/>
  </r>
  <r>
    <s v="ITA"/>
    <x v="16"/>
    <n v="27.350053191184998"/>
    <s v="All"/>
    <s v="Enterprise Surveys, The World Bank, http://www.enterprisesurveys.org"/>
    <n v="413"/>
    <s v="rcv_policy5"/>
    <s v="June"/>
    <x v="19"/>
    <s v="Europe &amp; Central Asia"/>
    <s v="ECA"/>
    <s v="High income"/>
    <n v="42491.640625"/>
    <n v="10.657062530517578"/>
    <n v="59.7364501953125"/>
    <n v="-42.646400451660156"/>
    <n v="1604"/>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16"/>
    <n v="27.350053191184998"/>
    <s v="All"/>
    <s v="Enterprise Surveys, The World Bank, http://www.enterprisesurveys.org"/>
    <n v="413"/>
    <s v="rcv_policy5"/>
    <s v="June"/>
    <x v="19"/>
    <s v="Europe &amp; Central Asia"/>
    <s v="ECA"/>
    <s v="High income"/>
    <n v="42491.640625"/>
    <n v="10.657062530517578"/>
    <n v="59.7364501953125"/>
    <n v="-42.646400451660156"/>
    <n v="1604"/>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4"/>
    <n v="6.7927770614624023"/>
    <s v="All"/>
    <s v="Enterprise Surveys, The World Bank, http://www.enterprisesurveys.org"/>
    <n v="408"/>
    <s v="remote_workers"/>
    <s v="June"/>
    <x v="19"/>
    <s v="Europe &amp; Central Asia"/>
    <s v="ECA"/>
    <s v="High income"/>
    <n v="42491.640625"/>
    <n v="10.657062530517578"/>
    <n v="59.7364501953125"/>
    <n v="-42.646400451660156"/>
    <n v="1605"/>
    <x v="0"/>
    <s v="All"/>
    <s v="All"/>
    <n v="2020"/>
    <x v="0"/>
    <s v="17 May 2021"/>
    <n v="1"/>
    <s v="All"/>
    <s v=""/>
  </r>
  <r>
    <s v="ITA"/>
    <x v="4"/>
    <n v="6.7927770614624023"/>
    <s v="All"/>
    <s v="Enterprise Surveys, The World Bank, http://www.enterprisesurveys.org"/>
    <n v="408"/>
    <s v="remote_workers"/>
    <s v="June"/>
    <x v="19"/>
    <s v="Europe &amp; Central Asia"/>
    <s v="ECA"/>
    <s v="High income"/>
    <n v="42491.640625"/>
    <n v="10.657062530517578"/>
    <n v="59.7364501953125"/>
    <n v="-42.646400451660156"/>
    <n v="1605"/>
    <x v="0"/>
    <s v="All"/>
    <s v="All"/>
    <n v="2020"/>
    <x v="0"/>
    <s v="17 May 2021"/>
    <n v="1"/>
    <s v="World Bank Enterprise Survey"/>
    <s v=""/>
  </r>
  <r>
    <s v="ITA"/>
    <x v="5"/>
    <n v="43.306577205657959"/>
    <s v="All"/>
    <s v="Enterprise Surveys, The World Bank, http://www.enterprisesurveys.org"/>
    <n v="396"/>
    <s v="arrears"/>
    <s v="June"/>
    <x v="19"/>
    <s v="Europe &amp; Central Asia"/>
    <s v="ECA"/>
    <s v="High income"/>
    <n v="42491.640625"/>
    <n v="10.657062530517578"/>
    <n v="59.7364501953125"/>
    <n v="-42.646400451660156"/>
    <n v="1606"/>
    <x v="0"/>
    <s v="All"/>
    <s v="All"/>
    <n v="2020"/>
    <x v="2"/>
    <s v="17 May 2021"/>
    <n v="1"/>
    <s v="All"/>
    <s v=""/>
  </r>
  <r>
    <s v="ITA"/>
    <x v="5"/>
    <n v="43.306577205657959"/>
    <s v="All"/>
    <s v="Enterprise Surveys, The World Bank, http://www.enterprisesurveys.org"/>
    <n v="396"/>
    <s v="arrears"/>
    <s v="June"/>
    <x v="19"/>
    <s v="Europe &amp; Central Asia"/>
    <s v="ECA"/>
    <s v="High income"/>
    <n v="42491.640625"/>
    <n v="10.657062530517578"/>
    <n v="59.7364501953125"/>
    <n v="-42.646400451660156"/>
    <n v="1606"/>
    <x v="0"/>
    <s v="All"/>
    <s v="All"/>
    <n v="2020"/>
    <x v="2"/>
    <s v="17 May 2021"/>
    <n v="1"/>
    <s v="World Bank Enterprise Survey"/>
    <s v=""/>
  </r>
  <r>
    <s v="ITA"/>
    <x v="6"/>
    <n v="2.3582590743899345"/>
    <s v="All"/>
    <s v="Enterprise Surveys, The World Bank, http://www.enterprisesurveys.org"/>
    <n v="418"/>
    <s v="plants_fired"/>
    <s v="June"/>
    <x v="19"/>
    <s v="Europe &amp; Central Asia"/>
    <s v="ECA"/>
    <s v="High income"/>
    <n v="42491.640625"/>
    <n v="10.657062530517578"/>
    <n v="59.7364501953125"/>
    <n v="-42.646400451660156"/>
    <n v="1607"/>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ITA"/>
    <x v="6"/>
    <n v="2.3582590743899345"/>
    <s v="All"/>
    <s v="Enterprise Surveys, The World Bank, http://www.enterprisesurveys.org"/>
    <n v="418"/>
    <s v="plants_fired"/>
    <s v="June"/>
    <x v="19"/>
    <s v="Europe &amp; Central Asia"/>
    <s v="ECA"/>
    <s v="High income"/>
    <n v="42491.640625"/>
    <n v="10.657062530517578"/>
    <n v="59.7364501953125"/>
    <n v="-42.646400451660156"/>
    <n v="1607"/>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ITA"/>
    <x v="7"/>
    <n v="78.971344232559204"/>
    <s v="All"/>
    <s v="Enterprise Surveys, The World Bank, http://www.enterprisesurveys.org"/>
    <n v="401"/>
    <s v="plants_absence"/>
    <s v="June"/>
    <x v="19"/>
    <s v="Europe &amp; Central Asia"/>
    <s v="ECA"/>
    <s v="High income"/>
    <n v="42491.640625"/>
    <n v="10.657062530517578"/>
    <n v="59.7364501953125"/>
    <n v="-42.646400451660156"/>
    <n v="1608"/>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ITA"/>
    <x v="7"/>
    <n v="78.971344232559204"/>
    <s v="All"/>
    <s v="Enterprise Surveys, The World Bank, http://www.enterprisesurveys.org"/>
    <n v="401"/>
    <s v="plants_absence"/>
    <s v="June"/>
    <x v="19"/>
    <s v="Europe &amp; Central Asia"/>
    <s v="ECA"/>
    <s v="High income"/>
    <n v="42491.640625"/>
    <n v="10.657062530517578"/>
    <n v="59.7364501953125"/>
    <n v="-42.646400451660156"/>
    <n v="1608"/>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ITA"/>
    <x v="9"/>
    <n v="57.247632741928101"/>
    <s v="All"/>
    <s v="Enterprise Surveys, The World Bank, http://www.enterprisesurveys.org"/>
    <n v="414"/>
    <s v="access"/>
    <s v="June"/>
    <x v="19"/>
    <s v="Europe &amp; Central Asia"/>
    <s v="ECA"/>
    <s v="High income"/>
    <n v="42491.640625"/>
    <n v="10.657062530517578"/>
    <n v="59.7364501953125"/>
    <n v="-42.646400451660156"/>
    <n v="1609"/>
    <x v="0"/>
    <s v="All"/>
    <s v="All"/>
    <n v="2020"/>
    <x v="1"/>
    <s v="17 May 2021"/>
    <n v="1"/>
    <s v="All"/>
    <s v=""/>
  </r>
  <r>
    <s v="ITA"/>
    <x v="9"/>
    <n v="57.247632741928101"/>
    <s v="All"/>
    <s v="Enterprise Surveys, The World Bank, http://www.enterprisesurveys.org"/>
    <n v="414"/>
    <s v="access"/>
    <s v="June"/>
    <x v="19"/>
    <s v="Europe &amp; Central Asia"/>
    <s v="ECA"/>
    <s v="High income"/>
    <n v="42491.640625"/>
    <n v="10.657062530517578"/>
    <n v="59.7364501953125"/>
    <n v="-42.646400451660156"/>
    <n v="1609"/>
    <x v="0"/>
    <s v="All"/>
    <s v="All"/>
    <n v="2020"/>
    <x v="1"/>
    <s v="17 May 2021"/>
    <n v="1"/>
    <s v="World Bank Enterprise Survey"/>
    <s v=""/>
  </r>
  <r>
    <s v="ITA"/>
    <x v="12"/>
    <n v="17.0937180519104"/>
    <s v="All"/>
    <s v="Enterprise Surveys, The World Bank, http://www.enterprisesurveys.org"/>
    <n v="413"/>
    <s v="use_digital"/>
    <s v="June"/>
    <x v="19"/>
    <s v="Europe &amp; Central Asia"/>
    <s v="ECA"/>
    <s v="High income"/>
    <n v="42491.640625"/>
    <n v="10.657062530517578"/>
    <n v="59.7364501953125"/>
    <n v="-42.646400451660156"/>
    <n v="1610"/>
    <x v="0"/>
    <s v="All"/>
    <s v="All"/>
    <n v="2020"/>
    <x v="0"/>
    <s v="17 May 2021"/>
    <n v="1"/>
    <s v="All"/>
    <s v="Indicator might differ from the Enterprise Survey dashboard. For comparability across countries, the indicator is only reported for firms that at the time of the survey had more than 5 employees"/>
  </r>
  <r>
    <s v="ITA"/>
    <x v="12"/>
    <n v="17.0937180519104"/>
    <s v="All"/>
    <s v="Enterprise Surveys, The World Bank, http://www.enterprisesurveys.org"/>
    <n v="413"/>
    <s v="use_digital"/>
    <s v="June"/>
    <x v="19"/>
    <s v="Europe &amp; Central Asia"/>
    <s v="ECA"/>
    <s v="High income"/>
    <n v="42491.640625"/>
    <n v="10.657062530517578"/>
    <n v="59.7364501953125"/>
    <n v="-42.646400451660156"/>
    <n v="1610"/>
    <x v="0"/>
    <s v="All"/>
    <s v="All"/>
    <n v="2020"/>
    <x v="0"/>
    <s v="17 May 2021"/>
    <n v="1"/>
    <s v="World Bank Enterprise Survey"/>
    <s v="Indicator might differ from the Enterprise Survey dashboard. For comparability across countries, the indicator is only reported for firms that at the time of the survey had more than 5 employees"/>
  </r>
  <r>
    <s v="ITA"/>
    <x v="0"/>
    <n v="-50.810199737548828"/>
    <s v="Small (5-19)"/>
    <s v="Enterprise Surveys, The World Bank, http://www.enterprisesurveys.org"/>
    <n v="192.00000117036157"/>
    <s v="change_sales"/>
    <s v="June"/>
    <x v="19"/>
    <s v="Europe &amp; Central Asia"/>
    <s v="ECA"/>
    <s v="High income"/>
    <n v="42491.640625"/>
    <n v="10.657062530517578"/>
    <n v="59.7364501953125"/>
    <n v="-42.646400451660156"/>
    <n v="1585"/>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ITA"/>
    <x v="0"/>
    <n v="-50.810199737548828"/>
    <s v="Small (5-19)"/>
    <s v="Enterprise Surveys, The World Bank, http://www.enterprisesurveys.org"/>
    <n v="192.00000117036157"/>
    <s v="change_sales"/>
    <s v="June"/>
    <x v="19"/>
    <s v="Europe &amp; Central Asia"/>
    <s v="ECA"/>
    <s v="High income"/>
    <n v="42491.640625"/>
    <n v="10.657062530517578"/>
    <n v="59.7364501953125"/>
    <n v="-42.646400451660156"/>
    <n v="1585"/>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ITA"/>
    <x v="1"/>
    <n v="77.970689535140991"/>
    <s v="Small (5-19)"/>
    <s v="Enterprise Surveys, The World Bank, http://www.enterprisesurveys.org"/>
    <n v="192.00000117036151"/>
    <s v="dropsales"/>
    <s v="June"/>
    <x v="19"/>
    <s v="Europe &amp; Central Asia"/>
    <s v="ECA"/>
    <s v="High income"/>
    <n v="42491.640625"/>
    <n v="10.657062530517578"/>
    <n v="59.7364501953125"/>
    <n v="-42.646400451660156"/>
    <n v="1586"/>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ITA"/>
    <x v="1"/>
    <n v="77.970689535140991"/>
    <s v="Small (5-19)"/>
    <s v="Enterprise Surveys, The World Bank, http://www.enterprisesurveys.org"/>
    <n v="192.00000117036151"/>
    <s v="dropsales"/>
    <s v="June"/>
    <x v="19"/>
    <s v="Europe &amp; Central Asia"/>
    <s v="ECA"/>
    <s v="High income"/>
    <n v="42491.640625"/>
    <n v="10.657062530517578"/>
    <n v="59.7364501953125"/>
    <n v="-42.646400451660156"/>
    <n v="1586"/>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ITA"/>
    <x v="14"/>
    <n v="22.54023402929306"/>
    <s v="Small (5-19)"/>
    <s v="Enterprise Surveys, The World Bank, http://www.enterprisesurveys.org"/>
    <n v="191.00000114506315"/>
    <s v="rcv_policy3"/>
    <s v="June"/>
    <x v="19"/>
    <s v="Europe &amp; Central Asia"/>
    <s v="ECA"/>
    <s v="High income"/>
    <n v="42491.640625"/>
    <n v="10.657062530517578"/>
    <n v="59.7364501953125"/>
    <n v="-42.646400451660156"/>
    <n v="1587"/>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14"/>
    <n v="22.54023402929306"/>
    <s v="Small (5-19)"/>
    <s v="Enterprise Surveys, The World Bank, http://www.enterprisesurveys.org"/>
    <n v="191.00000114506315"/>
    <s v="rcv_policy3"/>
    <s v="June"/>
    <x v="19"/>
    <s v="Europe &amp; Central Asia"/>
    <s v="ECA"/>
    <s v="High income"/>
    <n v="42491.640625"/>
    <n v="10.657062530517578"/>
    <n v="59.7364501953125"/>
    <n v="-42.646400451660156"/>
    <n v="1587"/>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15"/>
    <n v="34.908595681190491"/>
    <s v="Small (5-19)"/>
    <s v="Enterprise Surveys, The World Bank, http://www.enterprisesurveys.org"/>
    <n v="190.00000114937561"/>
    <s v="rcv_policy1"/>
    <s v="June"/>
    <x v="19"/>
    <s v="Europe &amp; Central Asia"/>
    <s v="ECA"/>
    <s v="High income"/>
    <n v="42491.640625"/>
    <n v="10.657062530517578"/>
    <n v="59.7364501953125"/>
    <n v="-42.646400451660156"/>
    <n v="1588"/>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15"/>
    <n v="34.908595681190491"/>
    <s v="Small (5-19)"/>
    <s v="Enterprise Surveys, The World Bank, http://www.enterprisesurveys.org"/>
    <n v="190.00000114937561"/>
    <s v="rcv_policy1"/>
    <s v="June"/>
    <x v="19"/>
    <s v="Europe &amp; Central Asia"/>
    <s v="ECA"/>
    <s v="High income"/>
    <n v="42491.640625"/>
    <n v="10.657062530517578"/>
    <n v="59.7364501953125"/>
    <n v="-42.646400451660156"/>
    <n v="1588"/>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2"/>
    <n v="28.761371970176697"/>
    <s v="Small (5-19)"/>
    <s v="Enterprise Surveys, The World Bank, http://www.enterprisesurveys.org"/>
    <n v="191.00000114506324"/>
    <s v="rcv_policy2"/>
    <s v="June"/>
    <x v="19"/>
    <s v="Europe &amp; Central Asia"/>
    <s v="ECA"/>
    <s v="High income"/>
    <n v="42491.640625"/>
    <n v="10.657062530517578"/>
    <n v="59.7364501953125"/>
    <n v="-42.646400451660156"/>
    <n v="1589"/>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2"/>
    <n v="28.761371970176697"/>
    <s v="Small (5-19)"/>
    <s v="Enterprise Surveys, The World Bank, http://www.enterprisesurveys.org"/>
    <n v="191.00000114506324"/>
    <s v="rcv_policy2"/>
    <s v="June"/>
    <x v="19"/>
    <s v="Europe &amp; Central Asia"/>
    <s v="ECA"/>
    <s v="High income"/>
    <n v="42491.640625"/>
    <n v="10.657062530517578"/>
    <n v="59.7364501953125"/>
    <n v="-42.646400451660156"/>
    <n v="1589"/>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3"/>
    <n v="15.729457139968872"/>
    <s v="Small (5-19)"/>
    <s v="Enterprise Surveys, The World Bank, http://www.enterprisesurveys.org"/>
    <n v="190.00000114937561"/>
    <s v="rcv_policy4"/>
    <s v="June"/>
    <x v="19"/>
    <s v="Europe &amp; Central Asia"/>
    <s v="ECA"/>
    <s v="High income"/>
    <n v="42491.640625"/>
    <n v="10.657062530517578"/>
    <n v="59.7364501953125"/>
    <n v="-42.646400451660156"/>
    <n v="1590"/>
    <x v="0"/>
    <s v="Small (5-19)"/>
    <s v="All"/>
    <n v="2020"/>
    <x v="1"/>
    <s v="17 May 2021"/>
    <n v="1"/>
    <s v="All"/>
    <s v=""/>
  </r>
  <r>
    <s v="ITA"/>
    <x v="3"/>
    <n v="15.729457139968872"/>
    <s v="Small (5-19)"/>
    <s v="Enterprise Surveys, The World Bank, http://www.enterprisesurveys.org"/>
    <n v="190.00000114937561"/>
    <s v="rcv_policy4"/>
    <s v="June"/>
    <x v="19"/>
    <s v="Europe &amp; Central Asia"/>
    <s v="ECA"/>
    <s v="High income"/>
    <n v="42491.640625"/>
    <n v="10.657062530517578"/>
    <n v="59.7364501953125"/>
    <n v="-42.646400451660156"/>
    <n v="1590"/>
    <x v="0"/>
    <s v="Small (5-19)"/>
    <s v="All"/>
    <n v="2020"/>
    <x v="1"/>
    <s v="17 May 2021"/>
    <n v="1"/>
    <s v="World Bank Enterprise Survey"/>
    <s v=""/>
  </r>
  <r>
    <s v="ITA"/>
    <x v="16"/>
    <n v="28.510040044784546"/>
    <s v="Small (5-19)"/>
    <s v="Enterprise Surveys, The World Bank, http://www.enterprisesurveys.org"/>
    <n v="191.00000114506324"/>
    <s v="rcv_policy5"/>
    <s v="June"/>
    <x v="19"/>
    <s v="Europe &amp; Central Asia"/>
    <s v="ECA"/>
    <s v="High income"/>
    <n v="42491.640625"/>
    <n v="10.657062530517578"/>
    <n v="59.7364501953125"/>
    <n v="-42.646400451660156"/>
    <n v="1591"/>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16"/>
    <n v="28.510040044784546"/>
    <s v="Small (5-19)"/>
    <s v="Enterprise Surveys, The World Bank, http://www.enterprisesurveys.org"/>
    <n v="191.00000114506324"/>
    <s v="rcv_policy5"/>
    <s v="June"/>
    <x v="19"/>
    <s v="Europe &amp; Central Asia"/>
    <s v="ECA"/>
    <s v="High income"/>
    <n v="42491.640625"/>
    <n v="10.657062530517578"/>
    <n v="59.7364501953125"/>
    <n v="-42.646400451660156"/>
    <n v="1591"/>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4"/>
    <n v="5.895197868347168"/>
    <s v="Small (5-19)"/>
    <s v="Enterprise Surveys, The World Bank, http://www.enterprisesurveys.org"/>
    <n v="188.00000118154088"/>
    <s v="remote_workers"/>
    <s v="June"/>
    <x v="19"/>
    <s v="Europe &amp; Central Asia"/>
    <s v="ECA"/>
    <s v="High income"/>
    <n v="42491.640625"/>
    <n v="10.657062530517578"/>
    <n v="59.7364501953125"/>
    <n v="-42.646400451660156"/>
    <n v="1592"/>
    <x v="0"/>
    <s v="Small (5-19)"/>
    <s v="All"/>
    <n v="2020"/>
    <x v="0"/>
    <s v="17 May 2021"/>
    <n v="1"/>
    <s v="All"/>
    <s v=""/>
  </r>
  <r>
    <s v="ITA"/>
    <x v="4"/>
    <n v="5.895197868347168"/>
    <s v="Small (5-19)"/>
    <s v="Enterprise Surveys, The World Bank, http://www.enterprisesurveys.org"/>
    <n v="188.00000118154088"/>
    <s v="remote_workers"/>
    <s v="June"/>
    <x v="19"/>
    <s v="Europe &amp; Central Asia"/>
    <s v="ECA"/>
    <s v="High income"/>
    <n v="42491.640625"/>
    <n v="10.657062530517578"/>
    <n v="59.7364501953125"/>
    <n v="-42.646400451660156"/>
    <n v="1592"/>
    <x v="0"/>
    <s v="Small (5-19)"/>
    <s v="All"/>
    <n v="2020"/>
    <x v="0"/>
    <s v="17 May 2021"/>
    <n v="1"/>
    <s v="World Bank Enterprise Survey"/>
    <s v=""/>
  </r>
  <r>
    <s v="ITA"/>
    <x v="5"/>
    <n v="45.998167991638184"/>
    <s v="Small (5-19)"/>
    <s v="Enterprise Surveys, The World Bank, http://www.enterprisesurveys.org"/>
    <n v="178.00000103577892"/>
    <s v="arrears"/>
    <s v="June"/>
    <x v="19"/>
    <s v="Europe &amp; Central Asia"/>
    <s v="ECA"/>
    <s v="High income"/>
    <n v="42491.640625"/>
    <n v="10.657062530517578"/>
    <n v="59.7364501953125"/>
    <n v="-42.646400451660156"/>
    <n v="1593"/>
    <x v="0"/>
    <s v="Small (5-19)"/>
    <s v="All"/>
    <n v="2020"/>
    <x v="2"/>
    <s v="17 May 2021"/>
    <n v="1"/>
    <s v="All"/>
    <s v=""/>
  </r>
  <r>
    <s v="ITA"/>
    <x v="5"/>
    <n v="45.998167991638184"/>
    <s v="Small (5-19)"/>
    <s v="Enterprise Surveys, The World Bank, http://www.enterprisesurveys.org"/>
    <n v="178.00000103577892"/>
    <s v="arrears"/>
    <s v="June"/>
    <x v="19"/>
    <s v="Europe &amp; Central Asia"/>
    <s v="ECA"/>
    <s v="High income"/>
    <n v="42491.640625"/>
    <n v="10.657062530517578"/>
    <n v="59.7364501953125"/>
    <n v="-42.646400451660156"/>
    <n v="1593"/>
    <x v="0"/>
    <s v="Small (5-19)"/>
    <s v="All"/>
    <n v="2020"/>
    <x v="2"/>
    <s v="17 May 2021"/>
    <n v="1"/>
    <s v="World Bank Enterprise Survey"/>
    <s v=""/>
  </r>
  <r>
    <s v="ITA"/>
    <x v="6"/>
    <n v="2.8614023700356483"/>
    <s v="Small (5-19)"/>
    <s v="Enterprise Surveys, The World Bank, http://www.enterprisesurveys.org"/>
    <n v="192.00000117036154"/>
    <s v="plants_fired"/>
    <s v="June"/>
    <x v="19"/>
    <s v="Europe &amp; Central Asia"/>
    <s v="ECA"/>
    <s v="High income"/>
    <n v="42491.640625"/>
    <n v="10.657062530517578"/>
    <n v="59.7364501953125"/>
    <n v="-42.646400451660156"/>
    <n v="1594"/>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ITA"/>
    <x v="6"/>
    <n v="2.8614023700356483"/>
    <s v="Small (5-19)"/>
    <s v="Enterprise Surveys, The World Bank, http://www.enterprisesurveys.org"/>
    <n v="192.00000117036154"/>
    <s v="plants_fired"/>
    <s v="June"/>
    <x v="19"/>
    <s v="Europe &amp; Central Asia"/>
    <s v="ECA"/>
    <s v="High income"/>
    <n v="42491.640625"/>
    <n v="10.657062530517578"/>
    <n v="59.7364501953125"/>
    <n v="-42.646400451660156"/>
    <n v="1594"/>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ITA"/>
    <x v="7"/>
    <n v="79.110980033874512"/>
    <s v="Small (5-19)"/>
    <s v="Enterprise Surveys, The World Bank, http://www.enterprisesurveys.org"/>
    <n v="188.00000109321101"/>
    <s v="plants_absence"/>
    <s v="June"/>
    <x v="19"/>
    <s v="Europe &amp; Central Asia"/>
    <s v="ECA"/>
    <s v="High income"/>
    <n v="42491.640625"/>
    <n v="10.657062530517578"/>
    <n v="59.7364501953125"/>
    <n v="-42.646400451660156"/>
    <n v="1595"/>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ITA"/>
    <x v="7"/>
    <n v="79.110980033874512"/>
    <s v="Small (5-19)"/>
    <s v="Enterprise Surveys, The World Bank, http://www.enterprisesurveys.org"/>
    <n v="188.00000109321101"/>
    <s v="plants_absence"/>
    <s v="June"/>
    <x v="19"/>
    <s v="Europe &amp; Central Asia"/>
    <s v="ECA"/>
    <s v="High income"/>
    <n v="42491.640625"/>
    <n v="10.657062530517578"/>
    <n v="59.7364501953125"/>
    <n v="-42.646400451660156"/>
    <n v="1595"/>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ITA"/>
    <x v="9"/>
    <n v="60.785335302352905"/>
    <s v="Small (5-19)"/>
    <s v="Enterprise Surveys, The World Bank, http://www.enterprisesurveys.org"/>
    <n v="191.00000114506327"/>
    <s v="access"/>
    <s v="June"/>
    <x v="19"/>
    <s v="Europe &amp; Central Asia"/>
    <s v="ECA"/>
    <s v="High income"/>
    <n v="42491.640625"/>
    <n v="10.657062530517578"/>
    <n v="59.7364501953125"/>
    <n v="-42.646400451660156"/>
    <n v="1596"/>
    <x v="0"/>
    <s v="Small (5-19)"/>
    <s v="All"/>
    <n v="2020"/>
    <x v="1"/>
    <s v="17 May 2021"/>
    <n v="1"/>
    <s v="All"/>
    <s v=""/>
  </r>
  <r>
    <s v="ITA"/>
    <x v="9"/>
    <n v="60.785335302352905"/>
    <s v="Small (5-19)"/>
    <s v="Enterprise Surveys, The World Bank, http://www.enterprisesurveys.org"/>
    <n v="191.00000114506327"/>
    <s v="access"/>
    <s v="June"/>
    <x v="19"/>
    <s v="Europe &amp; Central Asia"/>
    <s v="ECA"/>
    <s v="High income"/>
    <n v="42491.640625"/>
    <n v="10.657062530517578"/>
    <n v="59.7364501953125"/>
    <n v="-42.646400451660156"/>
    <n v="1596"/>
    <x v="0"/>
    <s v="Small (5-19)"/>
    <s v="All"/>
    <n v="2020"/>
    <x v="1"/>
    <s v="17 May 2021"/>
    <n v="1"/>
    <s v="World Bank Enterprise Survey"/>
    <s v=""/>
  </r>
  <r>
    <s v="ITA"/>
    <x v="12"/>
    <n v="14.901655912399292"/>
    <s v="Small (5-19)"/>
    <s v="Enterprise Surveys, The World Bank, http://www.enterprisesurveys.org"/>
    <n v="192.00000117036157"/>
    <s v="use_digital"/>
    <s v="June"/>
    <x v="19"/>
    <s v="Europe &amp; Central Asia"/>
    <s v="ECA"/>
    <s v="High income"/>
    <n v="42491.640625"/>
    <n v="10.657062530517578"/>
    <n v="59.7364501953125"/>
    <n v="-42.646400451660156"/>
    <n v="1597"/>
    <x v="0"/>
    <s v="Small (5-19)"/>
    <s v="All"/>
    <n v="2020"/>
    <x v="0"/>
    <s v="17 May 2021"/>
    <n v="1"/>
    <s v="All"/>
    <s v="Indicator might differ from the Enterprise Survey dashboard. For comparability across countries, the indicator is only reported for firms that at the time of the survey had more than 5 employees"/>
  </r>
  <r>
    <s v="ITA"/>
    <x v="12"/>
    <n v="14.901655912399292"/>
    <s v="Small (5-19)"/>
    <s v="Enterprise Surveys, The World Bank, http://www.enterprisesurveys.org"/>
    <n v="192.00000117036157"/>
    <s v="use_digital"/>
    <s v="June"/>
    <x v="19"/>
    <s v="Europe &amp; Central Asia"/>
    <s v="ECA"/>
    <s v="High income"/>
    <n v="42491.640625"/>
    <n v="10.657062530517578"/>
    <n v="59.7364501953125"/>
    <n v="-42.646400451660156"/>
    <n v="1597"/>
    <x v="0"/>
    <s v="Small (5-19)"/>
    <s v="All"/>
    <n v="2020"/>
    <x v="0"/>
    <s v="17 May 2021"/>
    <n v="1"/>
    <s v="World Bank Enterprise Survey"/>
    <s v="Indicator might differ from the Enterprise Survey dashboard. For comparability across countries, the indicator is only reported for firms that at the time of the survey had more than 5 employees"/>
  </r>
  <r>
    <s v="ITA"/>
    <x v="0"/>
    <n v="-34.152378082275391"/>
    <s v="Medium (20-99)"/>
    <s v="Enterprise Surveys, The World Bank, http://www.enterprisesurveys.org"/>
    <n v="134.99999891615937"/>
    <s v="change_sales"/>
    <s v="June"/>
    <x v="19"/>
    <s v="Europe &amp; Central Asia"/>
    <s v="ECA"/>
    <s v="High income"/>
    <n v="42491.640625"/>
    <n v="10.657062530517578"/>
    <n v="59.7364501953125"/>
    <n v="-42.646400451660156"/>
    <n v="1624"/>
    <x v="0"/>
    <s v="Medium (20-9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ITA"/>
    <x v="0"/>
    <n v="-34.152378082275391"/>
    <s v="Medium (20-99)"/>
    <s v="Enterprise Surveys, The World Bank, http://www.enterprisesurveys.org"/>
    <n v="134.99999891615937"/>
    <s v="change_sales"/>
    <s v="June"/>
    <x v="19"/>
    <s v="Europe &amp; Central Asia"/>
    <s v="ECA"/>
    <s v="High income"/>
    <n v="42491.640625"/>
    <n v="10.657062530517578"/>
    <n v="59.7364501953125"/>
    <n v="-42.646400451660156"/>
    <n v="1624"/>
    <x v="0"/>
    <s v="Medium (20-9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ITA"/>
    <x v="1"/>
    <n v="75.622433423995972"/>
    <s v="Medium (20-99)"/>
    <s v="Enterprise Surveys, The World Bank, http://www.enterprisesurveys.org"/>
    <n v="134.9999989161594"/>
    <s v="dropsales"/>
    <s v="June"/>
    <x v="19"/>
    <s v="Europe &amp; Central Asia"/>
    <s v="ECA"/>
    <s v="High income"/>
    <n v="42491.640625"/>
    <n v="10.657062530517578"/>
    <n v="59.7364501953125"/>
    <n v="-42.646400451660156"/>
    <n v="1625"/>
    <x v="0"/>
    <s v="Medium (20-9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ITA"/>
    <x v="1"/>
    <n v="75.622433423995972"/>
    <s v="Medium (20-99)"/>
    <s v="Enterprise Surveys, The World Bank, http://www.enterprisesurveys.org"/>
    <n v="134.9999989161594"/>
    <s v="dropsales"/>
    <s v="June"/>
    <x v="19"/>
    <s v="Europe &amp; Central Asia"/>
    <s v="ECA"/>
    <s v="High income"/>
    <n v="42491.640625"/>
    <n v="10.657062530517578"/>
    <n v="59.7364501953125"/>
    <n v="-42.646400451660156"/>
    <n v="1625"/>
    <x v="0"/>
    <s v="Medium (20-9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ITA"/>
    <x v="14"/>
    <n v="13.015879690647125"/>
    <s v="Medium (20-99)"/>
    <s v="Enterprise Surveys, The World Bank, http://www.enterprisesurveys.org"/>
    <n v="131.99999888275562"/>
    <s v="rcv_policy3"/>
    <s v="June"/>
    <x v="19"/>
    <s v="Europe &amp; Central Asia"/>
    <s v="ECA"/>
    <s v="High income"/>
    <n v="42491.640625"/>
    <n v="10.657062530517578"/>
    <n v="59.7364501953125"/>
    <n v="-42.646400451660156"/>
    <n v="1626"/>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14"/>
    <n v="13.015879690647125"/>
    <s v="Medium (20-99)"/>
    <s v="Enterprise Surveys, The World Bank, http://www.enterprisesurveys.org"/>
    <n v="131.99999888275562"/>
    <s v="rcv_policy3"/>
    <s v="June"/>
    <x v="19"/>
    <s v="Europe &amp; Central Asia"/>
    <s v="ECA"/>
    <s v="High income"/>
    <n v="42491.640625"/>
    <n v="10.657062530517578"/>
    <n v="59.7364501953125"/>
    <n v="-42.646400451660156"/>
    <n v="1626"/>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15"/>
    <n v="20.530648529529572"/>
    <s v="Medium (20-99)"/>
    <s v="Enterprise Surveys, The World Bank, http://www.enterprisesurveys.org"/>
    <n v="131.99999888275562"/>
    <s v="rcv_policy1"/>
    <s v="June"/>
    <x v="19"/>
    <s v="Europe &amp; Central Asia"/>
    <s v="ECA"/>
    <s v="High income"/>
    <n v="42491.640625"/>
    <n v="10.657062530517578"/>
    <n v="59.7364501953125"/>
    <n v="-42.646400451660156"/>
    <n v="1627"/>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15"/>
    <n v="20.530648529529572"/>
    <s v="Medium (20-99)"/>
    <s v="Enterprise Surveys, The World Bank, http://www.enterprisesurveys.org"/>
    <n v="131.99999888275562"/>
    <s v="rcv_policy1"/>
    <s v="June"/>
    <x v="19"/>
    <s v="Europe &amp; Central Asia"/>
    <s v="ECA"/>
    <s v="High income"/>
    <n v="42491.640625"/>
    <n v="10.657062530517578"/>
    <n v="59.7364501953125"/>
    <n v="-42.646400451660156"/>
    <n v="1627"/>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2"/>
    <n v="15.895536541938782"/>
    <s v="Medium (20-99)"/>
    <s v="Enterprise Surveys, The World Bank, http://www.enterprisesurveys.org"/>
    <n v="131.99999888275559"/>
    <s v="rcv_policy2"/>
    <s v="June"/>
    <x v="19"/>
    <s v="Europe &amp; Central Asia"/>
    <s v="ECA"/>
    <s v="High income"/>
    <n v="42491.640625"/>
    <n v="10.657062530517578"/>
    <n v="59.7364501953125"/>
    <n v="-42.646400451660156"/>
    <n v="1628"/>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2"/>
    <n v="15.895536541938782"/>
    <s v="Medium (20-99)"/>
    <s v="Enterprise Surveys, The World Bank, http://www.enterprisesurveys.org"/>
    <n v="131.99999888275559"/>
    <s v="rcv_policy2"/>
    <s v="June"/>
    <x v="19"/>
    <s v="Europe &amp; Central Asia"/>
    <s v="ECA"/>
    <s v="High income"/>
    <n v="42491.640625"/>
    <n v="10.657062530517578"/>
    <n v="59.7364501953125"/>
    <n v="-42.646400451660156"/>
    <n v="1628"/>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3"/>
    <n v="11.63000613451004"/>
    <s v="Medium (20-99)"/>
    <s v="Enterprise Surveys, The World Bank, http://www.enterprisesurveys.org"/>
    <n v="131.99999888275562"/>
    <s v="rcv_policy4"/>
    <s v="June"/>
    <x v="19"/>
    <s v="Europe &amp; Central Asia"/>
    <s v="ECA"/>
    <s v="High income"/>
    <n v="42491.640625"/>
    <n v="10.657062530517578"/>
    <n v="59.7364501953125"/>
    <n v="-42.646400451660156"/>
    <n v="1629"/>
    <x v="0"/>
    <s v="Medium (20-99)"/>
    <s v="All"/>
    <n v="2020"/>
    <x v="1"/>
    <s v="17 May 2021"/>
    <n v="1"/>
    <s v="All"/>
    <s v=""/>
  </r>
  <r>
    <s v="ITA"/>
    <x v="3"/>
    <n v="11.63000613451004"/>
    <s v="Medium (20-99)"/>
    <s v="Enterprise Surveys, The World Bank, http://www.enterprisesurveys.org"/>
    <n v="131.99999888275562"/>
    <s v="rcv_policy4"/>
    <s v="June"/>
    <x v="19"/>
    <s v="Europe &amp; Central Asia"/>
    <s v="ECA"/>
    <s v="High income"/>
    <n v="42491.640625"/>
    <n v="10.657062530517578"/>
    <n v="59.7364501953125"/>
    <n v="-42.646400451660156"/>
    <n v="1629"/>
    <x v="0"/>
    <s v="Medium (20-99)"/>
    <s v="All"/>
    <n v="2020"/>
    <x v="1"/>
    <s v="17 May 2021"/>
    <n v="1"/>
    <s v="World Bank Enterprise Survey"/>
    <s v=""/>
  </r>
  <r>
    <s v="ITA"/>
    <x v="16"/>
    <n v="23.919291794300079"/>
    <s v="Medium (20-99)"/>
    <s v="Enterprise Surveys, The World Bank, http://www.enterprisesurveys.org"/>
    <n v="132.9999988883435"/>
    <s v="rcv_policy5"/>
    <s v="June"/>
    <x v="19"/>
    <s v="Europe &amp; Central Asia"/>
    <s v="ECA"/>
    <s v="High income"/>
    <n v="42491.640625"/>
    <n v="10.657062530517578"/>
    <n v="59.7364501953125"/>
    <n v="-42.646400451660156"/>
    <n v="1630"/>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16"/>
    <n v="23.919291794300079"/>
    <s v="Medium (20-99)"/>
    <s v="Enterprise Surveys, The World Bank, http://www.enterprisesurveys.org"/>
    <n v="132.9999988883435"/>
    <s v="rcv_policy5"/>
    <s v="June"/>
    <x v="19"/>
    <s v="Europe &amp; Central Asia"/>
    <s v="ECA"/>
    <s v="High income"/>
    <n v="42491.640625"/>
    <n v="10.657062530517578"/>
    <n v="59.7364501953125"/>
    <n v="-42.646400451660156"/>
    <n v="1630"/>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4"/>
    <n v="9.0355806350708008"/>
    <s v="Medium (20-99)"/>
    <s v="Enterprise Surveys, The World Bank, http://www.enterprisesurveys.org"/>
    <n v="133.99999889717463"/>
    <s v="remote_workers"/>
    <s v="June"/>
    <x v="19"/>
    <s v="Europe &amp; Central Asia"/>
    <s v="ECA"/>
    <s v="High income"/>
    <n v="42491.640625"/>
    <n v="10.657062530517578"/>
    <n v="59.7364501953125"/>
    <n v="-42.646400451660156"/>
    <n v="1631"/>
    <x v="0"/>
    <s v="Medium (20-99)"/>
    <s v="All"/>
    <n v="2020"/>
    <x v="0"/>
    <s v="17 May 2021"/>
    <n v="1"/>
    <s v="All"/>
    <s v=""/>
  </r>
  <r>
    <s v="ITA"/>
    <x v="4"/>
    <n v="9.0355806350708008"/>
    <s v="Medium (20-99)"/>
    <s v="Enterprise Surveys, The World Bank, http://www.enterprisesurveys.org"/>
    <n v="133.99999889717463"/>
    <s v="remote_workers"/>
    <s v="June"/>
    <x v="19"/>
    <s v="Europe &amp; Central Asia"/>
    <s v="ECA"/>
    <s v="High income"/>
    <n v="42491.640625"/>
    <n v="10.657062530517578"/>
    <n v="59.7364501953125"/>
    <n v="-42.646400451660156"/>
    <n v="1631"/>
    <x v="0"/>
    <s v="Medium (20-99)"/>
    <s v="All"/>
    <n v="2020"/>
    <x v="0"/>
    <s v="17 May 2021"/>
    <n v="1"/>
    <s v="World Bank Enterprise Survey"/>
    <s v=""/>
  </r>
  <r>
    <s v="ITA"/>
    <x v="5"/>
    <n v="32.481741905212402"/>
    <s v="Medium (20-99)"/>
    <s v="Enterprise Surveys, The World Bank, http://www.enterprisesurveys.org"/>
    <n v="131.99999893411123"/>
    <s v="arrears"/>
    <s v="June"/>
    <x v="19"/>
    <s v="Europe &amp; Central Asia"/>
    <s v="ECA"/>
    <s v="High income"/>
    <n v="42491.640625"/>
    <n v="10.657062530517578"/>
    <n v="59.7364501953125"/>
    <n v="-42.646400451660156"/>
    <n v="1632"/>
    <x v="0"/>
    <s v="Medium (20-99)"/>
    <s v="All"/>
    <n v="2020"/>
    <x v="2"/>
    <s v="17 May 2021"/>
    <n v="1"/>
    <s v="All"/>
    <s v=""/>
  </r>
  <r>
    <s v="ITA"/>
    <x v="5"/>
    <n v="32.481741905212402"/>
    <s v="Medium (20-99)"/>
    <s v="Enterprise Surveys, The World Bank, http://www.enterprisesurveys.org"/>
    <n v="131.99999893411123"/>
    <s v="arrears"/>
    <s v="June"/>
    <x v="19"/>
    <s v="Europe &amp; Central Asia"/>
    <s v="ECA"/>
    <s v="High income"/>
    <n v="42491.640625"/>
    <n v="10.657062530517578"/>
    <n v="59.7364501953125"/>
    <n v="-42.646400451660156"/>
    <n v="1632"/>
    <x v="0"/>
    <s v="Medium (20-99)"/>
    <s v="All"/>
    <n v="2020"/>
    <x v="2"/>
    <s v="17 May 2021"/>
    <n v="1"/>
    <s v="World Bank Enterprise Survey"/>
    <s v=""/>
  </r>
  <r>
    <s v="ITA"/>
    <x v="6"/>
    <n v="0.62432656995952129"/>
    <s v="Medium (20-99)"/>
    <s v="Enterprise Surveys, The World Bank, http://www.enterprisesurveys.org"/>
    <n v="134.9999989161594"/>
    <s v="plants_fired"/>
    <s v="June"/>
    <x v="19"/>
    <s v="Europe &amp; Central Asia"/>
    <s v="ECA"/>
    <s v="High income"/>
    <n v="42491.640625"/>
    <n v="10.657062530517578"/>
    <n v="59.7364501953125"/>
    <n v="-42.646400451660156"/>
    <n v="1633"/>
    <x v="0"/>
    <s v="Medium (20-99)"/>
    <s v="All"/>
    <n v="2020"/>
    <x v="0"/>
    <s v="17 May 2021"/>
    <n v="1"/>
    <s v="All"/>
    <s v="The indicator in Enterprise Surveys was asked in a different timeframe than in the standard BPS questionnaire (last 30 days). In this case, the establishment was asked for employment changes since the outbreak of COVID-19"/>
  </r>
  <r>
    <s v="ITA"/>
    <x v="6"/>
    <n v="0.62432656995952129"/>
    <s v="Medium (20-99)"/>
    <s v="Enterprise Surveys, The World Bank, http://www.enterprisesurveys.org"/>
    <n v="134.9999989161594"/>
    <s v="plants_fired"/>
    <s v="June"/>
    <x v="19"/>
    <s v="Europe &amp; Central Asia"/>
    <s v="ECA"/>
    <s v="High income"/>
    <n v="42491.640625"/>
    <n v="10.657062530517578"/>
    <n v="59.7364501953125"/>
    <n v="-42.646400451660156"/>
    <n v="1633"/>
    <x v="0"/>
    <s v="Medium (20-9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ITA"/>
    <x v="7"/>
    <n v="78.241384029388428"/>
    <s v="Medium (20-99)"/>
    <s v="Enterprise Surveys, The World Bank, http://www.enterprisesurveys.org"/>
    <n v="128.9999988769307"/>
    <s v="plants_absence"/>
    <s v="June"/>
    <x v="19"/>
    <s v="Europe &amp; Central Asia"/>
    <s v="ECA"/>
    <s v="High income"/>
    <n v="42491.640625"/>
    <n v="10.657062530517578"/>
    <n v="59.7364501953125"/>
    <n v="-42.646400451660156"/>
    <n v="1634"/>
    <x v="0"/>
    <s v="Medium (20-99)"/>
    <s v="All"/>
    <n v="2020"/>
    <x v="0"/>
    <s v="17 May 2021"/>
    <n v="1"/>
    <s v="All"/>
    <s v="The indicator in Enterprise Surveys was asked in a different timeframe than in the standard BPS questionnaire (last 30 days). In this case, the establishment was asked for employment changes since the outbreak of COVID-19"/>
  </r>
  <r>
    <s v="ITA"/>
    <x v="7"/>
    <n v="78.241384029388428"/>
    <s v="Medium (20-99)"/>
    <s v="Enterprise Surveys, The World Bank, http://www.enterprisesurveys.org"/>
    <n v="128.9999988769307"/>
    <s v="plants_absence"/>
    <s v="June"/>
    <x v="19"/>
    <s v="Europe &amp; Central Asia"/>
    <s v="ECA"/>
    <s v="High income"/>
    <n v="42491.640625"/>
    <n v="10.657062530517578"/>
    <n v="59.7364501953125"/>
    <n v="-42.646400451660156"/>
    <n v="1634"/>
    <x v="0"/>
    <s v="Medium (20-9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ITA"/>
    <x v="9"/>
    <n v="45.429208874702454"/>
    <s v="Medium (20-99)"/>
    <s v="Enterprise Surveys, The World Bank, http://www.enterprisesurveys.org"/>
    <n v="133.999998912085"/>
    <s v="access"/>
    <s v="June"/>
    <x v="19"/>
    <s v="Europe &amp; Central Asia"/>
    <s v="ECA"/>
    <s v="High income"/>
    <n v="42491.640625"/>
    <n v="10.657062530517578"/>
    <n v="59.7364501953125"/>
    <n v="-42.646400451660156"/>
    <n v="1635"/>
    <x v="0"/>
    <s v="Medium (20-99)"/>
    <s v="All"/>
    <n v="2020"/>
    <x v="1"/>
    <s v="17 May 2021"/>
    <n v="1"/>
    <s v="All"/>
    <s v=""/>
  </r>
  <r>
    <s v="ITA"/>
    <x v="9"/>
    <n v="45.429208874702454"/>
    <s v="Medium (20-99)"/>
    <s v="Enterprise Surveys, The World Bank, http://www.enterprisesurveys.org"/>
    <n v="133.999998912085"/>
    <s v="access"/>
    <s v="June"/>
    <x v="19"/>
    <s v="Europe &amp; Central Asia"/>
    <s v="ECA"/>
    <s v="High income"/>
    <n v="42491.640625"/>
    <n v="10.657062530517578"/>
    <n v="59.7364501953125"/>
    <n v="-42.646400451660156"/>
    <n v="1635"/>
    <x v="0"/>
    <s v="Medium (20-99)"/>
    <s v="All"/>
    <n v="2020"/>
    <x v="1"/>
    <s v="17 May 2021"/>
    <n v="1"/>
    <s v="World Bank Enterprise Survey"/>
    <s v=""/>
  </r>
  <r>
    <s v="ITA"/>
    <x v="12"/>
    <n v="25.341922044754028"/>
    <s v="Medium (20-99)"/>
    <s v="Enterprise Surveys, The World Bank, http://www.enterprisesurveys.org"/>
    <n v="134.99999891615943"/>
    <s v="use_digital"/>
    <s v="June"/>
    <x v="19"/>
    <s v="Europe &amp; Central Asia"/>
    <s v="ECA"/>
    <s v="High income"/>
    <n v="42491.640625"/>
    <n v="10.657062530517578"/>
    <n v="59.7364501953125"/>
    <n v="-42.646400451660156"/>
    <n v="1636"/>
    <x v="0"/>
    <s v="Medium (20-99)"/>
    <s v="All"/>
    <n v="2020"/>
    <x v="0"/>
    <s v="17 May 2021"/>
    <n v="1"/>
    <s v="All"/>
    <s v="Indicator might differ from the Enterprise Survey dashboard. For comparability across countries, the indicator is only reported for firms that at the time of the survey had more than 5 employees"/>
  </r>
  <r>
    <s v="ITA"/>
    <x v="12"/>
    <n v="25.341922044754028"/>
    <s v="Medium (20-99)"/>
    <s v="Enterprise Surveys, The World Bank, http://www.enterprisesurveys.org"/>
    <n v="134.99999891615943"/>
    <s v="use_digital"/>
    <s v="June"/>
    <x v="19"/>
    <s v="Europe &amp; Central Asia"/>
    <s v="ECA"/>
    <s v="High income"/>
    <n v="42491.640625"/>
    <n v="10.657062530517578"/>
    <n v="59.7364501953125"/>
    <n v="-42.646400451660156"/>
    <n v="1636"/>
    <x v="0"/>
    <s v="Medium (20-99)"/>
    <s v="All"/>
    <n v="2020"/>
    <x v="0"/>
    <s v="17 May 2021"/>
    <n v="1"/>
    <s v="World Bank Enterprise Survey"/>
    <s v="Indicator might differ from the Enterprise Survey dashboard. For comparability across countries, the indicator is only reported for firms that at the time of the survey had more than 5 employees"/>
  </r>
  <r>
    <s v="ITA"/>
    <x v="0"/>
    <n v="-43.615791320800781"/>
    <s v="Large (100+)"/>
    <s v="Enterprise Surveys, The World Bank, http://www.enterprisesurveys.org"/>
    <n v="87.00000051966731"/>
    <s v="change_sales"/>
    <s v="June"/>
    <x v="19"/>
    <s v="Europe &amp; Central Asia"/>
    <s v="ECA"/>
    <s v="High income"/>
    <n v="42491.640625"/>
    <n v="10.657062530517578"/>
    <n v="59.7364501953125"/>
    <n v="-42.646400451660156"/>
    <n v="1572"/>
    <x v="0"/>
    <s v="Large (100+)"/>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ITA"/>
    <x v="0"/>
    <n v="-43.615791320800781"/>
    <s v="Large (100+)"/>
    <s v="Enterprise Surveys, The World Bank, http://www.enterprisesurveys.org"/>
    <n v="87.00000051966731"/>
    <s v="change_sales"/>
    <s v="June"/>
    <x v="19"/>
    <s v="Europe &amp; Central Asia"/>
    <s v="ECA"/>
    <s v="High income"/>
    <n v="42491.640625"/>
    <n v="10.657062530517578"/>
    <n v="59.7364501953125"/>
    <n v="-42.646400451660156"/>
    <n v="1572"/>
    <x v="0"/>
    <s v="Large (100+)"/>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ITA"/>
    <x v="1"/>
    <n v="89.466696977615356"/>
    <s v="Large (100+)"/>
    <s v="Enterprise Surveys, The World Bank, http://www.enterprisesurveys.org"/>
    <n v="87.00000051966731"/>
    <s v="dropsales"/>
    <s v="June"/>
    <x v="19"/>
    <s v="Europe &amp; Central Asia"/>
    <s v="ECA"/>
    <s v="High income"/>
    <n v="42491.640625"/>
    <n v="10.657062530517578"/>
    <n v="59.7364501953125"/>
    <n v="-42.646400451660156"/>
    <n v="1573"/>
    <x v="0"/>
    <s v="Large (100+)"/>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ITA"/>
    <x v="1"/>
    <n v="89.466696977615356"/>
    <s v="Large (100+)"/>
    <s v="Enterprise Surveys, The World Bank, http://www.enterprisesurveys.org"/>
    <n v="87.00000051966731"/>
    <s v="dropsales"/>
    <s v="June"/>
    <x v="19"/>
    <s v="Europe &amp; Central Asia"/>
    <s v="ECA"/>
    <s v="High income"/>
    <n v="42491.640625"/>
    <n v="10.657062530517578"/>
    <n v="59.7364501953125"/>
    <n v="-42.646400451660156"/>
    <n v="1573"/>
    <x v="0"/>
    <s v="Large (100+)"/>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ITA"/>
    <x v="14"/>
    <n v="14.477963745594025"/>
    <s v="Large (100+)"/>
    <s v="Enterprise Surveys, The World Bank, http://www.enterprisesurveys.org"/>
    <n v="84.000000525256894"/>
    <s v="rcv_policy3"/>
    <s v="June"/>
    <x v="19"/>
    <s v="Europe &amp; Central Asia"/>
    <s v="ECA"/>
    <s v="High income"/>
    <n v="42491.640625"/>
    <n v="10.657062530517578"/>
    <n v="59.7364501953125"/>
    <n v="-42.646400451660156"/>
    <n v="1574"/>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14"/>
    <n v="14.477963745594025"/>
    <s v="Large (100+)"/>
    <s v="Enterprise Surveys, The World Bank, http://www.enterprisesurveys.org"/>
    <n v="84.000000525256894"/>
    <s v="rcv_policy3"/>
    <s v="June"/>
    <x v="19"/>
    <s v="Europe &amp; Central Asia"/>
    <s v="ECA"/>
    <s v="High income"/>
    <n v="42491.640625"/>
    <n v="10.657062530517578"/>
    <n v="59.7364501953125"/>
    <n v="-42.646400451660156"/>
    <n v="1574"/>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15"/>
    <n v="23.204615712165833"/>
    <s v="Large (100+)"/>
    <s v="Enterprise Surveys, The World Bank, http://www.enterprisesurveys.org"/>
    <n v="84.000000525256894"/>
    <s v="rcv_policy1"/>
    <s v="June"/>
    <x v="19"/>
    <s v="Europe &amp; Central Asia"/>
    <s v="ECA"/>
    <s v="High income"/>
    <n v="42491.640625"/>
    <n v="10.657062530517578"/>
    <n v="59.7364501953125"/>
    <n v="-42.646400451660156"/>
    <n v="1575"/>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15"/>
    <n v="23.204615712165833"/>
    <s v="Large (100+)"/>
    <s v="Enterprise Surveys, The World Bank, http://www.enterprisesurveys.org"/>
    <n v="84.000000525256894"/>
    <s v="rcv_policy1"/>
    <s v="June"/>
    <x v="19"/>
    <s v="Europe &amp; Central Asia"/>
    <s v="ECA"/>
    <s v="High income"/>
    <n v="42491.640625"/>
    <n v="10.657062530517578"/>
    <n v="59.7364501953125"/>
    <n v="-42.646400451660156"/>
    <n v="1575"/>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2"/>
    <n v="15.04751443862915"/>
    <s v="Large (100+)"/>
    <s v="Enterprise Surveys, The World Bank, http://www.enterprisesurveys.org"/>
    <n v="84.000000525256908"/>
    <s v="rcv_policy2"/>
    <s v="June"/>
    <x v="19"/>
    <s v="Europe &amp; Central Asia"/>
    <s v="ECA"/>
    <s v="High income"/>
    <n v="42491.640625"/>
    <n v="10.657062530517578"/>
    <n v="59.7364501953125"/>
    <n v="-42.646400451660156"/>
    <n v="1576"/>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2"/>
    <n v="15.04751443862915"/>
    <s v="Large (100+)"/>
    <s v="Enterprise Surveys, The World Bank, http://www.enterprisesurveys.org"/>
    <n v="84.000000525256908"/>
    <s v="rcv_policy2"/>
    <s v="June"/>
    <x v="19"/>
    <s v="Europe &amp; Central Asia"/>
    <s v="ECA"/>
    <s v="High income"/>
    <n v="42491.640625"/>
    <n v="10.657062530517578"/>
    <n v="59.7364501953125"/>
    <n v="-42.646400451660156"/>
    <n v="1576"/>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3"/>
    <n v="9.6538528800010681"/>
    <s v="Large (100+)"/>
    <s v="Enterprise Surveys, The World Bank, http://www.enterprisesurveys.org"/>
    <n v="84.000000525256894"/>
    <s v="rcv_policy4"/>
    <s v="June"/>
    <x v="19"/>
    <s v="Europe &amp; Central Asia"/>
    <s v="ECA"/>
    <s v="High income"/>
    <n v="42491.640625"/>
    <n v="10.657062530517578"/>
    <n v="59.7364501953125"/>
    <n v="-42.646400451660156"/>
    <n v="1577"/>
    <x v="0"/>
    <s v="Large (100+)"/>
    <s v="All"/>
    <n v="2020"/>
    <x v="1"/>
    <s v="17 May 2021"/>
    <n v="1"/>
    <s v="All"/>
    <s v=""/>
  </r>
  <r>
    <s v="ITA"/>
    <x v="3"/>
    <n v="9.6538528800010681"/>
    <s v="Large (100+)"/>
    <s v="Enterprise Surveys, The World Bank, http://www.enterprisesurveys.org"/>
    <n v="84.000000525256894"/>
    <s v="rcv_policy4"/>
    <s v="June"/>
    <x v="19"/>
    <s v="Europe &amp; Central Asia"/>
    <s v="ECA"/>
    <s v="High income"/>
    <n v="42491.640625"/>
    <n v="10.657062530517578"/>
    <n v="59.7364501953125"/>
    <n v="-42.646400451660156"/>
    <n v="1577"/>
    <x v="0"/>
    <s v="Large (100+)"/>
    <s v="All"/>
    <n v="2020"/>
    <x v="1"/>
    <s v="17 May 2021"/>
    <n v="1"/>
    <s v="World Bank Enterprise Survey"/>
    <s v=""/>
  </r>
  <r>
    <s v="ITA"/>
    <x v="16"/>
    <n v="17.832426726818085"/>
    <s v="Large (100+)"/>
    <s v="Enterprise Surveys, The World Bank, http://www.enterprisesurveys.org"/>
    <n v="84.000000525256908"/>
    <s v="rcv_policy5"/>
    <s v="June"/>
    <x v="19"/>
    <s v="Europe &amp; Central Asia"/>
    <s v="ECA"/>
    <s v="High income"/>
    <n v="42491.640625"/>
    <n v="10.657062530517578"/>
    <n v="59.7364501953125"/>
    <n v="-42.646400451660156"/>
    <n v="1578"/>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16"/>
    <n v="17.832426726818085"/>
    <s v="Large (100+)"/>
    <s v="Enterprise Surveys, The World Bank, http://www.enterprisesurveys.org"/>
    <n v="84.000000525256908"/>
    <s v="rcv_policy5"/>
    <s v="June"/>
    <x v="19"/>
    <s v="Europe &amp; Central Asia"/>
    <s v="ECA"/>
    <s v="High income"/>
    <n v="42491.640625"/>
    <n v="10.657062530517578"/>
    <n v="59.7364501953125"/>
    <n v="-42.646400451660156"/>
    <n v="1578"/>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4"/>
    <n v="15.484496116638184"/>
    <s v="Large (100+)"/>
    <s v="Enterprise Surveys, The World Bank, http://www.enterprisesurveys.org"/>
    <n v="86.00000050918996"/>
    <s v="remote_workers"/>
    <s v="June"/>
    <x v="19"/>
    <s v="Europe &amp; Central Asia"/>
    <s v="ECA"/>
    <s v="High income"/>
    <n v="42491.640625"/>
    <n v="10.657062530517578"/>
    <n v="59.7364501953125"/>
    <n v="-42.646400451660156"/>
    <n v="1579"/>
    <x v="0"/>
    <s v="Large (100+)"/>
    <s v="All"/>
    <n v="2020"/>
    <x v="0"/>
    <s v="17 May 2021"/>
    <n v="1"/>
    <s v="All"/>
    <s v=""/>
  </r>
  <r>
    <s v="ITA"/>
    <x v="4"/>
    <n v="15.484496116638184"/>
    <s v="Large (100+)"/>
    <s v="Enterprise Surveys, The World Bank, http://www.enterprisesurveys.org"/>
    <n v="86.00000050918996"/>
    <s v="remote_workers"/>
    <s v="June"/>
    <x v="19"/>
    <s v="Europe &amp; Central Asia"/>
    <s v="ECA"/>
    <s v="High income"/>
    <n v="42491.640625"/>
    <n v="10.657062530517578"/>
    <n v="59.7364501953125"/>
    <n v="-42.646400451660156"/>
    <n v="1579"/>
    <x v="0"/>
    <s v="Large (100+)"/>
    <s v="All"/>
    <n v="2020"/>
    <x v="0"/>
    <s v="17 May 2021"/>
    <n v="1"/>
    <s v="World Bank Enterprise Survey"/>
    <s v=""/>
  </r>
  <r>
    <s v="ITA"/>
    <x v="5"/>
    <n v="48.339438438415527"/>
    <s v="Large (100+)"/>
    <s v="Enterprise Surveys, The World Bank, http://www.enterprisesurveys.org"/>
    <n v="82.0000004706894"/>
    <s v="arrears"/>
    <s v="June"/>
    <x v="19"/>
    <s v="Europe &amp; Central Asia"/>
    <s v="ECA"/>
    <s v="High income"/>
    <n v="42491.640625"/>
    <n v="10.657062530517578"/>
    <n v="59.7364501953125"/>
    <n v="-42.646400451660156"/>
    <n v="1580"/>
    <x v="0"/>
    <s v="Large (100+)"/>
    <s v="All"/>
    <n v="2020"/>
    <x v="2"/>
    <s v="17 May 2021"/>
    <n v="1"/>
    <s v="All"/>
    <s v=""/>
  </r>
  <r>
    <s v="ITA"/>
    <x v="5"/>
    <n v="48.339438438415527"/>
    <s v="Large (100+)"/>
    <s v="Enterprise Surveys, The World Bank, http://www.enterprisesurveys.org"/>
    <n v="82.0000004706894"/>
    <s v="arrears"/>
    <s v="June"/>
    <x v="19"/>
    <s v="Europe &amp; Central Asia"/>
    <s v="ECA"/>
    <s v="High income"/>
    <n v="42491.640625"/>
    <n v="10.657062530517578"/>
    <n v="59.7364501953125"/>
    <n v="-42.646400451660156"/>
    <n v="1580"/>
    <x v="0"/>
    <s v="Large (100+)"/>
    <s v="All"/>
    <n v="2020"/>
    <x v="2"/>
    <s v="17 May 2021"/>
    <n v="1"/>
    <s v="World Bank Enterprise Survey"/>
    <s v=""/>
  </r>
  <r>
    <s v="ITA"/>
    <x v="6"/>
    <n v="0.55634472519159317"/>
    <s v="Large (100+)"/>
    <s v="Enterprise Surveys, The World Bank, http://www.enterprisesurveys.org"/>
    <n v="86.000000468190592"/>
    <s v="plants_fired"/>
    <s v="June"/>
    <x v="19"/>
    <s v="Europe &amp; Central Asia"/>
    <s v="ECA"/>
    <s v="High income"/>
    <n v="42491.640625"/>
    <n v="10.657062530517578"/>
    <n v="59.7364501953125"/>
    <n v="-42.646400451660156"/>
    <n v="1581"/>
    <x v="0"/>
    <s v="Large (100+)"/>
    <s v="All"/>
    <n v="2020"/>
    <x v="0"/>
    <s v="17 May 2021"/>
    <n v="1"/>
    <s v="All"/>
    <s v="The indicator in Enterprise Surveys was asked in a different timeframe than in the standard BPS questionnaire (last 30 days). In this case, the establishment was asked for employment changes since the outbreak of COVID-19"/>
  </r>
  <r>
    <s v="ITA"/>
    <x v="6"/>
    <n v="0.55634472519159317"/>
    <s v="Large (100+)"/>
    <s v="Enterprise Surveys, The World Bank, http://www.enterprisesurveys.org"/>
    <n v="86.000000468190592"/>
    <s v="plants_fired"/>
    <s v="June"/>
    <x v="19"/>
    <s v="Europe &amp; Central Asia"/>
    <s v="ECA"/>
    <s v="High income"/>
    <n v="42491.640625"/>
    <n v="10.657062530517578"/>
    <n v="59.7364501953125"/>
    <n v="-42.646400451660156"/>
    <n v="1581"/>
    <x v="0"/>
    <s v="Large (100+)"/>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ITA"/>
    <x v="7"/>
    <n v="79.429125785827637"/>
    <s v="Large (100+)"/>
    <s v="Enterprise Surveys, The World Bank, http://www.enterprisesurveys.org"/>
    <n v="79.000000369622342"/>
    <s v="plants_absence"/>
    <s v="June"/>
    <x v="19"/>
    <s v="Europe &amp; Central Asia"/>
    <s v="ECA"/>
    <s v="High income"/>
    <n v="42491.640625"/>
    <n v="10.657062530517578"/>
    <n v="59.7364501953125"/>
    <n v="-42.646400451660156"/>
    <n v="1582"/>
    <x v="0"/>
    <s v="Large (100+)"/>
    <s v="All"/>
    <n v="2020"/>
    <x v="0"/>
    <s v="17 May 2021"/>
    <n v="1"/>
    <s v="All"/>
    <s v="The indicator in Enterprise Surveys was asked in a different timeframe than in the standard BPS questionnaire (last 30 days). In this case, the establishment was asked for employment changes since the outbreak of COVID-19"/>
  </r>
  <r>
    <s v="ITA"/>
    <x v="7"/>
    <n v="79.429125785827637"/>
    <s v="Large (100+)"/>
    <s v="Enterprise Surveys, The World Bank, http://www.enterprisesurveys.org"/>
    <n v="79.000000369622342"/>
    <s v="plants_absence"/>
    <s v="June"/>
    <x v="19"/>
    <s v="Europe &amp; Central Asia"/>
    <s v="ECA"/>
    <s v="High income"/>
    <n v="42491.640625"/>
    <n v="10.657062530517578"/>
    <n v="59.7364501953125"/>
    <n v="-42.646400451660156"/>
    <n v="1582"/>
    <x v="0"/>
    <s v="Large (100+)"/>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ITA"/>
    <x v="9"/>
    <n v="40.432879328727722"/>
    <s v="Large (100+)"/>
    <s v="Enterprise Surveys, The World Bank, http://www.enterprisesurveys.org"/>
    <n v="84.000000525256894"/>
    <s v="access"/>
    <s v="June"/>
    <x v="19"/>
    <s v="Europe &amp; Central Asia"/>
    <s v="ECA"/>
    <s v="High income"/>
    <n v="42491.640625"/>
    <n v="10.657062530517578"/>
    <n v="59.7364501953125"/>
    <n v="-42.646400451660156"/>
    <n v="1583"/>
    <x v="0"/>
    <s v="Large (100+)"/>
    <s v="All"/>
    <n v="2020"/>
    <x v="1"/>
    <s v="17 May 2021"/>
    <n v="1"/>
    <s v="All"/>
    <s v=""/>
  </r>
  <r>
    <s v="ITA"/>
    <x v="9"/>
    <n v="40.432879328727722"/>
    <s v="Large (100+)"/>
    <s v="Enterprise Surveys, The World Bank, http://www.enterprisesurveys.org"/>
    <n v="84.000000525256894"/>
    <s v="access"/>
    <s v="June"/>
    <x v="19"/>
    <s v="Europe &amp; Central Asia"/>
    <s v="ECA"/>
    <s v="High income"/>
    <n v="42491.640625"/>
    <n v="10.657062530517578"/>
    <n v="59.7364501953125"/>
    <n v="-42.646400451660156"/>
    <n v="1583"/>
    <x v="0"/>
    <s v="Large (100+)"/>
    <s v="All"/>
    <n v="2020"/>
    <x v="1"/>
    <s v="17 May 2021"/>
    <n v="1"/>
    <s v="World Bank Enterprise Survey"/>
    <s v=""/>
  </r>
  <r>
    <s v="ITA"/>
    <x v="12"/>
    <n v="20.711900293827057"/>
    <s v="Large (100+)"/>
    <s v="Enterprise Surveys, The World Bank, http://www.enterprisesurveys.org"/>
    <n v="86.000000489865016"/>
    <s v="use_digital"/>
    <s v="June"/>
    <x v="19"/>
    <s v="Europe &amp; Central Asia"/>
    <s v="ECA"/>
    <s v="High income"/>
    <n v="42491.640625"/>
    <n v="10.657062530517578"/>
    <n v="59.7364501953125"/>
    <n v="-42.646400451660156"/>
    <n v="1584"/>
    <x v="0"/>
    <s v="Large (100+)"/>
    <s v="All"/>
    <n v="2020"/>
    <x v="0"/>
    <s v="17 May 2021"/>
    <n v="1"/>
    <s v="All"/>
    <s v="Indicator might differ from the Enterprise Survey dashboard. For comparability across countries, the indicator is only reported for firms that at the time of the survey had more than 5 employees"/>
  </r>
  <r>
    <s v="ITA"/>
    <x v="12"/>
    <n v="20.711900293827057"/>
    <s v="Large (100+)"/>
    <s v="Enterprise Surveys, The World Bank, http://www.enterprisesurveys.org"/>
    <n v="86.000000489865016"/>
    <s v="use_digital"/>
    <s v="June"/>
    <x v="19"/>
    <s v="Europe &amp; Central Asia"/>
    <s v="ECA"/>
    <s v="High income"/>
    <n v="42491.640625"/>
    <n v="10.657062530517578"/>
    <n v="59.7364501953125"/>
    <n v="-42.646400451660156"/>
    <n v="1584"/>
    <x v="0"/>
    <s v="Large (100+)"/>
    <s v="All"/>
    <n v="2020"/>
    <x v="0"/>
    <s v="17 May 2021"/>
    <n v="1"/>
    <s v="World Bank Enterprise Survey"/>
    <s v="Indicator might differ from the Enterprise Survey dashboard. For comparability across countries, the indicator is only reported for firms that at the time of the survey had more than 5 employees"/>
  </r>
  <r>
    <s v="ITA"/>
    <x v="0"/>
    <n v="-46.416053771972656"/>
    <s v="Manufacturing"/>
    <s v="Enterprise Surveys, The World Bank, http://www.enterprisesurveys.org"/>
    <n v="249.00000003601252"/>
    <s v="change_sales"/>
    <s v="June"/>
    <x v="19"/>
    <s v="Europe &amp; Central Asia"/>
    <s v="ECA"/>
    <s v="High income"/>
    <n v="42491.640625"/>
    <n v="10.657062530517578"/>
    <n v="59.7364501953125"/>
    <n v="-42.646400451660156"/>
    <n v="1611"/>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ITA"/>
    <x v="0"/>
    <n v="-46.416053771972656"/>
    <s v="Manufacturing"/>
    <s v="Enterprise Surveys, The World Bank, http://www.enterprisesurveys.org"/>
    <n v="249.00000003601252"/>
    <s v="change_sales"/>
    <s v="June"/>
    <x v="19"/>
    <s v="Europe &amp; Central Asia"/>
    <s v="ECA"/>
    <s v="High income"/>
    <n v="42491.640625"/>
    <n v="10.657062530517578"/>
    <n v="59.7364501953125"/>
    <n v="-42.646400451660156"/>
    <n v="1611"/>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ITA"/>
    <x v="1"/>
    <n v="83.99432897567749"/>
    <s v="Manufacturing"/>
    <s v="Enterprise Surveys, The World Bank, http://www.enterprisesurveys.org"/>
    <n v="249.00000003601261"/>
    <s v="dropsales"/>
    <s v="June"/>
    <x v="19"/>
    <s v="Europe &amp; Central Asia"/>
    <s v="ECA"/>
    <s v="High income"/>
    <n v="42491.640625"/>
    <n v="10.657062530517578"/>
    <n v="59.7364501953125"/>
    <n v="-42.646400451660156"/>
    <n v="1612"/>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ITA"/>
    <x v="1"/>
    <n v="83.99432897567749"/>
    <s v="Manufacturing"/>
    <s v="Enterprise Surveys, The World Bank, http://www.enterprisesurveys.org"/>
    <n v="249.00000003601261"/>
    <s v="dropsales"/>
    <s v="June"/>
    <x v="19"/>
    <s v="Europe &amp; Central Asia"/>
    <s v="ECA"/>
    <s v="High income"/>
    <n v="42491.640625"/>
    <n v="10.657062530517578"/>
    <n v="59.7364501953125"/>
    <n v="-42.646400451660156"/>
    <n v="1612"/>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ITA"/>
    <x v="14"/>
    <n v="16.650767624378204"/>
    <s v="Manufacturing"/>
    <s v="Enterprise Surveys, The World Bank, http://www.enterprisesurveys.org"/>
    <n v="246.99999998046152"/>
    <s v="rcv_policy3"/>
    <s v="June"/>
    <x v="19"/>
    <s v="Europe &amp; Central Asia"/>
    <s v="ECA"/>
    <s v="High income"/>
    <n v="42491.640625"/>
    <n v="10.657062530517578"/>
    <n v="59.7364501953125"/>
    <n v="-42.646400451660156"/>
    <n v="1613"/>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14"/>
    <n v="16.650767624378204"/>
    <s v="Manufacturing"/>
    <s v="Enterprise Surveys, The World Bank, http://www.enterprisesurveys.org"/>
    <n v="246.99999998046152"/>
    <s v="rcv_policy3"/>
    <s v="June"/>
    <x v="19"/>
    <s v="Europe &amp; Central Asia"/>
    <s v="ECA"/>
    <s v="High income"/>
    <n v="42491.640625"/>
    <n v="10.657062530517578"/>
    <n v="59.7364501953125"/>
    <n v="-42.646400451660156"/>
    <n v="1613"/>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15"/>
    <n v="31.711545586585999"/>
    <s v="Manufacturing"/>
    <s v="Enterprise Surveys, The World Bank, http://www.enterprisesurveys.org"/>
    <n v="245.99999998477386"/>
    <s v="rcv_policy1"/>
    <s v="June"/>
    <x v="19"/>
    <s v="Europe &amp; Central Asia"/>
    <s v="ECA"/>
    <s v="High income"/>
    <n v="42491.640625"/>
    <n v="10.657062530517578"/>
    <n v="59.7364501953125"/>
    <n v="-42.646400451660156"/>
    <n v="1614"/>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15"/>
    <n v="31.711545586585999"/>
    <s v="Manufacturing"/>
    <s v="Enterprise Surveys, The World Bank, http://www.enterprisesurveys.org"/>
    <n v="245.99999998477386"/>
    <s v="rcv_policy1"/>
    <s v="June"/>
    <x v="19"/>
    <s v="Europe &amp; Central Asia"/>
    <s v="ECA"/>
    <s v="High income"/>
    <n v="42491.640625"/>
    <n v="10.657062530517578"/>
    <n v="59.7364501953125"/>
    <n v="-42.646400451660156"/>
    <n v="1614"/>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2"/>
    <n v="30.013525485992432"/>
    <s v="Manufacturing"/>
    <s v="Enterprise Surveys, The World Bank, http://www.enterprisesurveys.org"/>
    <n v="246.99999998046155"/>
    <s v="rcv_policy2"/>
    <s v="June"/>
    <x v="19"/>
    <s v="Europe &amp; Central Asia"/>
    <s v="ECA"/>
    <s v="High income"/>
    <n v="42491.640625"/>
    <n v="10.657062530517578"/>
    <n v="59.7364501953125"/>
    <n v="-42.646400451660156"/>
    <n v="1615"/>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2"/>
    <n v="30.013525485992432"/>
    <s v="Manufacturing"/>
    <s v="Enterprise Surveys, The World Bank, http://www.enterprisesurveys.org"/>
    <n v="246.99999998046155"/>
    <s v="rcv_policy2"/>
    <s v="June"/>
    <x v="19"/>
    <s v="Europe &amp; Central Asia"/>
    <s v="ECA"/>
    <s v="High income"/>
    <n v="42491.640625"/>
    <n v="10.657062530517578"/>
    <n v="59.7364501953125"/>
    <n v="-42.646400451660156"/>
    <n v="1615"/>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3"/>
    <n v="21.52983695268631"/>
    <s v="Manufacturing"/>
    <s v="Enterprise Surveys, The World Bank, http://www.enterprisesurveys.org"/>
    <n v="245.99999998477384"/>
    <s v="rcv_policy4"/>
    <s v="June"/>
    <x v="19"/>
    <s v="Europe &amp; Central Asia"/>
    <s v="ECA"/>
    <s v="High income"/>
    <n v="42491.640625"/>
    <n v="10.657062530517578"/>
    <n v="59.7364501953125"/>
    <n v="-42.646400451660156"/>
    <n v="1616"/>
    <x v="0"/>
    <s v="All"/>
    <s v="Manufacturing"/>
    <n v="2020"/>
    <x v="1"/>
    <s v="17 May 2021"/>
    <n v="1"/>
    <s v="All"/>
    <s v=""/>
  </r>
  <r>
    <s v="ITA"/>
    <x v="3"/>
    <n v="21.52983695268631"/>
    <s v="Manufacturing"/>
    <s v="Enterprise Surveys, The World Bank, http://www.enterprisesurveys.org"/>
    <n v="245.99999998477384"/>
    <s v="rcv_policy4"/>
    <s v="June"/>
    <x v="19"/>
    <s v="Europe &amp; Central Asia"/>
    <s v="ECA"/>
    <s v="High income"/>
    <n v="42491.640625"/>
    <n v="10.657062530517578"/>
    <n v="59.7364501953125"/>
    <n v="-42.646400451660156"/>
    <n v="1616"/>
    <x v="0"/>
    <s v="All"/>
    <s v="Manufacturing"/>
    <n v="2020"/>
    <x v="1"/>
    <s v="17 May 2021"/>
    <n v="1"/>
    <s v="World Bank Enterprise Survey"/>
    <s v=""/>
  </r>
  <r>
    <s v="ITA"/>
    <x v="16"/>
    <n v="30.869609117507935"/>
    <s v="Manufacturing"/>
    <s v="Enterprise Surveys, The World Bank, http://www.enterprisesurveys.org"/>
    <n v="246.9999999804615"/>
    <s v="rcv_policy5"/>
    <s v="June"/>
    <x v="19"/>
    <s v="Europe &amp; Central Asia"/>
    <s v="ECA"/>
    <s v="High income"/>
    <n v="42491.640625"/>
    <n v="10.657062530517578"/>
    <n v="59.7364501953125"/>
    <n v="-42.646400451660156"/>
    <n v="1617"/>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16"/>
    <n v="30.869609117507935"/>
    <s v="Manufacturing"/>
    <s v="Enterprise Surveys, The World Bank, http://www.enterprisesurveys.org"/>
    <n v="246.9999999804615"/>
    <s v="rcv_policy5"/>
    <s v="June"/>
    <x v="19"/>
    <s v="Europe &amp; Central Asia"/>
    <s v="ECA"/>
    <s v="High income"/>
    <n v="42491.640625"/>
    <n v="10.657062530517578"/>
    <n v="59.7364501953125"/>
    <n v="-42.646400451660156"/>
    <n v="1617"/>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4"/>
    <n v="4.6392641067504883"/>
    <s v="Manufacturing"/>
    <s v="Enterprise Surveys, The World Bank, http://www.enterprisesurveys.org"/>
    <n v="245.00000001029704"/>
    <s v="remote_workers"/>
    <s v="June"/>
    <x v="19"/>
    <s v="Europe &amp; Central Asia"/>
    <s v="ECA"/>
    <s v="High income"/>
    <n v="42491.640625"/>
    <n v="10.657062530517578"/>
    <n v="59.7364501953125"/>
    <n v="-42.646400451660156"/>
    <n v="1618"/>
    <x v="0"/>
    <s v="All"/>
    <s v="Manufacturing"/>
    <n v="2020"/>
    <x v="0"/>
    <s v="17 May 2021"/>
    <n v="1"/>
    <s v="All"/>
    <s v=""/>
  </r>
  <r>
    <s v="ITA"/>
    <x v="4"/>
    <n v="4.6392641067504883"/>
    <s v="Manufacturing"/>
    <s v="Enterprise Surveys, The World Bank, http://www.enterprisesurveys.org"/>
    <n v="245.00000001029704"/>
    <s v="remote_workers"/>
    <s v="June"/>
    <x v="19"/>
    <s v="Europe &amp; Central Asia"/>
    <s v="ECA"/>
    <s v="High income"/>
    <n v="42491.640625"/>
    <n v="10.657062530517578"/>
    <n v="59.7364501953125"/>
    <n v="-42.646400451660156"/>
    <n v="1618"/>
    <x v="0"/>
    <s v="All"/>
    <s v="Manufacturing"/>
    <n v="2020"/>
    <x v="0"/>
    <s v="17 May 2021"/>
    <n v="1"/>
    <s v="World Bank Enterprise Survey"/>
    <s v=""/>
  </r>
  <r>
    <s v="ITA"/>
    <x v="5"/>
    <n v="36.951664090156555"/>
    <s v="Manufacturing"/>
    <s v="Enterprise Surveys, The World Bank, http://www.enterprisesurveys.org"/>
    <n v="232.99999992679113"/>
    <s v="arrears"/>
    <s v="June"/>
    <x v="19"/>
    <s v="Europe &amp; Central Asia"/>
    <s v="ECA"/>
    <s v="High income"/>
    <n v="42491.640625"/>
    <n v="10.657062530517578"/>
    <n v="59.7364501953125"/>
    <n v="-42.646400451660156"/>
    <n v="1619"/>
    <x v="0"/>
    <s v="All"/>
    <s v="Manufacturing"/>
    <n v="2020"/>
    <x v="2"/>
    <s v="17 May 2021"/>
    <n v="1"/>
    <s v="All"/>
    <s v=""/>
  </r>
  <r>
    <s v="ITA"/>
    <x v="5"/>
    <n v="36.951664090156555"/>
    <s v="Manufacturing"/>
    <s v="Enterprise Surveys, The World Bank, http://www.enterprisesurveys.org"/>
    <n v="232.99999992679113"/>
    <s v="arrears"/>
    <s v="June"/>
    <x v="19"/>
    <s v="Europe &amp; Central Asia"/>
    <s v="ECA"/>
    <s v="High income"/>
    <n v="42491.640625"/>
    <n v="10.657062530517578"/>
    <n v="59.7364501953125"/>
    <n v="-42.646400451660156"/>
    <n v="1619"/>
    <x v="0"/>
    <s v="All"/>
    <s v="Manufacturing"/>
    <n v="2020"/>
    <x v="2"/>
    <s v="17 May 2021"/>
    <n v="1"/>
    <s v="World Bank Enterprise Survey"/>
    <s v=""/>
  </r>
  <r>
    <s v="ITA"/>
    <x v="6"/>
    <n v="2.283206395804882"/>
    <s v="Manufacturing"/>
    <s v="Enterprise Surveys, The World Bank, http://www.enterprisesurveys.org"/>
    <n v="247.999999984536"/>
    <s v="plants_fired"/>
    <s v="June"/>
    <x v="19"/>
    <s v="Europe &amp; Central Asia"/>
    <s v="ECA"/>
    <s v="High income"/>
    <n v="42491.640625"/>
    <n v="10.657062530517578"/>
    <n v="59.7364501953125"/>
    <n v="-42.646400451660156"/>
    <n v="1620"/>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ITA"/>
    <x v="6"/>
    <n v="2.283206395804882"/>
    <s v="Manufacturing"/>
    <s v="Enterprise Surveys, The World Bank, http://www.enterprisesurveys.org"/>
    <n v="247.999999984536"/>
    <s v="plants_fired"/>
    <s v="June"/>
    <x v="19"/>
    <s v="Europe &amp; Central Asia"/>
    <s v="ECA"/>
    <s v="High income"/>
    <n v="42491.640625"/>
    <n v="10.657062530517578"/>
    <n v="59.7364501953125"/>
    <n v="-42.646400451660156"/>
    <n v="1620"/>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ITA"/>
    <x v="7"/>
    <n v="71.900397539138794"/>
    <s v="Manufacturing"/>
    <s v="Enterprise Surveys, The World Bank, http://www.enterprisesurveys.org"/>
    <n v="236.99999984013326"/>
    <s v="plants_absence"/>
    <s v="June"/>
    <x v="19"/>
    <s v="Europe &amp; Central Asia"/>
    <s v="ECA"/>
    <s v="High income"/>
    <n v="42491.640625"/>
    <n v="10.657062530517578"/>
    <n v="59.7364501953125"/>
    <n v="-42.646400451660156"/>
    <n v="1621"/>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ITA"/>
    <x v="7"/>
    <n v="71.900397539138794"/>
    <s v="Manufacturing"/>
    <s v="Enterprise Surveys, The World Bank, http://www.enterprisesurveys.org"/>
    <n v="236.99999984013326"/>
    <s v="plants_absence"/>
    <s v="June"/>
    <x v="19"/>
    <s v="Europe &amp; Central Asia"/>
    <s v="ECA"/>
    <s v="High income"/>
    <n v="42491.640625"/>
    <n v="10.657062530517578"/>
    <n v="59.7364501953125"/>
    <n v="-42.646400451660156"/>
    <n v="1621"/>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ITA"/>
    <x v="9"/>
    <n v="55.401575565338135"/>
    <s v="Manufacturing"/>
    <s v="Enterprise Surveys, The World Bank, http://www.enterprisesurveys.org"/>
    <n v="246.99999998046144"/>
    <s v="access"/>
    <s v="June"/>
    <x v="19"/>
    <s v="Europe &amp; Central Asia"/>
    <s v="ECA"/>
    <s v="High income"/>
    <n v="42491.640625"/>
    <n v="10.657062530517578"/>
    <n v="59.7364501953125"/>
    <n v="-42.646400451660156"/>
    <n v="1622"/>
    <x v="0"/>
    <s v="All"/>
    <s v="Manufacturing"/>
    <n v="2020"/>
    <x v="1"/>
    <s v="17 May 2021"/>
    <n v="1"/>
    <s v="All"/>
    <s v=""/>
  </r>
  <r>
    <s v="ITA"/>
    <x v="9"/>
    <n v="55.401575565338135"/>
    <s v="Manufacturing"/>
    <s v="Enterprise Surveys, The World Bank, http://www.enterprisesurveys.org"/>
    <n v="246.99999998046144"/>
    <s v="access"/>
    <s v="June"/>
    <x v="19"/>
    <s v="Europe &amp; Central Asia"/>
    <s v="ECA"/>
    <s v="High income"/>
    <n v="42491.640625"/>
    <n v="10.657062530517578"/>
    <n v="59.7364501953125"/>
    <n v="-42.646400451660156"/>
    <n v="1622"/>
    <x v="0"/>
    <s v="All"/>
    <s v="Manufacturing"/>
    <n v="2020"/>
    <x v="1"/>
    <s v="17 May 2021"/>
    <n v="1"/>
    <s v="World Bank Enterprise Survey"/>
    <s v=""/>
  </r>
  <r>
    <s v="ITA"/>
    <x v="12"/>
    <n v="14.51457291841507"/>
    <s v="Manufacturing"/>
    <s v="Enterprise Surveys, The World Bank, http://www.enterprisesurveys.org"/>
    <n v="244.99999999947946"/>
    <s v="use_digital"/>
    <s v="June"/>
    <x v="19"/>
    <s v="Europe &amp; Central Asia"/>
    <s v="ECA"/>
    <s v="High income"/>
    <n v="42491.640625"/>
    <n v="10.657062530517578"/>
    <n v="59.7364501953125"/>
    <n v="-42.646400451660156"/>
    <n v="1623"/>
    <x v="0"/>
    <s v="All"/>
    <s v="Manufacturing"/>
    <n v="2020"/>
    <x v="0"/>
    <s v="17 May 2021"/>
    <n v="1"/>
    <s v="All"/>
    <s v="Indicator might differ from the Enterprise Survey dashboard. For comparability across countries, the indicator is only reported for firms that at the time of the survey had more than 5 employees"/>
  </r>
  <r>
    <s v="ITA"/>
    <x v="12"/>
    <n v="14.51457291841507"/>
    <s v="Manufacturing"/>
    <s v="Enterprise Surveys, The World Bank, http://www.enterprisesurveys.org"/>
    <n v="244.99999999947946"/>
    <s v="use_digital"/>
    <s v="June"/>
    <x v="19"/>
    <s v="Europe &amp; Central Asia"/>
    <s v="ECA"/>
    <s v="High income"/>
    <n v="42491.640625"/>
    <n v="10.657062530517578"/>
    <n v="59.7364501953125"/>
    <n v="-42.646400451660156"/>
    <n v="1623"/>
    <x v="0"/>
    <s v="All"/>
    <s v="Manufacturing"/>
    <n v="2020"/>
    <x v="0"/>
    <s v="17 May 2021"/>
    <n v="1"/>
    <s v="World Bank Enterprise Survey"/>
    <s v="Indicator might differ from the Enterprise Survey dashboard. For comparability across countries, the indicator is only reported for firms that at the time of the survey had more than 5 employees"/>
  </r>
  <r>
    <s v="ITA"/>
    <x v="0"/>
    <n v="-36.31634521484375"/>
    <s v="Retail"/>
    <s v="Enterprise Surveys, The World Bank, http://www.enterprisesurveys.org"/>
    <n v="86.000000079089133"/>
    <s v="change_sales"/>
    <s v="June"/>
    <x v="19"/>
    <s v="Europe &amp; Central Asia"/>
    <s v="ECA"/>
    <s v="High income"/>
    <n v="42491.640625"/>
    <n v="10.657062530517578"/>
    <n v="59.7364501953125"/>
    <n v="-42.646400451660156"/>
    <n v="1637"/>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ITA"/>
    <x v="0"/>
    <n v="-36.31634521484375"/>
    <s v="Retail"/>
    <s v="Enterprise Surveys, The World Bank, http://www.enterprisesurveys.org"/>
    <n v="86.000000079089133"/>
    <s v="change_sales"/>
    <s v="June"/>
    <x v="19"/>
    <s v="Europe &amp; Central Asia"/>
    <s v="ECA"/>
    <s v="High income"/>
    <n v="42491.640625"/>
    <n v="10.657062530517578"/>
    <n v="59.7364501953125"/>
    <n v="-42.646400451660156"/>
    <n v="1637"/>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ITA"/>
    <x v="1"/>
    <n v="66.173660755157471"/>
    <s v="Retail"/>
    <s v="Enterprise Surveys, The World Bank, http://www.enterprisesurveys.org"/>
    <n v="86.000000079089133"/>
    <s v="dropsales"/>
    <s v="June"/>
    <x v="19"/>
    <s v="Europe &amp; Central Asia"/>
    <s v="ECA"/>
    <s v="High income"/>
    <n v="42491.640625"/>
    <n v="10.657062530517578"/>
    <n v="59.7364501953125"/>
    <n v="-42.646400451660156"/>
    <n v="1638"/>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ITA"/>
    <x v="1"/>
    <n v="66.173660755157471"/>
    <s v="Retail"/>
    <s v="Enterprise Surveys, The World Bank, http://www.enterprisesurveys.org"/>
    <n v="86.000000079089133"/>
    <s v="dropsales"/>
    <s v="June"/>
    <x v="19"/>
    <s v="Europe &amp; Central Asia"/>
    <s v="ECA"/>
    <s v="High income"/>
    <n v="42491.640625"/>
    <n v="10.657062530517578"/>
    <n v="59.7364501953125"/>
    <n v="-42.646400451660156"/>
    <n v="1638"/>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ITA"/>
    <x v="14"/>
    <n v="24.873949587345123"/>
    <s v="Retail"/>
    <s v="Enterprise Surveys, The World Bank, http://www.enterprisesurveys.org"/>
    <n v="82.000000105269166"/>
    <s v="rcv_policy3"/>
    <s v="June"/>
    <x v="19"/>
    <s v="Europe &amp; Central Asia"/>
    <s v="ECA"/>
    <s v="High income"/>
    <n v="42491.640625"/>
    <n v="10.657062530517578"/>
    <n v="59.7364501953125"/>
    <n v="-42.646400451660156"/>
    <n v="1639"/>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14"/>
    <n v="24.873949587345123"/>
    <s v="Retail"/>
    <s v="Enterprise Surveys, The World Bank, http://www.enterprisesurveys.org"/>
    <n v="82.000000105269166"/>
    <s v="rcv_policy3"/>
    <s v="June"/>
    <x v="19"/>
    <s v="Europe &amp; Central Asia"/>
    <s v="ECA"/>
    <s v="High income"/>
    <n v="42491.640625"/>
    <n v="10.657062530517578"/>
    <n v="59.7364501953125"/>
    <n v="-42.646400451660156"/>
    <n v="1639"/>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15"/>
    <n v="23.580767214298248"/>
    <s v="Retail"/>
    <s v="Enterprise Surveys, The World Bank, http://www.enterprisesurveys.org"/>
    <n v="82.000000105269194"/>
    <s v="rcv_policy1"/>
    <s v="June"/>
    <x v="19"/>
    <s v="Europe &amp; Central Asia"/>
    <s v="ECA"/>
    <s v="High income"/>
    <n v="42491.640625"/>
    <n v="10.657062530517578"/>
    <n v="59.7364501953125"/>
    <n v="-42.646400451660156"/>
    <n v="1640"/>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15"/>
    <n v="23.580767214298248"/>
    <s v="Retail"/>
    <s v="Enterprise Surveys, The World Bank, http://www.enterprisesurveys.org"/>
    <n v="82.000000105269194"/>
    <s v="rcv_policy1"/>
    <s v="June"/>
    <x v="19"/>
    <s v="Europe &amp; Central Asia"/>
    <s v="ECA"/>
    <s v="High income"/>
    <n v="42491.640625"/>
    <n v="10.657062530517578"/>
    <n v="59.7364501953125"/>
    <n v="-42.646400451660156"/>
    <n v="1640"/>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2"/>
    <n v="18.968190252780914"/>
    <s v="Retail"/>
    <s v="Enterprise Surveys, The World Bank, http://www.enterprisesurveys.org"/>
    <n v="82.000000105269152"/>
    <s v="rcv_policy2"/>
    <s v="June"/>
    <x v="19"/>
    <s v="Europe &amp; Central Asia"/>
    <s v="ECA"/>
    <s v="High income"/>
    <n v="42491.640625"/>
    <n v="10.657062530517578"/>
    <n v="59.7364501953125"/>
    <n v="-42.646400451660156"/>
    <n v="1641"/>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2"/>
    <n v="18.968190252780914"/>
    <s v="Retail"/>
    <s v="Enterprise Surveys, The World Bank, http://www.enterprisesurveys.org"/>
    <n v="82.000000105269152"/>
    <s v="rcv_policy2"/>
    <s v="June"/>
    <x v="19"/>
    <s v="Europe &amp; Central Asia"/>
    <s v="ECA"/>
    <s v="High income"/>
    <n v="42491.640625"/>
    <n v="10.657062530517578"/>
    <n v="59.7364501953125"/>
    <n v="-42.646400451660156"/>
    <n v="1641"/>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3"/>
    <n v="7.1961931884288788"/>
    <s v="Retail"/>
    <s v="Enterprise Surveys, The World Bank, http://www.enterprisesurveys.org"/>
    <n v="82.00000010526918"/>
    <s v="rcv_policy4"/>
    <s v="June"/>
    <x v="19"/>
    <s v="Europe &amp; Central Asia"/>
    <s v="ECA"/>
    <s v="High income"/>
    <n v="42491.640625"/>
    <n v="10.657062530517578"/>
    <n v="59.7364501953125"/>
    <n v="-42.646400451660156"/>
    <n v="1642"/>
    <x v="0"/>
    <s v="All"/>
    <s v="Retail"/>
    <n v="2020"/>
    <x v="1"/>
    <s v="17 May 2021"/>
    <n v="1"/>
    <s v="All"/>
    <s v=""/>
  </r>
  <r>
    <s v="ITA"/>
    <x v="3"/>
    <n v="7.1961931884288788"/>
    <s v="Retail"/>
    <s v="Enterprise Surveys, The World Bank, http://www.enterprisesurveys.org"/>
    <n v="82.00000010526918"/>
    <s v="rcv_policy4"/>
    <s v="June"/>
    <x v="19"/>
    <s v="Europe &amp; Central Asia"/>
    <s v="ECA"/>
    <s v="High income"/>
    <n v="42491.640625"/>
    <n v="10.657062530517578"/>
    <n v="59.7364501953125"/>
    <n v="-42.646400451660156"/>
    <n v="1642"/>
    <x v="0"/>
    <s v="All"/>
    <s v="Retail"/>
    <n v="2020"/>
    <x v="1"/>
    <s v="17 May 2021"/>
    <n v="1"/>
    <s v="World Bank Enterprise Survey"/>
    <s v=""/>
  </r>
  <r>
    <s v="ITA"/>
    <x v="16"/>
    <n v="19.764573872089386"/>
    <s v="Retail"/>
    <s v="Enterprise Surveys, The World Bank, http://www.enterprisesurveys.org"/>
    <n v="83.000000110857144"/>
    <s v="rcv_policy5"/>
    <s v="June"/>
    <x v="19"/>
    <s v="Europe &amp; Central Asia"/>
    <s v="ECA"/>
    <s v="High income"/>
    <n v="42491.640625"/>
    <n v="10.657062530517578"/>
    <n v="59.7364501953125"/>
    <n v="-42.646400451660156"/>
    <n v="1643"/>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16"/>
    <n v="19.764573872089386"/>
    <s v="Retail"/>
    <s v="Enterprise Surveys, The World Bank, http://www.enterprisesurveys.org"/>
    <n v="83.000000110857144"/>
    <s v="rcv_policy5"/>
    <s v="June"/>
    <x v="19"/>
    <s v="Europe &amp; Central Asia"/>
    <s v="ECA"/>
    <s v="High income"/>
    <n v="42491.640625"/>
    <n v="10.657062530517578"/>
    <n v="59.7364501953125"/>
    <n v="-42.646400451660156"/>
    <n v="1643"/>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4"/>
    <n v="3.9007136821746826"/>
    <s v="Retail"/>
    <s v="Enterprise Surveys, The World Bank, http://www.enterprisesurveys.org"/>
    <n v="80.00000007601102"/>
    <s v="remote_workers"/>
    <s v="June"/>
    <x v="19"/>
    <s v="Europe &amp; Central Asia"/>
    <s v="ECA"/>
    <s v="High income"/>
    <n v="42491.640625"/>
    <n v="10.657062530517578"/>
    <n v="59.7364501953125"/>
    <n v="-42.646400451660156"/>
    <n v="1644"/>
    <x v="0"/>
    <s v="All"/>
    <s v="Retail"/>
    <n v="2020"/>
    <x v="0"/>
    <s v="17 May 2021"/>
    <n v="1"/>
    <s v="All"/>
    <s v=""/>
  </r>
  <r>
    <s v="ITA"/>
    <x v="4"/>
    <n v="3.9007136821746826"/>
    <s v="Retail"/>
    <s v="Enterprise Surveys, The World Bank, http://www.enterprisesurveys.org"/>
    <n v="80.00000007601102"/>
    <s v="remote_workers"/>
    <s v="June"/>
    <x v="19"/>
    <s v="Europe &amp; Central Asia"/>
    <s v="ECA"/>
    <s v="High income"/>
    <n v="42491.640625"/>
    <n v="10.657062530517578"/>
    <n v="59.7364501953125"/>
    <n v="-42.646400451660156"/>
    <n v="1644"/>
    <x v="0"/>
    <s v="All"/>
    <s v="Retail"/>
    <n v="2020"/>
    <x v="0"/>
    <s v="17 May 2021"/>
    <n v="1"/>
    <s v="World Bank Enterprise Survey"/>
    <s v=""/>
  </r>
  <r>
    <s v="ITA"/>
    <x v="5"/>
    <n v="36.835655570030212"/>
    <s v="Retail"/>
    <s v="Enterprise Surveys, The World Bank, http://www.enterprisesurveys.org"/>
    <n v="83.000000105660334"/>
    <s v="arrears"/>
    <s v="June"/>
    <x v="19"/>
    <s v="Europe &amp; Central Asia"/>
    <s v="ECA"/>
    <s v="High income"/>
    <n v="42491.640625"/>
    <n v="10.657062530517578"/>
    <n v="59.7364501953125"/>
    <n v="-42.646400451660156"/>
    <n v="1645"/>
    <x v="0"/>
    <s v="All"/>
    <s v="Retail"/>
    <n v="2020"/>
    <x v="2"/>
    <s v="17 May 2021"/>
    <n v="1"/>
    <s v="All"/>
    <s v=""/>
  </r>
  <r>
    <s v="ITA"/>
    <x v="5"/>
    <n v="36.835655570030212"/>
    <s v="Retail"/>
    <s v="Enterprise Surveys, The World Bank, http://www.enterprisesurveys.org"/>
    <n v="83.000000105660334"/>
    <s v="arrears"/>
    <s v="June"/>
    <x v="19"/>
    <s v="Europe &amp; Central Asia"/>
    <s v="ECA"/>
    <s v="High income"/>
    <n v="42491.640625"/>
    <n v="10.657062530517578"/>
    <n v="59.7364501953125"/>
    <n v="-42.646400451660156"/>
    <n v="1645"/>
    <x v="0"/>
    <s v="All"/>
    <s v="Retail"/>
    <n v="2020"/>
    <x v="2"/>
    <s v="17 May 2021"/>
    <n v="1"/>
    <s v="World Bank Enterprise Survey"/>
    <s v=""/>
  </r>
  <r>
    <s v="ITA"/>
    <x v="6"/>
    <n v="4.3888140469789505"/>
    <s v="Retail"/>
    <s v="Enterprise Surveys, The World Bank, http://www.enterprisesurveys.org"/>
    <n v="86.000000079089105"/>
    <s v="plants_fired"/>
    <s v="June"/>
    <x v="19"/>
    <s v="Europe &amp; Central Asia"/>
    <s v="ECA"/>
    <s v="High income"/>
    <n v="42491.640625"/>
    <n v="10.657062530517578"/>
    <n v="59.7364501953125"/>
    <n v="-42.646400451660156"/>
    <n v="1646"/>
    <x v="0"/>
    <s v="All"/>
    <s v="Retail"/>
    <n v="2020"/>
    <x v="0"/>
    <s v="17 May 2021"/>
    <n v="1"/>
    <s v="All"/>
    <s v="The indicator in Enterprise Surveys was asked in a different timeframe than in the standard BPS questionnaire (last 30 days). In this case, the establishment was asked for employment changes since the outbreak of COVID-19"/>
  </r>
  <r>
    <s v="ITA"/>
    <x v="6"/>
    <n v="4.3888140469789505"/>
    <s v="Retail"/>
    <s v="Enterprise Surveys, The World Bank, http://www.enterprisesurveys.org"/>
    <n v="86.000000079089105"/>
    <s v="plants_fired"/>
    <s v="June"/>
    <x v="19"/>
    <s v="Europe &amp; Central Asia"/>
    <s v="ECA"/>
    <s v="High income"/>
    <n v="42491.640625"/>
    <n v="10.657062530517578"/>
    <n v="59.7364501953125"/>
    <n v="-42.646400451660156"/>
    <n v="1646"/>
    <x v="0"/>
    <s v="All"/>
    <s v="Retai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ITA"/>
    <x v="7"/>
    <n v="69.84671950340271"/>
    <s v="Retail"/>
    <s v="Enterprise Surveys, The World Bank, http://www.enterprisesurveys.org"/>
    <n v="83.000000062980831"/>
    <s v="plants_absence"/>
    <s v="June"/>
    <x v="19"/>
    <s v="Europe &amp; Central Asia"/>
    <s v="ECA"/>
    <s v="High income"/>
    <n v="42491.640625"/>
    <n v="10.657062530517578"/>
    <n v="59.7364501953125"/>
    <n v="-42.646400451660156"/>
    <n v="1647"/>
    <x v="0"/>
    <s v="All"/>
    <s v="Retail"/>
    <n v="2020"/>
    <x v="0"/>
    <s v="17 May 2021"/>
    <n v="1"/>
    <s v="All"/>
    <s v="The indicator in Enterprise Surveys was asked in a different timeframe than in the standard BPS questionnaire (last 30 days). In this case, the establishment was asked for employment changes since the outbreak of COVID-19"/>
  </r>
  <r>
    <s v="ITA"/>
    <x v="7"/>
    <n v="69.84671950340271"/>
    <s v="Retail"/>
    <s v="Enterprise Surveys, The World Bank, http://www.enterprisesurveys.org"/>
    <n v="83.000000062980831"/>
    <s v="plants_absence"/>
    <s v="June"/>
    <x v="19"/>
    <s v="Europe &amp; Central Asia"/>
    <s v="ECA"/>
    <s v="High income"/>
    <n v="42491.640625"/>
    <n v="10.657062530517578"/>
    <n v="59.7364501953125"/>
    <n v="-42.646400451660156"/>
    <n v="1647"/>
    <x v="0"/>
    <s v="All"/>
    <s v="Retai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ITA"/>
    <x v="9"/>
    <n v="49.603089690208435"/>
    <s v="Retail"/>
    <s v="Enterprise Surveys, The World Bank, http://www.enterprisesurveys.org"/>
    <n v="83.000000110857087"/>
    <s v="access"/>
    <s v="June"/>
    <x v="19"/>
    <s v="Europe &amp; Central Asia"/>
    <s v="ECA"/>
    <s v="High income"/>
    <n v="42491.640625"/>
    <n v="10.657062530517578"/>
    <n v="59.7364501953125"/>
    <n v="-42.646400451660156"/>
    <n v="1648"/>
    <x v="0"/>
    <s v="All"/>
    <s v="Retail"/>
    <n v="2020"/>
    <x v="1"/>
    <s v="17 May 2021"/>
    <n v="1"/>
    <s v="All"/>
    <s v=""/>
  </r>
  <r>
    <s v="ITA"/>
    <x v="9"/>
    <n v="49.603089690208435"/>
    <s v="Retail"/>
    <s v="Enterprise Surveys, The World Bank, http://www.enterprisesurveys.org"/>
    <n v="83.000000110857087"/>
    <s v="access"/>
    <s v="June"/>
    <x v="19"/>
    <s v="Europe &amp; Central Asia"/>
    <s v="ECA"/>
    <s v="High income"/>
    <n v="42491.640625"/>
    <n v="10.657062530517578"/>
    <n v="59.7364501953125"/>
    <n v="-42.646400451660156"/>
    <n v="1648"/>
    <x v="0"/>
    <s v="All"/>
    <s v="Retail"/>
    <n v="2020"/>
    <x v="1"/>
    <s v="17 May 2021"/>
    <n v="1"/>
    <s v="World Bank Enterprise Survey"/>
    <s v=""/>
  </r>
  <r>
    <s v="ITA"/>
    <x v="12"/>
    <n v="15.748476982116699"/>
    <s v="Retail"/>
    <s v="Enterprise Surveys, The World Bank, http://www.enterprisesurveys.org"/>
    <n v="84.000000064831724"/>
    <s v="use_digital"/>
    <s v="June"/>
    <x v="19"/>
    <s v="Europe &amp; Central Asia"/>
    <s v="ECA"/>
    <s v="High income"/>
    <n v="42491.640625"/>
    <n v="10.657062530517578"/>
    <n v="59.7364501953125"/>
    <n v="-42.646400451660156"/>
    <n v="1649"/>
    <x v="0"/>
    <s v="All"/>
    <s v="Retail"/>
    <n v="2020"/>
    <x v="0"/>
    <s v="17 May 2021"/>
    <n v="1"/>
    <s v="All"/>
    <s v="Indicator might differ from the Enterprise Survey dashboard. For comparability across countries, the indicator is only reported for firms that at the time of the survey had more than 5 employees"/>
  </r>
  <r>
    <s v="ITA"/>
    <x v="12"/>
    <n v="15.748476982116699"/>
    <s v="Retail"/>
    <s v="Enterprise Surveys, The World Bank, http://www.enterprisesurveys.org"/>
    <n v="84.000000064831724"/>
    <s v="use_digital"/>
    <s v="June"/>
    <x v="19"/>
    <s v="Europe &amp; Central Asia"/>
    <s v="ECA"/>
    <s v="High income"/>
    <n v="42491.640625"/>
    <n v="10.657062530517578"/>
    <n v="59.7364501953125"/>
    <n v="-42.646400451660156"/>
    <n v="1649"/>
    <x v="0"/>
    <s v="All"/>
    <s v="Retail"/>
    <n v="2020"/>
    <x v="0"/>
    <s v="17 May 2021"/>
    <n v="1"/>
    <s v="World Bank Enterprise Survey"/>
    <s v="Indicator might differ from the Enterprise Survey dashboard. For comparability across countries, the indicator is only reported for firms that at the time of the survey had more than 5 employees"/>
  </r>
  <r>
    <s v="ITA"/>
    <x v="0"/>
    <n v="-54.251068115234375"/>
    <s v="Other Services"/>
    <s v="Enterprise Surveys, The World Bank, http://www.enterprisesurveys.org"/>
    <n v="77.000000402221332"/>
    <s v="change_sales"/>
    <s v="June"/>
    <x v="19"/>
    <s v="Europe &amp; Central Asia"/>
    <s v="ECA"/>
    <s v="High income"/>
    <n v="42491.640625"/>
    <n v="10.657062530517578"/>
    <n v="59.7364501953125"/>
    <n v="-42.646400451660156"/>
    <n v="1650"/>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ITA"/>
    <x v="0"/>
    <n v="-54.251068115234375"/>
    <s v="Other Services"/>
    <s v="Enterprise Surveys, The World Bank, http://www.enterprisesurveys.org"/>
    <n v="77.000000402221332"/>
    <s v="change_sales"/>
    <s v="June"/>
    <x v="19"/>
    <s v="Europe &amp; Central Asia"/>
    <s v="ECA"/>
    <s v="High income"/>
    <n v="42491.640625"/>
    <n v="10.657062530517578"/>
    <n v="59.7364501953125"/>
    <n v="-42.646400451660156"/>
    <n v="1650"/>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ITA"/>
    <x v="1"/>
    <n v="80.648523569107056"/>
    <s v="Other Services"/>
    <s v="Enterprise Surveys, The World Bank, http://www.enterprisesurveys.org"/>
    <n v="77.000000402221332"/>
    <s v="dropsales"/>
    <s v="June"/>
    <x v="19"/>
    <s v="Europe &amp; Central Asia"/>
    <s v="ECA"/>
    <s v="High income"/>
    <n v="42491.640625"/>
    <n v="10.657062530517578"/>
    <n v="59.7364501953125"/>
    <n v="-42.646400451660156"/>
    <n v="1651"/>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ITA"/>
    <x v="1"/>
    <n v="80.648523569107056"/>
    <s v="Other Services"/>
    <s v="Enterprise Surveys, The World Bank, http://www.enterprisesurveys.org"/>
    <n v="77.000000402221332"/>
    <s v="dropsales"/>
    <s v="June"/>
    <x v="19"/>
    <s v="Europe &amp; Central Asia"/>
    <s v="ECA"/>
    <s v="High income"/>
    <n v="42491.640625"/>
    <n v="10.657062530517578"/>
    <n v="59.7364501953125"/>
    <n v="-42.646400451660156"/>
    <n v="1651"/>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ITA"/>
    <x v="14"/>
    <n v="20.211464166641235"/>
    <s v="Other Services"/>
    <s v="Enterprise Surveys, The World Bank, http://www.enterprisesurveys.org"/>
    <n v="76.000000378479882"/>
    <s v="rcv_policy3"/>
    <s v="June"/>
    <x v="19"/>
    <s v="Europe &amp; Central Asia"/>
    <s v="ECA"/>
    <s v="High income"/>
    <n v="42491.640625"/>
    <n v="10.657062530517578"/>
    <n v="59.7364501953125"/>
    <n v="-42.646400451660156"/>
    <n v="1652"/>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14"/>
    <n v="20.211464166641235"/>
    <s v="Other Services"/>
    <s v="Enterprise Surveys, The World Bank, http://www.enterprisesurveys.org"/>
    <n v="76.000000378479882"/>
    <s v="rcv_policy3"/>
    <s v="June"/>
    <x v="19"/>
    <s v="Europe &amp; Central Asia"/>
    <s v="ECA"/>
    <s v="High income"/>
    <n v="42491.640625"/>
    <n v="10.657062530517578"/>
    <n v="59.7364501953125"/>
    <n v="-42.646400451660156"/>
    <n v="1652"/>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15"/>
    <n v="35.591563582420349"/>
    <s v="Other Services"/>
    <s v="Enterprise Surveys, The World Bank, http://www.enterprisesurveys.org"/>
    <n v="76.000000378479882"/>
    <s v="rcv_policy1"/>
    <s v="June"/>
    <x v="19"/>
    <s v="Europe &amp; Central Asia"/>
    <s v="ECA"/>
    <s v="High income"/>
    <n v="42491.640625"/>
    <n v="10.657062530517578"/>
    <n v="59.7364501953125"/>
    <n v="-42.646400451660156"/>
    <n v="1653"/>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15"/>
    <n v="35.591563582420349"/>
    <s v="Other Services"/>
    <s v="Enterprise Surveys, The World Bank, http://www.enterprisesurveys.org"/>
    <n v="76.000000378479882"/>
    <s v="rcv_policy1"/>
    <s v="June"/>
    <x v="19"/>
    <s v="Europe &amp; Central Asia"/>
    <s v="ECA"/>
    <s v="High income"/>
    <n v="42491.640625"/>
    <n v="10.657062530517578"/>
    <n v="59.7364501953125"/>
    <n v="-42.646400451660156"/>
    <n v="1653"/>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2"/>
    <n v="26.760345697402954"/>
    <s v="Other Services"/>
    <s v="Enterprise Surveys, The World Bank, http://www.enterprisesurveys.org"/>
    <n v="76.000000378479882"/>
    <s v="rcv_policy2"/>
    <s v="June"/>
    <x v="19"/>
    <s v="Europe &amp; Central Asia"/>
    <s v="ECA"/>
    <s v="High income"/>
    <n v="42491.640625"/>
    <n v="10.657062530517578"/>
    <n v="59.7364501953125"/>
    <n v="-42.646400451660156"/>
    <n v="1654"/>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2"/>
    <n v="26.760345697402954"/>
    <s v="Other Services"/>
    <s v="Enterprise Surveys, The World Bank, http://www.enterprisesurveys.org"/>
    <n v="76.000000378479882"/>
    <s v="rcv_policy2"/>
    <s v="June"/>
    <x v="19"/>
    <s v="Europe &amp; Central Asia"/>
    <s v="ECA"/>
    <s v="High income"/>
    <n v="42491.640625"/>
    <n v="10.657062530517578"/>
    <n v="59.7364501953125"/>
    <n v="-42.646400451660156"/>
    <n v="1654"/>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3"/>
    <n v="15.441115200519562"/>
    <s v="Other Services"/>
    <s v="Enterprise Surveys, The World Bank, http://www.enterprisesurveys.org"/>
    <n v="76.000000378479882"/>
    <s v="rcv_policy4"/>
    <s v="June"/>
    <x v="19"/>
    <s v="Europe &amp; Central Asia"/>
    <s v="ECA"/>
    <s v="High income"/>
    <n v="42491.640625"/>
    <n v="10.657062530517578"/>
    <n v="59.7364501953125"/>
    <n v="-42.646400451660156"/>
    <n v="1655"/>
    <x v="0"/>
    <s v="All"/>
    <s v="Other Services"/>
    <n v="2020"/>
    <x v="1"/>
    <s v="17 May 2021"/>
    <n v="1"/>
    <s v="All"/>
    <s v=""/>
  </r>
  <r>
    <s v="ITA"/>
    <x v="3"/>
    <n v="15.441115200519562"/>
    <s v="Other Services"/>
    <s v="Enterprise Surveys, The World Bank, http://www.enterprisesurveys.org"/>
    <n v="76.000000378479882"/>
    <s v="rcv_policy4"/>
    <s v="June"/>
    <x v="19"/>
    <s v="Europe &amp; Central Asia"/>
    <s v="ECA"/>
    <s v="High income"/>
    <n v="42491.640625"/>
    <n v="10.657062530517578"/>
    <n v="59.7364501953125"/>
    <n v="-42.646400451660156"/>
    <n v="1655"/>
    <x v="0"/>
    <s v="All"/>
    <s v="Other Services"/>
    <n v="2020"/>
    <x v="1"/>
    <s v="17 May 2021"/>
    <n v="1"/>
    <s v="World Bank Enterprise Survey"/>
    <s v=""/>
  </r>
  <r>
    <s v="ITA"/>
    <x v="16"/>
    <n v="29.137766361236572"/>
    <s v="Other Services"/>
    <s v="Enterprise Surveys, The World Bank, http://www.enterprisesurveys.org"/>
    <n v="76.000000378479882"/>
    <s v="rcv_policy5"/>
    <s v="June"/>
    <x v="19"/>
    <s v="Europe &amp; Central Asia"/>
    <s v="ECA"/>
    <s v="High income"/>
    <n v="42491.640625"/>
    <n v="10.657062530517578"/>
    <n v="59.7364501953125"/>
    <n v="-42.646400451660156"/>
    <n v="1656"/>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16"/>
    <n v="29.137766361236572"/>
    <s v="Other Services"/>
    <s v="Enterprise Surveys, The World Bank, http://www.enterprisesurveys.org"/>
    <n v="76.000000378479882"/>
    <s v="rcv_policy5"/>
    <s v="June"/>
    <x v="19"/>
    <s v="Europe &amp; Central Asia"/>
    <s v="ECA"/>
    <s v="High income"/>
    <n v="42491.640625"/>
    <n v="10.657062530517578"/>
    <n v="59.7364501953125"/>
    <n v="-42.646400451660156"/>
    <n v="1656"/>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ITA"/>
    <x v="4"/>
    <n v="9.8589878082275391"/>
    <s v="Other Services"/>
    <s v="Enterprise Surveys, The World Bank, http://www.enterprisesurveys.org"/>
    <n v="76.000000391743953"/>
    <s v="remote_workers"/>
    <s v="June"/>
    <x v="19"/>
    <s v="Europe &amp; Central Asia"/>
    <s v="ECA"/>
    <s v="High income"/>
    <n v="42491.640625"/>
    <n v="10.657062530517578"/>
    <n v="59.7364501953125"/>
    <n v="-42.646400451660156"/>
    <n v="1657"/>
    <x v="0"/>
    <s v="All"/>
    <s v="Other Services"/>
    <n v="2020"/>
    <x v="0"/>
    <s v="17 May 2021"/>
    <n v="1"/>
    <s v="All"/>
    <s v=""/>
  </r>
  <r>
    <s v="ITA"/>
    <x v="4"/>
    <n v="9.8589878082275391"/>
    <s v="Other Services"/>
    <s v="Enterprise Surveys, The World Bank, http://www.enterprisesurveys.org"/>
    <n v="76.000000391743953"/>
    <s v="remote_workers"/>
    <s v="June"/>
    <x v="19"/>
    <s v="Europe &amp; Central Asia"/>
    <s v="ECA"/>
    <s v="High income"/>
    <n v="42491.640625"/>
    <n v="10.657062530517578"/>
    <n v="59.7364501953125"/>
    <n v="-42.646400451660156"/>
    <n v="1657"/>
    <x v="0"/>
    <s v="All"/>
    <s v="Other Services"/>
    <n v="2020"/>
    <x v="0"/>
    <s v="17 May 2021"/>
    <n v="1"/>
    <s v="World Bank Enterprise Survey"/>
    <s v=""/>
  </r>
  <r>
    <s v="ITA"/>
    <x v="5"/>
    <n v="50.927352905273438"/>
    <s v="Other Services"/>
    <s v="Enterprise Surveys, The World Bank, http://www.enterprisesurveys.org"/>
    <n v="73.000000305297249"/>
    <s v="arrears"/>
    <s v="June"/>
    <x v="19"/>
    <s v="Europe &amp; Central Asia"/>
    <s v="ECA"/>
    <s v="High income"/>
    <n v="42491.640625"/>
    <n v="10.657062530517578"/>
    <n v="59.7364501953125"/>
    <n v="-42.646400451660156"/>
    <n v="1658"/>
    <x v="0"/>
    <s v="All"/>
    <s v="Other Services"/>
    <n v="2020"/>
    <x v="2"/>
    <s v="17 May 2021"/>
    <n v="1"/>
    <s v="All"/>
    <s v=""/>
  </r>
  <r>
    <s v="ITA"/>
    <x v="5"/>
    <n v="50.927352905273438"/>
    <s v="Other Services"/>
    <s v="Enterprise Surveys, The World Bank, http://www.enterprisesurveys.org"/>
    <n v="73.000000305297249"/>
    <s v="arrears"/>
    <s v="June"/>
    <x v="19"/>
    <s v="Europe &amp; Central Asia"/>
    <s v="ECA"/>
    <s v="High income"/>
    <n v="42491.640625"/>
    <n v="10.657062530517578"/>
    <n v="59.7364501953125"/>
    <n v="-42.646400451660156"/>
    <n v="1658"/>
    <x v="0"/>
    <s v="All"/>
    <s v="Other Services"/>
    <n v="2020"/>
    <x v="2"/>
    <s v="17 May 2021"/>
    <n v="1"/>
    <s v="World Bank Enterprise Survey"/>
    <s v=""/>
  </r>
  <r>
    <s v="ITA"/>
    <x v="6"/>
    <n v="1.317884773015976"/>
    <s v="Other Services"/>
    <s v="Enterprise Surveys, The World Bank, http://www.enterprisesurveys.org"/>
    <n v="77.000000402221332"/>
    <s v="plants_fired"/>
    <s v="June"/>
    <x v="19"/>
    <s v="Europe &amp; Central Asia"/>
    <s v="ECA"/>
    <s v="High income"/>
    <n v="42491.640625"/>
    <n v="10.657062530517578"/>
    <n v="59.7364501953125"/>
    <n v="-42.646400451660156"/>
    <n v="1659"/>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ITA"/>
    <x v="6"/>
    <n v="1.317884773015976"/>
    <s v="Other Services"/>
    <s v="Enterprise Surveys, The World Bank, http://www.enterprisesurveys.org"/>
    <n v="77.000000402221332"/>
    <s v="plants_fired"/>
    <s v="June"/>
    <x v="19"/>
    <s v="Europe &amp; Central Asia"/>
    <s v="ECA"/>
    <s v="High income"/>
    <n v="42491.640625"/>
    <n v="10.657062530517578"/>
    <n v="59.7364501953125"/>
    <n v="-42.646400451660156"/>
    <n v="1659"/>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ITA"/>
    <x v="7"/>
    <n v="87.752723693847656"/>
    <s v="Other Services"/>
    <s v="Enterprise Surveys, The World Bank, http://www.enterprisesurveys.org"/>
    <n v="75.00000039926158"/>
    <s v="plants_absence"/>
    <s v="June"/>
    <x v="19"/>
    <s v="Europe &amp; Central Asia"/>
    <s v="ECA"/>
    <s v="High income"/>
    <n v="42491.640625"/>
    <n v="10.657062530517578"/>
    <n v="59.7364501953125"/>
    <n v="-42.646400451660156"/>
    <n v="1660"/>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ITA"/>
    <x v="7"/>
    <n v="87.752723693847656"/>
    <s v="Other Services"/>
    <s v="Enterprise Surveys, The World Bank, http://www.enterprisesurveys.org"/>
    <n v="75.00000039926158"/>
    <s v="plants_absence"/>
    <s v="June"/>
    <x v="19"/>
    <s v="Europe &amp; Central Asia"/>
    <s v="ECA"/>
    <s v="High income"/>
    <n v="42491.640625"/>
    <n v="10.657062530517578"/>
    <n v="59.7364501953125"/>
    <n v="-42.646400451660156"/>
    <n v="1660"/>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ITA"/>
    <x v="9"/>
    <n v="61.185717582702637"/>
    <s v="Other Services"/>
    <s v="Enterprise Surveys, The World Bank, http://www.enterprisesurveys.org"/>
    <n v="77.000000402221346"/>
    <s v="access"/>
    <s v="June"/>
    <x v="19"/>
    <s v="Europe &amp; Central Asia"/>
    <s v="ECA"/>
    <s v="High income"/>
    <n v="42491.640625"/>
    <n v="10.657062530517578"/>
    <n v="59.7364501953125"/>
    <n v="-42.646400451660156"/>
    <n v="1661"/>
    <x v="0"/>
    <s v="All"/>
    <s v="Other Services"/>
    <n v="2020"/>
    <x v="1"/>
    <s v="17 May 2021"/>
    <n v="1"/>
    <s v="All"/>
    <s v=""/>
  </r>
  <r>
    <s v="ITA"/>
    <x v="9"/>
    <n v="61.185717582702637"/>
    <s v="Other Services"/>
    <s v="Enterprise Surveys, The World Bank, http://www.enterprisesurveys.org"/>
    <n v="77.000000402221346"/>
    <s v="access"/>
    <s v="June"/>
    <x v="19"/>
    <s v="Europe &amp; Central Asia"/>
    <s v="ECA"/>
    <s v="High income"/>
    <n v="42491.640625"/>
    <n v="10.657062530517578"/>
    <n v="59.7364501953125"/>
    <n v="-42.646400451660156"/>
    <n v="1661"/>
    <x v="0"/>
    <s v="All"/>
    <s v="Other Services"/>
    <n v="2020"/>
    <x v="1"/>
    <s v="17 May 2021"/>
    <n v="1"/>
    <s v="World Bank Enterprise Survey"/>
    <s v=""/>
  </r>
  <r>
    <s v="ITA"/>
    <x v="12"/>
    <n v="18.001504242420197"/>
    <s v="Other Services"/>
    <s v="Enterprise Surveys, The World Bank, http://www.enterprisesurveys.org"/>
    <n v="77.000000402221332"/>
    <s v="use_digital"/>
    <s v="June"/>
    <x v="19"/>
    <s v="Europe &amp; Central Asia"/>
    <s v="ECA"/>
    <s v="High income"/>
    <n v="42491.640625"/>
    <n v="10.657062530517578"/>
    <n v="59.7364501953125"/>
    <n v="-42.646400451660156"/>
    <n v="1662"/>
    <x v="0"/>
    <s v="All"/>
    <s v="Other Services"/>
    <n v="2020"/>
    <x v="0"/>
    <s v="17 May 2021"/>
    <n v="1"/>
    <s v="All"/>
    <s v="Indicator might differ from the Enterprise Survey dashboard. For comparability across countries, the indicator is only reported for firms that at the time of the survey had more than 5 employees"/>
  </r>
  <r>
    <s v="ITA"/>
    <x v="12"/>
    <n v="18.001504242420197"/>
    <s v="Other Services"/>
    <s v="Enterprise Surveys, The World Bank, http://www.enterprisesurveys.org"/>
    <n v="77.000000402221332"/>
    <s v="use_digital"/>
    <s v="June"/>
    <x v="19"/>
    <s v="Europe &amp; Central Asia"/>
    <s v="ECA"/>
    <s v="High income"/>
    <n v="42491.640625"/>
    <n v="10.657062530517578"/>
    <n v="59.7364501953125"/>
    <n v="-42.646400451660156"/>
    <n v="1662"/>
    <x v="0"/>
    <s v="All"/>
    <s v="Other Services"/>
    <n v="2020"/>
    <x v="0"/>
    <s v="17 May 2021"/>
    <n v="1"/>
    <s v="World Bank Enterprise Survey"/>
    <s v="Indicator might differ from the Enterprise Survey dashboard. For comparability across countries, the indicator is only reported for firms that at the time of the survey had more than 5 employees"/>
  </r>
  <r>
    <s v="JOR"/>
    <x v="0"/>
    <n v="-51.768520355224609"/>
    <s v="All"/>
    <s v="Enterprise Surveys, The World Bank, http://www.enterprisesurveys.org"/>
    <n v="470"/>
    <s v="change_sales"/>
    <s v="July"/>
    <x v="20"/>
    <s v="Middle East &amp; North Africa"/>
    <s v="MNA"/>
    <s v="Upper middle income"/>
    <n v="10071.3828125"/>
    <n v="9.2174530029296875"/>
    <n v="48.150001525878906"/>
    <n v="-42.297233581542969"/>
    <n v="1685"/>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JOR"/>
    <x v="0"/>
    <n v="-51.768520355224609"/>
    <s v="All"/>
    <s v="Enterprise Surveys, The World Bank, http://www.enterprisesurveys.org"/>
    <n v="470"/>
    <s v="change_sales"/>
    <s v="July"/>
    <x v="20"/>
    <s v="Middle East &amp; North Africa"/>
    <s v="MNA"/>
    <s v="Upper middle income"/>
    <n v="10071.3828125"/>
    <n v="9.2174530029296875"/>
    <n v="48.150001525878906"/>
    <n v="-42.297233581542969"/>
    <n v="1685"/>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JOR"/>
    <x v="1"/>
    <n v="89.831382036209106"/>
    <s v="All"/>
    <s v="Enterprise Surveys, The World Bank, http://www.enterprisesurveys.org"/>
    <n v="470"/>
    <s v="dropsales"/>
    <s v="July"/>
    <x v="20"/>
    <s v="Middle East &amp; North Africa"/>
    <s v="MNA"/>
    <s v="Upper middle income"/>
    <n v="10071.3828125"/>
    <n v="9.2174530029296875"/>
    <n v="48.150001525878906"/>
    <n v="-42.297233581542969"/>
    <n v="1686"/>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JOR"/>
    <x v="1"/>
    <n v="89.831382036209106"/>
    <s v="All"/>
    <s v="Enterprise Surveys, The World Bank, http://www.enterprisesurveys.org"/>
    <n v="470"/>
    <s v="dropsales"/>
    <s v="July"/>
    <x v="20"/>
    <s v="Middle East &amp; North Africa"/>
    <s v="MNA"/>
    <s v="Upper middle income"/>
    <n v="10071.3828125"/>
    <n v="9.2174530029296875"/>
    <n v="48.150001525878906"/>
    <n v="-42.297233581542969"/>
    <n v="1686"/>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JOR"/>
    <x v="14"/>
    <n v="6.2410719692707062"/>
    <s v="All"/>
    <s v="Enterprise Surveys, The World Bank, http://www.enterprisesurveys.org"/>
    <n v="473"/>
    <s v="rcv_policy3"/>
    <s v="July"/>
    <x v="20"/>
    <s v="Middle East &amp; North Africa"/>
    <s v="MNA"/>
    <s v="Upper middle income"/>
    <n v="10071.3828125"/>
    <n v="9.2174530029296875"/>
    <n v="48.150001525878906"/>
    <n v="-42.297233581542969"/>
    <n v="1687"/>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14"/>
    <n v="6.2410719692707062"/>
    <s v="All"/>
    <s v="Enterprise Surveys, The World Bank, http://www.enterprisesurveys.org"/>
    <n v="473"/>
    <s v="rcv_policy3"/>
    <s v="July"/>
    <x v="20"/>
    <s v="Middle East &amp; North Africa"/>
    <s v="MNA"/>
    <s v="Upper middle income"/>
    <n v="10071.3828125"/>
    <n v="9.2174530029296875"/>
    <n v="48.150001525878906"/>
    <n v="-42.297233581542969"/>
    <n v="1687"/>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2"/>
    <n v="2.3289108648896217"/>
    <s v="All"/>
    <s v="Enterprise Surveys, The World Bank, http://www.enterprisesurveys.org"/>
    <n v="473"/>
    <s v="rcv_policy2"/>
    <s v="July"/>
    <x v="20"/>
    <s v="Middle East &amp; North Africa"/>
    <s v="MNA"/>
    <s v="Upper middle income"/>
    <n v="10071.3828125"/>
    <n v="9.2174530029296875"/>
    <n v="48.150001525878906"/>
    <n v="-42.297233581542969"/>
    <n v="1688"/>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2"/>
    <n v="2.3289108648896217"/>
    <s v="All"/>
    <s v="Enterprise Surveys, The World Bank, http://www.enterprisesurveys.org"/>
    <n v="473"/>
    <s v="rcv_policy2"/>
    <s v="July"/>
    <x v="20"/>
    <s v="Middle East &amp; North Africa"/>
    <s v="MNA"/>
    <s v="Upper middle income"/>
    <n v="10071.3828125"/>
    <n v="9.2174530029296875"/>
    <n v="48.150001525878906"/>
    <n v="-42.297233581542969"/>
    <n v="1688"/>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3"/>
    <n v="3.6293979734182358"/>
    <s v="All"/>
    <s v="Enterprise Surveys, The World Bank, http://www.enterprisesurveys.org"/>
    <n v="473"/>
    <s v="rcv_policy4"/>
    <s v="July"/>
    <x v="20"/>
    <s v="Middle East &amp; North Africa"/>
    <s v="MNA"/>
    <s v="Upper middle income"/>
    <n v="10071.3828125"/>
    <n v="9.2174530029296875"/>
    <n v="48.150001525878906"/>
    <n v="-42.297233581542969"/>
    <n v="1689"/>
    <x v="0"/>
    <s v="All"/>
    <s v="All"/>
    <n v="2020"/>
    <x v="1"/>
    <s v="17 May 2021"/>
    <n v="1"/>
    <s v="All"/>
    <s v=""/>
  </r>
  <r>
    <s v="JOR"/>
    <x v="3"/>
    <n v="3.6293979734182358"/>
    <s v="All"/>
    <s v="Enterprise Surveys, The World Bank, http://www.enterprisesurveys.org"/>
    <n v="473"/>
    <s v="rcv_policy4"/>
    <s v="July"/>
    <x v="20"/>
    <s v="Middle East &amp; North Africa"/>
    <s v="MNA"/>
    <s v="Upper middle income"/>
    <n v="10071.3828125"/>
    <n v="9.2174530029296875"/>
    <n v="48.150001525878906"/>
    <n v="-42.297233581542969"/>
    <n v="1689"/>
    <x v="0"/>
    <s v="All"/>
    <s v="All"/>
    <n v="2020"/>
    <x v="1"/>
    <s v="17 May 2021"/>
    <n v="1"/>
    <s v="World Bank Enterprise Survey"/>
    <s v=""/>
  </r>
  <r>
    <s v="JOR"/>
    <x v="16"/>
    <n v="22.432777285575867"/>
    <s v="All"/>
    <s v="Enterprise Surveys, The World Bank, http://www.enterprisesurveys.org"/>
    <n v="473"/>
    <s v="rcv_policy5"/>
    <s v="July"/>
    <x v="20"/>
    <s v="Middle East &amp; North Africa"/>
    <s v="MNA"/>
    <s v="Upper middle income"/>
    <n v="10071.3828125"/>
    <n v="9.2174530029296875"/>
    <n v="48.150001525878906"/>
    <n v="-42.297233581542969"/>
    <n v="1690"/>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16"/>
    <n v="22.432777285575867"/>
    <s v="All"/>
    <s v="Enterprise Surveys, The World Bank, http://www.enterprisesurveys.org"/>
    <n v="473"/>
    <s v="rcv_policy5"/>
    <s v="July"/>
    <x v="20"/>
    <s v="Middle East &amp; North Africa"/>
    <s v="MNA"/>
    <s v="Upper middle income"/>
    <n v="10071.3828125"/>
    <n v="9.2174530029296875"/>
    <n v="48.150001525878906"/>
    <n v="-42.297233581542969"/>
    <n v="1690"/>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4"/>
    <n v="9.9441232681274414"/>
    <s v="All"/>
    <s v="Enterprise Surveys, The World Bank, http://www.enterprisesurveys.org"/>
    <n v="397"/>
    <s v="remote_workers"/>
    <s v="July"/>
    <x v="20"/>
    <s v="Middle East &amp; North Africa"/>
    <s v="MNA"/>
    <s v="Upper middle income"/>
    <n v="10071.3828125"/>
    <n v="9.2174530029296875"/>
    <n v="48.150001525878906"/>
    <n v="-42.297233581542969"/>
    <n v="1691"/>
    <x v="0"/>
    <s v="All"/>
    <s v="All"/>
    <n v="2020"/>
    <x v="0"/>
    <s v="17 May 2021"/>
    <n v="1"/>
    <s v="All"/>
    <s v=""/>
  </r>
  <r>
    <s v="JOR"/>
    <x v="4"/>
    <n v="9.9441232681274414"/>
    <s v="All"/>
    <s v="Enterprise Surveys, The World Bank, http://www.enterprisesurveys.org"/>
    <n v="397"/>
    <s v="remote_workers"/>
    <s v="July"/>
    <x v="20"/>
    <s v="Middle East &amp; North Africa"/>
    <s v="MNA"/>
    <s v="Upper middle income"/>
    <n v="10071.3828125"/>
    <n v="9.2174530029296875"/>
    <n v="48.150001525878906"/>
    <n v="-42.297233581542969"/>
    <n v="1691"/>
    <x v="0"/>
    <s v="All"/>
    <s v="All"/>
    <n v="2020"/>
    <x v="0"/>
    <s v="17 May 2021"/>
    <n v="1"/>
    <s v="World Bank Enterprise Survey"/>
    <s v=""/>
  </r>
  <r>
    <s v="JOR"/>
    <x v="5"/>
    <n v="39.668139815330505"/>
    <s v="All"/>
    <s v="Enterprise Surveys, The World Bank, http://www.enterprisesurveys.org"/>
    <n v="404"/>
    <s v="arrears"/>
    <s v="July"/>
    <x v="20"/>
    <s v="Middle East &amp; North Africa"/>
    <s v="MNA"/>
    <s v="Upper middle income"/>
    <n v="10071.3828125"/>
    <n v="9.2174530029296875"/>
    <n v="48.150001525878906"/>
    <n v="-42.297233581542969"/>
    <n v="1692"/>
    <x v="0"/>
    <s v="All"/>
    <s v="All"/>
    <n v="2020"/>
    <x v="2"/>
    <s v="17 May 2021"/>
    <n v="1"/>
    <s v="All"/>
    <s v=""/>
  </r>
  <r>
    <s v="JOR"/>
    <x v="5"/>
    <n v="39.668139815330505"/>
    <s v="All"/>
    <s v="Enterprise Surveys, The World Bank, http://www.enterprisesurveys.org"/>
    <n v="404"/>
    <s v="arrears"/>
    <s v="July"/>
    <x v="20"/>
    <s v="Middle East &amp; North Africa"/>
    <s v="MNA"/>
    <s v="Upper middle income"/>
    <n v="10071.3828125"/>
    <n v="9.2174530029296875"/>
    <n v="48.150001525878906"/>
    <n v="-42.297233581542969"/>
    <n v="1692"/>
    <x v="0"/>
    <s v="All"/>
    <s v="All"/>
    <n v="2020"/>
    <x v="2"/>
    <s v="17 May 2021"/>
    <n v="1"/>
    <s v="World Bank Enterprise Survey"/>
    <s v=""/>
  </r>
  <r>
    <s v="JOR"/>
    <x v="6"/>
    <n v="18.188785016536713"/>
    <s v="All"/>
    <s v="Enterprise Surveys, The World Bank, http://www.enterprisesurveys.org"/>
    <n v="161"/>
    <s v="plants_fired"/>
    <s v="July"/>
    <x v="20"/>
    <s v="Middle East &amp; North Africa"/>
    <s v="MNA"/>
    <s v="Upper middle income"/>
    <n v="10071.3828125"/>
    <n v="9.2174530029296875"/>
    <n v="48.150001525878906"/>
    <n v="-42.297233581542969"/>
    <n v="1693"/>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JOR"/>
    <x v="6"/>
    <n v="18.188785016536713"/>
    <s v="All"/>
    <s v="Enterprise Surveys, The World Bank, http://www.enterprisesurveys.org"/>
    <n v="161"/>
    <s v="plants_fired"/>
    <s v="July"/>
    <x v="20"/>
    <s v="Middle East &amp; North Africa"/>
    <s v="MNA"/>
    <s v="Upper middle income"/>
    <n v="10071.3828125"/>
    <n v="9.2174530029296875"/>
    <n v="48.150001525878906"/>
    <n v="-42.297233581542969"/>
    <n v="1693"/>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JOR"/>
    <x v="9"/>
    <n v="33.245760202407837"/>
    <s v="All"/>
    <s v="Enterprise Surveys, The World Bank, http://www.enterprisesurveys.org"/>
    <n v="477"/>
    <s v="access"/>
    <s v="July"/>
    <x v="20"/>
    <s v="Middle East &amp; North Africa"/>
    <s v="MNA"/>
    <s v="Upper middle income"/>
    <n v="10071.3828125"/>
    <n v="9.2174530029296875"/>
    <n v="48.150001525878906"/>
    <n v="-42.297233581542969"/>
    <n v="1694"/>
    <x v="0"/>
    <s v="All"/>
    <s v="All"/>
    <n v="2020"/>
    <x v="1"/>
    <s v="17 May 2021"/>
    <n v="1"/>
    <s v="All"/>
    <s v=""/>
  </r>
  <r>
    <s v="JOR"/>
    <x v="9"/>
    <n v="33.245760202407837"/>
    <s v="All"/>
    <s v="Enterprise Surveys, The World Bank, http://www.enterprisesurveys.org"/>
    <n v="477"/>
    <s v="access"/>
    <s v="July"/>
    <x v="20"/>
    <s v="Middle East &amp; North Africa"/>
    <s v="MNA"/>
    <s v="Upper middle income"/>
    <n v="10071.3828125"/>
    <n v="9.2174530029296875"/>
    <n v="48.150001525878906"/>
    <n v="-42.297233581542969"/>
    <n v="1694"/>
    <x v="0"/>
    <s v="All"/>
    <s v="All"/>
    <n v="2020"/>
    <x v="1"/>
    <s v="17 May 2021"/>
    <n v="1"/>
    <s v="World Bank Enterprise Survey"/>
    <s v=""/>
  </r>
  <r>
    <s v="JOR"/>
    <x v="12"/>
    <n v="38.428851962089539"/>
    <s v="All"/>
    <s v="Enterprise Surveys, The World Bank, http://www.enterprisesurveys.org"/>
    <n v="388"/>
    <s v="use_digital"/>
    <s v="July"/>
    <x v="20"/>
    <s v="Middle East &amp; North Africa"/>
    <s v="MNA"/>
    <s v="Upper middle income"/>
    <n v="10071.3828125"/>
    <n v="9.2174530029296875"/>
    <n v="48.150001525878906"/>
    <n v="-42.297233581542969"/>
    <n v="1695"/>
    <x v="0"/>
    <s v="All"/>
    <s v="All"/>
    <n v="2020"/>
    <x v="0"/>
    <s v="17 May 2021"/>
    <n v="1"/>
    <s v="All"/>
    <s v="Indicator might differ from the Enterprise Survey dashboard. For comparability across countries, the indicator is only reported for firms that at the time of the survey had more than 5 employees"/>
  </r>
  <r>
    <s v="JOR"/>
    <x v="12"/>
    <n v="38.428851962089539"/>
    <s v="All"/>
    <s v="Enterprise Surveys, The World Bank, http://www.enterprisesurveys.org"/>
    <n v="388"/>
    <s v="use_digital"/>
    <s v="July"/>
    <x v="20"/>
    <s v="Middle East &amp; North Africa"/>
    <s v="MNA"/>
    <s v="Upper middle income"/>
    <n v="10071.3828125"/>
    <n v="9.2174530029296875"/>
    <n v="48.150001525878906"/>
    <n v="-42.297233581542969"/>
    <n v="1695"/>
    <x v="0"/>
    <s v="All"/>
    <s v="All"/>
    <n v="2020"/>
    <x v="0"/>
    <s v="17 May 2021"/>
    <n v="1"/>
    <s v="World Bank Enterprise Survey"/>
    <s v="Indicator might differ from the Enterprise Survey dashboard. For comparability across countries, the indicator is only reported for firms that at the time of the survey had more than 5 employees"/>
  </r>
  <r>
    <s v="JOR"/>
    <x v="13"/>
    <n v="3.9800517559051514"/>
    <s v="All"/>
    <s v="Enterprise Surveys, The World Bank, http://www.enterprisesurveys.org"/>
    <n v="385"/>
    <s v="online_sales"/>
    <s v="July"/>
    <x v="20"/>
    <s v="Middle East &amp; North Africa"/>
    <s v="MNA"/>
    <s v="Upper middle income"/>
    <n v="10071.3828125"/>
    <n v="9.2174530029296875"/>
    <n v="48.150001525878906"/>
    <n v="-42.297233581542969"/>
    <n v="1696"/>
    <x v="0"/>
    <s v="All"/>
    <s v="All"/>
    <n v="2020"/>
    <x v="0"/>
    <s v="17 May 2021"/>
    <n v="1"/>
    <s v="All"/>
    <s v=""/>
  </r>
  <r>
    <s v="JOR"/>
    <x v="13"/>
    <n v="3.9800517559051514"/>
    <s v="All"/>
    <s v="Enterprise Surveys, The World Bank, http://www.enterprisesurveys.org"/>
    <n v="385"/>
    <s v="online_sales"/>
    <s v="July"/>
    <x v="20"/>
    <s v="Middle East &amp; North Africa"/>
    <s v="MNA"/>
    <s v="Upper middle income"/>
    <n v="10071.3828125"/>
    <n v="9.2174530029296875"/>
    <n v="48.150001525878906"/>
    <n v="-42.297233581542969"/>
    <n v="1696"/>
    <x v="0"/>
    <s v="All"/>
    <s v="All"/>
    <n v="2020"/>
    <x v="0"/>
    <s v="17 May 2021"/>
    <n v="1"/>
    <s v="World Bank Enterprise Survey"/>
    <s v=""/>
  </r>
  <r>
    <s v="JOR"/>
    <x v="0"/>
    <n v="-70.443679809570313"/>
    <s v="Micro (0-4)"/>
    <s v="Enterprise Surveys, The World Bank, http://www.enterprisesurveys.org"/>
    <n v="83.000000485752849"/>
    <s v="change_sales"/>
    <s v="July"/>
    <x v="20"/>
    <s v="Middle East &amp; North Africa"/>
    <s v="MNA"/>
    <s v="Upper middle income"/>
    <n v="10071.3828125"/>
    <n v="9.2174530029296875"/>
    <n v="48.150001525878906"/>
    <n v="-42.297233581542969"/>
    <n v="1744"/>
    <x v="0"/>
    <s v="Micro (0-4)"/>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JOR"/>
    <x v="0"/>
    <n v="-70.443679809570313"/>
    <s v="Micro (0-4)"/>
    <s v="Enterprise Surveys, The World Bank, http://www.enterprisesurveys.org"/>
    <n v="83.000000485752849"/>
    <s v="change_sales"/>
    <s v="July"/>
    <x v="20"/>
    <s v="Middle East &amp; North Africa"/>
    <s v="MNA"/>
    <s v="Upper middle income"/>
    <n v="10071.3828125"/>
    <n v="9.2174530029296875"/>
    <n v="48.150001525878906"/>
    <n v="-42.297233581542969"/>
    <n v="1744"/>
    <x v="0"/>
    <s v="Micro (0-4)"/>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JOR"/>
    <x v="1"/>
    <n v="95.568615198135376"/>
    <s v="Micro (0-4)"/>
    <s v="Enterprise Surveys, The World Bank, http://www.enterprisesurveys.org"/>
    <n v="83.000000485752807"/>
    <s v="dropsales"/>
    <s v="July"/>
    <x v="20"/>
    <s v="Middle East &amp; North Africa"/>
    <s v="MNA"/>
    <s v="Upper middle income"/>
    <n v="10071.3828125"/>
    <n v="9.2174530029296875"/>
    <n v="48.150001525878906"/>
    <n v="-42.297233581542969"/>
    <n v="1745"/>
    <x v="0"/>
    <s v="Micro (0-4)"/>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JOR"/>
    <x v="1"/>
    <n v="95.568615198135376"/>
    <s v="Micro (0-4)"/>
    <s v="Enterprise Surveys, The World Bank, http://www.enterprisesurveys.org"/>
    <n v="83.000000485752807"/>
    <s v="dropsales"/>
    <s v="July"/>
    <x v="20"/>
    <s v="Middle East &amp; North Africa"/>
    <s v="MNA"/>
    <s v="Upper middle income"/>
    <n v="10071.3828125"/>
    <n v="9.2174530029296875"/>
    <n v="48.150001525878906"/>
    <n v="-42.297233581542969"/>
    <n v="1745"/>
    <x v="0"/>
    <s v="Micro (0-4)"/>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JOR"/>
    <x v="16"/>
    <n v="3.5726297646760941"/>
    <s v="Micro (0-4)"/>
    <s v="Enterprise Surveys, The World Bank, http://www.enterprisesurveys.org"/>
    <n v="85.000000492161647"/>
    <s v="rcv_policy5"/>
    <s v="July"/>
    <x v="20"/>
    <s v="Middle East &amp; North Africa"/>
    <s v="MNA"/>
    <s v="Upper middle income"/>
    <n v="10071.3828125"/>
    <n v="9.2174530029296875"/>
    <n v="48.150001525878906"/>
    <n v="-42.297233581542969"/>
    <n v="1746"/>
    <x v="0"/>
    <s v="Micro (0-4)"/>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16"/>
    <n v="3.5726297646760941"/>
    <s v="Micro (0-4)"/>
    <s v="Enterprise Surveys, The World Bank, http://www.enterprisesurveys.org"/>
    <n v="85.000000492161647"/>
    <s v="rcv_policy5"/>
    <s v="July"/>
    <x v="20"/>
    <s v="Middle East &amp; North Africa"/>
    <s v="MNA"/>
    <s v="Upper middle income"/>
    <n v="10071.3828125"/>
    <n v="9.2174530029296875"/>
    <n v="48.150001525878906"/>
    <n v="-42.297233581542969"/>
    <n v="1746"/>
    <x v="0"/>
    <s v="Micro (0-4)"/>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5"/>
    <n v="61.08589768409729"/>
    <s v="Micro (0-4)"/>
    <s v="Enterprise Surveys, The World Bank, http://www.enterprisesurveys.org"/>
    <n v="66.000000487852759"/>
    <s v="arrears"/>
    <s v="July"/>
    <x v="20"/>
    <s v="Middle East &amp; North Africa"/>
    <s v="MNA"/>
    <s v="Upper middle income"/>
    <n v="10071.3828125"/>
    <n v="9.2174530029296875"/>
    <n v="48.150001525878906"/>
    <n v="-42.297233581542969"/>
    <n v="1747"/>
    <x v="0"/>
    <s v="Micro (0-4)"/>
    <s v="All"/>
    <n v="2020"/>
    <x v="2"/>
    <s v="17 May 2021"/>
    <n v="1"/>
    <s v="All"/>
    <s v=""/>
  </r>
  <r>
    <s v="JOR"/>
    <x v="5"/>
    <n v="61.08589768409729"/>
    <s v="Micro (0-4)"/>
    <s v="Enterprise Surveys, The World Bank, http://www.enterprisesurveys.org"/>
    <n v="66.000000487852759"/>
    <s v="arrears"/>
    <s v="July"/>
    <x v="20"/>
    <s v="Middle East &amp; North Africa"/>
    <s v="MNA"/>
    <s v="Upper middle income"/>
    <n v="10071.3828125"/>
    <n v="9.2174530029296875"/>
    <n v="48.150001525878906"/>
    <n v="-42.297233581542969"/>
    <n v="1747"/>
    <x v="0"/>
    <s v="Micro (0-4)"/>
    <s v="All"/>
    <n v="2020"/>
    <x v="2"/>
    <s v="17 May 2021"/>
    <n v="1"/>
    <s v="World Bank Enterprise Survey"/>
    <s v=""/>
  </r>
  <r>
    <s v="JOR"/>
    <x v="9"/>
    <n v="3.6753714084625244"/>
    <s v="Micro (0-4)"/>
    <s v="Enterprise Surveys, The World Bank, http://www.enterprisesurveys.org"/>
    <n v="86.000000508056189"/>
    <s v="access"/>
    <s v="July"/>
    <x v="20"/>
    <s v="Middle East &amp; North Africa"/>
    <s v="MNA"/>
    <s v="Upper middle income"/>
    <n v="10071.3828125"/>
    <n v="9.2174530029296875"/>
    <n v="48.150001525878906"/>
    <n v="-42.297233581542969"/>
    <n v="1748"/>
    <x v="0"/>
    <s v="Micro (0-4)"/>
    <s v="All"/>
    <n v="2020"/>
    <x v="1"/>
    <s v="17 May 2021"/>
    <n v="1"/>
    <s v="All"/>
    <s v=""/>
  </r>
  <r>
    <s v="JOR"/>
    <x v="9"/>
    <n v="3.6753714084625244"/>
    <s v="Micro (0-4)"/>
    <s v="Enterprise Surveys, The World Bank, http://www.enterprisesurveys.org"/>
    <n v="86.000000508056189"/>
    <s v="access"/>
    <s v="July"/>
    <x v="20"/>
    <s v="Middle East &amp; North Africa"/>
    <s v="MNA"/>
    <s v="Upper middle income"/>
    <n v="10071.3828125"/>
    <n v="9.2174530029296875"/>
    <n v="48.150001525878906"/>
    <n v="-42.297233581542969"/>
    <n v="1748"/>
    <x v="0"/>
    <s v="Micro (0-4)"/>
    <s v="All"/>
    <n v="2020"/>
    <x v="1"/>
    <s v="17 May 2021"/>
    <n v="1"/>
    <s v="World Bank Enterprise Survey"/>
    <s v=""/>
  </r>
  <r>
    <s v="JOR"/>
    <x v="0"/>
    <n v="-59.336822509765625"/>
    <s v="Small (5-19)"/>
    <s v="Enterprise Surveys, The World Bank, http://www.enterprisesurveys.org"/>
    <n v="173.0000011743806"/>
    <s v="change_sales"/>
    <s v="July"/>
    <x v="20"/>
    <s v="Middle East &amp; North Africa"/>
    <s v="MNA"/>
    <s v="Upper middle income"/>
    <n v="10071.3828125"/>
    <n v="9.2174530029296875"/>
    <n v="48.150001525878906"/>
    <n v="-42.297233581542969"/>
    <n v="1673"/>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JOR"/>
    <x v="0"/>
    <n v="-59.336822509765625"/>
    <s v="Small (5-19)"/>
    <s v="Enterprise Surveys, The World Bank, http://www.enterprisesurveys.org"/>
    <n v="173.0000011743806"/>
    <s v="change_sales"/>
    <s v="July"/>
    <x v="20"/>
    <s v="Middle East &amp; North Africa"/>
    <s v="MNA"/>
    <s v="Upper middle income"/>
    <n v="10071.3828125"/>
    <n v="9.2174530029296875"/>
    <n v="48.150001525878906"/>
    <n v="-42.297233581542969"/>
    <n v="1673"/>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JOR"/>
    <x v="1"/>
    <n v="95.194369554519653"/>
    <s v="Small (5-19)"/>
    <s v="Enterprise Surveys, The World Bank, http://www.enterprisesurveys.org"/>
    <n v="173.00000117438069"/>
    <s v="dropsales"/>
    <s v="July"/>
    <x v="20"/>
    <s v="Middle East &amp; North Africa"/>
    <s v="MNA"/>
    <s v="Upper middle income"/>
    <n v="10071.3828125"/>
    <n v="9.2174530029296875"/>
    <n v="48.150001525878906"/>
    <n v="-42.297233581542969"/>
    <n v="1674"/>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JOR"/>
    <x v="1"/>
    <n v="95.194369554519653"/>
    <s v="Small (5-19)"/>
    <s v="Enterprise Surveys, The World Bank, http://www.enterprisesurveys.org"/>
    <n v="173.00000117438069"/>
    <s v="dropsales"/>
    <s v="July"/>
    <x v="20"/>
    <s v="Middle East &amp; North Africa"/>
    <s v="MNA"/>
    <s v="Upper middle income"/>
    <n v="10071.3828125"/>
    <n v="9.2174530029296875"/>
    <n v="48.150001525878906"/>
    <n v="-42.297233581542969"/>
    <n v="1674"/>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JOR"/>
    <x v="14"/>
    <n v="5.1207367330789566"/>
    <s v="Small (5-19)"/>
    <s v="Enterprise Surveys, The World Bank, http://www.enterprisesurveys.org"/>
    <n v="172.00000118747516"/>
    <s v="rcv_policy3"/>
    <s v="July"/>
    <x v="20"/>
    <s v="Middle East &amp; North Africa"/>
    <s v="MNA"/>
    <s v="Upper middle income"/>
    <n v="10071.3828125"/>
    <n v="9.2174530029296875"/>
    <n v="48.150001525878906"/>
    <n v="-42.297233581542969"/>
    <n v="1675"/>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14"/>
    <n v="5.1207367330789566"/>
    <s v="Small (5-19)"/>
    <s v="Enterprise Surveys, The World Bank, http://www.enterprisesurveys.org"/>
    <n v="172.00000118747516"/>
    <s v="rcv_policy3"/>
    <s v="July"/>
    <x v="20"/>
    <s v="Middle East &amp; North Africa"/>
    <s v="MNA"/>
    <s v="Upper middle income"/>
    <n v="10071.3828125"/>
    <n v="9.2174530029296875"/>
    <n v="48.150001525878906"/>
    <n v="-42.297233581542969"/>
    <n v="1675"/>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2"/>
    <n v="2.0929634571075439"/>
    <s v="Small (5-19)"/>
    <s v="Enterprise Surveys, The World Bank, http://www.enterprisesurveys.org"/>
    <n v="172.00000118747516"/>
    <s v="rcv_policy2"/>
    <s v="July"/>
    <x v="20"/>
    <s v="Middle East &amp; North Africa"/>
    <s v="MNA"/>
    <s v="Upper middle income"/>
    <n v="10071.3828125"/>
    <n v="9.2174530029296875"/>
    <n v="48.150001525878906"/>
    <n v="-42.297233581542969"/>
    <n v="1676"/>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2"/>
    <n v="2.0929634571075439"/>
    <s v="Small (5-19)"/>
    <s v="Enterprise Surveys, The World Bank, http://www.enterprisesurveys.org"/>
    <n v="172.00000118747516"/>
    <s v="rcv_policy2"/>
    <s v="July"/>
    <x v="20"/>
    <s v="Middle East &amp; North Africa"/>
    <s v="MNA"/>
    <s v="Upper middle income"/>
    <n v="10071.3828125"/>
    <n v="9.2174530029296875"/>
    <n v="48.150001525878906"/>
    <n v="-42.297233581542969"/>
    <n v="1676"/>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3"/>
    <n v="0.5521965678781271"/>
    <s v="Small (5-19)"/>
    <s v="Enterprise Surveys, The World Bank, http://www.enterprisesurveys.org"/>
    <n v="172.00000118747522"/>
    <s v="rcv_policy4"/>
    <s v="July"/>
    <x v="20"/>
    <s v="Middle East &amp; North Africa"/>
    <s v="MNA"/>
    <s v="Upper middle income"/>
    <n v="10071.3828125"/>
    <n v="9.2174530029296875"/>
    <n v="48.150001525878906"/>
    <n v="-42.297233581542969"/>
    <n v="1677"/>
    <x v="0"/>
    <s v="Small (5-19)"/>
    <s v="All"/>
    <n v="2020"/>
    <x v="1"/>
    <s v="17 May 2021"/>
    <n v="1"/>
    <s v="All"/>
    <s v=""/>
  </r>
  <r>
    <s v="JOR"/>
    <x v="3"/>
    <n v="0.5521965678781271"/>
    <s v="Small (5-19)"/>
    <s v="Enterprise Surveys, The World Bank, http://www.enterprisesurveys.org"/>
    <n v="172.00000118747522"/>
    <s v="rcv_policy4"/>
    <s v="July"/>
    <x v="20"/>
    <s v="Middle East &amp; North Africa"/>
    <s v="MNA"/>
    <s v="Upper middle income"/>
    <n v="10071.3828125"/>
    <n v="9.2174530029296875"/>
    <n v="48.150001525878906"/>
    <n v="-42.297233581542969"/>
    <n v="1677"/>
    <x v="0"/>
    <s v="Small (5-19)"/>
    <s v="All"/>
    <n v="2020"/>
    <x v="1"/>
    <s v="17 May 2021"/>
    <n v="1"/>
    <s v="World Bank Enterprise Survey"/>
    <s v=""/>
  </r>
  <r>
    <s v="JOR"/>
    <x v="16"/>
    <n v="15.611071884632111"/>
    <s v="Small (5-19)"/>
    <s v="Enterprise Surveys, The World Bank, http://www.enterprisesurveys.org"/>
    <n v="172.00000118747519"/>
    <s v="rcv_policy5"/>
    <s v="July"/>
    <x v="20"/>
    <s v="Middle East &amp; North Africa"/>
    <s v="MNA"/>
    <s v="Upper middle income"/>
    <n v="10071.3828125"/>
    <n v="9.2174530029296875"/>
    <n v="48.150001525878906"/>
    <n v="-42.297233581542969"/>
    <n v="1678"/>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16"/>
    <n v="15.611071884632111"/>
    <s v="Small (5-19)"/>
    <s v="Enterprise Surveys, The World Bank, http://www.enterprisesurveys.org"/>
    <n v="172.00000118747519"/>
    <s v="rcv_policy5"/>
    <s v="July"/>
    <x v="20"/>
    <s v="Middle East &amp; North Africa"/>
    <s v="MNA"/>
    <s v="Upper middle income"/>
    <n v="10071.3828125"/>
    <n v="9.2174530029296875"/>
    <n v="48.150001525878906"/>
    <n v="-42.297233581542969"/>
    <n v="1678"/>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4"/>
    <n v="7.2058639526367188"/>
    <s v="Small (5-19)"/>
    <s v="Enterprise Surveys, The World Bank, http://www.enterprisesurveys.org"/>
    <n v="177.00000115036295"/>
    <s v="remote_workers"/>
    <s v="July"/>
    <x v="20"/>
    <s v="Middle East &amp; North Africa"/>
    <s v="MNA"/>
    <s v="Upper middle income"/>
    <n v="10071.3828125"/>
    <n v="9.2174530029296875"/>
    <n v="48.150001525878906"/>
    <n v="-42.297233581542969"/>
    <n v="1679"/>
    <x v="0"/>
    <s v="Small (5-19)"/>
    <s v="All"/>
    <n v="2020"/>
    <x v="0"/>
    <s v="17 May 2021"/>
    <n v="1"/>
    <s v="All"/>
    <s v=""/>
  </r>
  <r>
    <s v="JOR"/>
    <x v="4"/>
    <n v="7.2058639526367188"/>
    <s v="Small (5-19)"/>
    <s v="Enterprise Surveys, The World Bank, http://www.enterprisesurveys.org"/>
    <n v="177.00000115036295"/>
    <s v="remote_workers"/>
    <s v="July"/>
    <x v="20"/>
    <s v="Middle East &amp; North Africa"/>
    <s v="MNA"/>
    <s v="Upper middle income"/>
    <n v="10071.3828125"/>
    <n v="9.2174530029296875"/>
    <n v="48.150001525878906"/>
    <n v="-42.297233581542969"/>
    <n v="1679"/>
    <x v="0"/>
    <s v="Small (5-19)"/>
    <s v="All"/>
    <n v="2020"/>
    <x v="0"/>
    <s v="17 May 2021"/>
    <n v="1"/>
    <s v="World Bank Enterprise Survey"/>
    <s v=""/>
  </r>
  <r>
    <s v="JOR"/>
    <x v="5"/>
    <n v="45.823755860328674"/>
    <s v="Small (5-19)"/>
    <s v="Enterprise Surveys, The World Bank, http://www.enterprisesurveys.org"/>
    <n v="146.00000105707494"/>
    <s v="arrears"/>
    <s v="July"/>
    <x v="20"/>
    <s v="Middle East &amp; North Africa"/>
    <s v="MNA"/>
    <s v="Upper middle income"/>
    <n v="10071.3828125"/>
    <n v="9.2174530029296875"/>
    <n v="48.150001525878906"/>
    <n v="-42.297233581542969"/>
    <n v="1680"/>
    <x v="0"/>
    <s v="Small (5-19)"/>
    <s v="All"/>
    <n v="2020"/>
    <x v="2"/>
    <s v="17 May 2021"/>
    <n v="1"/>
    <s v="All"/>
    <s v=""/>
  </r>
  <r>
    <s v="JOR"/>
    <x v="5"/>
    <n v="45.823755860328674"/>
    <s v="Small (5-19)"/>
    <s v="Enterprise Surveys, The World Bank, http://www.enterprisesurveys.org"/>
    <n v="146.00000105707494"/>
    <s v="arrears"/>
    <s v="July"/>
    <x v="20"/>
    <s v="Middle East &amp; North Africa"/>
    <s v="MNA"/>
    <s v="Upper middle income"/>
    <n v="10071.3828125"/>
    <n v="9.2174530029296875"/>
    <n v="48.150001525878906"/>
    <n v="-42.297233581542969"/>
    <n v="1680"/>
    <x v="0"/>
    <s v="Small (5-19)"/>
    <s v="All"/>
    <n v="2020"/>
    <x v="2"/>
    <s v="17 May 2021"/>
    <n v="1"/>
    <s v="World Bank Enterprise Survey"/>
    <s v=""/>
  </r>
  <r>
    <s v="JOR"/>
    <x v="6"/>
    <n v="21.171475946903229"/>
    <s v="Small (5-19)"/>
    <s v="Enterprise Surveys, The World Bank, http://www.enterprisesurveys.org"/>
    <n v="67.00000046508012"/>
    <s v="plants_fired"/>
    <s v="July"/>
    <x v="20"/>
    <s v="Middle East &amp; North Africa"/>
    <s v="MNA"/>
    <s v="Upper middle income"/>
    <n v="10071.3828125"/>
    <n v="9.2174530029296875"/>
    <n v="48.150001525878906"/>
    <n v="-42.297233581542969"/>
    <n v="1681"/>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JOR"/>
    <x v="6"/>
    <n v="21.171475946903229"/>
    <s v="Small (5-19)"/>
    <s v="Enterprise Surveys, The World Bank, http://www.enterprisesurveys.org"/>
    <n v="67.00000046508012"/>
    <s v="plants_fired"/>
    <s v="July"/>
    <x v="20"/>
    <s v="Middle East &amp; North Africa"/>
    <s v="MNA"/>
    <s v="Upper middle income"/>
    <n v="10071.3828125"/>
    <n v="9.2174530029296875"/>
    <n v="48.150001525878906"/>
    <n v="-42.297233581542969"/>
    <n v="1681"/>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JOR"/>
    <x v="9"/>
    <n v="25.035536289215088"/>
    <s v="Small (5-19)"/>
    <s v="Enterprise Surveys, The World Bank, http://www.enterprisesurveys.org"/>
    <n v="174.00000123372917"/>
    <s v="access"/>
    <s v="July"/>
    <x v="20"/>
    <s v="Middle East &amp; North Africa"/>
    <s v="MNA"/>
    <s v="Upper middle income"/>
    <n v="10071.3828125"/>
    <n v="9.2174530029296875"/>
    <n v="48.150001525878906"/>
    <n v="-42.297233581542969"/>
    <n v="1682"/>
    <x v="0"/>
    <s v="Small (5-19)"/>
    <s v="All"/>
    <n v="2020"/>
    <x v="1"/>
    <s v="17 May 2021"/>
    <n v="1"/>
    <s v="All"/>
    <s v=""/>
  </r>
  <r>
    <s v="JOR"/>
    <x v="9"/>
    <n v="25.035536289215088"/>
    <s v="Small (5-19)"/>
    <s v="Enterprise Surveys, The World Bank, http://www.enterprisesurveys.org"/>
    <n v="174.00000123372917"/>
    <s v="access"/>
    <s v="July"/>
    <x v="20"/>
    <s v="Middle East &amp; North Africa"/>
    <s v="MNA"/>
    <s v="Upper middle income"/>
    <n v="10071.3828125"/>
    <n v="9.2174530029296875"/>
    <n v="48.150001525878906"/>
    <n v="-42.297233581542969"/>
    <n v="1682"/>
    <x v="0"/>
    <s v="Small (5-19)"/>
    <s v="All"/>
    <n v="2020"/>
    <x v="1"/>
    <s v="17 May 2021"/>
    <n v="1"/>
    <s v="World Bank Enterprise Survey"/>
    <s v=""/>
  </r>
  <r>
    <s v="JOR"/>
    <x v="12"/>
    <n v="40.200281143188477"/>
    <s v="Small (5-19)"/>
    <s v="Enterprise Surveys, The World Bank, http://www.enterprisesurveys.org"/>
    <n v="173.00000108875557"/>
    <s v="use_digital"/>
    <s v="July"/>
    <x v="20"/>
    <s v="Middle East &amp; North Africa"/>
    <s v="MNA"/>
    <s v="Upper middle income"/>
    <n v="10071.3828125"/>
    <n v="9.2174530029296875"/>
    <n v="48.150001525878906"/>
    <n v="-42.297233581542969"/>
    <n v="1683"/>
    <x v="0"/>
    <s v="Small (5-19)"/>
    <s v="All"/>
    <n v="2020"/>
    <x v="0"/>
    <s v="17 May 2021"/>
    <n v="1"/>
    <s v="All"/>
    <s v="Indicator might differ from the Enterprise Survey dashboard. For comparability across countries, the indicator is only reported for firms that at the time of the survey had more than 5 employees"/>
  </r>
  <r>
    <s v="JOR"/>
    <x v="12"/>
    <n v="40.200281143188477"/>
    <s v="Small (5-19)"/>
    <s v="Enterprise Surveys, The World Bank, http://www.enterprisesurveys.org"/>
    <n v="173.00000108875557"/>
    <s v="use_digital"/>
    <s v="July"/>
    <x v="20"/>
    <s v="Middle East &amp; North Africa"/>
    <s v="MNA"/>
    <s v="Upper middle income"/>
    <n v="10071.3828125"/>
    <n v="9.2174530029296875"/>
    <n v="48.150001525878906"/>
    <n v="-42.297233581542969"/>
    <n v="1683"/>
    <x v="0"/>
    <s v="Small (5-19)"/>
    <s v="All"/>
    <n v="2020"/>
    <x v="0"/>
    <s v="17 May 2021"/>
    <n v="1"/>
    <s v="World Bank Enterprise Survey"/>
    <s v="Indicator might differ from the Enterprise Survey dashboard. For comparability across countries, the indicator is only reported for firms that at the time of the survey had more than 5 employees"/>
  </r>
  <r>
    <s v="JOR"/>
    <x v="13"/>
    <n v="1.2434540987014771"/>
    <s v="Small (5-19)"/>
    <s v="Enterprise Surveys, The World Bank, http://www.enterprisesurveys.org"/>
    <n v="173.00000117245602"/>
    <s v="online_sales"/>
    <s v="July"/>
    <x v="20"/>
    <s v="Middle East &amp; North Africa"/>
    <s v="MNA"/>
    <s v="Upper middle income"/>
    <n v="10071.3828125"/>
    <n v="9.2174530029296875"/>
    <n v="48.150001525878906"/>
    <n v="-42.297233581542969"/>
    <n v="1684"/>
    <x v="0"/>
    <s v="Small (5-19)"/>
    <s v="All"/>
    <n v="2020"/>
    <x v="0"/>
    <s v="17 May 2021"/>
    <n v="1"/>
    <s v="All"/>
    <s v=""/>
  </r>
  <r>
    <s v="JOR"/>
    <x v="13"/>
    <n v="1.2434540987014771"/>
    <s v="Small (5-19)"/>
    <s v="Enterprise Surveys, The World Bank, http://www.enterprisesurveys.org"/>
    <n v="173.00000117245602"/>
    <s v="online_sales"/>
    <s v="July"/>
    <x v="20"/>
    <s v="Middle East &amp; North Africa"/>
    <s v="MNA"/>
    <s v="Upper middle income"/>
    <n v="10071.3828125"/>
    <n v="9.2174530029296875"/>
    <n v="48.150001525878906"/>
    <n v="-42.297233581542969"/>
    <n v="1684"/>
    <x v="0"/>
    <s v="Small (5-19)"/>
    <s v="All"/>
    <n v="2020"/>
    <x v="0"/>
    <s v="17 May 2021"/>
    <n v="1"/>
    <s v="World Bank Enterprise Survey"/>
    <s v=""/>
  </r>
  <r>
    <s v="JOR"/>
    <x v="0"/>
    <n v="-42.0137939453125"/>
    <s v="Medium (20-99)"/>
    <s v="Enterprise Surveys, The World Bank, http://www.enterprisesurveys.org"/>
    <n v="149.00000064505625"/>
    <s v="change_sales"/>
    <s v="July"/>
    <x v="20"/>
    <s v="Middle East &amp; North Africa"/>
    <s v="MNA"/>
    <s v="Upper middle income"/>
    <n v="10071.3828125"/>
    <n v="9.2174530029296875"/>
    <n v="48.150001525878906"/>
    <n v="-42.297233581542969"/>
    <n v="1709"/>
    <x v="0"/>
    <s v="Medium (20-9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JOR"/>
    <x v="0"/>
    <n v="-42.0137939453125"/>
    <s v="Medium (20-99)"/>
    <s v="Enterprise Surveys, The World Bank, http://www.enterprisesurveys.org"/>
    <n v="149.00000064505625"/>
    <s v="change_sales"/>
    <s v="July"/>
    <x v="20"/>
    <s v="Middle East &amp; North Africa"/>
    <s v="MNA"/>
    <s v="Upper middle income"/>
    <n v="10071.3828125"/>
    <n v="9.2174530029296875"/>
    <n v="48.150001525878906"/>
    <n v="-42.297233581542969"/>
    <n v="1709"/>
    <x v="0"/>
    <s v="Medium (20-9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JOR"/>
    <x v="1"/>
    <n v="83.080220222473145"/>
    <s v="Medium (20-99)"/>
    <s v="Enterprise Surveys, The World Bank, http://www.enterprisesurveys.org"/>
    <n v="149.00000064505619"/>
    <s v="dropsales"/>
    <s v="July"/>
    <x v="20"/>
    <s v="Middle East &amp; North Africa"/>
    <s v="MNA"/>
    <s v="Upper middle income"/>
    <n v="10071.3828125"/>
    <n v="9.2174530029296875"/>
    <n v="48.150001525878906"/>
    <n v="-42.297233581542969"/>
    <n v="1710"/>
    <x v="0"/>
    <s v="Medium (20-9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JOR"/>
    <x v="1"/>
    <n v="83.080220222473145"/>
    <s v="Medium (20-99)"/>
    <s v="Enterprise Surveys, The World Bank, http://www.enterprisesurveys.org"/>
    <n v="149.00000064505619"/>
    <s v="dropsales"/>
    <s v="July"/>
    <x v="20"/>
    <s v="Middle East &amp; North Africa"/>
    <s v="MNA"/>
    <s v="Upper middle income"/>
    <n v="10071.3828125"/>
    <n v="9.2174530029296875"/>
    <n v="48.150001525878906"/>
    <n v="-42.297233581542969"/>
    <n v="1710"/>
    <x v="0"/>
    <s v="Medium (20-9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JOR"/>
    <x v="14"/>
    <n v="11.310386657714844"/>
    <s v="Medium (20-99)"/>
    <s v="Enterprise Surveys, The World Bank, http://www.enterprisesurveys.org"/>
    <n v="149.00000069581901"/>
    <s v="rcv_policy3"/>
    <s v="July"/>
    <x v="20"/>
    <s v="Middle East &amp; North Africa"/>
    <s v="MNA"/>
    <s v="Upper middle income"/>
    <n v="10071.3828125"/>
    <n v="9.2174530029296875"/>
    <n v="48.150001525878906"/>
    <n v="-42.297233581542969"/>
    <n v="1711"/>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14"/>
    <n v="11.310386657714844"/>
    <s v="Medium (20-99)"/>
    <s v="Enterprise Surveys, The World Bank, http://www.enterprisesurveys.org"/>
    <n v="149.00000069581901"/>
    <s v="rcv_policy3"/>
    <s v="July"/>
    <x v="20"/>
    <s v="Middle East &amp; North Africa"/>
    <s v="MNA"/>
    <s v="Upper middle income"/>
    <n v="10071.3828125"/>
    <n v="9.2174530029296875"/>
    <n v="48.150001525878906"/>
    <n v="-42.297233581542969"/>
    <n v="1711"/>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2"/>
    <n v="2.2451149299740791"/>
    <s v="Medium (20-99)"/>
    <s v="Enterprise Surveys, The World Bank, http://www.enterprisesurveys.org"/>
    <n v="149.00000069581901"/>
    <s v="rcv_policy2"/>
    <s v="July"/>
    <x v="20"/>
    <s v="Middle East &amp; North Africa"/>
    <s v="MNA"/>
    <s v="Upper middle income"/>
    <n v="10071.3828125"/>
    <n v="9.2174530029296875"/>
    <n v="48.150001525878906"/>
    <n v="-42.297233581542969"/>
    <n v="1712"/>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2"/>
    <n v="2.2451149299740791"/>
    <s v="Medium (20-99)"/>
    <s v="Enterprise Surveys, The World Bank, http://www.enterprisesurveys.org"/>
    <n v="149.00000069581901"/>
    <s v="rcv_policy2"/>
    <s v="July"/>
    <x v="20"/>
    <s v="Middle East &amp; North Africa"/>
    <s v="MNA"/>
    <s v="Upper middle income"/>
    <n v="10071.3828125"/>
    <n v="9.2174530029296875"/>
    <n v="48.150001525878906"/>
    <n v="-42.297233581542969"/>
    <n v="1712"/>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3"/>
    <n v="5.7171791791915894"/>
    <s v="Medium (20-99)"/>
    <s v="Enterprise Surveys, The World Bank, http://www.enterprisesurveys.org"/>
    <n v="149.0000006958191"/>
    <s v="rcv_policy4"/>
    <s v="July"/>
    <x v="20"/>
    <s v="Middle East &amp; North Africa"/>
    <s v="MNA"/>
    <s v="Upper middle income"/>
    <n v="10071.3828125"/>
    <n v="9.2174530029296875"/>
    <n v="48.150001525878906"/>
    <n v="-42.297233581542969"/>
    <n v="1713"/>
    <x v="0"/>
    <s v="Medium (20-99)"/>
    <s v="All"/>
    <n v="2020"/>
    <x v="1"/>
    <s v="17 May 2021"/>
    <n v="1"/>
    <s v="All"/>
    <s v=""/>
  </r>
  <r>
    <s v="JOR"/>
    <x v="3"/>
    <n v="5.7171791791915894"/>
    <s v="Medium (20-99)"/>
    <s v="Enterprise Surveys, The World Bank, http://www.enterprisesurveys.org"/>
    <n v="149.0000006958191"/>
    <s v="rcv_policy4"/>
    <s v="July"/>
    <x v="20"/>
    <s v="Middle East &amp; North Africa"/>
    <s v="MNA"/>
    <s v="Upper middle income"/>
    <n v="10071.3828125"/>
    <n v="9.2174530029296875"/>
    <n v="48.150001525878906"/>
    <n v="-42.297233581542969"/>
    <n v="1713"/>
    <x v="0"/>
    <s v="Medium (20-99)"/>
    <s v="All"/>
    <n v="2020"/>
    <x v="1"/>
    <s v="17 May 2021"/>
    <n v="1"/>
    <s v="World Bank Enterprise Survey"/>
    <s v=""/>
  </r>
  <r>
    <s v="JOR"/>
    <x v="16"/>
    <n v="28.490355610847473"/>
    <s v="Medium (20-99)"/>
    <s v="Enterprise Surveys, The World Bank, http://www.enterprisesurveys.org"/>
    <n v="149.00000069581907"/>
    <s v="rcv_policy5"/>
    <s v="July"/>
    <x v="20"/>
    <s v="Middle East &amp; North Africa"/>
    <s v="MNA"/>
    <s v="Upper middle income"/>
    <n v="10071.3828125"/>
    <n v="9.2174530029296875"/>
    <n v="48.150001525878906"/>
    <n v="-42.297233581542969"/>
    <n v="1714"/>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16"/>
    <n v="28.490355610847473"/>
    <s v="Medium (20-99)"/>
    <s v="Enterprise Surveys, The World Bank, http://www.enterprisesurveys.org"/>
    <n v="149.00000069581907"/>
    <s v="rcv_policy5"/>
    <s v="July"/>
    <x v="20"/>
    <s v="Middle East &amp; North Africa"/>
    <s v="MNA"/>
    <s v="Upper middle income"/>
    <n v="10071.3828125"/>
    <n v="9.2174530029296875"/>
    <n v="48.150001525878906"/>
    <n v="-42.297233581542969"/>
    <n v="1714"/>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4"/>
    <n v="9.3333663940429688"/>
    <s v="Medium (20-99)"/>
    <s v="Enterprise Surveys, The World Bank, http://www.enterprisesurveys.org"/>
    <n v="151.00000073279756"/>
    <s v="remote_workers"/>
    <s v="July"/>
    <x v="20"/>
    <s v="Middle East &amp; North Africa"/>
    <s v="MNA"/>
    <s v="Upper middle income"/>
    <n v="10071.3828125"/>
    <n v="9.2174530029296875"/>
    <n v="48.150001525878906"/>
    <n v="-42.297233581542969"/>
    <n v="1715"/>
    <x v="0"/>
    <s v="Medium (20-99)"/>
    <s v="All"/>
    <n v="2020"/>
    <x v="0"/>
    <s v="17 May 2021"/>
    <n v="1"/>
    <s v="All"/>
    <s v=""/>
  </r>
  <r>
    <s v="JOR"/>
    <x v="4"/>
    <n v="9.3333663940429688"/>
    <s v="Medium (20-99)"/>
    <s v="Enterprise Surveys, The World Bank, http://www.enterprisesurveys.org"/>
    <n v="151.00000073279756"/>
    <s v="remote_workers"/>
    <s v="July"/>
    <x v="20"/>
    <s v="Middle East &amp; North Africa"/>
    <s v="MNA"/>
    <s v="Upper middle income"/>
    <n v="10071.3828125"/>
    <n v="9.2174530029296875"/>
    <n v="48.150001525878906"/>
    <n v="-42.297233581542969"/>
    <n v="1715"/>
    <x v="0"/>
    <s v="Medium (20-99)"/>
    <s v="All"/>
    <n v="2020"/>
    <x v="0"/>
    <s v="17 May 2021"/>
    <n v="1"/>
    <s v="World Bank Enterprise Survey"/>
    <s v=""/>
  </r>
  <r>
    <s v="JOR"/>
    <x v="5"/>
    <n v="32.417652010917664"/>
    <s v="Medium (20-99)"/>
    <s v="Enterprise Surveys, The World Bank, http://www.enterprisesurveys.org"/>
    <n v="134.00000044619927"/>
    <s v="arrears"/>
    <s v="July"/>
    <x v="20"/>
    <s v="Middle East &amp; North Africa"/>
    <s v="MNA"/>
    <s v="Upper middle income"/>
    <n v="10071.3828125"/>
    <n v="9.2174530029296875"/>
    <n v="48.150001525878906"/>
    <n v="-42.297233581542969"/>
    <n v="1716"/>
    <x v="0"/>
    <s v="Medium (20-99)"/>
    <s v="All"/>
    <n v="2020"/>
    <x v="2"/>
    <s v="17 May 2021"/>
    <n v="1"/>
    <s v="All"/>
    <s v=""/>
  </r>
  <r>
    <s v="JOR"/>
    <x v="5"/>
    <n v="32.417652010917664"/>
    <s v="Medium (20-99)"/>
    <s v="Enterprise Surveys, The World Bank, http://www.enterprisesurveys.org"/>
    <n v="134.00000044619927"/>
    <s v="arrears"/>
    <s v="July"/>
    <x v="20"/>
    <s v="Middle East &amp; North Africa"/>
    <s v="MNA"/>
    <s v="Upper middle income"/>
    <n v="10071.3828125"/>
    <n v="9.2174530029296875"/>
    <n v="48.150001525878906"/>
    <n v="-42.297233581542969"/>
    <n v="1716"/>
    <x v="0"/>
    <s v="Medium (20-99)"/>
    <s v="All"/>
    <n v="2020"/>
    <x v="2"/>
    <s v="17 May 2021"/>
    <n v="1"/>
    <s v="World Bank Enterprise Survey"/>
    <s v=""/>
  </r>
  <r>
    <s v="JOR"/>
    <x v="6"/>
    <n v="21.757674217224121"/>
    <s v="Medium (20-99)"/>
    <s v="Enterprise Surveys, The World Bank, http://www.enterprisesurveys.org"/>
    <n v="51.000000151561522"/>
    <s v="plants_fired"/>
    <s v="July"/>
    <x v="20"/>
    <s v="Middle East &amp; North Africa"/>
    <s v="MNA"/>
    <s v="Upper middle income"/>
    <n v="10071.3828125"/>
    <n v="9.2174530029296875"/>
    <n v="48.150001525878906"/>
    <n v="-42.297233581542969"/>
    <n v="1717"/>
    <x v="0"/>
    <s v="Medium (20-99)"/>
    <s v="All"/>
    <n v="2020"/>
    <x v="0"/>
    <s v="17 May 2021"/>
    <n v="1"/>
    <s v="All"/>
    <s v="The indicator in Enterprise Surveys was asked in a different timeframe than in the standard BPS questionnaire (last 30 days). In this case, the establishment was asked for employment changes since the outbreak of COVID-19"/>
  </r>
  <r>
    <s v="JOR"/>
    <x v="6"/>
    <n v="21.757674217224121"/>
    <s v="Medium (20-99)"/>
    <s v="Enterprise Surveys, The World Bank, http://www.enterprisesurveys.org"/>
    <n v="51.000000151561522"/>
    <s v="plants_fired"/>
    <s v="July"/>
    <x v="20"/>
    <s v="Middle East &amp; North Africa"/>
    <s v="MNA"/>
    <s v="Upper middle income"/>
    <n v="10071.3828125"/>
    <n v="9.2174530029296875"/>
    <n v="48.150001525878906"/>
    <n v="-42.297233581542969"/>
    <n v="1717"/>
    <x v="0"/>
    <s v="Medium (20-9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JOR"/>
    <x v="9"/>
    <n v="43.331369757652283"/>
    <s v="Medium (20-99)"/>
    <s v="Enterprise Surveys, The World Bank, http://www.enterprisesurveys.org"/>
    <n v="150.0000007057285"/>
    <s v="access"/>
    <s v="July"/>
    <x v="20"/>
    <s v="Middle East &amp; North Africa"/>
    <s v="MNA"/>
    <s v="Upper middle income"/>
    <n v="10071.3828125"/>
    <n v="9.2174530029296875"/>
    <n v="48.150001525878906"/>
    <n v="-42.297233581542969"/>
    <n v="1718"/>
    <x v="0"/>
    <s v="Medium (20-99)"/>
    <s v="All"/>
    <n v="2020"/>
    <x v="1"/>
    <s v="17 May 2021"/>
    <n v="1"/>
    <s v="All"/>
    <s v=""/>
  </r>
  <r>
    <s v="JOR"/>
    <x v="9"/>
    <n v="43.331369757652283"/>
    <s v="Medium (20-99)"/>
    <s v="Enterprise Surveys, The World Bank, http://www.enterprisesurveys.org"/>
    <n v="150.0000007057285"/>
    <s v="access"/>
    <s v="July"/>
    <x v="20"/>
    <s v="Middle East &amp; North Africa"/>
    <s v="MNA"/>
    <s v="Upper middle income"/>
    <n v="10071.3828125"/>
    <n v="9.2174530029296875"/>
    <n v="48.150001525878906"/>
    <n v="-42.297233581542969"/>
    <n v="1718"/>
    <x v="0"/>
    <s v="Medium (20-99)"/>
    <s v="All"/>
    <n v="2020"/>
    <x v="1"/>
    <s v="17 May 2021"/>
    <n v="1"/>
    <s v="World Bank Enterprise Survey"/>
    <s v=""/>
  </r>
  <r>
    <s v="JOR"/>
    <x v="12"/>
    <n v="35.774090886116028"/>
    <s v="Medium (20-99)"/>
    <s v="Enterprise Surveys, The World Bank, http://www.enterprisesurveys.org"/>
    <n v="148.00000068907201"/>
    <s v="use_digital"/>
    <s v="July"/>
    <x v="20"/>
    <s v="Middle East &amp; North Africa"/>
    <s v="MNA"/>
    <s v="Upper middle income"/>
    <n v="10071.3828125"/>
    <n v="9.2174530029296875"/>
    <n v="48.150001525878906"/>
    <n v="-42.297233581542969"/>
    <n v="1719"/>
    <x v="0"/>
    <s v="Medium (20-99)"/>
    <s v="All"/>
    <n v="2020"/>
    <x v="0"/>
    <s v="17 May 2021"/>
    <n v="1"/>
    <s v="All"/>
    <s v="Indicator might differ from the Enterprise Survey dashboard. For comparability across countries, the indicator is only reported for firms that at the time of the survey had more than 5 employees"/>
  </r>
  <r>
    <s v="JOR"/>
    <x v="12"/>
    <n v="35.774090886116028"/>
    <s v="Medium (20-99)"/>
    <s v="Enterprise Surveys, The World Bank, http://www.enterprisesurveys.org"/>
    <n v="148.00000068907201"/>
    <s v="use_digital"/>
    <s v="July"/>
    <x v="20"/>
    <s v="Middle East &amp; North Africa"/>
    <s v="MNA"/>
    <s v="Upper middle income"/>
    <n v="10071.3828125"/>
    <n v="9.2174530029296875"/>
    <n v="48.150001525878906"/>
    <n v="-42.297233581542969"/>
    <n v="1719"/>
    <x v="0"/>
    <s v="Medium (20-99)"/>
    <s v="All"/>
    <n v="2020"/>
    <x v="0"/>
    <s v="17 May 2021"/>
    <n v="1"/>
    <s v="World Bank Enterprise Survey"/>
    <s v="Indicator might differ from the Enterprise Survey dashboard. For comparability across countries, the indicator is only reported for firms that at the time of the survey had more than 5 employees"/>
  </r>
  <r>
    <s v="JOR"/>
    <x v="13"/>
    <n v="4.3773674964904785"/>
    <s v="Medium (20-99)"/>
    <s v="Enterprise Surveys, The World Bank, http://www.enterprisesurveys.org"/>
    <n v="148.00000074848828"/>
    <s v="online_sales"/>
    <s v="July"/>
    <x v="20"/>
    <s v="Middle East &amp; North Africa"/>
    <s v="MNA"/>
    <s v="Upper middle income"/>
    <n v="10071.3828125"/>
    <n v="9.2174530029296875"/>
    <n v="48.150001525878906"/>
    <n v="-42.297233581542969"/>
    <n v="1720"/>
    <x v="0"/>
    <s v="Medium (20-99)"/>
    <s v="All"/>
    <n v="2020"/>
    <x v="0"/>
    <s v="17 May 2021"/>
    <n v="1"/>
    <s v="All"/>
    <s v=""/>
  </r>
  <r>
    <s v="JOR"/>
    <x v="13"/>
    <n v="4.3773674964904785"/>
    <s v="Medium (20-99)"/>
    <s v="Enterprise Surveys, The World Bank, http://www.enterprisesurveys.org"/>
    <n v="148.00000074848828"/>
    <s v="online_sales"/>
    <s v="July"/>
    <x v="20"/>
    <s v="Middle East &amp; North Africa"/>
    <s v="MNA"/>
    <s v="Upper middle income"/>
    <n v="10071.3828125"/>
    <n v="9.2174530029296875"/>
    <n v="48.150001525878906"/>
    <n v="-42.297233581542969"/>
    <n v="1720"/>
    <x v="0"/>
    <s v="Medium (20-99)"/>
    <s v="All"/>
    <n v="2020"/>
    <x v="0"/>
    <s v="17 May 2021"/>
    <n v="1"/>
    <s v="World Bank Enterprise Survey"/>
    <s v=""/>
  </r>
  <r>
    <s v="JOR"/>
    <x v="0"/>
    <n v="-40.412757873535156"/>
    <s v="Large (100+)"/>
    <s v="Enterprise Surveys, The World Bank, http://www.enterprisesurveys.org"/>
    <n v="65.000000099975949"/>
    <s v="change_sales"/>
    <s v="July"/>
    <x v="20"/>
    <s v="Middle East &amp; North Africa"/>
    <s v="MNA"/>
    <s v="Upper middle income"/>
    <n v="10071.3828125"/>
    <n v="9.2174530029296875"/>
    <n v="48.150001525878906"/>
    <n v="-42.297233581542969"/>
    <n v="1663"/>
    <x v="0"/>
    <s v="Large (100+)"/>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JOR"/>
    <x v="0"/>
    <n v="-40.412757873535156"/>
    <s v="Large (100+)"/>
    <s v="Enterprise Surveys, The World Bank, http://www.enterprisesurveys.org"/>
    <n v="65.000000099975949"/>
    <s v="change_sales"/>
    <s v="July"/>
    <x v="20"/>
    <s v="Middle East &amp; North Africa"/>
    <s v="MNA"/>
    <s v="Upper middle income"/>
    <n v="10071.3828125"/>
    <n v="9.2174530029296875"/>
    <n v="48.150001525878906"/>
    <n v="-42.297233581542969"/>
    <n v="1663"/>
    <x v="0"/>
    <s v="Large (100+)"/>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JOR"/>
    <x v="1"/>
    <n v="90.06837010383606"/>
    <s v="Large (100+)"/>
    <s v="Enterprise Surveys, The World Bank, http://www.enterprisesurveys.org"/>
    <n v="65.000000099975964"/>
    <s v="dropsales"/>
    <s v="July"/>
    <x v="20"/>
    <s v="Middle East &amp; North Africa"/>
    <s v="MNA"/>
    <s v="Upper middle income"/>
    <n v="10071.3828125"/>
    <n v="9.2174530029296875"/>
    <n v="48.150001525878906"/>
    <n v="-42.297233581542969"/>
    <n v="1664"/>
    <x v="0"/>
    <s v="Large (100+)"/>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JOR"/>
    <x v="1"/>
    <n v="90.06837010383606"/>
    <s v="Large (100+)"/>
    <s v="Enterprise Surveys, The World Bank, http://www.enterprisesurveys.org"/>
    <n v="65.000000099975964"/>
    <s v="dropsales"/>
    <s v="July"/>
    <x v="20"/>
    <s v="Middle East &amp; North Africa"/>
    <s v="MNA"/>
    <s v="Upper middle income"/>
    <n v="10071.3828125"/>
    <n v="9.2174530029296875"/>
    <n v="48.150001525878906"/>
    <n v="-42.297233581542969"/>
    <n v="1664"/>
    <x v="0"/>
    <s v="Large (100+)"/>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JOR"/>
    <x v="2"/>
    <n v="5.9982240200042725"/>
    <s v="Large (100+)"/>
    <s v="Enterprise Surveys, The World Bank, http://www.enterprisesurveys.org"/>
    <n v="67.000000102305449"/>
    <s v="rcv_policy2"/>
    <s v="July"/>
    <x v="20"/>
    <s v="Middle East &amp; North Africa"/>
    <s v="MNA"/>
    <s v="Upper middle income"/>
    <n v="10071.3828125"/>
    <n v="9.2174530029296875"/>
    <n v="48.150001525878906"/>
    <n v="-42.297233581542969"/>
    <n v="1665"/>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2"/>
    <n v="5.9982240200042725"/>
    <s v="Large (100+)"/>
    <s v="Enterprise Surveys, The World Bank, http://www.enterprisesurveys.org"/>
    <n v="67.000000102305449"/>
    <s v="rcv_policy2"/>
    <s v="July"/>
    <x v="20"/>
    <s v="Middle East &amp; North Africa"/>
    <s v="MNA"/>
    <s v="Upper middle income"/>
    <n v="10071.3828125"/>
    <n v="9.2174530029296875"/>
    <n v="48.150001525878906"/>
    <n v="-42.297233581542969"/>
    <n v="1665"/>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3"/>
    <n v="10.118524730205536"/>
    <s v="Large (100+)"/>
    <s v="Enterprise Surveys, The World Bank, http://www.enterprisesurveys.org"/>
    <n v="67.000000102305449"/>
    <s v="rcv_policy4"/>
    <s v="July"/>
    <x v="20"/>
    <s v="Middle East &amp; North Africa"/>
    <s v="MNA"/>
    <s v="Upper middle income"/>
    <n v="10071.3828125"/>
    <n v="9.2174530029296875"/>
    <n v="48.150001525878906"/>
    <n v="-42.297233581542969"/>
    <n v="1666"/>
    <x v="0"/>
    <s v="Large (100+)"/>
    <s v="All"/>
    <n v="2020"/>
    <x v="1"/>
    <s v="17 May 2021"/>
    <n v="1"/>
    <s v="All"/>
    <s v=""/>
  </r>
  <r>
    <s v="JOR"/>
    <x v="3"/>
    <n v="10.118524730205536"/>
    <s v="Large (100+)"/>
    <s v="Enterprise Surveys, The World Bank, http://www.enterprisesurveys.org"/>
    <n v="67.000000102305449"/>
    <s v="rcv_policy4"/>
    <s v="July"/>
    <x v="20"/>
    <s v="Middle East &amp; North Africa"/>
    <s v="MNA"/>
    <s v="Upper middle income"/>
    <n v="10071.3828125"/>
    <n v="9.2174530029296875"/>
    <n v="48.150001525878906"/>
    <n v="-42.297233581542969"/>
    <n v="1666"/>
    <x v="0"/>
    <s v="Large (100+)"/>
    <s v="All"/>
    <n v="2020"/>
    <x v="1"/>
    <s v="17 May 2021"/>
    <n v="1"/>
    <s v="World Bank Enterprise Survey"/>
    <s v=""/>
  </r>
  <r>
    <s v="JOR"/>
    <x v="16"/>
    <n v="44.549834728240967"/>
    <s v="Large (100+)"/>
    <s v="Enterprise Surveys, The World Bank, http://www.enterprisesurveys.org"/>
    <n v="67.000000102305449"/>
    <s v="rcv_policy5"/>
    <s v="July"/>
    <x v="20"/>
    <s v="Middle East &amp; North Africa"/>
    <s v="MNA"/>
    <s v="Upper middle income"/>
    <n v="10071.3828125"/>
    <n v="9.2174530029296875"/>
    <n v="48.150001525878906"/>
    <n v="-42.297233581542969"/>
    <n v="1667"/>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16"/>
    <n v="44.549834728240967"/>
    <s v="Large (100+)"/>
    <s v="Enterprise Surveys, The World Bank, http://www.enterprisesurveys.org"/>
    <n v="67.000000102305449"/>
    <s v="rcv_policy5"/>
    <s v="July"/>
    <x v="20"/>
    <s v="Middle East &amp; North Africa"/>
    <s v="MNA"/>
    <s v="Upper middle income"/>
    <n v="10071.3828125"/>
    <n v="9.2174530029296875"/>
    <n v="48.150001525878906"/>
    <n v="-42.297233581542969"/>
    <n v="1667"/>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4"/>
    <n v="20.262569427490234"/>
    <s v="Large (100+)"/>
    <s v="Enterprise Surveys, The World Bank, http://www.enterprisesurveys.org"/>
    <n v="69.000000149391028"/>
    <s v="remote_workers"/>
    <s v="July"/>
    <x v="20"/>
    <s v="Middle East &amp; North Africa"/>
    <s v="MNA"/>
    <s v="Upper middle income"/>
    <n v="10071.3828125"/>
    <n v="9.2174530029296875"/>
    <n v="48.150001525878906"/>
    <n v="-42.297233581542969"/>
    <n v="1668"/>
    <x v="0"/>
    <s v="Large (100+)"/>
    <s v="All"/>
    <n v="2020"/>
    <x v="0"/>
    <s v="17 May 2021"/>
    <n v="1"/>
    <s v="All"/>
    <s v=""/>
  </r>
  <r>
    <s v="JOR"/>
    <x v="4"/>
    <n v="20.262569427490234"/>
    <s v="Large (100+)"/>
    <s v="Enterprise Surveys, The World Bank, http://www.enterprisesurveys.org"/>
    <n v="69.000000149391028"/>
    <s v="remote_workers"/>
    <s v="July"/>
    <x v="20"/>
    <s v="Middle East &amp; North Africa"/>
    <s v="MNA"/>
    <s v="Upper middle income"/>
    <n v="10071.3828125"/>
    <n v="9.2174530029296875"/>
    <n v="48.150001525878906"/>
    <n v="-42.297233581542969"/>
    <n v="1668"/>
    <x v="0"/>
    <s v="Large (100+)"/>
    <s v="All"/>
    <n v="2020"/>
    <x v="0"/>
    <s v="17 May 2021"/>
    <n v="1"/>
    <s v="World Bank Enterprise Survey"/>
    <s v=""/>
  </r>
  <r>
    <s v="JOR"/>
    <x v="5"/>
    <n v="26.312628388404846"/>
    <s v="Large (100+)"/>
    <s v="Enterprise Surveys, The World Bank, http://www.enterprisesurveys.org"/>
    <n v="58.000000097452343"/>
    <s v="arrears"/>
    <s v="July"/>
    <x v="20"/>
    <s v="Middle East &amp; North Africa"/>
    <s v="MNA"/>
    <s v="Upper middle income"/>
    <n v="10071.3828125"/>
    <n v="9.2174530029296875"/>
    <n v="48.150001525878906"/>
    <n v="-42.297233581542969"/>
    <n v="1669"/>
    <x v="0"/>
    <s v="Large (100+)"/>
    <s v="All"/>
    <n v="2020"/>
    <x v="2"/>
    <s v="17 May 2021"/>
    <n v="1"/>
    <s v="All"/>
    <s v=""/>
  </r>
  <r>
    <s v="JOR"/>
    <x v="5"/>
    <n v="26.312628388404846"/>
    <s v="Large (100+)"/>
    <s v="Enterprise Surveys, The World Bank, http://www.enterprisesurveys.org"/>
    <n v="58.000000097452343"/>
    <s v="arrears"/>
    <s v="July"/>
    <x v="20"/>
    <s v="Middle East &amp; North Africa"/>
    <s v="MNA"/>
    <s v="Upper middle income"/>
    <n v="10071.3828125"/>
    <n v="9.2174530029296875"/>
    <n v="48.150001525878906"/>
    <n v="-42.297233581542969"/>
    <n v="1669"/>
    <x v="0"/>
    <s v="Large (100+)"/>
    <s v="All"/>
    <n v="2020"/>
    <x v="2"/>
    <s v="17 May 2021"/>
    <n v="1"/>
    <s v="World Bank Enterprise Survey"/>
    <s v=""/>
  </r>
  <r>
    <s v="JOR"/>
    <x v="9"/>
    <n v="58.591049909591675"/>
    <s v="Large (100+)"/>
    <s v="Enterprise Surveys, The World Bank, http://www.enterprisesurveys.org"/>
    <n v="67.000000102305435"/>
    <s v="access"/>
    <s v="July"/>
    <x v="20"/>
    <s v="Middle East &amp; North Africa"/>
    <s v="MNA"/>
    <s v="Upper middle income"/>
    <n v="10071.3828125"/>
    <n v="9.2174530029296875"/>
    <n v="48.150001525878906"/>
    <n v="-42.297233581542969"/>
    <n v="1670"/>
    <x v="0"/>
    <s v="Large (100+)"/>
    <s v="All"/>
    <n v="2020"/>
    <x v="1"/>
    <s v="17 May 2021"/>
    <n v="1"/>
    <s v="All"/>
    <s v=""/>
  </r>
  <r>
    <s v="JOR"/>
    <x v="9"/>
    <n v="58.591049909591675"/>
    <s v="Large (100+)"/>
    <s v="Enterprise Surveys, The World Bank, http://www.enterprisesurveys.org"/>
    <n v="67.000000102305435"/>
    <s v="access"/>
    <s v="July"/>
    <x v="20"/>
    <s v="Middle East &amp; North Africa"/>
    <s v="MNA"/>
    <s v="Upper middle income"/>
    <n v="10071.3828125"/>
    <n v="9.2174530029296875"/>
    <n v="48.150001525878906"/>
    <n v="-42.297233581542969"/>
    <n v="1670"/>
    <x v="0"/>
    <s v="Large (100+)"/>
    <s v="All"/>
    <n v="2020"/>
    <x v="1"/>
    <s v="17 May 2021"/>
    <n v="1"/>
    <s v="World Bank Enterprise Survey"/>
    <s v=""/>
  </r>
  <r>
    <s v="JOR"/>
    <x v="12"/>
    <n v="42.045861482620239"/>
    <s v="Large (100+)"/>
    <s v="Enterprise Surveys, The World Bank, http://www.enterprisesurveys.org"/>
    <n v="67.000000141213476"/>
    <s v="use_digital"/>
    <s v="July"/>
    <x v="20"/>
    <s v="Middle East &amp; North Africa"/>
    <s v="MNA"/>
    <s v="Upper middle income"/>
    <n v="10071.3828125"/>
    <n v="9.2174530029296875"/>
    <n v="48.150001525878906"/>
    <n v="-42.297233581542969"/>
    <n v="1671"/>
    <x v="0"/>
    <s v="Large (100+)"/>
    <s v="All"/>
    <n v="2020"/>
    <x v="0"/>
    <s v="17 May 2021"/>
    <n v="1"/>
    <s v="All"/>
    <s v="Indicator might differ from the Enterprise Survey dashboard. For comparability across countries, the indicator is only reported for firms that at the time of the survey had more than 5 employees"/>
  </r>
  <r>
    <s v="JOR"/>
    <x v="12"/>
    <n v="42.045861482620239"/>
    <s v="Large (100+)"/>
    <s v="Enterprise Surveys, The World Bank, http://www.enterprisesurveys.org"/>
    <n v="67.000000141213476"/>
    <s v="use_digital"/>
    <s v="July"/>
    <x v="20"/>
    <s v="Middle East &amp; North Africa"/>
    <s v="MNA"/>
    <s v="Upper middle income"/>
    <n v="10071.3828125"/>
    <n v="9.2174530029296875"/>
    <n v="48.150001525878906"/>
    <n v="-42.297233581542969"/>
    <n v="1671"/>
    <x v="0"/>
    <s v="Large (100+)"/>
    <s v="All"/>
    <n v="2020"/>
    <x v="0"/>
    <s v="17 May 2021"/>
    <n v="1"/>
    <s v="World Bank Enterprise Survey"/>
    <s v="Indicator might differ from the Enterprise Survey dashboard. For comparability across countries, the indicator is only reported for firms that at the time of the survey had more than 5 employees"/>
  </r>
  <r>
    <s v="JOR"/>
    <x v="13"/>
    <n v="10.992807388305664"/>
    <s v="Large (100+)"/>
    <s v="Enterprise Surveys, The World Bank, http://www.enterprisesurveys.org"/>
    <n v="64.000000167855262"/>
    <s v="online_sales"/>
    <s v="July"/>
    <x v="20"/>
    <s v="Middle East &amp; North Africa"/>
    <s v="MNA"/>
    <s v="Upper middle income"/>
    <n v="10071.3828125"/>
    <n v="9.2174530029296875"/>
    <n v="48.150001525878906"/>
    <n v="-42.297233581542969"/>
    <n v="1672"/>
    <x v="0"/>
    <s v="Large (100+)"/>
    <s v="All"/>
    <n v="2020"/>
    <x v="0"/>
    <s v="17 May 2021"/>
    <n v="1"/>
    <s v="All"/>
    <s v=""/>
  </r>
  <r>
    <s v="JOR"/>
    <x v="13"/>
    <n v="10.992807388305664"/>
    <s v="Large (100+)"/>
    <s v="Enterprise Surveys, The World Bank, http://www.enterprisesurveys.org"/>
    <n v="64.000000167855262"/>
    <s v="online_sales"/>
    <s v="July"/>
    <x v="20"/>
    <s v="Middle East &amp; North Africa"/>
    <s v="MNA"/>
    <s v="Upper middle income"/>
    <n v="10071.3828125"/>
    <n v="9.2174530029296875"/>
    <n v="48.150001525878906"/>
    <n v="-42.297233581542969"/>
    <n v="1672"/>
    <x v="0"/>
    <s v="Large (100+)"/>
    <s v="All"/>
    <n v="2020"/>
    <x v="0"/>
    <s v="17 May 2021"/>
    <n v="1"/>
    <s v="World Bank Enterprise Survey"/>
    <s v=""/>
  </r>
  <r>
    <s v="JOR"/>
    <x v="0"/>
    <n v="-43.389991760253906"/>
    <s v="Manufacturing"/>
    <s v="Enterprise Surveys, The World Bank, http://www.enterprisesurveys.org"/>
    <n v="222.00000140140634"/>
    <s v="change_sales"/>
    <s v="July"/>
    <x v="20"/>
    <s v="Middle East &amp; North Africa"/>
    <s v="MNA"/>
    <s v="Upper middle income"/>
    <n v="10071.3828125"/>
    <n v="9.2174530029296875"/>
    <n v="48.150001525878906"/>
    <n v="-42.297233581542969"/>
    <n v="1697"/>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JOR"/>
    <x v="0"/>
    <n v="-43.389991760253906"/>
    <s v="Manufacturing"/>
    <s v="Enterprise Surveys, The World Bank, http://www.enterprisesurveys.org"/>
    <n v="222.00000140140634"/>
    <s v="change_sales"/>
    <s v="July"/>
    <x v="20"/>
    <s v="Middle East &amp; North Africa"/>
    <s v="MNA"/>
    <s v="Upper middle income"/>
    <n v="10071.3828125"/>
    <n v="9.2174530029296875"/>
    <n v="48.150001525878906"/>
    <n v="-42.297233581542969"/>
    <n v="1697"/>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JOR"/>
    <x v="1"/>
    <n v="84.153199195861816"/>
    <s v="Manufacturing"/>
    <s v="Enterprise Surveys, The World Bank, http://www.enterprisesurveys.org"/>
    <n v="222.00000140140665"/>
    <s v="dropsales"/>
    <s v="July"/>
    <x v="20"/>
    <s v="Middle East &amp; North Africa"/>
    <s v="MNA"/>
    <s v="Upper middle income"/>
    <n v="10071.3828125"/>
    <n v="9.2174530029296875"/>
    <n v="48.150001525878906"/>
    <n v="-42.297233581542969"/>
    <n v="1698"/>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JOR"/>
    <x v="1"/>
    <n v="84.153199195861816"/>
    <s v="Manufacturing"/>
    <s v="Enterprise Surveys, The World Bank, http://www.enterprisesurveys.org"/>
    <n v="222.00000140140665"/>
    <s v="dropsales"/>
    <s v="July"/>
    <x v="20"/>
    <s v="Middle East &amp; North Africa"/>
    <s v="MNA"/>
    <s v="Upper middle income"/>
    <n v="10071.3828125"/>
    <n v="9.2174530029296875"/>
    <n v="48.150001525878906"/>
    <n v="-42.297233581542969"/>
    <n v="1698"/>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JOR"/>
    <x v="14"/>
    <n v="13.716736435890198"/>
    <s v="Manufacturing"/>
    <s v="Enterprise Surveys, The World Bank, http://www.enterprisesurveys.org"/>
    <n v="217.00000140494984"/>
    <s v="rcv_policy3"/>
    <s v="July"/>
    <x v="20"/>
    <s v="Middle East &amp; North Africa"/>
    <s v="MNA"/>
    <s v="Upper middle income"/>
    <n v="10071.3828125"/>
    <n v="9.2174530029296875"/>
    <n v="48.150001525878906"/>
    <n v="-42.297233581542969"/>
    <n v="1699"/>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14"/>
    <n v="13.716736435890198"/>
    <s v="Manufacturing"/>
    <s v="Enterprise Surveys, The World Bank, http://www.enterprisesurveys.org"/>
    <n v="217.00000140494984"/>
    <s v="rcv_policy3"/>
    <s v="July"/>
    <x v="20"/>
    <s v="Middle East &amp; North Africa"/>
    <s v="MNA"/>
    <s v="Upper middle income"/>
    <n v="10071.3828125"/>
    <n v="9.2174530029296875"/>
    <n v="48.150001525878906"/>
    <n v="-42.297233581542969"/>
    <n v="1699"/>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2"/>
    <n v="4.9175839871168137"/>
    <s v="Manufacturing"/>
    <s v="Enterprise Surveys, The World Bank, http://www.enterprisesurveys.org"/>
    <n v="217.00000140494981"/>
    <s v="rcv_policy2"/>
    <s v="July"/>
    <x v="20"/>
    <s v="Middle East &amp; North Africa"/>
    <s v="MNA"/>
    <s v="Upper middle income"/>
    <n v="10071.3828125"/>
    <n v="9.2174530029296875"/>
    <n v="48.150001525878906"/>
    <n v="-42.297233581542969"/>
    <n v="1700"/>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2"/>
    <n v="4.9175839871168137"/>
    <s v="Manufacturing"/>
    <s v="Enterprise Surveys, The World Bank, http://www.enterprisesurveys.org"/>
    <n v="217.00000140494981"/>
    <s v="rcv_policy2"/>
    <s v="July"/>
    <x v="20"/>
    <s v="Middle East &amp; North Africa"/>
    <s v="MNA"/>
    <s v="Upper middle income"/>
    <n v="10071.3828125"/>
    <n v="9.2174530029296875"/>
    <n v="48.150001525878906"/>
    <n v="-42.297233581542969"/>
    <n v="1700"/>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3"/>
    <n v="3.3566683530807495"/>
    <s v="Manufacturing"/>
    <s v="Enterprise Surveys, The World Bank, http://www.enterprisesurveys.org"/>
    <n v="217.00000140494987"/>
    <s v="rcv_policy4"/>
    <s v="July"/>
    <x v="20"/>
    <s v="Middle East &amp; North Africa"/>
    <s v="MNA"/>
    <s v="Upper middle income"/>
    <n v="10071.3828125"/>
    <n v="9.2174530029296875"/>
    <n v="48.150001525878906"/>
    <n v="-42.297233581542969"/>
    <n v="1701"/>
    <x v="0"/>
    <s v="All"/>
    <s v="Manufacturing"/>
    <n v="2020"/>
    <x v="1"/>
    <s v="17 May 2021"/>
    <n v="1"/>
    <s v="All"/>
    <s v=""/>
  </r>
  <r>
    <s v="JOR"/>
    <x v="3"/>
    <n v="3.3566683530807495"/>
    <s v="Manufacturing"/>
    <s v="Enterprise Surveys, The World Bank, http://www.enterprisesurveys.org"/>
    <n v="217.00000140494987"/>
    <s v="rcv_policy4"/>
    <s v="July"/>
    <x v="20"/>
    <s v="Middle East &amp; North Africa"/>
    <s v="MNA"/>
    <s v="Upper middle income"/>
    <n v="10071.3828125"/>
    <n v="9.2174530029296875"/>
    <n v="48.150001525878906"/>
    <n v="-42.297233581542969"/>
    <n v="1701"/>
    <x v="0"/>
    <s v="All"/>
    <s v="Manufacturing"/>
    <n v="2020"/>
    <x v="1"/>
    <s v="17 May 2021"/>
    <n v="1"/>
    <s v="World Bank Enterprise Survey"/>
    <s v=""/>
  </r>
  <r>
    <s v="JOR"/>
    <x v="16"/>
    <n v="33.604693412780762"/>
    <s v="Manufacturing"/>
    <s v="Enterprise Surveys, The World Bank, http://www.enterprisesurveys.org"/>
    <n v="217.00000140494981"/>
    <s v="rcv_policy5"/>
    <s v="July"/>
    <x v="20"/>
    <s v="Middle East &amp; North Africa"/>
    <s v="MNA"/>
    <s v="Upper middle income"/>
    <n v="10071.3828125"/>
    <n v="9.2174530029296875"/>
    <n v="48.150001525878906"/>
    <n v="-42.297233581542969"/>
    <n v="1702"/>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16"/>
    <n v="33.604693412780762"/>
    <s v="Manufacturing"/>
    <s v="Enterprise Surveys, The World Bank, http://www.enterprisesurveys.org"/>
    <n v="217.00000140494981"/>
    <s v="rcv_policy5"/>
    <s v="July"/>
    <x v="20"/>
    <s v="Middle East &amp; North Africa"/>
    <s v="MNA"/>
    <s v="Upper middle income"/>
    <n v="10071.3828125"/>
    <n v="9.2174530029296875"/>
    <n v="48.150001525878906"/>
    <n v="-42.297233581542969"/>
    <n v="1702"/>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4"/>
    <n v="9.7809438705444336"/>
    <s v="Manufacturing"/>
    <s v="Enterprise Surveys, The World Bank, http://www.enterprisesurveys.org"/>
    <n v="206.00000140605547"/>
    <s v="remote_workers"/>
    <s v="July"/>
    <x v="20"/>
    <s v="Middle East &amp; North Africa"/>
    <s v="MNA"/>
    <s v="Upper middle income"/>
    <n v="10071.3828125"/>
    <n v="9.2174530029296875"/>
    <n v="48.150001525878906"/>
    <n v="-42.297233581542969"/>
    <n v="1703"/>
    <x v="0"/>
    <s v="All"/>
    <s v="Manufacturing"/>
    <n v="2020"/>
    <x v="0"/>
    <s v="17 May 2021"/>
    <n v="1"/>
    <s v="All"/>
    <s v=""/>
  </r>
  <r>
    <s v="JOR"/>
    <x v="4"/>
    <n v="9.7809438705444336"/>
    <s v="Manufacturing"/>
    <s v="Enterprise Surveys, The World Bank, http://www.enterprisesurveys.org"/>
    <n v="206.00000140605547"/>
    <s v="remote_workers"/>
    <s v="July"/>
    <x v="20"/>
    <s v="Middle East &amp; North Africa"/>
    <s v="MNA"/>
    <s v="Upper middle income"/>
    <n v="10071.3828125"/>
    <n v="9.2174530029296875"/>
    <n v="48.150001525878906"/>
    <n v="-42.297233581542969"/>
    <n v="1703"/>
    <x v="0"/>
    <s v="All"/>
    <s v="Manufacturing"/>
    <n v="2020"/>
    <x v="0"/>
    <s v="17 May 2021"/>
    <n v="1"/>
    <s v="World Bank Enterprise Survey"/>
    <s v=""/>
  </r>
  <r>
    <s v="JOR"/>
    <x v="5"/>
    <n v="39.290684461593628"/>
    <s v="Manufacturing"/>
    <s v="Enterprise Surveys, The World Bank, http://www.enterprisesurveys.org"/>
    <n v="194.00000107232694"/>
    <s v="arrears"/>
    <s v="July"/>
    <x v="20"/>
    <s v="Middle East &amp; North Africa"/>
    <s v="MNA"/>
    <s v="Upper middle income"/>
    <n v="10071.3828125"/>
    <n v="9.2174530029296875"/>
    <n v="48.150001525878906"/>
    <n v="-42.297233581542969"/>
    <n v="1704"/>
    <x v="0"/>
    <s v="All"/>
    <s v="Manufacturing"/>
    <n v="2020"/>
    <x v="2"/>
    <s v="17 May 2021"/>
    <n v="1"/>
    <s v="All"/>
    <s v=""/>
  </r>
  <r>
    <s v="JOR"/>
    <x v="5"/>
    <n v="39.290684461593628"/>
    <s v="Manufacturing"/>
    <s v="Enterprise Surveys, The World Bank, http://www.enterprisesurveys.org"/>
    <n v="194.00000107232694"/>
    <s v="arrears"/>
    <s v="July"/>
    <x v="20"/>
    <s v="Middle East &amp; North Africa"/>
    <s v="MNA"/>
    <s v="Upper middle income"/>
    <n v="10071.3828125"/>
    <n v="9.2174530029296875"/>
    <n v="48.150001525878906"/>
    <n v="-42.297233581542969"/>
    <n v="1704"/>
    <x v="0"/>
    <s v="All"/>
    <s v="Manufacturing"/>
    <n v="2020"/>
    <x v="2"/>
    <s v="17 May 2021"/>
    <n v="1"/>
    <s v="World Bank Enterprise Survey"/>
    <s v=""/>
  </r>
  <r>
    <s v="JOR"/>
    <x v="6"/>
    <n v="23.892506957054138"/>
    <s v="Manufacturing"/>
    <s v="Enterprise Surveys, The World Bank, http://www.enterprisesurveys.org"/>
    <n v="84.000000571526556"/>
    <s v="plants_fired"/>
    <s v="July"/>
    <x v="20"/>
    <s v="Middle East &amp; North Africa"/>
    <s v="MNA"/>
    <s v="Upper middle income"/>
    <n v="10071.3828125"/>
    <n v="9.2174530029296875"/>
    <n v="48.150001525878906"/>
    <n v="-42.297233581542969"/>
    <n v="1705"/>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JOR"/>
    <x v="6"/>
    <n v="23.892506957054138"/>
    <s v="Manufacturing"/>
    <s v="Enterprise Surveys, The World Bank, http://www.enterprisesurveys.org"/>
    <n v="84.000000571526556"/>
    <s v="plants_fired"/>
    <s v="July"/>
    <x v="20"/>
    <s v="Middle East &amp; North Africa"/>
    <s v="MNA"/>
    <s v="Upper middle income"/>
    <n v="10071.3828125"/>
    <n v="9.2174530029296875"/>
    <n v="48.150001525878906"/>
    <n v="-42.297233581542969"/>
    <n v="1705"/>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JOR"/>
    <x v="9"/>
    <n v="50.137317180633545"/>
    <s v="Manufacturing"/>
    <s v="Enterprise Surveys, The World Bank, http://www.enterprisesurveys.org"/>
    <n v="221.00000147700766"/>
    <s v="access"/>
    <s v="July"/>
    <x v="20"/>
    <s v="Middle East &amp; North Africa"/>
    <s v="MNA"/>
    <s v="Upper middle income"/>
    <n v="10071.3828125"/>
    <n v="9.2174530029296875"/>
    <n v="48.150001525878906"/>
    <n v="-42.297233581542969"/>
    <n v="1706"/>
    <x v="0"/>
    <s v="All"/>
    <s v="Manufacturing"/>
    <n v="2020"/>
    <x v="1"/>
    <s v="17 May 2021"/>
    <n v="1"/>
    <s v="All"/>
    <s v=""/>
  </r>
  <r>
    <s v="JOR"/>
    <x v="9"/>
    <n v="50.137317180633545"/>
    <s v="Manufacturing"/>
    <s v="Enterprise Surveys, The World Bank, http://www.enterprisesurveys.org"/>
    <n v="221.00000147700766"/>
    <s v="access"/>
    <s v="July"/>
    <x v="20"/>
    <s v="Middle East &amp; North Africa"/>
    <s v="MNA"/>
    <s v="Upper middle income"/>
    <n v="10071.3828125"/>
    <n v="9.2174530029296875"/>
    <n v="48.150001525878906"/>
    <n v="-42.297233581542969"/>
    <n v="1706"/>
    <x v="0"/>
    <s v="All"/>
    <s v="Manufacturing"/>
    <n v="2020"/>
    <x v="1"/>
    <s v="17 May 2021"/>
    <n v="1"/>
    <s v="World Bank Enterprise Survey"/>
    <s v=""/>
  </r>
  <r>
    <s v="JOR"/>
    <x v="12"/>
    <n v="38.432100415229797"/>
    <s v="Manufacturing"/>
    <s v="Enterprise Surveys, The World Bank, http://www.enterprisesurveys.org"/>
    <n v="198.00000134501113"/>
    <s v="use_digital"/>
    <s v="July"/>
    <x v="20"/>
    <s v="Middle East &amp; North Africa"/>
    <s v="MNA"/>
    <s v="Upper middle income"/>
    <n v="10071.3828125"/>
    <n v="9.2174530029296875"/>
    <n v="48.150001525878906"/>
    <n v="-42.297233581542969"/>
    <n v="1707"/>
    <x v="0"/>
    <s v="All"/>
    <s v="Manufacturing"/>
    <n v="2020"/>
    <x v="0"/>
    <s v="17 May 2021"/>
    <n v="1"/>
    <s v="All"/>
    <s v="Indicator might differ from the Enterprise Survey dashboard. For comparability across countries, the indicator is only reported for firms that at the time of the survey had more than 5 employees"/>
  </r>
  <r>
    <s v="JOR"/>
    <x v="12"/>
    <n v="38.432100415229797"/>
    <s v="Manufacturing"/>
    <s v="Enterprise Surveys, The World Bank, http://www.enterprisesurveys.org"/>
    <n v="198.00000134501113"/>
    <s v="use_digital"/>
    <s v="July"/>
    <x v="20"/>
    <s v="Middle East &amp; North Africa"/>
    <s v="MNA"/>
    <s v="Upper middle income"/>
    <n v="10071.3828125"/>
    <n v="9.2174530029296875"/>
    <n v="48.150001525878906"/>
    <n v="-42.297233581542969"/>
    <n v="1707"/>
    <x v="0"/>
    <s v="All"/>
    <s v="Manufacturing"/>
    <n v="2020"/>
    <x v="0"/>
    <s v="17 May 2021"/>
    <n v="1"/>
    <s v="World Bank Enterprise Survey"/>
    <s v="Indicator might differ from the Enterprise Survey dashboard. For comparability across countries, the indicator is only reported for firms that at the time of the survey had more than 5 employees"/>
  </r>
  <r>
    <s v="JOR"/>
    <x v="13"/>
    <n v="2.9016909599304199"/>
    <s v="Manufacturing"/>
    <s v="Enterprise Surveys, The World Bank, http://www.enterprisesurveys.org"/>
    <n v="193.00000145019965"/>
    <s v="online_sales"/>
    <s v="July"/>
    <x v="20"/>
    <s v="Middle East &amp; North Africa"/>
    <s v="MNA"/>
    <s v="Upper middle income"/>
    <n v="10071.3828125"/>
    <n v="9.2174530029296875"/>
    <n v="48.150001525878906"/>
    <n v="-42.297233581542969"/>
    <n v="1708"/>
    <x v="0"/>
    <s v="All"/>
    <s v="Manufacturing"/>
    <n v="2020"/>
    <x v="0"/>
    <s v="17 May 2021"/>
    <n v="1"/>
    <s v="All"/>
    <s v=""/>
  </r>
  <r>
    <s v="JOR"/>
    <x v="13"/>
    <n v="2.9016909599304199"/>
    <s v="Manufacturing"/>
    <s v="Enterprise Surveys, The World Bank, http://www.enterprisesurveys.org"/>
    <n v="193.00000145019965"/>
    <s v="online_sales"/>
    <s v="July"/>
    <x v="20"/>
    <s v="Middle East &amp; North Africa"/>
    <s v="MNA"/>
    <s v="Upper middle income"/>
    <n v="10071.3828125"/>
    <n v="9.2174530029296875"/>
    <n v="48.150001525878906"/>
    <n v="-42.297233581542969"/>
    <n v="1708"/>
    <x v="0"/>
    <s v="All"/>
    <s v="Manufacturing"/>
    <n v="2020"/>
    <x v="0"/>
    <s v="17 May 2021"/>
    <n v="1"/>
    <s v="World Bank Enterprise Survey"/>
    <s v=""/>
  </r>
  <r>
    <s v="JOR"/>
    <x v="0"/>
    <n v="-50.819808959960938"/>
    <s v="Retail"/>
    <s v="Enterprise Surveys, The World Bank, http://www.enterprisesurveys.org"/>
    <n v="97.000000380870489"/>
    <s v="change_sales"/>
    <s v="July"/>
    <x v="20"/>
    <s v="Middle East &amp; North Africa"/>
    <s v="MNA"/>
    <s v="Upper middle income"/>
    <n v="10071.3828125"/>
    <n v="9.2174530029296875"/>
    <n v="48.150001525878906"/>
    <n v="-42.297233581542969"/>
    <n v="1721"/>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JOR"/>
    <x v="0"/>
    <n v="-50.819808959960938"/>
    <s v="Retail"/>
    <s v="Enterprise Surveys, The World Bank, http://www.enterprisesurveys.org"/>
    <n v="97.000000380870489"/>
    <s v="change_sales"/>
    <s v="July"/>
    <x v="20"/>
    <s v="Middle East &amp; North Africa"/>
    <s v="MNA"/>
    <s v="Upper middle income"/>
    <n v="10071.3828125"/>
    <n v="9.2174530029296875"/>
    <n v="48.150001525878906"/>
    <n v="-42.297233581542969"/>
    <n v="1721"/>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JOR"/>
    <x v="1"/>
    <n v="92.829495668411255"/>
    <s v="Retail"/>
    <s v="Enterprise Surveys, The World Bank, http://www.enterprisesurveys.org"/>
    <n v="97.000000380870503"/>
    <s v="dropsales"/>
    <s v="July"/>
    <x v="20"/>
    <s v="Middle East &amp; North Africa"/>
    <s v="MNA"/>
    <s v="Upper middle income"/>
    <n v="10071.3828125"/>
    <n v="9.2174530029296875"/>
    <n v="48.150001525878906"/>
    <n v="-42.297233581542969"/>
    <n v="1722"/>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JOR"/>
    <x v="1"/>
    <n v="92.829495668411255"/>
    <s v="Retail"/>
    <s v="Enterprise Surveys, The World Bank, http://www.enterprisesurveys.org"/>
    <n v="97.000000380870503"/>
    <s v="dropsales"/>
    <s v="July"/>
    <x v="20"/>
    <s v="Middle East &amp; North Africa"/>
    <s v="MNA"/>
    <s v="Upper middle income"/>
    <n v="10071.3828125"/>
    <n v="9.2174530029296875"/>
    <n v="48.150001525878906"/>
    <n v="-42.297233581542969"/>
    <n v="1722"/>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JOR"/>
    <x v="14"/>
    <n v="2.2769395262002945"/>
    <s v="Retail"/>
    <s v="Enterprise Surveys, The World Bank, http://www.enterprisesurveys.org"/>
    <n v="99.000000388211305"/>
    <s v="rcv_policy3"/>
    <s v="July"/>
    <x v="20"/>
    <s v="Middle East &amp; North Africa"/>
    <s v="MNA"/>
    <s v="Upper middle income"/>
    <n v="10071.3828125"/>
    <n v="9.2174530029296875"/>
    <n v="48.150001525878906"/>
    <n v="-42.297233581542969"/>
    <n v="1723"/>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14"/>
    <n v="2.2769395262002945"/>
    <s v="Retail"/>
    <s v="Enterprise Surveys, The World Bank, http://www.enterprisesurveys.org"/>
    <n v="99.000000388211305"/>
    <s v="rcv_policy3"/>
    <s v="July"/>
    <x v="20"/>
    <s v="Middle East &amp; North Africa"/>
    <s v="MNA"/>
    <s v="Upper middle income"/>
    <n v="10071.3828125"/>
    <n v="9.2174530029296875"/>
    <n v="48.150001525878906"/>
    <n v="-42.297233581542969"/>
    <n v="1723"/>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2"/>
    <n v="2.1638926118612289"/>
    <s v="Retail"/>
    <s v="Enterprise Surveys, The World Bank, http://www.enterprisesurveys.org"/>
    <n v="99.000000388211319"/>
    <s v="rcv_policy2"/>
    <s v="July"/>
    <x v="20"/>
    <s v="Middle East &amp; North Africa"/>
    <s v="MNA"/>
    <s v="Upper middle income"/>
    <n v="10071.3828125"/>
    <n v="9.2174530029296875"/>
    <n v="48.150001525878906"/>
    <n v="-42.297233581542969"/>
    <n v="1724"/>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2"/>
    <n v="2.1638926118612289"/>
    <s v="Retail"/>
    <s v="Enterprise Surveys, The World Bank, http://www.enterprisesurveys.org"/>
    <n v="99.000000388211319"/>
    <s v="rcv_policy2"/>
    <s v="July"/>
    <x v="20"/>
    <s v="Middle East &amp; North Africa"/>
    <s v="MNA"/>
    <s v="Upper middle income"/>
    <n v="10071.3828125"/>
    <n v="9.2174530029296875"/>
    <n v="48.150001525878906"/>
    <n v="-42.297233581542969"/>
    <n v="1724"/>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3"/>
    <n v="6.3314758241176605"/>
    <s v="Retail"/>
    <s v="Enterprise Surveys, The World Bank, http://www.enterprisesurveys.org"/>
    <n v="99.000000388211319"/>
    <s v="rcv_policy4"/>
    <s v="July"/>
    <x v="20"/>
    <s v="Middle East &amp; North Africa"/>
    <s v="MNA"/>
    <s v="Upper middle income"/>
    <n v="10071.3828125"/>
    <n v="9.2174530029296875"/>
    <n v="48.150001525878906"/>
    <n v="-42.297233581542969"/>
    <n v="1725"/>
    <x v="0"/>
    <s v="All"/>
    <s v="Retail"/>
    <n v="2020"/>
    <x v="1"/>
    <s v="17 May 2021"/>
    <n v="1"/>
    <s v="All"/>
    <s v=""/>
  </r>
  <r>
    <s v="JOR"/>
    <x v="3"/>
    <n v="6.3314758241176605"/>
    <s v="Retail"/>
    <s v="Enterprise Surveys, The World Bank, http://www.enterprisesurveys.org"/>
    <n v="99.000000388211319"/>
    <s v="rcv_policy4"/>
    <s v="July"/>
    <x v="20"/>
    <s v="Middle East &amp; North Africa"/>
    <s v="MNA"/>
    <s v="Upper middle income"/>
    <n v="10071.3828125"/>
    <n v="9.2174530029296875"/>
    <n v="48.150001525878906"/>
    <n v="-42.297233581542969"/>
    <n v="1725"/>
    <x v="0"/>
    <s v="All"/>
    <s v="Retail"/>
    <n v="2020"/>
    <x v="1"/>
    <s v="17 May 2021"/>
    <n v="1"/>
    <s v="World Bank Enterprise Survey"/>
    <s v=""/>
  </r>
  <r>
    <s v="JOR"/>
    <x v="16"/>
    <n v="16.617952287197113"/>
    <s v="Retail"/>
    <s v="Enterprise Surveys, The World Bank, http://www.enterprisesurveys.org"/>
    <n v="99.000000388211305"/>
    <s v="rcv_policy5"/>
    <s v="July"/>
    <x v="20"/>
    <s v="Middle East &amp; North Africa"/>
    <s v="MNA"/>
    <s v="Upper middle income"/>
    <n v="10071.3828125"/>
    <n v="9.2174530029296875"/>
    <n v="48.150001525878906"/>
    <n v="-42.297233581542969"/>
    <n v="1726"/>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16"/>
    <n v="16.617952287197113"/>
    <s v="Retail"/>
    <s v="Enterprise Surveys, The World Bank, http://www.enterprisesurveys.org"/>
    <n v="99.000000388211305"/>
    <s v="rcv_policy5"/>
    <s v="July"/>
    <x v="20"/>
    <s v="Middle East &amp; North Africa"/>
    <s v="MNA"/>
    <s v="Upper middle income"/>
    <n v="10071.3828125"/>
    <n v="9.2174530029296875"/>
    <n v="48.150001525878906"/>
    <n v="-42.297233581542969"/>
    <n v="1726"/>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4"/>
    <n v="10.601330757141113"/>
    <s v="Retail"/>
    <s v="Enterprise Surveys, The World Bank, http://www.enterprisesurveys.org"/>
    <n v="75.000000174940908"/>
    <s v="remote_workers"/>
    <s v="July"/>
    <x v="20"/>
    <s v="Middle East &amp; North Africa"/>
    <s v="MNA"/>
    <s v="Upper middle income"/>
    <n v="10071.3828125"/>
    <n v="9.2174530029296875"/>
    <n v="48.150001525878906"/>
    <n v="-42.297233581542969"/>
    <n v="1727"/>
    <x v="0"/>
    <s v="All"/>
    <s v="Retail"/>
    <n v="2020"/>
    <x v="0"/>
    <s v="17 May 2021"/>
    <n v="1"/>
    <s v="All"/>
    <s v=""/>
  </r>
  <r>
    <s v="JOR"/>
    <x v="4"/>
    <n v="10.601330757141113"/>
    <s v="Retail"/>
    <s v="Enterprise Surveys, The World Bank, http://www.enterprisesurveys.org"/>
    <n v="75.000000174940908"/>
    <s v="remote_workers"/>
    <s v="July"/>
    <x v="20"/>
    <s v="Middle East &amp; North Africa"/>
    <s v="MNA"/>
    <s v="Upper middle income"/>
    <n v="10071.3828125"/>
    <n v="9.2174530029296875"/>
    <n v="48.150001525878906"/>
    <n v="-42.297233581542969"/>
    <n v="1727"/>
    <x v="0"/>
    <s v="All"/>
    <s v="Retail"/>
    <n v="2020"/>
    <x v="0"/>
    <s v="17 May 2021"/>
    <n v="1"/>
    <s v="World Bank Enterprise Survey"/>
    <s v=""/>
  </r>
  <r>
    <s v="JOR"/>
    <x v="5"/>
    <n v="30.690348148345947"/>
    <s v="Retail"/>
    <s v="Enterprise Surveys, The World Bank, http://www.enterprisesurveys.org"/>
    <n v="85.000000465545526"/>
    <s v="arrears"/>
    <s v="July"/>
    <x v="20"/>
    <s v="Middle East &amp; North Africa"/>
    <s v="MNA"/>
    <s v="Upper middle income"/>
    <n v="10071.3828125"/>
    <n v="9.2174530029296875"/>
    <n v="48.150001525878906"/>
    <n v="-42.297233581542969"/>
    <n v="1728"/>
    <x v="0"/>
    <s v="All"/>
    <s v="Retail"/>
    <n v="2020"/>
    <x v="2"/>
    <s v="17 May 2021"/>
    <n v="1"/>
    <s v="All"/>
    <s v=""/>
  </r>
  <r>
    <s v="JOR"/>
    <x v="5"/>
    <n v="30.690348148345947"/>
    <s v="Retail"/>
    <s v="Enterprise Surveys, The World Bank, http://www.enterprisesurveys.org"/>
    <n v="85.000000465545526"/>
    <s v="arrears"/>
    <s v="July"/>
    <x v="20"/>
    <s v="Middle East &amp; North Africa"/>
    <s v="MNA"/>
    <s v="Upper middle income"/>
    <n v="10071.3828125"/>
    <n v="9.2174530029296875"/>
    <n v="48.150001525878906"/>
    <n v="-42.297233581542969"/>
    <n v="1728"/>
    <x v="0"/>
    <s v="All"/>
    <s v="Retail"/>
    <n v="2020"/>
    <x v="2"/>
    <s v="17 May 2021"/>
    <n v="1"/>
    <s v="World Bank Enterprise Survey"/>
    <s v=""/>
  </r>
  <r>
    <s v="JOR"/>
    <x v="9"/>
    <n v="25.020492076873779"/>
    <s v="Retail"/>
    <s v="Enterprise Surveys, The World Bank, http://www.enterprisesurveys.org"/>
    <n v="99.000000388211305"/>
    <s v="access"/>
    <s v="July"/>
    <x v="20"/>
    <s v="Middle East &amp; North Africa"/>
    <s v="MNA"/>
    <s v="Upper middle income"/>
    <n v="10071.3828125"/>
    <n v="9.2174530029296875"/>
    <n v="48.150001525878906"/>
    <n v="-42.297233581542969"/>
    <n v="1729"/>
    <x v="0"/>
    <s v="All"/>
    <s v="Retail"/>
    <n v="2020"/>
    <x v="1"/>
    <s v="17 May 2021"/>
    <n v="1"/>
    <s v="All"/>
    <s v=""/>
  </r>
  <r>
    <s v="JOR"/>
    <x v="9"/>
    <n v="25.020492076873779"/>
    <s v="Retail"/>
    <s v="Enterprise Surveys, The World Bank, http://www.enterprisesurveys.org"/>
    <n v="99.000000388211305"/>
    <s v="access"/>
    <s v="July"/>
    <x v="20"/>
    <s v="Middle East &amp; North Africa"/>
    <s v="MNA"/>
    <s v="Upper middle income"/>
    <n v="10071.3828125"/>
    <n v="9.2174530029296875"/>
    <n v="48.150001525878906"/>
    <n v="-42.297233581542969"/>
    <n v="1729"/>
    <x v="0"/>
    <s v="All"/>
    <s v="Retail"/>
    <n v="2020"/>
    <x v="1"/>
    <s v="17 May 2021"/>
    <n v="1"/>
    <s v="World Bank Enterprise Survey"/>
    <s v=""/>
  </r>
  <r>
    <s v="JOR"/>
    <x v="12"/>
    <n v="36.792683601379395"/>
    <s v="Retail"/>
    <s v="Enterprise Surveys, The World Bank, http://www.enterprisesurveys.org"/>
    <n v="76.00000016850484"/>
    <s v="use_digital"/>
    <s v="July"/>
    <x v="20"/>
    <s v="Middle East &amp; North Africa"/>
    <s v="MNA"/>
    <s v="Upper middle income"/>
    <n v="10071.3828125"/>
    <n v="9.2174530029296875"/>
    <n v="48.150001525878906"/>
    <n v="-42.297233581542969"/>
    <n v="1730"/>
    <x v="0"/>
    <s v="All"/>
    <s v="Retail"/>
    <n v="2020"/>
    <x v="0"/>
    <s v="17 May 2021"/>
    <n v="1"/>
    <s v="All"/>
    <s v="Indicator might differ from the Enterprise Survey dashboard. For comparability across countries, the indicator is only reported for firms that at the time of the survey had more than 5 employees"/>
  </r>
  <r>
    <s v="JOR"/>
    <x v="12"/>
    <n v="36.792683601379395"/>
    <s v="Retail"/>
    <s v="Enterprise Surveys, The World Bank, http://www.enterprisesurveys.org"/>
    <n v="76.00000016850484"/>
    <s v="use_digital"/>
    <s v="July"/>
    <x v="20"/>
    <s v="Middle East &amp; North Africa"/>
    <s v="MNA"/>
    <s v="Upper middle income"/>
    <n v="10071.3828125"/>
    <n v="9.2174530029296875"/>
    <n v="48.150001525878906"/>
    <n v="-42.297233581542969"/>
    <n v="1730"/>
    <x v="0"/>
    <s v="All"/>
    <s v="Retail"/>
    <n v="2020"/>
    <x v="0"/>
    <s v="17 May 2021"/>
    <n v="1"/>
    <s v="World Bank Enterprise Survey"/>
    <s v="Indicator might differ from the Enterprise Survey dashboard. For comparability across countries, the indicator is only reported for firms that at the time of the survey had more than 5 employees"/>
  </r>
  <r>
    <s v="JOR"/>
    <x v="13"/>
    <n v="5.6298527717590332"/>
    <s v="Retail"/>
    <s v="Enterprise Surveys, The World Bank, http://www.enterprisesurveys.org"/>
    <n v="76.000000168504869"/>
    <s v="online_sales"/>
    <s v="July"/>
    <x v="20"/>
    <s v="Middle East &amp; North Africa"/>
    <s v="MNA"/>
    <s v="Upper middle income"/>
    <n v="10071.3828125"/>
    <n v="9.2174530029296875"/>
    <n v="48.150001525878906"/>
    <n v="-42.297233581542969"/>
    <n v="1731"/>
    <x v="0"/>
    <s v="All"/>
    <s v="Retail"/>
    <n v="2020"/>
    <x v="0"/>
    <s v="17 May 2021"/>
    <n v="1"/>
    <s v="All"/>
    <s v=""/>
  </r>
  <r>
    <s v="JOR"/>
    <x v="13"/>
    <n v="5.6298527717590332"/>
    <s v="Retail"/>
    <s v="Enterprise Surveys, The World Bank, http://www.enterprisesurveys.org"/>
    <n v="76.000000168504869"/>
    <s v="online_sales"/>
    <s v="July"/>
    <x v="20"/>
    <s v="Middle East &amp; North Africa"/>
    <s v="MNA"/>
    <s v="Upper middle income"/>
    <n v="10071.3828125"/>
    <n v="9.2174530029296875"/>
    <n v="48.150001525878906"/>
    <n v="-42.297233581542969"/>
    <n v="1731"/>
    <x v="0"/>
    <s v="All"/>
    <s v="Retail"/>
    <n v="2020"/>
    <x v="0"/>
    <s v="17 May 2021"/>
    <n v="1"/>
    <s v="World Bank Enterprise Survey"/>
    <s v=""/>
  </r>
  <r>
    <s v="JOR"/>
    <x v="0"/>
    <n v="-60.906291961669922"/>
    <s v="Other Services"/>
    <s v="Enterprise Surveys, The World Bank, http://www.enterprisesurveys.org"/>
    <n v="148.00000067563712"/>
    <s v="change_sales"/>
    <s v="July"/>
    <x v="20"/>
    <s v="Middle East &amp; North Africa"/>
    <s v="MNA"/>
    <s v="Upper middle income"/>
    <n v="10071.3828125"/>
    <n v="9.2174530029296875"/>
    <n v="48.150001525878906"/>
    <n v="-42.297233581542969"/>
    <n v="1732"/>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JOR"/>
    <x v="0"/>
    <n v="-60.906291961669922"/>
    <s v="Other Services"/>
    <s v="Enterprise Surveys, The World Bank, http://www.enterprisesurveys.org"/>
    <n v="148.00000067563712"/>
    <s v="change_sales"/>
    <s v="July"/>
    <x v="20"/>
    <s v="Middle East &amp; North Africa"/>
    <s v="MNA"/>
    <s v="Upper middle income"/>
    <n v="10071.3828125"/>
    <n v="9.2174530029296875"/>
    <n v="48.150001525878906"/>
    <n v="-42.297233581542969"/>
    <n v="1732"/>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JOR"/>
    <x v="1"/>
    <n v="92.246800661087036"/>
    <s v="Other Services"/>
    <s v="Enterprise Surveys, The World Bank, http://www.enterprisesurveys.org"/>
    <n v="148.0000006756371"/>
    <s v="dropsales"/>
    <s v="July"/>
    <x v="20"/>
    <s v="Middle East &amp; North Africa"/>
    <s v="MNA"/>
    <s v="Upper middle income"/>
    <n v="10071.3828125"/>
    <n v="9.2174530029296875"/>
    <n v="48.150001525878906"/>
    <n v="-42.297233581542969"/>
    <n v="1733"/>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JOR"/>
    <x v="1"/>
    <n v="92.246800661087036"/>
    <s v="Other Services"/>
    <s v="Enterprise Surveys, The World Bank, http://www.enterprisesurveys.org"/>
    <n v="148.0000006756371"/>
    <s v="dropsales"/>
    <s v="July"/>
    <x v="20"/>
    <s v="Middle East &amp; North Africa"/>
    <s v="MNA"/>
    <s v="Upper middle income"/>
    <n v="10071.3828125"/>
    <n v="9.2174530029296875"/>
    <n v="48.150001525878906"/>
    <n v="-42.297233581542969"/>
    <n v="1733"/>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JOR"/>
    <x v="14"/>
    <n v="3.0605334788560867"/>
    <s v="Other Services"/>
    <s v="Enterprise Surveys, The World Bank, http://www.enterprisesurveys.org"/>
    <n v="153.00000071866134"/>
    <s v="rcv_policy3"/>
    <s v="July"/>
    <x v="20"/>
    <s v="Middle East &amp; North Africa"/>
    <s v="MNA"/>
    <s v="Upper middle income"/>
    <n v="10071.3828125"/>
    <n v="9.2174530029296875"/>
    <n v="48.150001525878906"/>
    <n v="-42.297233581542969"/>
    <n v="1734"/>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14"/>
    <n v="3.0605334788560867"/>
    <s v="Other Services"/>
    <s v="Enterprise Surveys, The World Bank, http://www.enterprisesurveys.org"/>
    <n v="153.00000071866134"/>
    <s v="rcv_policy3"/>
    <s v="July"/>
    <x v="20"/>
    <s v="Middle East &amp; North Africa"/>
    <s v="MNA"/>
    <s v="Upper middle income"/>
    <n v="10071.3828125"/>
    <n v="9.2174530029296875"/>
    <n v="48.150001525878906"/>
    <n v="-42.297233581542969"/>
    <n v="1734"/>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2"/>
    <n v="9.3913509044796228E-2"/>
    <s v="Other Services"/>
    <s v="Enterprise Surveys, The World Bank, http://www.enterprisesurveys.org"/>
    <n v="153.00000071866145"/>
    <s v="rcv_policy2"/>
    <s v="July"/>
    <x v="20"/>
    <s v="Middle East &amp; North Africa"/>
    <s v="MNA"/>
    <s v="Upper middle income"/>
    <n v="10071.3828125"/>
    <n v="9.2174530029296875"/>
    <n v="48.150001525878906"/>
    <n v="-42.297233581542969"/>
    <n v="1735"/>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2"/>
    <n v="9.3913509044796228E-2"/>
    <s v="Other Services"/>
    <s v="Enterprise Surveys, The World Bank, http://www.enterprisesurveys.org"/>
    <n v="153.00000071866145"/>
    <s v="rcv_policy2"/>
    <s v="July"/>
    <x v="20"/>
    <s v="Middle East &amp; North Africa"/>
    <s v="MNA"/>
    <s v="Upper middle income"/>
    <n v="10071.3828125"/>
    <n v="9.2174530029296875"/>
    <n v="48.150001525878906"/>
    <n v="-42.297233581542969"/>
    <n v="1735"/>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3"/>
    <n v="1.4363659545779228"/>
    <s v="Other Services"/>
    <s v="Enterprise Surveys, The World Bank, http://www.enterprisesurveys.org"/>
    <n v="153.00000071866137"/>
    <s v="rcv_policy4"/>
    <s v="July"/>
    <x v="20"/>
    <s v="Middle East &amp; North Africa"/>
    <s v="MNA"/>
    <s v="Upper middle income"/>
    <n v="10071.3828125"/>
    <n v="9.2174530029296875"/>
    <n v="48.150001525878906"/>
    <n v="-42.297233581542969"/>
    <n v="1736"/>
    <x v="0"/>
    <s v="All"/>
    <s v="Other Services"/>
    <n v="2020"/>
    <x v="1"/>
    <s v="17 May 2021"/>
    <n v="1"/>
    <s v="All"/>
    <s v=""/>
  </r>
  <r>
    <s v="JOR"/>
    <x v="3"/>
    <n v="1.4363659545779228"/>
    <s v="Other Services"/>
    <s v="Enterprise Surveys, The World Bank, http://www.enterprisesurveys.org"/>
    <n v="153.00000071866137"/>
    <s v="rcv_policy4"/>
    <s v="July"/>
    <x v="20"/>
    <s v="Middle East &amp; North Africa"/>
    <s v="MNA"/>
    <s v="Upper middle income"/>
    <n v="10071.3828125"/>
    <n v="9.2174530029296875"/>
    <n v="48.150001525878906"/>
    <n v="-42.297233581542969"/>
    <n v="1736"/>
    <x v="0"/>
    <s v="All"/>
    <s v="Other Services"/>
    <n v="2020"/>
    <x v="1"/>
    <s v="17 May 2021"/>
    <n v="1"/>
    <s v="World Bank Enterprise Survey"/>
    <s v=""/>
  </r>
  <r>
    <s v="JOR"/>
    <x v="16"/>
    <n v="18.070708215236664"/>
    <s v="Other Services"/>
    <s v="Enterprise Surveys, The World Bank, http://www.enterprisesurveys.org"/>
    <n v="153.00000071866134"/>
    <s v="rcv_policy5"/>
    <s v="July"/>
    <x v="20"/>
    <s v="Middle East &amp; North Africa"/>
    <s v="MNA"/>
    <s v="Upper middle income"/>
    <n v="10071.3828125"/>
    <n v="9.2174530029296875"/>
    <n v="48.150001525878906"/>
    <n v="-42.297233581542969"/>
    <n v="1737"/>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16"/>
    <n v="18.070708215236664"/>
    <s v="Other Services"/>
    <s v="Enterprise Surveys, The World Bank, http://www.enterprisesurveys.org"/>
    <n v="153.00000071866134"/>
    <s v="rcv_policy5"/>
    <s v="July"/>
    <x v="20"/>
    <s v="Middle East &amp; North Africa"/>
    <s v="MNA"/>
    <s v="Upper middle income"/>
    <n v="10071.3828125"/>
    <n v="9.2174530029296875"/>
    <n v="48.150001525878906"/>
    <n v="-42.297233581542969"/>
    <n v="1737"/>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JOR"/>
    <x v="4"/>
    <n v="6.5616536140441895"/>
    <s v="Other Services"/>
    <s v="Enterprise Surveys, The World Bank, http://www.enterprisesurveys.org"/>
    <n v="112.0000004856164"/>
    <s v="remote_workers"/>
    <s v="July"/>
    <x v="20"/>
    <s v="Middle East &amp; North Africa"/>
    <s v="MNA"/>
    <s v="Upper middle income"/>
    <n v="10071.3828125"/>
    <n v="9.2174530029296875"/>
    <n v="48.150001525878906"/>
    <n v="-42.297233581542969"/>
    <n v="1738"/>
    <x v="0"/>
    <s v="All"/>
    <s v="Other Services"/>
    <n v="2020"/>
    <x v="0"/>
    <s v="17 May 2021"/>
    <n v="1"/>
    <s v="All"/>
    <s v=""/>
  </r>
  <r>
    <s v="JOR"/>
    <x v="4"/>
    <n v="6.5616536140441895"/>
    <s v="Other Services"/>
    <s v="Enterprise Surveys, The World Bank, http://www.enterprisesurveys.org"/>
    <n v="112.0000004856164"/>
    <s v="remote_workers"/>
    <s v="July"/>
    <x v="20"/>
    <s v="Middle East &amp; North Africa"/>
    <s v="MNA"/>
    <s v="Upper middle income"/>
    <n v="10071.3828125"/>
    <n v="9.2174530029296875"/>
    <n v="48.150001525878906"/>
    <n v="-42.297233581542969"/>
    <n v="1738"/>
    <x v="0"/>
    <s v="All"/>
    <s v="Other Services"/>
    <n v="2020"/>
    <x v="0"/>
    <s v="17 May 2021"/>
    <n v="1"/>
    <s v="World Bank Enterprise Survey"/>
    <s v=""/>
  </r>
  <r>
    <s v="JOR"/>
    <x v="5"/>
    <n v="47.407621145248413"/>
    <s v="Other Services"/>
    <s v="Enterprise Surveys, The World Bank, http://www.enterprisesurveys.org"/>
    <n v="121.00000058476795"/>
    <s v="arrears"/>
    <s v="July"/>
    <x v="20"/>
    <s v="Middle East &amp; North Africa"/>
    <s v="MNA"/>
    <s v="Upper middle income"/>
    <n v="10071.3828125"/>
    <n v="9.2174530029296875"/>
    <n v="48.150001525878906"/>
    <n v="-42.297233581542969"/>
    <n v="1739"/>
    <x v="0"/>
    <s v="All"/>
    <s v="Other Services"/>
    <n v="2020"/>
    <x v="2"/>
    <s v="17 May 2021"/>
    <n v="1"/>
    <s v="All"/>
    <s v=""/>
  </r>
  <r>
    <s v="JOR"/>
    <x v="5"/>
    <n v="47.407621145248413"/>
    <s v="Other Services"/>
    <s v="Enterprise Surveys, The World Bank, http://www.enterprisesurveys.org"/>
    <n v="121.00000058476795"/>
    <s v="arrears"/>
    <s v="July"/>
    <x v="20"/>
    <s v="Middle East &amp; North Africa"/>
    <s v="MNA"/>
    <s v="Upper middle income"/>
    <n v="10071.3828125"/>
    <n v="9.2174530029296875"/>
    <n v="48.150001525878906"/>
    <n v="-42.297233581542969"/>
    <n v="1739"/>
    <x v="0"/>
    <s v="All"/>
    <s v="Other Services"/>
    <n v="2020"/>
    <x v="2"/>
    <s v="17 May 2021"/>
    <n v="1"/>
    <s v="World Bank Enterprise Survey"/>
    <s v=""/>
  </r>
  <r>
    <s v="JOR"/>
    <x v="6"/>
    <n v="14.617416262626648"/>
    <s v="Other Services"/>
    <s v="Enterprise Surveys, The World Bank, http://www.enterprisesurveys.org"/>
    <n v="50.000000302253717"/>
    <s v="plants_fired"/>
    <s v="July"/>
    <x v="20"/>
    <s v="Middle East &amp; North Africa"/>
    <s v="MNA"/>
    <s v="Upper middle income"/>
    <n v="10071.3828125"/>
    <n v="9.2174530029296875"/>
    <n v="48.150001525878906"/>
    <n v="-42.297233581542969"/>
    <n v="1740"/>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JOR"/>
    <x v="6"/>
    <n v="14.617416262626648"/>
    <s v="Other Services"/>
    <s v="Enterprise Surveys, The World Bank, http://www.enterprisesurveys.org"/>
    <n v="50.000000302253717"/>
    <s v="plants_fired"/>
    <s v="July"/>
    <x v="20"/>
    <s v="Middle East &amp; North Africa"/>
    <s v="MNA"/>
    <s v="Upper middle income"/>
    <n v="10071.3828125"/>
    <n v="9.2174530029296875"/>
    <n v="48.150001525878906"/>
    <n v="-42.297233581542969"/>
    <n v="1740"/>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JOR"/>
    <x v="9"/>
    <n v="26.066011190414429"/>
    <s v="Other Services"/>
    <s v="Enterprise Surveys, The World Bank, http://www.enterprisesurveys.org"/>
    <n v="153.0000007186614"/>
    <s v="access"/>
    <s v="July"/>
    <x v="20"/>
    <s v="Middle East &amp; North Africa"/>
    <s v="MNA"/>
    <s v="Upper middle income"/>
    <n v="10071.3828125"/>
    <n v="9.2174530029296875"/>
    <n v="48.150001525878906"/>
    <n v="-42.297233581542969"/>
    <n v="1741"/>
    <x v="0"/>
    <s v="All"/>
    <s v="Other Services"/>
    <n v="2020"/>
    <x v="1"/>
    <s v="17 May 2021"/>
    <n v="1"/>
    <s v="All"/>
    <s v=""/>
  </r>
  <r>
    <s v="JOR"/>
    <x v="9"/>
    <n v="26.066011190414429"/>
    <s v="Other Services"/>
    <s v="Enterprise Surveys, The World Bank, http://www.enterprisesurveys.org"/>
    <n v="153.0000007186614"/>
    <s v="access"/>
    <s v="July"/>
    <x v="20"/>
    <s v="Middle East &amp; North Africa"/>
    <s v="MNA"/>
    <s v="Upper middle income"/>
    <n v="10071.3828125"/>
    <n v="9.2174530029296875"/>
    <n v="48.150001525878906"/>
    <n v="-42.297233581542969"/>
    <n v="1741"/>
    <x v="0"/>
    <s v="All"/>
    <s v="Other Services"/>
    <n v="2020"/>
    <x v="1"/>
    <s v="17 May 2021"/>
    <n v="1"/>
    <s v="World Bank Enterprise Survey"/>
    <s v=""/>
  </r>
  <r>
    <s v="JOR"/>
    <x v="12"/>
    <n v="38.370713591575623"/>
    <s v="Other Services"/>
    <s v="Enterprise Surveys, The World Bank, http://www.enterprisesurveys.org"/>
    <n v="111.00000045827368"/>
    <s v="use_digital"/>
    <s v="July"/>
    <x v="20"/>
    <s v="Middle East &amp; North Africa"/>
    <s v="MNA"/>
    <s v="Upper middle income"/>
    <n v="10071.3828125"/>
    <n v="9.2174530029296875"/>
    <n v="48.150001525878906"/>
    <n v="-42.297233581542969"/>
    <n v="1742"/>
    <x v="0"/>
    <s v="All"/>
    <s v="Other Services"/>
    <n v="2020"/>
    <x v="0"/>
    <s v="17 May 2021"/>
    <n v="1"/>
    <s v="All"/>
    <s v="Indicator might differ from the Enterprise Survey dashboard. For comparability across countries, the indicator is only reported for firms that at the time of the survey had more than 5 employees"/>
  </r>
  <r>
    <s v="JOR"/>
    <x v="12"/>
    <n v="38.370713591575623"/>
    <s v="Other Services"/>
    <s v="Enterprise Surveys, The World Bank, http://www.enterprisesurveys.org"/>
    <n v="111.00000045827368"/>
    <s v="use_digital"/>
    <s v="July"/>
    <x v="20"/>
    <s v="Middle East &amp; North Africa"/>
    <s v="MNA"/>
    <s v="Upper middle income"/>
    <n v="10071.3828125"/>
    <n v="9.2174530029296875"/>
    <n v="48.150001525878906"/>
    <n v="-42.297233581542969"/>
    <n v="1742"/>
    <x v="0"/>
    <s v="All"/>
    <s v="Other Services"/>
    <n v="2020"/>
    <x v="0"/>
    <s v="17 May 2021"/>
    <n v="1"/>
    <s v="World Bank Enterprise Survey"/>
    <s v="Indicator might differ from the Enterprise Survey dashboard. For comparability across countries, the indicator is only reported for firms that at the time of the survey had more than 5 employees"/>
  </r>
  <r>
    <s v="JOR"/>
    <x v="13"/>
    <n v="3.6529955863952637"/>
    <s v="Other Services"/>
    <s v="Enterprise Surveys, The World Bank, http://www.enterprisesurveys.org"/>
    <n v="112.00000050415639"/>
    <s v="online_sales"/>
    <s v="July"/>
    <x v="20"/>
    <s v="Middle East &amp; North Africa"/>
    <s v="MNA"/>
    <s v="Upper middle income"/>
    <n v="10071.3828125"/>
    <n v="9.2174530029296875"/>
    <n v="48.150001525878906"/>
    <n v="-42.297233581542969"/>
    <n v="1743"/>
    <x v="0"/>
    <s v="All"/>
    <s v="Other Services"/>
    <n v="2020"/>
    <x v="0"/>
    <s v="17 May 2021"/>
    <n v="1"/>
    <s v="All"/>
    <s v=""/>
  </r>
  <r>
    <s v="JOR"/>
    <x v="13"/>
    <n v="3.6529955863952637"/>
    <s v="Other Services"/>
    <s v="Enterprise Surveys, The World Bank, http://www.enterprisesurveys.org"/>
    <n v="112.00000050415639"/>
    <s v="online_sales"/>
    <s v="July"/>
    <x v="20"/>
    <s v="Middle East &amp; North Africa"/>
    <s v="MNA"/>
    <s v="Upper middle income"/>
    <n v="10071.3828125"/>
    <n v="9.2174530029296875"/>
    <n v="48.150001525878906"/>
    <n v="-42.297233581542969"/>
    <n v="1743"/>
    <x v="0"/>
    <s v="All"/>
    <s v="Other Services"/>
    <n v="2020"/>
    <x v="0"/>
    <s v="17 May 2021"/>
    <n v="1"/>
    <s v="World Bank Enterprise Survey"/>
    <s v=""/>
  </r>
  <r>
    <s v="KEN"/>
    <x v="0"/>
    <n v="-59.353973388671875"/>
    <s v="All"/>
    <s v="Business Pulse Surveys"/>
    <n v="1763"/>
    <s v="change_sales"/>
    <s v="July"/>
    <x v="21"/>
    <s v="Sub-Saharan Africa"/>
    <s v="SSA"/>
    <s v="Lower middle income"/>
    <n v="4329.87158203125"/>
    <n v="8.3732929229736328"/>
    <n v="82.735488891601563"/>
    <n v="-15.11738109588623"/>
    <n v="1791"/>
    <x v="0"/>
    <s v="All"/>
    <s v="All"/>
    <n v="2020"/>
    <x v="0"/>
    <s v="17 May 2021"/>
    <n v="1"/>
    <s v="All"/>
    <s v=""/>
  </r>
  <r>
    <s v="KEN"/>
    <x v="0"/>
    <n v="-59.353973388671875"/>
    <s v="All"/>
    <s v="Business Pulse Surveys"/>
    <n v="1763"/>
    <s v="change_sales"/>
    <s v="July"/>
    <x v="21"/>
    <s v="Sub-Saharan Africa"/>
    <s v="SSA"/>
    <s v="Lower middle income"/>
    <n v="4329.87158203125"/>
    <n v="8.3732929229736328"/>
    <n v="82.735488891601563"/>
    <n v="-15.11738109588623"/>
    <n v="1791"/>
    <x v="0"/>
    <s v="All"/>
    <s v="All"/>
    <n v="2020"/>
    <x v="0"/>
    <s v="17 May 2021"/>
    <n v="1"/>
    <s v="Business Pulse Survey"/>
    <s v=""/>
  </r>
  <r>
    <s v="KEN"/>
    <x v="1"/>
    <n v="93.515098094940186"/>
    <s v="All"/>
    <s v="Business Pulse Surveys"/>
    <n v="1763"/>
    <s v="dropsales"/>
    <s v="July"/>
    <x v="21"/>
    <s v="Sub-Saharan Africa"/>
    <s v="SSA"/>
    <s v="Lower middle income"/>
    <n v="4329.87158203125"/>
    <n v="8.3732929229736328"/>
    <n v="82.735488891601563"/>
    <n v="-15.11738109588623"/>
    <n v="1792"/>
    <x v="0"/>
    <s v="All"/>
    <s v="All"/>
    <n v="2020"/>
    <x v="0"/>
    <s v="17 May 2021"/>
    <n v="1"/>
    <s v="All"/>
    <s v=""/>
  </r>
  <r>
    <s v="KEN"/>
    <x v="1"/>
    <n v="93.515098094940186"/>
    <s v="All"/>
    <s v="Business Pulse Surveys"/>
    <n v="1763"/>
    <s v="dropsales"/>
    <s v="July"/>
    <x v="21"/>
    <s v="Sub-Saharan Africa"/>
    <s v="SSA"/>
    <s v="Lower middle income"/>
    <n v="4329.87158203125"/>
    <n v="8.3732929229736328"/>
    <n v="82.735488891601563"/>
    <n v="-15.11738109588623"/>
    <n v="1792"/>
    <x v="0"/>
    <s v="All"/>
    <s v="All"/>
    <n v="2020"/>
    <x v="0"/>
    <s v="17 May 2021"/>
    <n v="1"/>
    <s v="Business Pulse Survey"/>
    <s v=""/>
  </r>
  <r>
    <s v="KEN"/>
    <x v="17"/>
    <n v="3.5855308175086975"/>
    <s v="All"/>
    <s v="Business Pulse Surveys"/>
    <n v="1137"/>
    <s v="reason_4"/>
    <s v="July"/>
    <x v="21"/>
    <s v="Sub-Saharan Africa"/>
    <s v="SSA"/>
    <s v="Lower middle income"/>
    <n v="4329.87158203125"/>
    <n v="8.3732929229736328"/>
    <n v="82.735488891601563"/>
    <n v="-15.11738109588623"/>
    <n v="1793"/>
    <x v="0"/>
    <s v="All"/>
    <s v="All"/>
    <n v="2020"/>
    <x v="1"/>
    <s v="17 May 2021"/>
    <n v="1"/>
    <s v="All"/>
    <s v=""/>
  </r>
  <r>
    <s v="KEN"/>
    <x v="17"/>
    <n v="3.5855308175086975"/>
    <s v="All"/>
    <s v="Business Pulse Surveys"/>
    <n v="1137"/>
    <s v="reason_4"/>
    <s v="July"/>
    <x v="21"/>
    <s v="Sub-Saharan Africa"/>
    <s v="SSA"/>
    <s v="Lower middle income"/>
    <n v="4329.87158203125"/>
    <n v="8.3732929229736328"/>
    <n v="82.735488891601563"/>
    <n v="-15.11738109588623"/>
    <n v="1793"/>
    <x v="0"/>
    <s v="All"/>
    <s v="All"/>
    <n v="2020"/>
    <x v="1"/>
    <s v="17 May 2021"/>
    <n v="1"/>
    <s v="Business Pulse Survey"/>
    <s v=""/>
  </r>
  <r>
    <s v="KEN"/>
    <x v="18"/>
    <n v="7.5375065207481384"/>
    <s v="All"/>
    <s v="Business Pulse Surveys"/>
    <n v="1137"/>
    <s v="reason_2"/>
    <s v="July"/>
    <x v="21"/>
    <s v="Sub-Saharan Africa"/>
    <s v="SSA"/>
    <s v="Lower middle income"/>
    <n v="4329.87158203125"/>
    <n v="8.3732929229736328"/>
    <n v="82.735488891601563"/>
    <n v="-15.11738109588623"/>
    <n v="1794"/>
    <x v="0"/>
    <s v="All"/>
    <s v="All"/>
    <n v="2020"/>
    <x v="1"/>
    <s v="17 May 2021"/>
    <n v="1"/>
    <s v="All"/>
    <s v=""/>
  </r>
  <r>
    <s v="KEN"/>
    <x v="18"/>
    <n v="7.5375065207481384"/>
    <s v="All"/>
    <s v="Business Pulse Surveys"/>
    <n v="1137"/>
    <s v="reason_2"/>
    <s v="July"/>
    <x v="21"/>
    <s v="Sub-Saharan Africa"/>
    <s v="SSA"/>
    <s v="Lower middle income"/>
    <n v="4329.87158203125"/>
    <n v="8.3732929229736328"/>
    <n v="82.735488891601563"/>
    <n v="-15.11738109588623"/>
    <n v="1794"/>
    <x v="0"/>
    <s v="All"/>
    <s v="All"/>
    <n v="2020"/>
    <x v="1"/>
    <s v="17 May 2021"/>
    <n v="1"/>
    <s v="Business Pulse Survey"/>
    <s v=""/>
  </r>
  <r>
    <s v="KEN"/>
    <x v="19"/>
    <n v="84.255725145339966"/>
    <s v="All"/>
    <s v="Business Pulse Surveys"/>
    <n v="1137"/>
    <s v="reason_1"/>
    <s v="July"/>
    <x v="21"/>
    <s v="Sub-Saharan Africa"/>
    <s v="SSA"/>
    <s v="Lower middle income"/>
    <n v="4329.87158203125"/>
    <n v="8.3732929229736328"/>
    <n v="82.735488891601563"/>
    <n v="-15.11738109588623"/>
    <n v="1795"/>
    <x v="0"/>
    <s v="All"/>
    <s v="All"/>
    <n v="2020"/>
    <x v="1"/>
    <s v="17 May 2021"/>
    <n v="1"/>
    <s v="All"/>
    <s v=""/>
  </r>
  <r>
    <s v="KEN"/>
    <x v="19"/>
    <n v="84.255725145339966"/>
    <s v="All"/>
    <s v="Business Pulse Surveys"/>
    <n v="1137"/>
    <s v="reason_1"/>
    <s v="July"/>
    <x v="21"/>
    <s v="Sub-Saharan Africa"/>
    <s v="SSA"/>
    <s v="Lower middle income"/>
    <n v="4329.87158203125"/>
    <n v="8.3732929229736328"/>
    <n v="82.735488891601563"/>
    <n v="-15.11738109588623"/>
    <n v="1795"/>
    <x v="0"/>
    <s v="All"/>
    <s v="All"/>
    <n v="2020"/>
    <x v="1"/>
    <s v="17 May 2021"/>
    <n v="1"/>
    <s v="Business Pulse Survey"/>
    <s v=""/>
  </r>
  <r>
    <s v="KEN"/>
    <x v="20"/>
    <n v="3.4967411309480667"/>
    <s v="All"/>
    <s v="Business Pulse Surveys"/>
    <n v="1137"/>
    <s v="reason_3"/>
    <s v="July"/>
    <x v="21"/>
    <s v="Sub-Saharan Africa"/>
    <s v="SSA"/>
    <s v="Lower middle income"/>
    <n v="4329.87158203125"/>
    <n v="8.3732929229736328"/>
    <n v="82.735488891601563"/>
    <n v="-15.11738109588623"/>
    <n v="1796"/>
    <x v="0"/>
    <s v="All"/>
    <s v="All"/>
    <n v="2020"/>
    <x v="1"/>
    <s v="17 May 2021"/>
    <n v="1"/>
    <s v="All"/>
    <s v=""/>
  </r>
  <r>
    <s v="KEN"/>
    <x v="20"/>
    <n v="3.4967411309480667"/>
    <s v="All"/>
    <s v="Business Pulse Surveys"/>
    <n v="1137"/>
    <s v="reason_3"/>
    <s v="July"/>
    <x v="21"/>
    <s v="Sub-Saharan Africa"/>
    <s v="SSA"/>
    <s v="Lower middle income"/>
    <n v="4329.87158203125"/>
    <n v="8.3732929229736328"/>
    <n v="82.735488891601563"/>
    <n v="-15.11738109588623"/>
    <n v="1796"/>
    <x v="0"/>
    <s v="All"/>
    <s v="All"/>
    <n v="2020"/>
    <x v="1"/>
    <s v="17 May 2021"/>
    <n v="1"/>
    <s v="Business Pulse Survey"/>
    <s v=""/>
  </r>
  <r>
    <s v="KEN"/>
    <x v="14"/>
    <n v="1.5691617503762245"/>
    <s v="All"/>
    <s v="Business Pulse Surveys"/>
    <n v="1797"/>
    <s v="rcv_policy3"/>
    <s v="July"/>
    <x v="21"/>
    <s v="Sub-Saharan Africa"/>
    <s v="SSA"/>
    <s v="Lower middle income"/>
    <n v="4329.87158203125"/>
    <n v="8.3732929229736328"/>
    <n v="82.735488891601563"/>
    <n v="-15.11738109588623"/>
    <n v="1797"/>
    <x v="0"/>
    <s v="All"/>
    <s v="All"/>
    <n v="2020"/>
    <x v="1"/>
    <s v="17 May 2021"/>
    <n v="1"/>
    <s v="All"/>
    <s v=""/>
  </r>
  <r>
    <s v="KEN"/>
    <x v="14"/>
    <n v="1.5691617503762245"/>
    <s v="All"/>
    <s v="Business Pulse Surveys"/>
    <n v="1797"/>
    <s v="rcv_policy3"/>
    <s v="July"/>
    <x v="21"/>
    <s v="Sub-Saharan Africa"/>
    <s v="SSA"/>
    <s v="Lower middle income"/>
    <n v="4329.87158203125"/>
    <n v="8.3732929229736328"/>
    <n v="82.735488891601563"/>
    <n v="-15.11738109588623"/>
    <n v="1797"/>
    <x v="0"/>
    <s v="All"/>
    <s v="All"/>
    <n v="2020"/>
    <x v="1"/>
    <s v="17 May 2021"/>
    <n v="1"/>
    <s v="Business Pulse Survey"/>
    <s v=""/>
  </r>
  <r>
    <s v="KEN"/>
    <x v="15"/>
    <n v="7.733047753572464"/>
    <s v="All"/>
    <s v="Business Pulse Surveys"/>
    <n v="1797"/>
    <s v="rcv_policy1"/>
    <s v="July"/>
    <x v="21"/>
    <s v="Sub-Saharan Africa"/>
    <s v="SSA"/>
    <s v="Lower middle income"/>
    <n v="4329.87158203125"/>
    <n v="8.3732929229736328"/>
    <n v="82.735488891601563"/>
    <n v="-15.11738109588623"/>
    <n v="1798"/>
    <x v="0"/>
    <s v="All"/>
    <s v="All"/>
    <n v="2020"/>
    <x v="1"/>
    <s v="17 May 2021"/>
    <n v="1"/>
    <s v="All"/>
    <s v=""/>
  </r>
  <r>
    <s v="KEN"/>
    <x v="15"/>
    <n v="7.733047753572464"/>
    <s v="All"/>
    <s v="Business Pulse Surveys"/>
    <n v="1797"/>
    <s v="rcv_policy1"/>
    <s v="July"/>
    <x v="21"/>
    <s v="Sub-Saharan Africa"/>
    <s v="SSA"/>
    <s v="Lower middle income"/>
    <n v="4329.87158203125"/>
    <n v="8.3732929229736328"/>
    <n v="82.735488891601563"/>
    <n v="-15.11738109588623"/>
    <n v="1798"/>
    <x v="0"/>
    <s v="All"/>
    <s v="All"/>
    <n v="2020"/>
    <x v="1"/>
    <s v="17 May 2021"/>
    <n v="1"/>
    <s v="Business Pulse Survey"/>
    <s v=""/>
  </r>
  <r>
    <s v="KEN"/>
    <x v="2"/>
    <n v="2.5267498567700386"/>
    <s v="All"/>
    <s v="Business Pulse Surveys"/>
    <n v="1797"/>
    <s v="rcv_policy2"/>
    <s v="July"/>
    <x v="21"/>
    <s v="Sub-Saharan Africa"/>
    <s v="SSA"/>
    <s v="Lower middle income"/>
    <n v="4329.87158203125"/>
    <n v="8.3732929229736328"/>
    <n v="82.735488891601563"/>
    <n v="-15.11738109588623"/>
    <n v="1799"/>
    <x v="0"/>
    <s v="All"/>
    <s v="All"/>
    <n v="2020"/>
    <x v="1"/>
    <s v="17 May 2021"/>
    <n v="1"/>
    <s v="All"/>
    <s v=""/>
  </r>
  <r>
    <s v="KEN"/>
    <x v="2"/>
    <n v="2.5267498567700386"/>
    <s v="All"/>
    <s v="Business Pulse Surveys"/>
    <n v="1797"/>
    <s v="rcv_policy2"/>
    <s v="July"/>
    <x v="21"/>
    <s v="Sub-Saharan Africa"/>
    <s v="SSA"/>
    <s v="Lower middle income"/>
    <n v="4329.87158203125"/>
    <n v="8.3732929229736328"/>
    <n v="82.735488891601563"/>
    <n v="-15.11738109588623"/>
    <n v="1799"/>
    <x v="0"/>
    <s v="All"/>
    <s v="All"/>
    <n v="2020"/>
    <x v="1"/>
    <s v="17 May 2021"/>
    <n v="1"/>
    <s v="Business Pulse Survey"/>
    <s v=""/>
  </r>
  <r>
    <s v="KEN"/>
    <x v="3"/>
    <n v="8.802235871553421"/>
    <s v="All"/>
    <s v="Business Pulse Surveys"/>
    <n v="1797"/>
    <s v="rcv_policy4"/>
    <s v="July"/>
    <x v="21"/>
    <s v="Sub-Saharan Africa"/>
    <s v="SSA"/>
    <s v="Lower middle income"/>
    <n v="4329.87158203125"/>
    <n v="8.3732929229736328"/>
    <n v="82.735488891601563"/>
    <n v="-15.11738109588623"/>
    <n v="1800"/>
    <x v="0"/>
    <s v="All"/>
    <s v="All"/>
    <n v="2020"/>
    <x v="1"/>
    <s v="17 May 2021"/>
    <n v="1"/>
    <s v="All"/>
    <s v=""/>
  </r>
  <r>
    <s v="KEN"/>
    <x v="3"/>
    <n v="8.802235871553421"/>
    <s v="All"/>
    <s v="Business Pulse Surveys"/>
    <n v="1797"/>
    <s v="rcv_policy4"/>
    <s v="July"/>
    <x v="21"/>
    <s v="Sub-Saharan Africa"/>
    <s v="SSA"/>
    <s v="Lower middle income"/>
    <n v="4329.87158203125"/>
    <n v="8.3732929229736328"/>
    <n v="82.735488891601563"/>
    <n v="-15.11738109588623"/>
    <n v="1800"/>
    <x v="0"/>
    <s v="All"/>
    <s v="All"/>
    <n v="2020"/>
    <x v="1"/>
    <s v="17 May 2021"/>
    <n v="1"/>
    <s v="Business Pulse Survey"/>
    <s v=""/>
  </r>
  <r>
    <s v="KEN"/>
    <x v="16"/>
    <n v="0.57711550034582615"/>
    <s v="All"/>
    <s v="Business Pulse Surveys"/>
    <n v="1797"/>
    <s v="rcv_policy5"/>
    <s v="July"/>
    <x v="21"/>
    <s v="Sub-Saharan Africa"/>
    <s v="SSA"/>
    <s v="Lower middle income"/>
    <n v="4329.87158203125"/>
    <n v="8.3732929229736328"/>
    <n v="82.735488891601563"/>
    <n v="-15.11738109588623"/>
    <n v="1801"/>
    <x v="0"/>
    <s v="All"/>
    <s v="All"/>
    <n v="2020"/>
    <x v="1"/>
    <s v="17 May 2021"/>
    <n v="1"/>
    <s v="All"/>
    <s v=""/>
  </r>
  <r>
    <s v="KEN"/>
    <x v="16"/>
    <n v="0.57711550034582615"/>
    <s v="All"/>
    <s v="Business Pulse Surveys"/>
    <n v="1797"/>
    <s v="rcv_policy5"/>
    <s v="July"/>
    <x v="21"/>
    <s v="Sub-Saharan Africa"/>
    <s v="SSA"/>
    <s v="Lower middle income"/>
    <n v="4329.87158203125"/>
    <n v="8.3732929229736328"/>
    <n v="82.735488891601563"/>
    <n v="-15.11738109588623"/>
    <n v="1801"/>
    <x v="0"/>
    <s v="All"/>
    <s v="All"/>
    <n v="2020"/>
    <x v="1"/>
    <s v="17 May 2021"/>
    <n v="1"/>
    <s v="Business Pulse Survey"/>
    <s v=""/>
  </r>
  <r>
    <s v="KEN"/>
    <x v="4"/>
    <n v="9.6999273300170898"/>
    <s v="All"/>
    <s v="Business Pulse Surveys"/>
    <n v="811"/>
    <s v="remote_workers"/>
    <s v="July"/>
    <x v="21"/>
    <s v="Sub-Saharan Africa"/>
    <s v="SSA"/>
    <s v="Lower middle income"/>
    <n v="4329.87158203125"/>
    <n v="8.3732929229736328"/>
    <n v="82.735488891601563"/>
    <n v="-15.11738109588623"/>
    <n v="1802"/>
    <x v="0"/>
    <s v="All"/>
    <s v="All"/>
    <n v="2020"/>
    <x v="0"/>
    <s v="17 May 2021"/>
    <n v="1"/>
    <s v="All"/>
    <s v=""/>
  </r>
  <r>
    <s v="KEN"/>
    <x v="4"/>
    <n v="9.6999273300170898"/>
    <s v="All"/>
    <s v="Business Pulse Surveys"/>
    <n v="811"/>
    <s v="remote_workers"/>
    <s v="July"/>
    <x v="21"/>
    <s v="Sub-Saharan Africa"/>
    <s v="SSA"/>
    <s v="Lower middle income"/>
    <n v="4329.87158203125"/>
    <n v="8.3732929229736328"/>
    <n v="82.735488891601563"/>
    <n v="-15.11738109588623"/>
    <n v="1802"/>
    <x v="0"/>
    <s v="All"/>
    <s v="All"/>
    <n v="2020"/>
    <x v="0"/>
    <s v="17 May 2021"/>
    <n v="1"/>
    <s v="Business Pulse Survey"/>
    <s v=""/>
  </r>
  <r>
    <s v="KEN"/>
    <x v="5"/>
    <n v="70.856040716171265"/>
    <s v="All"/>
    <s v="Business Pulse Surveys"/>
    <n v="863"/>
    <s v="arrears"/>
    <s v="July"/>
    <x v="21"/>
    <s v="Sub-Saharan Africa"/>
    <s v="SSA"/>
    <s v="Lower middle income"/>
    <n v="4329.87158203125"/>
    <n v="8.3732929229736328"/>
    <n v="82.735488891601563"/>
    <n v="-15.11738109588623"/>
    <n v="1803"/>
    <x v="0"/>
    <s v="All"/>
    <s v="All"/>
    <n v="2020"/>
    <x v="2"/>
    <s v="17 May 2021"/>
    <n v="1"/>
    <s v="All"/>
    <s v=""/>
  </r>
  <r>
    <s v="KEN"/>
    <x v="5"/>
    <n v="70.856040716171265"/>
    <s v="All"/>
    <s v="Business Pulse Surveys"/>
    <n v="863"/>
    <s v="arrears"/>
    <s v="July"/>
    <x v="21"/>
    <s v="Sub-Saharan Africa"/>
    <s v="SSA"/>
    <s v="Lower middle income"/>
    <n v="4329.87158203125"/>
    <n v="8.3732929229736328"/>
    <n v="82.735488891601563"/>
    <n v="-15.11738109588623"/>
    <n v="1803"/>
    <x v="0"/>
    <s v="All"/>
    <s v="All"/>
    <n v="2020"/>
    <x v="2"/>
    <s v="17 May 2021"/>
    <n v="1"/>
    <s v="Business Pulse Survey"/>
    <s v=""/>
  </r>
  <r>
    <s v="KEN"/>
    <x v="6"/>
    <n v="25.374376773834229"/>
    <s v="All"/>
    <s v="Business Pulse Surveys"/>
    <n v="1797"/>
    <s v="plants_fired"/>
    <s v="July"/>
    <x v="21"/>
    <s v="Sub-Saharan Africa"/>
    <s v="SSA"/>
    <s v="Lower middle income"/>
    <n v="4329.87158203125"/>
    <n v="8.3732929229736328"/>
    <n v="82.735488891601563"/>
    <n v="-15.11738109588623"/>
    <n v="1804"/>
    <x v="0"/>
    <s v="All"/>
    <s v="All"/>
    <n v="2020"/>
    <x v="0"/>
    <s v="17 May 2021"/>
    <n v="1"/>
    <s v="All"/>
    <s v=""/>
  </r>
  <r>
    <s v="KEN"/>
    <x v="6"/>
    <n v="25.374376773834229"/>
    <s v="All"/>
    <s v="Business Pulse Surveys"/>
    <n v="1797"/>
    <s v="plants_fired"/>
    <s v="July"/>
    <x v="21"/>
    <s v="Sub-Saharan Africa"/>
    <s v="SSA"/>
    <s v="Lower middle income"/>
    <n v="4329.87158203125"/>
    <n v="8.3732929229736328"/>
    <n v="82.735488891601563"/>
    <n v="-15.11738109588623"/>
    <n v="1804"/>
    <x v="0"/>
    <s v="All"/>
    <s v="All"/>
    <n v="2020"/>
    <x v="0"/>
    <s v="17 May 2021"/>
    <n v="1"/>
    <s v="Business Pulse Survey"/>
    <s v=""/>
  </r>
  <r>
    <s v="KEN"/>
    <x v="7"/>
    <n v="13.219764828681946"/>
    <s v="All"/>
    <s v="Business Pulse Surveys"/>
    <n v="1797"/>
    <s v="plants_absence"/>
    <s v="July"/>
    <x v="21"/>
    <s v="Sub-Saharan Africa"/>
    <s v="SSA"/>
    <s v="Lower middle income"/>
    <n v="4329.87158203125"/>
    <n v="8.3732929229736328"/>
    <n v="82.735488891601563"/>
    <n v="-15.11738109588623"/>
    <n v="1805"/>
    <x v="0"/>
    <s v="All"/>
    <s v="All"/>
    <n v="2020"/>
    <x v="0"/>
    <s v="17 May 2021"/>
    <n v="1"/>
    <s v="All"/>
    <s v=""/>
  </r>
  <r>
    <s v="KEN"/>
    <x v="7"/>
    <n v="13.219764828681946"/>
    <s v="All"/>
    <s v="Business Pulse Surveys"/>
    <n v="1797"/>
    <s v="plants_absence"/>
    <s v="July"/>
    <x v="21"/>
    <s v="Sub-Saharan Africa"/>
    <s v="SSA"/>
    <s v="Lower middle income"/>
    <n v="4329.87158203125"/>
    <n v="8.3732929229736328"/>
    <n v="82.735488891601563"/>
    <n v="-15.11738109588623"/>
    <n v="1805"/>
    <x v="0"/>
    <s v="All"/>
    <s v="All"/>
    <n v="2020"/>
    <x v="0"/>
    <s v="17 May 2021"/>
    <n v="1"/>
    <s v="Business Pulse Survey"/>
    <s v=""/>
  </r>
  <r>
    <s v="KEN"/>
    <x v="8"/>
    <n v="2.3593395948410034"/>
    <s v="All"/>
    <s v="Business Pulse Surveys"/>
    <n v="1797"/>
    <s v="plants_hired"/>
    <s v="July"/>
    <x v="21"/>
    <s v="Sub-Saharan Africa"/>
    <s v="SSA"/>
    <s v="Lower middle income"/>
    <n v="4329.87158203125"/>
    <n v="8.3732929229736328"/>
    <n v="82.735488891601563"/>
    <n v="-15.11738109588623"/>
    <n v="1806"/>
    <x v="0"/>
    <s v="All"/>
    <s v="All"/>
    <n v="2020"/>
    <x v="0"/>
    <s v="17 May 2021"/>
    <n v="1"/>
    <s v="All"/>
    <s v=""/>
  </r>
  <r>
    <s v="KEN"/>
    <x v="8"/>
    <n v="2.3593395948410034"/>
    <s v="All"/>
    <s v="Business Pulse Surveys"/>
    <n v="1797"/>
    <s v="plants_hired"/>
    <s v="July"/>
    <x v="21"/>
    <s v="Sub-Saharan Africa"/>
    <s v="SSA"/>
    <s v="Lower middle income"/>
    <n v="4329.87158203125"/>
    <n v="8.3732929229736328"/>
    <n v="82.735488891601563"/>
    <n v="-15.11738109588623"/>
    <n v="1806"/>
    <x v="0"/>
    <s v="All"/>
    <s v="All"/>
    <n v="2020"/>
    <x v="0"/>
    <s v="17 May 2021"/>
    <n v="1"/>
    <s v="Business Pulse Survey"/>
    <s v=""/>
  </r>
  <r>
    <s v="KEN"/>
    <x v="9"/>
    <n v="21.384806931018829"/>
    <s v="All"/>
    <s v="Business Pulse Surveys"/>
    <n v="1797"/>
    <s v="access"/>
    <s v="July"/>
    <x v="21"/>
    <s v="Sub-Saharan Africa"/>
    <s v="SSA"/>
    <s v="Lower middle income"/>
    <n v="4329.87158203125"/>
    <n v="8.3732929229736328"/>
    <n v="82.735488891601563"/>
    <n v="-15.11738109588623"/>
    <n v="1807"/>
    <x v="0"/>
    <s v="All"/>
    <s v="All"/>
    <n v="2020"/>
    <x v="1"/>
    <s v="17 May 2021"/>
    <n v="1"/>
    <s v="All"/>
    <s v=""/>
  </r>
  <r>
    <s v="KEN"/>
    <x v="9"/>
    <n v="21.384806931018829"/>
    <s v="All"/>
    <s v="Business Pulse Surveys"/>
    <n v="1797"/>
    <s v="access"/>
    <s v="July"/>
    <x v="21"/>
    <s v="Sub-Saharan Africa"/>
    <s v="SSA"/>
    <s v="Lower middle income"/>
    <n v="4329.87158203125"/>
    <n v="8.3732929229736328"/>
    <n v="82.735488891601563"/>
    <n v="-15.11738109588623"/>
    <n v="1807"/>
    <x v="0"/>
    <s v="All"/>
    <s v="All"/>
    <n v="2020"/>
    <x v="1"/>
    <s v="17 May 2021"/>
    <n v="1"/>
    <s v="Business Pulse Survey"/>
    <s v=""/>
  </r>
  <r>
    <s v="KEN"/>
    <x v="10"/>
    <n v="12.716810405254364"/>
    <s v="All"/>
    <s v="Business Pulse Surveys"/>
    <n v="1797"/>
    <s v="plants_hours_cut"/>
    <s v="July"/>
    <x v="21"/>
    <s v="Sub-Saharan Africa"/>
    <s v="SSA"/>
    <s v="Lower middle income"/>
    <n v="4329.87158203125"/>
    <n v="8.3732929229736328"/>
    <n v="82.735488891601563"/>
    <n v="-15.11738109588623"/>
    <n v="1808"/>
    <x v="0"/>
    <s v="All"/>
    <s v="All"/>
    <n v="2020"/>
    <x v="0"/>
    <s v="17 May 2021"/>
    <n v="1"/>
    <s v="All"/>
    <s v=""/>
  </r>
  <r>
    <s v="KEN"/>
    <x v="10"/>
    <n v="12.716810405254364"/>
    <s v="All"/>
    <s v="Business Pulse Surveys"/>
    <n v="1797"/>
    <s v="plants_hours_cut"/>
    <s v="July"/>
    <x v="21"/>
    <s v="Sub-Saharan Africa"/>
    <s v="SSA"/>
    <s v="Lower middle income"/>
    <n v="4329.87158203125"/>
    <n v="8.3732929229736328"/>
    <n v="82.735488891601563"/>
    <n v="-15.11738109588623"/>
    <n v="1808"/>
    <x v="0"/>
    <s v="All"/>
    <s v="All"/>
    <n v="2020"/>
    <x v="0"/>
    <s v="17 May 2021"/>
    <n v="1"/>
    <s v="Business Pulse Survey"/>
    <s v=""/>
  </r>
  <r>
    <s v="KEN"/>
    <x v="11"/>
    <n v="7.7466726303100586"/>
    <s v="All"/>
    <s v="Business Pulse Surveys"/>
    <n v="1797"/>
    <s v="plants_wages_cut"/>
    <s v="July"/>
    <x v="21"/>
    <s v="Sub-Saharan Africa"/>
    <s v="SSA"/>
    <s v="Lower middle income"/>
    <n v="4329.87158203125"/>
    <n v="8.3732929229736328"/>
    <n v="82.735488891601563"/>
    <n v="-15.11738109588623"/>
    <n v="1809"/>
    <x v="0"/>
    <s v="All"/>
    <s v="All"/>
    <n v="2020"/>
    <x v="0"/>
    <s v="17 May 2021"/>
    <n v="1"/>
    <s v="All"/>
    <s v=""/>
  </r>
  <r>
    <s v="KEN"/>
    <x v="11"/>
    <n v="7.7466726303100586"/>
    <s v="All"/>
    <s v="Business Pulse Surveys"/>
    <n v="1797"/>
    <s v="plants_wages_cut"/>
    <s v="July"/>
    <x v="21"/>
    <s v="Sub-Saharan Africa"/>
    <s v="SSA"/>
    <s v="Lower middle income"/>
    <n v="4329.87158203125"/>
    <n v="8.3732929229736328"/>
    <n v="82.735488891601563"/>
    <n v="-15.11738109588623"/>
    <n v="1809"/>
    <x v="0"/>
    <s v="All"/>
    <s v="All"/>
    <n v="2020"/>
    <x v="0"/>
    <s v="17 May 2021"/>
    <n v="1"/>
    <s v="Business Pulse Survey"/>
    <s v=""/>
  </r>
  <r>
    <s v="KEN"/>
    <x v="12"/>
    <n v="42.725640535354614"/>
    <s v="All"/>
    <s v="Business Pulse Surveys"/>
    <n v="987"/>
    <s v="use_digital"/>
    <s v="July"/>
    <x v="21"/>
    <s v="Sub-Saharan Africa"/>
    <s v="SSA"/>
    <s v="Lower middle income"/>
    <n v="4329.87158203125"/>
    <n v="8.3732929229736328"/>
    <n v="82.735488891601563"/>
    <n v="-15.11738109588623"/>
    <n v="1810"/>
    <x v="0"/>
    <s v="All"/>
    <s v="All"/>
    <n v="2020"/>
    <x v="0"/>
    <s v="17 May 2021"/>
    <n v="1"/>
    <s v="All"/>
    <s v=""/>
  </r>
  <r>
    <s v="KEN"/>
    <x v="12"/>
    <n v="42.725640535354614"/>
    <s v="All"/>
    <s v="Business Pulse Surveys"/>
    <n v="987"/>
    <s v="use_digital"/>
    <s v="July"/>
    <x v="21"/>
    <s v="Sub-Saharan Africa"/>
    <s v="SSA"/>
    <s v="Lower middle income"/>
    <n v="4329.87158203125"/>
    <n v="8.3732929229736328"/>
    <n v="82.735488891601563"/>
    <n v="-15.11738109588623"/>
    <n v="1810"/>
    <x v="0"/>
    <s v="All"/>
    <s v="All"/>
    <n v="2020"/>
    <x v="0"/>
    <s v="17 May 2021"/>
    <n v="1"/>
    <s v="Business Pulse Survey"/>
    <s v=""/>
  </r>
  <r>
    <s v="KEN"/>
    <x v="13"/>
    <n v="9.3490400314331055"/>
    <s v="All"/>
    <s v="Business Pulse Surveys"/>
    <n v="555"/>
    <s v="online_sales"/>
    <s v="July"/>
    <x v="21"/>
    <s v="Sub-Saharan Africa"/>
    <s v="SSA"/>
    <s v="Lower middle income"/>
    <n v="4329.87158203125"/>
    <n v="8.3732929229736328"/>
    <n v="82.735488891601563"/>
    <n v="-15.11738109588623"/>
    <n v="1811"/>
    <x v="0"/>
    <s v="All"/>
    <s v="All"/>
    <n v="2020"/>
    <x v="0"/>
    <s v="17 May 2021"/>
    <n v="1"/>
    <s v="All"/>
    <s v=""/>
  </r>
  <r>
    <s v="KEN"/>
    <x v="13"/>
    <n v="9.3490400314331055"/>
    <s v="All"/>
    <s v="Business Pulse Surveys"/>
    <n v="555"/>
    <s v="online_sales"/>
    <s v="July"/>
    <x v="21"/>
    <s v="Sub-Saharan Africa"/>
    <s v="SSA"/>
    <s v="Lower middle income"/>
    <n v="4329.87158203125"/>
    <n v="8.3732929229736328"/>
    <n v="82.735488891601563"/>
    <n v="-15.11738109588623"/>
    <n v="1811"/>
    <x v="0"/>
    <s v="All"/>
    <s v="All"/>
    <n v="2020"/>
    <x v="0"/>
    <s v="17 May 2021"/>
    <n v="1"/>
    <s v="Business Pulse Survey"/>
    <s v=""/>
  </r>
  <r>
    <s v="KEN"/>
    <x v="0"/>
    <n v="-61.859104156494141"/>
    <s v="Micro (0-4)"/>
    <s v="Business Pulse Surveys"/>
    <n v="758.99999396406349"/>
    <s v="change_sales"/>
    <s v="July"/>
    <x v="21"/>
    <s v="Sub-Saharan Africa"/>
    <s v="SSA"/>
    <s v="Lower middle income"/>
    <n v="4329.87158203125"/>
    <n v="8.3732929229736328"/>
    <n v="82.735488891601563"/>
    <n v="-15.11738109588623"/>
    <n v="1917"/>
    <x v="0"/>
    <s v="Micro (0-4)"/>
    <s v="All"/>
    <n v="2020"/>
    <x v="0"/>
    <s v="17 May 2021"/>
    <n v="1"/>
    <s v="All"/>
    <s v=""/>
  </r>
  <r>
    <s v="KEN"/>
    <x v="0"/>
    <n v="-61.859104156494141"/>
    <s v="Micro (0-4)"/>
    <s v="Business Pulse Surveys"/>
    <n v="758.99999396406349"/>
    <s v="change_sales"/>
    <s v="July"/>
    <x v="21"/>
    <s v="Sub-Saharan Africa"/>
    <s v="SSA"/>
    <s v="Lower middle income"/>
    <n v="4329.87158203125"/>
    <n v="8.3732929229736328"/>
    <n v="82.735488891601563"/>
    <n v="-15.11738109588623"/>
    <n v="1917"/>
    <x v="0"/>
    <s v="Micro (0-4)"/>
    <s v="All"/>
    <n v="2020"/>
    <x v="0"/>
    <s v="17 May 2021"/>
    <n v="1"/>
    <s v="Business Pulse Survey"/>
    <s v=""/>
  </r>
  <r>
    <s v="KEN"/>
    <x v="1"/>
    <n v="93.665361404418945"/>
    <s v="Micro (0-4)"/>
    <s v="Business Pulse Surveys"/>
    <n v="758.99999396406372"/>
    <s v="dropsales"/>
    <s v="July"/>
    <x v="21"/>
    <s v="Sub-Saharan Africa"/>
    <s v="SSA"/>
    <s v="Lower middle income"/>
    <n v="4329.87158203125"/>
    <n v="8.3732929229736328"/>
    <n v="82.735488891601563"/>
    <n v="-15.11738109588623"/>
    <n v="1918"/>
    <x v="0"/>
    <s v="Micro (0-4)"/>
    <s v="All"/>
    <n v="2020"/>
    <x v="0"/>
    <s v="17 May 2021"/>
    <n v="1"/>
    <s v="All"/>
    <s v=""/>
  </r>
  <r>
    <s v="KEN"/>
    <x v="1"/>
    <n v="93.665361404418945"/>
    <s v="Micro (0-4)"/>
    <s v="Business Pulse Surveys"/>
    <n v="758.99999396406372"/>
    <s v="dropsales"/>
    <s v="July"/>
    <x v="21"/>
    <s v="Sub-Saharan Africa"/>
    <s v="SSA"/>
    <s v="Lower middle income"/>
    <n v="4329.87158203125"/>
    <n v="8.3732929229736328"/>
    <n v="82.735488891601563"/>
    <n v="-15.11738109588623"/>
    <n v="1918"/>
    <x v="0"/>
    <s v="Micro (0-4)"/>
    <s v="All"/>
    <n v="2020"/>
    <x v="0"/>
    <s v="17 May 2021"/>
    <n v="1"/>
    <s v="Business Pulse Survey"/>
    <s v=""/>
  </r>
  <r>
    <s v="KEN"/>
    <x v="17"/>
    <n v="2.1823249757289886"/>
    <s v="Micro (0-4)"/>
    <s v="Business Pulse Surveys"/>
    <n v="507.99999615034466"/>
    <s v="reason_4"/>
    <s v="July"/>
    <x v="21"/>
    <s v="Sub-Saharan Africa"/>
    <s v="SSA"/>
    <s v="Lower middle income"/>
    <n v="4329.87158203125"/>
    <n v="8.3732929229736328"/>
    <n v="82.735488891601563"/>
    <n v="-15.11738109588623"/>
    <n v="1919"/>
    <x v="0"/>
    <s v="Micro (0-4)"/>
    <s v="All"/>
    <n v="2020"/>
    <x v="1"/>
    <s v="17 May 2021"/>
    <n v="1"/>
    <s v="All"/>
    <s v=""/>
  </r>
  <r>
    <s v="KEN"/>
    <x v="17"/>
    <n v="2.1823249757289886"/>
    <s v="Micro (0-4)"/>
    <s v="Business Pulse Surveys"/>
    <n v="507.99999615034466"/>
    <s v="reason_4"/>
    <s v="July"/>
    <x v="21"/>
    <s v="Sub-Saharan Africa"/>
    <s v="SSA"/>
    <s v="Lower middle income"/>
    <n v="4329.87158203125"/>
    <n v="8.3732929229736328"/>
    <n v="82.735488891601563"/>
    <n v="-15.11738109588623"/>
    <n v="1919"/>
    <x v="0"/>
    <s v="Micro (0-4)"/>
    <s v="All"/>
    <n v="2020"/>
    <x v="1"/>
    <s v="17 May 2021"/>
    <n v="1"/>
    <s v="Business Pulse Survey"/>
    <s v=""/>
  </r>
  <r>
    <s v="KEN"/>
    <x v="18"/>
    <n v="6.6407307982444763"/>
    <s v="Micro (0-4)"/>
    <s v="Business Pulse Surveys"/>
    <n v="507.99999615034437"/>
    <s v="reason_2"/>
    <s v="July"/>
    <x v="21"/>
    <s v="Sub-Saharan Africa"/>
    <s v="SSA"/>
    <s v="Lower middle income"/>
    <n v="4329.87158203125"/>
    <n v="8.3732929229736328"/>
    <n v="82.735488891601563"/>
    <n v="-15.11738109588623"/>
    <n v="1920"/>
    <x v="0"/>
    <s v="Micro (0-4)"/>
    <s v="All"/>
    <n v="2020"/>
    <x v="1"/>
    <s v="17 May 2021"/>
    <n v="1"/>
    <s v="All"/>
    <s v=""/>
  </r>
  <r>
    <s v="KEN"/>
    <x v="18"/>
    <n v="6.6407307982444763"/>
    <s v="Micro (0-4)"/>
    <s v="Business Pulse Surveys"/>
    <n v="507.99999615034437"/>
    <s v="reason_2"/>
    <s v="July"/>
    <x v="21"/>
    <s v="Sub-Saharan Africa"/>
    <s v="SSA"/>
    <s v="Lower middle income"/>
    <n v="4329.87158203125"/>
    <n v="8.3732929229736328"/>
    <n v="82.735488891601563"/>
    <n v="-15.11738109588623"/>
    <n v="1920"/>
    <x v="0"/>
    <s v="Micro (0-4)"/>
    <s v="All"/>
    <n v="2020"/>
    <x v="1"/>
    <s v="17 May 2021"/>
    <n v="1"/>
    <s v="Business Pulse Survey"/>
    <s v=""/>
  </r>
  <r>
    <s v="KEN"/>
    <x v="19"/>
    <n v="85.846930742263794"/>
    <s v="Micro (0-4)"/>
    <s v="Business Pulse Surveys"/>
    <n v="507.99999615034449"/>
    <s v="reason_1"/>
    <s v="July"/>
    <x v="21"/>
    <s v="Sub-Saharan Africa"/>
    <s v="SSA"/>
    <s v="Lower middle income"/>
    <n v="4329.87158203125"/>
    <n v="8.3732929229736328"/>
    <n v="82.735488891601563"/>
    <n v="-15.11738109588623"/>
    <n v="1921"/>
    <x v="0"/>
    <s v="Micro (0-4)"/>
    <s v="All"/>
    <n v="2020"/>
    <x v="1"/>
    <s v="17 May 2021"/>
    <n v="1"/>
    <s v="All"/>
    <s v=""/>
  </r>
  <r>
    <s v="KEN"/>
    <x v="19"/>
    <n v="85.846930742263794"/>
    <s v="Micro (0-4)"/>
    <s v="Business Pulse Surveys"/>
    <n v="507.99999615034449"/>
    <s v="reason_1"/>
    <s v="July"/>
    <x v="21"/>
    <s v="Sub-Saharan Africa"/>
    <s v="SSA"/>
    <s v="Lower middle income"/>
    <n v="4329.87158203125"/>
    <n v="8.3732929229736328"/>
    <n v="82.735488891601563"/>
    <n v="-15.11738109588623"/>
    <n v="1921"/>
    <x v="0"/>
    <s v="Micro (0-4)"/>
    <s v="All"/>
    <n v="2020"/>
    <x v="1"/>
    <s v="17 May 2021"/>
    <n v="1"/>
    <s v="Business Pulse Survey"/>
    <s v=""/>
  </r>
  <r>
    <s v="KEN"/>
    <x v="20"/>
    <n v="3.7521630525588989"/>
    <s v="Micro (0-4)"/>
    <s v="Business Pulse Surveys"/>
    <n v="507.9999961503442"/>
    <s v="reason_3"/>
    <s v="July"/>
    <x v="21"/>
    <s v="Sub-Saharan Africa"/>
    <s v="SSA"/>
    <s v="Lower middle income"/>
    <n v="4329.87158203125"/>
    <n v="8.3732929229736328"/>
    <n v="82.735488891601563"/>
    <n v="-15.11738109588623"/>
    <n v="1922"/>
    <x v="0"/>
    <s v="Micro (0-4)"/>
    <s v="All"/>
    <n v="2020"/>
    <x v="1"/>
    <s v="17 May 2021"/>
    <n v="1"/>
    <s v="All"/>
    <s v=""/>
  </r>
  <r>
    <s v="KEN"/>
    <x v="20"/>
    <n v="3.7521630525588989"/>
    <s v="Micro (0-4)"/>
    <s v="Business Pulse Surveys"/>
    <n v="507.9999961503442"/>
    <s v="reason_3"/>
    <s v="July"/>
    <x v="21"/>
    <s v="Sub-Saharan Africa"/>
    <s v="SSA"/>
    <s v="Lower middle income"/>
    <n v="4329.87158203125"/>
    <n v="8.3732929229736328"/>
    <n v="82.735488891601563"/>
    <n v="-15.11738109588623"/>
    <n v="1922"/>
    <x v="0"/>
    <s v="Micro (0-4)"/>
    <s v="All"/>
    <n v="2020"/>
    <x v="1"/>
    <s v="17 May 2021"/>
    <n v="1"/>
    <s v="Business Pulse Survey"/>
    <s v=""/>
  </r>
  <r>
    <s v="KEN"/>
    <x v="14"/>
    <n v="1.3433587737381458"/>
    <s v="Micro (0-4)"/>
    <s v="Business Pulse Surveys"/>
    <n v="777.99999357974036"/>
    <s v="rcv_policy3"/>
    <s v="July"/>
    <x v="21"/>
    <s v="Sub-Saharan Africa"/>
    <s v="SSA"/>
    <s v="Lower middle income"/>
    <n v="4329.87158203125"/>
    <n v="8.3732929229736328"/>
    <n v="82.735488891601563"/>
    <n v="-15.11738109588623"/>
    <n v="1923"/>
    <x v="0"/>
    <s v="Micro (0-4)"/>
    <s v="All"/>
    <n v="2020"/>
    <x v="1"/>
    <s v="17 May 2021"/>
    <n v="1"/>
    <s v="All"/>
    <s v=""/>
  </r>
  <r>
    <s v="KEN"/>
    <x v="14"/>
    <n v="1.3433587737381458"/>
    <s v="Micro (0-4)"/>
    <s v="Business Pulse Surveys"/>
    <n v="777.99999357974036"/>
    <s v="rcv_policy3"/>
    <s v="July"/>
    <x v="21"/>
    <s v="Sub-Saharan Africa"/>
    <s v="SSA"/>
    <s v="Lower middle income"/>
    <n v="4329.87158203125"/>
    <n v="8.3732929229736328"/>
    <n v="82.735488891601563"/>
    <n v="-15.11738109588623"/>
    <n v="1923"/>
    <x v="0"/>
    <s v="Micro (0-4)"/>
    <s v="All"/>
    <n v="2020"/>
    <x v="1"/>
    <s v="17 May 2021"/>
    <n v="1"/>
    <s v="Business Pulse Survey"/>
    <s v=""/>
  </r>
  <r>
    <s v="KEN"/>
    <x v="15"/>
    <n v="5.8275863528251648"/>
    <s v="Micro (0-4)"/>
    <s v="Business Pulse Surveys"/>
    <n v="777.99999357974002"/>
    <s v="rcv_policy1"/>
    <s v="July"/>
    <x v="21"/>
    <s v="Sub-Saharan Africa"/>
    <s v="SSA"/>
    <s v="Lower middle income"/>
    <n v="4329.87158203125"/>
    <n v="8.3732929229736328"/>
    <n v="82.735488891601563"/>
    <n v="-15.11738109588623"/>
    <n v="1924"/>
    <x v="0"/>
    <s v="Micro (0-4)"/>
    <s v="All"/>
    <n v="2020"/>
    <x v="1"/>
    <s v="17 May 2021"/>
    <n v="1"/>
    <s v="All"/>
    <s v=""/>
  </r>
  <r>
    <s v="KEN"/>
    <x v="15"/>
    <n v="5.8275863528251648"/>
    <s v="Micro (0-4)"/>
    <s v="Business Pulse Surveys"/>
    <n v="777.99999357974002"/>
    <s v="rcv_policy1"/>
    <s v="July"/>
    <x v="21"/>
    <s v="Sub-Saharan Africa"/>
    <s v="SSA"/>
    <s v="Lower middle income"/>
    <n v="4329.87158203125"/>
    <n v="8.3732929229736328"/>
    <n v="82.735488891601563"/>
    <n v="-15.11738109588623"/>
    <n v="1924"/>
    <x v="0"/>
    <s v="Micro (0-4)"/>
    <s v="All"/>
    <n v="2020"/>
    <x v="1"/>
    <s v="17 May 2021"/>
    <n v="1"/>
    <s v="Business Pulse Survey"/>
    <s v=""/>
  </r>
  <r>
    <s v="KEN"/>
    <x v="2"/>
    <n v="1.0190010070800781"/>
    <s v="Micro (0-4)"/>
    <s v="Business Pulse Surveys"/>
    <n v="777.99999357973979"/>
    <s v="rcv_policy2"/>
    <s v="July"/>
    <x v="21"/>
    <s v="Sub-Saharan Africa"/>
    <s v="SSA"/>
    <s v="Lower middle income"/>
    <n v="4329.87158203125"/>
    <n v="8.3732929229736328"/>
    <n v="82.735488891601563"/>
    <n v="-15.11738109588623"/>
    <n v="1925"/>
    <x v="0"/>
    <s v="Micro (0-4)"/>
    <s v="All"/>
    <n v="2020"/>
    <x v="1"/>
    <s v="17 May 2021"/>
    <n v="1"/>
    <s v="All"/>
    <s v=""/>
  </r>
  <r>
    <s v="KEN"/>
    <x v="2"/>
    <n v="1.0190010070800781"/>
    <s v="Micro (0-4)"/>
    <s v="Business Pulse Surveys"/>
    <n v="777.99999357973979"/>
    <s v="rcv_policy2"/>
    <s v="July"/>
    <x v="21"/>
    <s v="Sub-Saharan Africa"/>
    <s v="SSA"/>
    <s v="Lower middle income"/>
    <n v="4329.87158203125"/>
    <n v="8.3732929229736328"/>
    <n v="82.735488891601563"/>
    <n v="-15.11738109588623"/>
    <n v="1925"/>
    <x v="0"/>
    <s v="Micro (0-4)"/>
    <s v="All"/>
    <n v="2020"/>
    <x v="1"/>
    <s v="17 May 2021"/>
    <n v="1"/>
    <s v="Business Pulse Survey"/>
    <s v=""/>
  </r>
  <r>
    <s v="KEN"/>
    <x v="3"/>
    <n v="7.1722708642482758"/>
    <s v="Micro (0-4)"/>
    <s v="Business Pulse Surveys"/>
    <n v="777.99999357974025"/>
    <s v="rcv_policy4"/>
    <s v="July"/>
    <x v="21"/>
    <s v="Sub-Saharan Africa"/>
    <s v="SSA"/>
    <s v="Lower middle income"/>
    <n v="4329.87158203125"/>
    <n v="8.3732929229736328"/>
    <n v="82.735488891601563"/>
    <n v="-15.11738109588623"/>
    <n v="1926"/>
    <x v="0"/>
    <s v="Micro (0-4)"/>
    <s v="All"/>
    <n v="2020"/>
    <x v="1"/>
    <s v="17 May 2021"/>
    <n v="1"/>
    <s v="All"/>
    <s v=""/>
  </r>
  <r>
    <s v="KEN"/>
    <x v="3"/>
    <n v="7.1722708642482758"/>
    <s v="Micro (0-4)"/>
    <s v="Business Pulse Surveys"/>
    <n v="777.99999357974025"/>
    <s v="rcv_policy4"/>
    <s v="July"/>
    <x v="21"/>
    <s v="Sub-Saharan Africa"/>
    <s v="SSA"/>
    <s v="Lower middle income"/>
    <n v="4329.87158203125"/>
    <n v="8.3732929229736328"/>
    <n v="82.735488891601563"/>
    <n v="-15.11738109588623"/>
    <n v="1926"/>
    <x v="0"/>
    <s v="Micro (0-4)"/>
    <s v="All"/>
    <n v="2020"/>
    <x v="1"/>
    <s v="17 May 2021"/>
    <n v="1"/>
    <s v="Business Pulse Survey"/>
    <s v=""/>
  </r>
  <r>
    <s v="KEN"/>
    <x v="16"/>
    <n v="0.28983457013964653"/>
    <s v="Micro (0-4)"/>
    <s v="Business Pulse Surveys"/>
    <n v="777.99999357974104"/>
    <s v="rcv_policy5"/>
    <s v="July"/>
    <x v="21"/>
    <s v="Sub-Saharan Africa"/>
    <s v="SSA"/>
    <s v="Lower middle income"/>
    <n v="4329.87158203125"/>
    <n v="8.3732929229736328"/>
    <n v="82.735488891601563"/>
    <n v="-15.11738109588623"/>
    <n v="1927"/>
    <x v="0"/>
    <s v="Micro (0-4)"/>
    <s v="All"/>
    <n v="2020"/>
    <x v="1"/>
    <s v="17 May 2021"/>
    <n v="1"/>
    <s v="All"/>
    <s v=""/>
  </r>
  <r>
    <s v="KEN"/>
    <x v="16"/>
    <n v="0.28983457013964653"/>
    <s v="Micro (0-4)"/>
    <s v="Business Pulse Surveys"/>
    <n v="777.99999357974104"/>
    <s v="rcv_policy5"/>
    <s v="July"/>
    <x v="21"/>
    <s v="Sub-Saharan Africa"/>
    <s v="SSA"/>
    <s v="Lower middle income"/>
    <n v="4329.87158203125"/>
    <n v="8.3732929229736328"/>
    <n v="82.735488891601563"/>
    <n v="-15.11738109588623"/>
    <n v="1927"/>
    <x v="0"/>
    <s v="Micro (0-4)"/>
    <s v="All"/>
    <n v="2020"/>
    <x v="1"/>
    <s v="17 May 2021"/>
    <n v="1"/>
    <s v="Business Pulse Survey"/>
    <s v=""/>
  </r>
  <r>
    <s v="KEN"/>
    <x v="6"/>
    <n v="20.078994333744049"/>
    <s v="Micro (0-4)"/>
    <s v="Business Pulse Surveys"/>
    <n v="777.99999357974116"/>
    <s v="plants_fired"/>
    <s v="July"/>
    <x v="21"/>
    <s v="Sub-Saharan Africa"/>
    <s v="SSA"/>
    <s v="Lower middle income"/>
    <n v="4329.87158203125"/>
    <n v="8.3732929229736328"/>
    <n v="82.735488891601563"/>
    <n v="-15.11738109588623"/>
    <n v="1928"/>
    <x v="0"/>
    <s v="Micro (0-4)"/>
    <s v="All"/>
    <n v="2020"/>
    <x v="0"/>
    <s v="17 May 2021"/>
    <n v="1"/>
    <s v="All"/>
    <s v=""/>
  </r>
  <r>
    <s v="KEN"/>
    <x v="6"/>
    <n v="20.078994333744049"/>
    <s v="Micro (0-4)"/>
    <s v="Business Pulse Surveys"/>
    <n v="777.99999357974116"/>
    <s v="plants_fired"/>
    <s v="July"/>
    <x v="21"/>
    <s v="Sub-Saharan Africa"/>
    <s v="SSA"/>
    <s v="Lower middle income"/>
    <n v="4329.87158203125"/>
    <n v="8.3732929229736328"/>
    <n v="82.735488891601563"/>
    <n v="-15.11738109588623"/>
    <n v="1928"/>
    <x v="0"/>
    <s v="Micro (0-4)"/>
    <s v="All"/>
    <n v="2020"/>
    <x v="0"/>
    <s v="17 May 2021"/>
    <n v="1"/>
    <s v="Business Pulse Survey"/>
    <s v=""/>
  </r>
  <r>
    <s v="KEN"/>
    <x v="7"/>
    <n v="9.206756204366684"/>
    <s v="Micro (0-4)"/>
    <s v="Business Pulse Surveys"/>
    <n v="777.99999357974059"/>
    <s v="plants_absence"/>
    <s v="July"/>
    <x v="21"/>
    <s v="Sub-Saharan Africa"/>
    <s v="SSA"/>
    <s v="Lower middle income"/>
    <n v="4329.87158203125"/>
    <n v="8.3732929229736328"/>
    <n v="82.735488891601563"/>
    <n v="-15.11738109588623"/>
    <n v="1929"/>
    <x v="0"/>
    <s v="Micro (0-4)"/>
    <s v="All"/>
    <n v="2020"/>
    <x v="0"/>
    <s v="17 May 2021"/>
    <n v="1"/>
    <s v="All"/>
    <s v=""/>
  </r>
  <r>
    <s v="KEN"/>
    <x v="7"/>
    <n v="9.206756204366684"/>
    <s v="Micro (0-4)"/>
    <s v="Business Pulse Surveys"/>
    <n v="777.99999357974059"/>
    <s v="plants_absence"/>
    <s v="July"/>
    <x v="21"/>
    <s v="Sub-Saharan Africa"/>
    <s v="SSA"/>
    <s v="Lower middle income"/>
    <n v="4329.87158203125"/>
    <n v="8.3732929229736328"/>
    <n v="82.735488891601563"/>
    <n v="-15.11738109588623"/>
    <n v="1929"/>
    <x v="0"/>
    <s v="Micro (0-4)"/>
    <s v="All"/>
    <n v="2020"/>
    <x v="0"/>
    <s v="17 May 2021"/>
    <n v="1"/>
    <s v="Business Pulse Survey"/>
    <s v=""/>
  </r>
  <r>
    <s v="KEN"/>
    <x v="8"/>
    <n v="2.9108604416251183"/>
    <s v="Micro (0-4)"/>
    <s v="Business Pulse Surveys"/>
    <n v="777.99999357974116"/>
    <s v="plants_hired"/>
    <s v="July"/>
    <x v="21"/>
    <s v="Sub-Saharan Africa"/>
    <s v="SSA"/>
    <s v="Lower middle income"/>
    <n v="4329.87158203125"/>
    <n v="8.3732929229736328"/>
    <n v="82.735488891601563"/>
    <n v="-15.11738109588623"/>
    <n v="1930"/>
    <x v="0"/>
    <s v="Micro (0-4)"/>
    <s v="All"/>
    <n v="2020"/>
    <x v="0"/>
    <s v="17 May 2021"/>
    <n v="1"/>
    <s v="All"/>
    <s v=""/>
  </r>
  <r>
    <s v="KEN"/>
    <x v="8"/>
    <n v="2.9108604416251183"/>
    <s v="Micro (0-4)"/>
    <s v="Business Pulse Surveys"/>
    <n v="777.99999357974116"/>
    <s v="plants_hired"/>
    <s v="July"/>
    <x v="21"/>
    <s v="Sub-Saharan Africa"/>
    <s v="SSA"/>
    <s v="Lower middle income"/>
    <n v="4329.87158203125"/>
    <n v="8.3732929229736328"/>
    <n v="82.735488891601563"/>
    <n v="-15.11738109588623"/>
    <n v="1930"/>
    <x v="0"/>
    <s v="Micro (0-4)"/>
    <s v="All"/>
    <n v="2020"/>
    <x v="0"/>
    <s v="17 May 2021"/>
    <n v="1"/>
    <s v="Business Pulse Survey"/>
    <s v=""/>
  </r>
  <r>
    <s v="KEN"/>
    <x v="9"/>
    <n v="17.490144073963165"/>
    <s v="Micro (0-4)"/>
    <s v="Business Pulse Surveys"/>
    <n v="777.99999357974082"/>
    <s v="access"/>
    <s v="July"/>
    <x v="21"/>
    <s v="Sub-Saharan Africa"/>
    <s v="SSA"/>
    <s v="Lower middle income"/>
    <n v="4329.87158203125"/>
    <n v="8.3732929229736328"/>
    <n v="82.735488891601563"/>
    <n v="-15.11738109588623"/>
    <n v="1931"/>
    <x v="0"/>
    <s v="Micro (0-4)"/>
    <s v="All"/>
    <n v="2020"/>
    <x v="1"/>
    <s v="17 May 2021"/>
    <n v="1"/>
    <s v="All"/>
    <s v=""/>
  </r>
  <r>
    <s v="KEN"/>
    <x v="9"/>
    <n v="17.490144073963165"/>
    <s v="Micro (0-4)"/>
    <s v="Business Pulse Surveys"/>
    <n v="777.99999357974082"/>
    <s v="access"/>
    <s v="July"/>
    <x v="21"/>
    <s v="Sub-Saharan Africa"/>
    <s v="SSA"/>
    <s v="Lower middle income"/>
    <n v="4329.87158203125"/>
    <n v="8.3732929229736328"/>
    <n v="82.735488891601563"/>
    <n v="-15.11738109588623"/>
    <n v="1931"/>
    <x v="0"/>
    <s v="Micro (0-4)"/>
    <s v="All"/>
    <n v="2020"/>
    <x v="1"/>
    <s v="17 May 2021"/>
    <n v="1"/>
    <s v="Business Pulse Survey"/>
    <s v=""/>
  </r>
  <r>
    <s v="KEN"/>
    <x v="10"/>
    <n v="10.670734196901321"/>
    <s v="Micro (0-4)"/>
    <s v="Business Pulse Surveys"/>
    <n v="777.99999357974139"/>
    <s v="plants_hours_cut"/>
    <s v="July"/>
    <x v="21"/>
    <s v="Sub-Saharan Africa"/>
    <s v="SSA"/>
    <s v="Lower middle income"/>
    <n v="4329.87158203125"/>
    <n v="8.3732929229736328"/>
    <n v="82.735488891601563"/>
    <n v="-15.11738109588623"/>
    <n v="1932"/>
    <x v="0"/>
    <s v="Micro (0-4)"/>
    <s v="All"/>
    <n v="2020"/>
    <x v="0"/>
    <s v="17 May 2021"/>
    <n v="1"/>
    <s v="All"/>
    <s v=""/>
  </r>
  <r>
    <s v="KEN"/>
    <x v="10"/>
    <n v="10.670734196901321"/>
    <s v="Micro (0-4)"/>
    <s v="Business Pulse Surveys"/>
    <n v="777.99999357974139"/>
    <s v="plants_hours_cut"/>
    <s v="July"/>
    <x v="21"/>
    <s v="Sub-Saharan Africa"/>
    <s v="SSA"/>
    <s v="Lower middle income"/>
    <n v="4329.87158203125"/>
    <n v="8.3732929229736328"/>
    <n v="82.735488891601563"/>
    <n v="-15.11738109588623"/>
    <n v="1932"/>
    <x v="0"/>
    <s v="Micro (0-4)"/>
    <s v="All"/>
    <n v="2020"/>
    <x v="0"/>
    <s v="17 May 2021"/>
    <n v="1"/>
    <s v="Business Pulse Survey"/>
    <s v=""/>
  </r>
  <r>
    <s v="KEN"/>
    <x v="11"/>
    <n v="5.0207328051328659"/>
    <s v="Micro (0-4)"/>
    <s v="Business Pulse Surveys"/>
    <n v="777.99999357974116"/>
    <s v="plants_wages_cut"/>
    <s v="July"/>
    <x v="21"/>
    <s v="Sub-Saharan Africa"/>
    <s v="SSA"/>
    <s v="Lower middle income"/>
    <n v="4329.87158203125"/>
    <n v="8.3732929229736328"/>
    <n v="82.735488891601563"/>
    <n v="-15.11738109588623"/>
    <n v="1933"/>
    <x v="0"/>
    <s v="Micro (0-4)"/>
    <s v="All"/>
    <n v="2020"/>
    <x v="0"/>
    <s v="17 May 2021"/>
    <n v="1"/>
    <s v="All"/>
    <s v=""/>
  </r>
  <r>
    <s v="KEN"/>
    <x v="11"/>
    <n v="5.0207328051328659"/>
    <s v="Micro (0-4)"/>
    <s v="Business Pulse Surveys"/>
    <n v="777.99999357974116"/>
    <s v="plants_wages_cut"/>
    <s v="July"/>
    <x v="21"/>
    <s v="Sub-Saharan Africa"/>
    <s v="SSA"/>
    <s v="Lower middle income"/>
    <n v="4329.87158203125"/>
    <n v="8.3732929229736328"/>
    <n v="82.735488891601563"/>
    <n v="-15.11738109588623"/>
    <n v="1933"/>
    <x v="0"/>
    <s v="Micro (0-4)"/>
    <s v="All"/>
    <n v="2020"/>
    <x v="0"/>
    <s v="17 May 2021"/>
    <n v="1"/>
    <s v="Business Pulse Survey"/>
    <s v=""/>
  </r>
  <r>
    <s v="KEN"/>
    <x v="0"/>
    <n v="-60.793983459472656"/>
    <s v="Small (5-19)"/>
    <s v="Business Pulse Surveys"/>
    <n v="519.00000044780552"/>
    <s v="change_sales"/>
    <s v="July"/>
    <x v="21"/>
    <s v="Sub-Saharan Africa"/>
    <s v="SSA"/>
    <s v="Lower middle income"/>
    <n v="4329.87158203125"/>
    <n v="8.3732929229736328"/>
    <n v="82.735488891601563"/>
    <n v="-15.11738109588623"/>
    <n v="1770"/>
    <x v="0"/>
    <s v="Small (5-19)"/>
    <s v="All"/>
    <n v="2020"/>
    <x v="0"/>
    <s v="17 May 2021"/>
    <n v="1"/>
    <s v="All"/>
    <s v=""/>
  </r>
  <r>
    <s v="KEN"/>
    <x v="0"/>
    <n v="-60.793983459472656"/>
    <s v="Small (5-19)"/>
    <s v="Business Pulse Surveys"/>
    <n v="519.00000044780552"/>
    <s v="change_sales"/>
    <s v="July"/>
    <x v="21"/>
    <s v="Sub-Saharan Africa"/>
    <s v="SSA"/>
    <s v="Lower middle income"/>
    <n v="4329.87158203125"/>
    <n v="8.3732929229736328"/>
    <n v="82.735488891601563"/>
    <n v="-15.11738109588623"/>
    <n v="1770"/>
    <x v="0"/>
    <s v="Small (5-19)"/>
    <s v="All"/>
    <n v="2020"/>
    <x v="0"/>
    <s v="17 May 2021"/>
    <n v="1"/>
    <s v="Business Pulse Survey"/>
    <s v=""/>
  </r>
  <r>
    <s v="KEN"/>
    <x v="1"/>
    <n v="95.208871364593506"/>
    <s v="Small (5-19)"/>
    <s v="Business Pulse Surveys"/>
    <n v="519.00000044780563"/>
    <s v="dropsales"/>
    <s v="July"/>
    <x v="21"/>
    <s v="Sub-Saharan Africa"/>
    <s v="SSA"/>
    <s v="Lower middle income"/>
    <n v="4329.87158203125"/>
    <n v="8.3732929229736328"/>
    <n v="82.735488891601563"/>
    <n v="-15.11738109588623"/>
    <n v="1771"/>
    <x v="0"/>
    <s v="Small (5-19)"/>
    <s v="All"/>
    <n v="2020"/>
    <x v="0"/>
    <s v="17 May 2021"/>
    <n v="1"/>
    <s v="All"/>
    <s v=""/>
  </r>
  <r>
    <s v="KEN"/>
    <x v="1"/>
    <n v="95.208871364593506"/>
    <s v="Small (5-19)"/>
    <s v="Business Pulse Surveys"/>
    <n v="519.00000044780563"/>
    <s v="dropsales"/>
    <s v="July"/>
    <x v="21"/>
    <s v="Sub-Saharan Africa"/>
    <s v="SSA"/>
    <s v="Lower middle income"/>
    <n v="4329.87158203125"/>
    <n v="8.3732929229736328"/>
    <n v="82.735488891601563"/>
    <n v="-15.11738109588623"/>
    <n v="1771"/>
    <x v="0"/>
    <s v="Small (5-19)"/>
    <s v="All"/>
    <n v="2020"/>
    <x v="0"/>
    <s v="17 May 2021"/>
    <n v="1"/>
    <s v="Business Pulse Survey"/>
    <s v=""/>
  </r>
  <r>
    <s v="KEN"/>
    <x v="17"/>
    <n v="4.8600796610116959"/>
    <s v="Small (5-19)"/>
    <s v="Business Pulse Surveys"/>
    <n v="353.00000032849027"/>
    <s v="reason_4"/>
    <s v="July"/>
    <x v="21"/>
    <s v="Sub-Saharan Africa"/>
    <s v="SSA"/>
    <s v="Lower middle income"/>
    <n v="4329.87158203125"/>
    <n v="8.3732929229736328"/>
    <n v="82.735488891601563"/>
    <n v="-15.11738109588623"/>
    <n v="1772"/>
    <x v="0"/>
    <s v="Small (5-19)"/>
    <s v="All"/>
    <n v="2020"/>
    <x v="1"/>
    <s v="17 May 2021"/>
    <n v="1"/>
    <s v="All"/>
    <s v=""/>
  </r>
  <r>
    <s v="KEN"/>
    <x v="17"/>
    <n v="4.8600796610116959"/>
    <s v="Small (5-19)"/>
    <s v="Business Pulse Surveys"/>
    <n v="353.00000032849027"/>
    <s v="reason_4"/>
    <s v="July"/>
    <x v="21"/>
    <s v="Sub-Saharan Africa"/>
    <s v="SSA"/>
    <s v="Lower middle income"/>
    <n v="4329.87158203125"/>
    <n v="8.3732929229736328"/>
    <n v="82.735488891601563"/>
    <n v="-15.11738109588623"/>
    <n v="1772"/>
    <x v="0"/>
    <s v="Small (5-19)"/>
    <s v="All"/>
    <n v="2020"/>
    <x v="1"/>
    <s v="17 May 2021"/>
    <n v="1"/>
    <s v="Business Pulse Survey"/>
    <s v=""/>
  </r>
  <r>
    <s v="KEN"/>
    <x v="18"/>
    <n v="8.8404551148414612"/>
    <s v="Small (5-19)"/>
    <s v="Business Pulse Surveys"/>
    <n v="353.00000032849039"/>
    <s v="reason_2"/>
    <s v="July"/>
    <x v="21"/>
    <s v="Sub-Saharan Africa"/>
    <s v="SSA"/>
    <s v="Lower middle income"/>
    <n v="4329.87158203125"/>
    <n v="8.3732929229736328"/>
    <n v="82.735488891601563"/>
    <n v="-15.11738109588623"/>
    <n v="1773"/>
    <x v="0"/>
    <s v="Small (5-19)"/>
    <s v="All"/>
    <n v="2020"/>
    <x v="1"/>
    <s v="17 May 2021"/>
    <n v="1"/>
    <s v="All"/>
    <s v=""/>
  </r>
  <r>
    <s v="KEN"/>
    <x v="18"/>
    <n v="8.8404551148414612"/>
    <s v="Small (5-19)"/>
    <s v="Business Pulse Surveys"/>
    <n v="353.00000032849039"/>
    <s v="reason_2"/>
    <s v="July"/>
    <x v="21"/>
    <s v="Sub-Saharan Africa"/>
    <s v="SSA"/>
    <s v="Lower middle income"/>
    <n v="4329.87158203125"/>
    <n v="8.3732929229736328"/>
    <n v="82.735488891601563"/>
    <n v="-15.11738109588623"/>
    <n v="1773"/>
    <x v="0"/>
    <s v="Small (5-19)"/>
    <s v="All"/>
    <n v="2020"/>
    <x v="1"/>
    <s v="17 May 2021"/>
    <n v="1"/>
    <s v="Business Pulse Survey"/>
    <s v=""/>
  </r>
  <r>
    <s v="KEN"/>
    <x v="19"/>
    <n v="81.907516717910767"/>
    <s v="Small (5-19)"/>
    <s v="Business Pulse Surveys"/>
    <n v="353.00000032849084"/>
    <s v="reason_1"/>
    <s v="July"/>
    <x v="21"/>
    <s v="Sub-Saharan Africa"/>
    <s v="SSA"/>
    <s v="Lower middle income"/>
    <n v="4329.87158203125"/>
    <n v="8.3732929229736328"/>
    <n v="82.735488891601563"/>
    <n v="-15.11738109588623"/>
    <n v="1774"/>
    <x v="0"/>
    <s v="Small (5-19)"/>
    <s v="All"/>
    <n v="2020"/>
    <x v="1"/>
    <s v="17 May 2021"/>
    <n v="1"/>
    <s v="All"/>
    <s v=""/>
  </r>
  <r>
    <s v="KEN"/>
    <x v="19"/>
    <n v="81.907516717910767"/>
    <s v="Small (5-19)"/>
    <s v="Business Pulse Surveys"/>
    <n v="353.00000032849084"/>
    <s v="reason_1"/>
    <s v="July"/>
    <x v="21"/>
    <s v="Sub-Saharan Africa"/>
    <s v="SSA"/>
    <s v="Lower middle income"/>
    <n v="4329.87158203125"/>
    <n v="8.3732929229736328"/>
    <n v="82.735488891601563"/>
    <n v="-15.11738109588623"/>
    <n v="1774"/>
    <x v="0"/>
    <s v="Small (5-19)"/>
    <s v="All"/>
    <n v="2020"/>
    <x v="1"/>
    <s v="17 May 2021"/>
    <n v="1"/>
    <s v="Business Pulse Survey"/>
    <s v=""/>
  </r>
  <r>
    <s v="KEN"/>
    <x v="20"/>
    <n v="3.8734450936317444"/>
    <s v="Small (5-19)"/>
    <s v="Business Pulse Surveys"/>
    <n v="353.00000032849056"/>
    <s v="reason_3"/>
    <s v="July"/>
    <x v="21"/>
    <s v="Sub-Saharan Africa"/>
    <s v="SSA"/>
    <s v="Lower middle income"/>
    <n v="4329.87158203125"/>
    <n v="8.3732929229736328"/>
    <n v="82.735488891601563"/>
    <n v="-15.11738109588623"/>
    <n v="1775"/>
    <x v="0"/>
    <s v="Small (5-19)"/>
    <s v="All"/>
    <n v="2020"/>
    <x v="1"/>
    <s v="17 May 2021"/>
    <n v="1"/>
    <s v="All"/>
    <s v=""/>
  </r>
  <r>
    <s v="KEN"/>
    <x v="20"/>
    <n v="3.8734450936317444"/>
    <s v="Small (5-19)"/>
    <s v="Business Pulse Surveys"/>
    <n v="353.00000032849056"/>
    <s v="reason_3"/>
    <s v="July"/>
    <x v="21"/>
    <s v="Sub-Saharan Africa"/>
    <s v="SSA"/>
    <s v="Lower middle income"/>
    <n v="4329.87158203125"/>
    <n v="8.3732929229736328"/>
    <n v="82.735488891601563"/>
    <n v="-15.11738109588623"/>
    <n v="1775"/>
    <x v="0"/>
    <s v="Small (5-19)"/>
    <s v="All"/>
    <n v="2020"/>
    <x v="1"/>
    <s v="17 May 2021"/>
    <n v="1"/>
    <s v="Business Pulse Survey"/>
    <s v=""/>
  </r>
  <r>
    <s v="KEN"/>
    <x v="14"/>
    <n v="1.2872691266238689"/>
    <s v="Small (5-19)"/>
    <s v="Business Pulse Surveys"/>
    <n v="524.00000052895905"/>
    <s v="rcv_policy3"/>
    <s v="July"/>
    <x v="21"/>
    <s v="Sub-Saharan Africa"/>
    <s v="SSA"/>
    <s v="Lower middle income"/>
    <n v="4329.87158203125"/>
    <n v="8.3732929229736328"/>
    <n v="82.735488891601563"/>
    <n v="-15.11738109588623"/>
    <n v="1776"/>
    <x v="0"/>
    <s v="Small (5-19)"/>
    <s v="All"/>
    <n v="2020"/>
    <x v="1"/>
    <s v="17 May 2021"/>
    <n v="1"/>
    <s v="All"/>
    <s v=""/>
  </r>
  <r>
    <s v="KEN"/>
    <x v="14"/>
    <n v="1.2872691266238689"/>
    <s v="Small (5-19)"/>
    <s v="Business Pulse Surveys"/>
    <n v="524.00000052895905"/>
    <s v="rcv_policy3"/>
    <s v="July"/>
    <x v="21"/>
    <s v="Sub-Saharan Africa"/>
    <s v="SSA"/>
    <s v="Lower middle income"/>
    <n v="4329.87158203125"/>
    <n v="8.3732929229736328"/>
    <n v="82.735488891601563"/>
    <n v="-15.11738109588623"/>
    <n v="1776"/>
    <x v="0"/>
    <s v="Small (5-19)"/>
    <s v="All"/>
    <n v="2020"/>
    <x v="1"/>
    <s v="17 May 2021"/>
    <n v="1"/>
    <s v="Business Pulse Survey"/>
    <s v=""/>
  </r>
  <r>
    <s v="KEN"/>
    <x v="15"/>
    <n v="7.9195775091648102"/>
    <s v="Small (5-19)"/>
    <s v="Business Pulse Surveys"/>
    <n v="524.00000052895962"/>
    <s v="rcv_policy1"/>
    <s v="July"/>
    <x v="21"/>
    <s v="Sub-Saharan Africa"/>
    <s v="SSA"/>
    <s v="Lower middle income"/>
    <n v="4329.87158203125"/>
    <n v="8.3732929229736328"/>
    <n v="82.735488891601563"/>
    <n v="-15.11738109588623"/>
    <n v="1777"/>
    <x v="0"/>
    <s v="Small (5-19)"/>
    <s v="All"/>
    <n v="2020"/>
    <x v="1"/>
    <s v="17 May 2021"/>
    <n v="1"/>
    <s v="All"/>
    <s v=""/>
  </r>
  <r>
    <s v="KEN"/>
    <x v="15"/>
    <n v="7.9195775091648102"/>
    <s v="Small (5-19)"/>
    <s v="Business Pulse Surveys"/>
    <n v="524.00000052895962"/>
    <s v="rcv_policy1"/>
    <s v="July"/>
    <x v="21"/>
    <s v="Sub-Saharan Africa"/>
    <s v="SSA"/>
    <s v="Lower middle income"/>
    <n v="4329.87158203125"/>
    <n v="8.3732929229736328"/>
    <n v="82.735488891601563"/>
    <n v="-15.11738109588623"/>
    <n v="1777"/>
    <x v="0"/>
    <s v="Small (5-19)"/>
    <s v="All"/>
    <n v="2020"/>
    <x v="1"/>
    <s v="17 May 2021"/>
    <n v="1"/>
    <s v="Business Pulse Survey"/>
    <s v=""/>
  </r>
  <r>
    <s v="KEN"/>
    <x v="2"/>
    <n v="1.5604008920490742"/>
    <s v="Small (5-19)"/>
    <s v="Business Pulse Surveys"/>
    <n v="524.00000052895939"/>
    <s v="rcv_policy2"/>
    <s v="July"/>
    <x v="21"/>
    <s v="Sub-Saharan Africa"/>
    <s v="SSA"/>
    <s v="Lower middle income"/>
    <n v="4329.87158203125"/>
    <n v="8.3732929229736328"/>
    <n v="82.735488891601563"/>
    <n v="-15.11738109588623"/>
    <n v="1778"/>
    <x v="0"/>
    <s v="Small (5-19)"/>
    <s v="All"/>
    <n v="2020"/>
    <x v="1"/>
    <s v="17 May 2021"/>
    <n v="1"/>
    <s v="All"/>
    <s v=""/>
  </r>
  <r>
    <s v="KEN"/>
    <x v="2"/>
    <n v="1.5604008920490742"/>
    <s v="Small (5-19)"/>
    <s v="Business Pulse Surveys"/>
    <n v="524.00000052895939"/>
    <s v="rcv_policy2"/>
    <s v="July"/>
    <x v="21"/>
    <s v="Sub-Saharan Africa"/>
    <s v="SSA"/>
    <s v="Lower middle income"/>
    <n v="4329.87158203125"/>
    <n v="8.3732929229736328"/>
    <n v="82.735488891601563"/>
    <n v="-15.11738109588623"/>
    <n v="1778"/>
    <x v="0"/>
    <s v="Small (5-19)"/>
    <s v="All"/>
    <n v="2020"/>
    <x v="1"/>
    <s v="17 May 2021"/>
    <n v="1"/>
    <s v="Business Pulse Survey"/>
    <s v=""/>
  </r>
  <r>
    <s v="KEN"/>
    <x v="3"/>
    <n v="7.4557863175868988"/>
    <s v="Small (5-19)"/>
    <s v="Business Pulse Surveys"/>
    <n v="524.00000052895962"/>
    <s v="rcv_policy4"/>
    <s v="July"/>
    <x v="21"/>
    <s v="Sub-Saharan Africa"/>
    <s v="SSA"/>
    <s v="Lower middle income"/>
    <n v="4329.87158203125"/>
    <n v="8.3732929229736328"/>
    <n v="82.735488891601563"/>
    <n v="-15.11738109588623"/>
    <n v="1779"/>
    <x v="0"/>
    <s v="Small (5-19)"/>
    <s v="All"/>
    <n v="2020"/>
    <x v="1"/>
    <s v="17 May 2021"/>
    <n v="1"/>
    <s v="All"/>
    <s v=""/>
  </r>
  <r>
    <s v="KEN"/>
    <x v="3"/>
    <n v="7.4557863175868988"/>
    <s v="Small (5-19)"/>
    <s v="Business Pulse Surveys"/>
    <n v="524.00000052895962"/>
    <s v="rcv_policy4"/>
    <s v="July"/>
    <x v="21"/>
    <s v="Sub-Saharan Africa"/>
    <s v="SSA"/>
    <s v="Lower middle income"/>
    <n v="4329.87158203125"/>
    <n v="8.3732929229736328"/>
    <n v="82.735488891601563"/>
    <n v="-15.11738109588623"/>
    <n v="1779"/>
    <x v="0"/>
    <s v="Small (5-19)"/>
    <s v="All"/>
    <n v="2020"/>
    <x v="1"/>
    <s v="17 May 2021"/>
    <n v="1"/>
    <s v="Business Pulse Survey"/>
    <s v=""/>
  </r>
  <r>
    <s v="KEN"/>
    <x v="16"/>
    <n v="0.36764917895197868"/>
    <s v="Small (5-19)"/>
    <s v="Business Pulse Surveys"/>
    <n v="524.00000052895962"/>
    <s v="rcv_policy5"/>
    <s v="July"/>
    <x v="21"/>
    <s v="Sub-Saharan Africa"/>
    <s v="SSA"/>
    <s v="Lower middle income"/>
    <n v="4329.87158203125"/>
    <n v="8.3732929229736328"/>
    <n v="82.735488891601563"/>
    <n v="-15.11738109588623"/>
    <n v="1780"/>
    <x v="0"/>
    <s v="Small (5-19)"/>
    <s v="All"/>
    <n v="2020"/>
    <x v="1"/>
    <s v="17 May 2021"/>
    <n v="1"/>
    <s v="All"/>
    <s v=""/>
  </r>
  <r>
    <s v="KEN"/>
    <x v="16"/>
    <n v="0.36764917895197868"/>
    <s v="Small (5-19)"/>
    <s v="Business Pulse Surveys"/>
    <n v="524.00000052895962"/>
    <s v="rcv_policy5"/>
    <s v="July"/>
    <x v="21"/>
    <s v="Sub-Saharan Africa"/>
    <s v="SSA"/>
    <s v="Lower middle income"/>
    <n v="4329.87158203125"/>
    <n v="8.3732929229736328"/>
    <n v="82.735488891601563"/>
    <n v="-15.11738109588623"/>
    <n v="1780"/>
    <x v="0"/>
    <s v="Small (5-19)"/>
    <s v="All"/>
    <n v="2020"/>
    <x v="1"/>
    <s v="17 May 2021"/>
    <n v="1"/>
    <s v="Business Pulse Survey"/>
    <s v=""/>
  </r>
  <r>
    <s v="KEN"/>
    <x v="4"/>
    <n v="7.2188267707824707"/>
    <s v="Small (5-19)"/>
    <s v="Business Pulse Surveys"/>
    <n v="365.00000031713228"/>
    <s v="remote_workers"/>
    <s v="July"/>
    <x v="21"/>
    <s v="Sub-Saharan Africa"/>
    <s v="SSA"/>
    <s v="Lower middle income"/>
    <n v="4329.87158203125"/>
    <n v="8.3732929229736328"/>
    <n v="82.735488891601563"/>
    <n v="-15.11738109588623"/>
    <n v="1781"/>
    <x v="0"/>
    <s v="Small (5-19)"/>
    <s v="All"/>
    <n v="2020"/>
    <x v="0"/>
    <s v="17 May 2021"/>
    <n v="1"/>
    <s v="All"/>
    <s v=""/>
  </r>
  <r>
    <s v="KEN"/>
    <x v="4"/>
    <n v="7.2188267707824707"/>
    <s v="Small (5-19)"/>
    <s v="Business Pulse Surveys"/>
    <n v="365.00000031713228"/>
    <s v="remote_workers"/>
    <s v="July"/>
    <x v="21"/>
    <s v="Sub-Saharan Africa"/>
    <s v="SSA"/>
    <s v="Lower middle income"/>
    <n v="4329.87158203125"/>
    <n v="8.3732929229736328"/>
    <n v="82.735488891601563"/>
    <n v="-15.11738109588623"/>
    <n v="1781"/>
    <x v="0"/>
    <s v="Small (5-19)"/>
    <s v="All"/>
    <n v="2020"/>
    <x v="0"/>
    <s v="17 May 2021"/>
    <n v="1"/>
    <s v="Business Pulse Survey"/>
    <s v=""/>
  </r>
  <r>
    <s v="KEN"/>
    <x v="5"/>
    <n v="72.02187180519104"/>
    <s v="Small (5-19)"/>
    <s v="Business Pulse Surveys"/>
    <n v="390.00000021976075"/>
    <s v="arrears"/>
    <s v="July"/>
    <x v="21"/>
    <s v="Sub-Saharan Africa"/>
    <s v="SSA"/>
    <s v="Lower middle income"/>
    <n v="4329.87158203125"/>
    <n v="8.3732929229736328"/>
    <n v="82.735488891601563"/>
    <n v="-15.11738109588623"/>
    <n v="1782"/>
    <x v="0"/>
    <s v="Small (5-19)"/>
    <s v="All"/>
    <n v="2020"/>
    <x v="2"/>
    <s v="17 May 2021"/>
    <n v="1"/>
    <s v="All"/>
    <s v=""/>
  </r>
  <r>
    <s v="KEN"/>
    <x v="5"/>
    <n v="72.02187180519104"/>
    <s v="Small (5-19)"/>
    <s v="Business Pulse Surveys"/>
    <n v="390.00000021976075"/>
    <s v="arrears"/>
    <s v="July"/>
    <x v="21"/>
    <s v="Sub-Saharan Africa"/>
    <s v="SSA"/>
    <s v="Lower middle income"/>
    <n v="4329.87158203125"/>
    <n v="8.3732929229736328"/>
    <n v="82.735488891601563"/>
    <n v="-15.11738109588623"/>
    <n v="1782"/>
    <x v="0"/>
    <s v="Small (5-19)"/>
    <s v="All"/>
    <n v="2020"/>
    <x v="2"/>
    <s v="17 May 2021"/>
    <n v="1"/>
    <s v="Business Pulse Survey"/>
    <s v=""/>
  </r>
  <r>
    <s v="KEN"/>
    <x v="6"/>
    <n v="28.748878836631775"/>
    <s v="Small (5-19)"/>
    <s v="Business Pulse Surveys"/>
    <n v="524.00000052895905"/>
    <s v="plants_fired"/>
    <s v="July"/>
    <x v="21"/>
    <s v="Sub-Saharan Africa"/>
    <s v="SSA"/>
    <s v="Lower middle income"/>
    <n v="4329.87158203125"/>
    <n v="8.3732929229736328"/>
    <n v="82.735488891601563"/>
    <n v="-15.11738109588623"/>
    <n v="1783"/>
    <x v="0"/>
    <s v="Small (5-19)"/>
    <s v="All"/>
    <n v="2020"/>
    <x v="0"/>
    <s v="17 May 2021"/>
    <n v="1"/>
    <s v="All"/>
    <s v=""/>
  </r>
  <r>
    <s v="KEN"/>
    <x v="6"/>
    <n v="28.748878836631775"/>
    <s v="Small (5-19)"/>
    <s v="Business Pulse Surveys"/>
    <n v="524.00000052895905"/>
    <s v="plants_fired"/>
    <s v="July"/>
    <x v="21"/>
    <s v="Sub-Saharan Africa"/>
    <s v="SSA"/>
    <s v="Lower middle income"/>
    <n v="4329.87158203125"/>
    <n v="8.3732929229736328"/>
    <n v="82.735488891601563"/>
    <n v="-15.11738109588623"/>
    <n v="1783"/>
    <x v="0"/>
    <s v="Small (5-19)"/>
    <s v="All"/>
    <n v="2020"/>
    <x v="0"/>
    <s v="17 May 2021"/>
    <n v="1"/>
    <s v="Business Pulse Survey"/>
    <s v=""/>
  </r>
  <r>
    <s v="KEN"/>
    <x v="7"/>
    <n v="17.37690269947052"/>
    <s v="Small (5-19)"/>
    <s v="Business Pulse Surveys"/>
    <n v="524.00000052895905"/>
    <s v="plants_absence"/>
    <s v="July"/>
    <x v="21"/>
    <s v="Sub-Saharan Africa"/>
    <s v="SSA"/>
    <s v="Lower middle income"/>
    <n v="4329.87158203125"/>
    <n v="8.3732929229736328"/>
    <n v="82.735488891601563"/>
    <n v="-15.11738109588623"/>
    <n v="1784"/>
    <x v="0"/>
    <s v="Small (5-19)"/>
    <s v="All"/>
    <n v="2020"/>
    <x v="0"/>
    <s v="17 May 2021"/>
    <n v="1"/>
    <s v="All"/>
    <s v=""/>
  </r>
  <r>
    <s v="KEN"/>
    <x v="7"/>
    <n v="17.37690269947052"/>
    <s v="Small (5-19)"/>
    <s v="Business Pulse Surveys"/>
    <n v="524.00000052895905"/>
    <s v="plants_absence"/>
    <s v="July"/>
    <x v="21"/>
    <s v="Sub-Saharan Africa"/>
    <s v="SSA"/>
    <s v="Lower middle income"/>
    <n v="4329.87158203125"/>
    <n v="8.3732929229736328"/>
    <n v="82.735488891601563"/>
    <n v="-15.11738109588623"/>
    <n v="1784"/>
    <x v="0"/>
    <s v="Small (5-19)"/>
    <s v="All"/>
    <n v="2020"/>
    <x v="0"/>
    <s v="17 May 2021"/>
    <n v="1"/>
    <s v="Business Pulse Survey"/>
    <s v=""/>
  </r>
  <r>
    <s v="KEN"/>
    <x v="8"/>
    <n v="1.7925232648849487"/>
    <s v="Small (5-19)"/>
    <s v="Business Pulse Surveys"/>
    <n v="524.00000052895928"/>
    <s v="plants_hired"/>
    <s v="July"/>
    <x v="21"/>
    <s v="Sub-Saharan Africa"/>
    <s v="SSA"/>
    <s v="Lower middle income"/>
    <n v="4329.87158203125"/>
    <n v="8.3732929229736328"/>
    <n v="82.735488891601563"/>
    <n v="-15.11738109588623"/>
    <n v="1785"/>
    <x v="0"/>
    <s v="Small (5-19)"/>
    <s v="All"/>
    <n v="2020"/>
    <x v="0"/>
    <s v="17 May 2021"/>
    <n v="1"/>
    <s v="All"/>
    <s v=""/>
  </r>
  <r>
    <s v="KEN"/>
    <x v="8"/>
    <n v="1.7925232648849487"/>
    <s v="Small (5-19)"/>
    <s v="Business Pulse Surveys"/>
    <n v="524.00000052895928"/>
    <s v="plants_hired"/>
    <s v="July"/>
    <x v="21"/>
    <s v="Sub-Saharan Africa"/>
    <s v="SSA"/>
    <s v="Lower middle income"/>
    <n v="4329.87158203125"/>
    <n v="8.3732929229736328"/>
    <n v="82.735488891601563"/>
    <n v="-15.11738109588623"/>
    <n v="1785"/>
    <x v="0"/>
    <s v="Small (5-19)"/>
    <s v="All"/>
    <n v="2020"/>
    <x v="0"/>
    <s v="17 May 2021"/>
    <n v="1"/>
    <s v="Business Pulse Survey"/>
    <s v=""/>
  </r>
  <r>
    <s v="KEN"/>
    <x v="9"/>
    <n v="21.816201508045197"/>
    <s v="Small (5-19)"/>
    <s v="Business Pulse Surveys"/>
    <n v="524.00000052895894"/>
    <s v="access"/>
    <s v="July"/>
    <x v="21"/>
    <s v="Sub-Saharan Africa"/>
    <s v="SSA"/>
    <s v="Lower middle income"/>
    <n v="4329.87158203125"/>
    <n v="8.3732929229736328"/>
    <n v="82.735488891601563"/>
    <n v="-15.11738109588623"/>
    <n v="1786"/>
    <x v="0"/>
    <s v="Small (5-19)"/>
    <s v="All"/>
    <n v="2020"/>
    <x v="1"/>
    <s v="17 May 2021"/>
    <n v="1"/>
    <s v="All"/>
    <s v=""/>
  </r>
  <r>
    <s v="KEN"/>
    <x v="9"/>
    <n v="21.816201508045197"/>
    <s v="Small (5-19)"/>
    <s v="Business Pulse Surveys"/>
    <n v="524.00000052895894"/>
    <s v="access"/>
    <s v="July"/>
    <x v="21"/>
    <s v="Sub-Saharan Africa"/>
    <s v="SSA"/>
    <s v="Lower middle income"/>
    <n v="4329.87158203125"/>
    <n v="8.3732929229736328"/>
    <n v="82.735488891601563"/>
    <n v="-15.11738109588623"/>
    <n v="1786"/>
    <x v="0"/>
    <s v="Small (5-19)"/>
    <s v="All"/>
    <n v="2020"/>
    <x v="1"/>
    <s v="17 May 2021"/>
    <n v="1"/>
    <s v="Business Pulse Survey"/>
    <s v=""/>
  </r>
  <r>
    <s v="KEN"/>
    <x v="10"/>
    <n v="17.068107426166534"/>
    <s v="Small (5-19)"/>
    <s v="Business Pulse Surveys"/>
    <n v="524.00000052895894"/>
    <s v="plants_hours_cut"/>
    <s v="July"/>
    <x v="21"/>
    <s v="Sub-Saharan Africa"/>
    <s v="SSA"/>
    <s v="Lower middle income"/>
    <n v="4329.87158203125"/>
    <n v="8.3732929229736328"/>
    <n v="82.735488891601563"/>
    <n v="-15.11738109588623"/>
    <n v="1787"/>
    <x v="0"/>
    <s v="Small (5-19)"/>
    <s v="All"/>
    <n v="2020"/>
    <x v="0"/>
    <s v="17 May 2021"/>
    <n v="1"/>
    <s v="All"/>
    <s v=""/>
  </r>
  <r>
    <s v="KEN"/>
    <x v="10"/>
    <n v="17.068107426166534"/>
    <s v="Small (5-19)"/>
    <s v="Business Pulse Surveys"/>
    <n v="524.00000052895894"/>
    <s v="plants_hours_cut"/>
    <s v="July"/>
    <x v="21"/>
    <s v="Sub-Saharan Africa"/>
    <s v="SSA"/>
    <s v="Lower middle income"/>
    <n v="4329.87158203125"/>
    <n v="8.3732929229736328"/>
    <n v="82.735488891601563"/>
    <n v="-15.11738109588623"/>
    <n v="1787"/>
    <x v="0"/>
    <s v="Small (5-19)"/>
    <s v="All"/>
    <n v="2020"/>
    <x v="0"/>
    <s v="17 May 2021"/>
    <n v="1"/>
    <s v="Business Pulse Survey"/>
    <s v=""/>
  </r>
  <r>
    <s v="KEN"/>
    <x v="11"/>
    <n v="10.763991624116898"/>
    <s v="Small (5-19)"/>
    <s v="Business Pulse Surveys"/>
    <n v="524.00000052895894"/>
    <s v="plants_wages_cut"/>
    <s v="July"/>
    <x v="21"/>
    <s v="Sub-Saharan Africa"/>
    <s v="SSA"/>
    <s v="Lower middle income"/>
    <n v="4329.87158203125"/>
    <n v="8.3732929229736328"/>
    <n v="82.735488891601563"/>
    <n v="-15.11738109588623"/>
    <n v="1788"/>
    <x v="0"/>
    <s v="Small (5-19)"/>
    <s v="All"/>
    <n v="2020"/>
    <x v="0"/>
    <s v="17 May 2021"/>
    <n v="1"/>
    <s v="All"/>
    <s v=""/>
  </r>
  <r>
    <s v="KEN"/>
    <x v="11"/>
    <n v="10.763991624116898"/>
    <s v="Small (5-19)"/>
    <s v="Business Pulse Surveys"/>
    <n v="524.00000052895894"/>
    <s v="plants_wages_cut"/>
    <s v="July"/>
    <x v="21"/>
    <s v="Sub-Saharan Africa"/>
    <s v="SSA"/>
    <s v="Lower middle income"/>
    <n v="4329.87158203125"/>
    <n v="8.3732929229736328"/>
    <n v="82.735488891601563"/>
    <n v="-15.11738109588623"/>
    <n v="1788"/>
    <x v="0"/>
    <s v="Small (5-19)"/>
    <s v="All"/>
    <n v="2020"/>
    <x v="0"/>
    <s v="17 May 2021"/>
    <n v="1"/>
    <s v="Business Pulse Survey"/>
    <s v=""/>
  </r>
  <r>
    <s v="KEN"/>
    <x v="12"/>
    <n v="35.61592698097229"/>
    <s v="Small (5-19)"/>
    <s v="Business Pulse Surveys"/>
    <n v="496.00000042032593"/>
    <s v="use_digital"/>
    <s v="July"/>
    <x v="21"/>
    <s v="Sub-Saharan Africa"/>
    <s v="SSA"/>
    <s v="Lower middle income"/>
    <n v="4329.87158203125"/>
    <n v="8.3732929229736328"/>
    <n v="82.735488891601563"/>
    <n v="-15.11738109588623"/>
    <n v="1789"/>
    <x v="0"/>
    <s v="Small (5-19)"/>
    <s v="All"/>
    <n v="2020"/>
    <x v="0"/>
    <s v="17 May 2021"/>
    <n v="1"/>
    <s v="All"/>
    <s v=""/>
  </r>
  <r>
    <s v="KEN"/>
    <x v="12"/>
    <n v="35.61592698097229"/>
    <s v="Small (5-19)"/>
    <s v="Business Pulse Surveys"/>
    <n v="496.00000042032593"/>
    <s v="use_digital"/>
    <s v="July"/>
    <x v="21"/>
    <s v="Sub-Saharan Africa"/>
    <s v="SSA"/>
    <s v="Lower middle income"/>
    <n v="4329.87158203125"/>
    <n v="8.3732929229736328"/>
    <n v="82.735488891601563"/>
    <n v="-15.11738109588623"/>
    <n v="1789"/>
    <x v="0"/>
    <s v="Small (5-19)"/>
    <s v="All"/>
    <n v="2020"/>
    <x v="0"/>
    <s v="17 May 2021"/>
    <n v="1"/>
    <s v="Business Pulse Survey"/>
    <s v=""/>
  </r>
  <r>
    <s v="KEN"/>
    <x v="13"/>
    <n v="7.3194174766540527"/>
    <s v="Small (5-19)"/>
    <s v="Business Pulse Surveys"/>
    <n v="257.00000012552238"/>
    <s v="online_sales"/>
    <s v="July"/>
    <x v="21"/>
    <s v="Sub-Saharan Africa"/>
    <s v="SSA"/>
    <s v="Lower middle income"/>
    <n v="4329.87158203125"/>
    <n v="8.3732929229736328"/>
    <n v="82.735488891601563"/>
    <n v="-15.11738109588623"/>
    <n v="1790"/>
    <x v="0"/>
    <s v="Small (5-19)"/>
    <s v="All"/>
    <n v="2020"/>
    <x v="0"/>
    <s v="17 May 2021"/>
    <n v="1"/>
    <s v="All"/>
    <s v=""/>
  </r>
  <r>
    <s v="KEN"/>
    <x v="13"/>
    <n v="7.3194174766540527"/>
    <s v="Small (5-19)"/>
    <s v="Business Pulse Surveys"/>
    <n v="257.00000012552238"/>
    <s v="online_sales"/>
    <s v="July"/>
    <x v="21"/>
    <s v="Sub-Saharan Africa"/>
    <s v="SSA"/>
    <s v="Lower middle income"/>
    <n v="4329.87158203125"/>
    <n v="8.3732929229736328"/>
    <n v="82.735488891601563"/>
    <n v="-15.11738109588623"/>
    <n v="1790"/>
    <x v="0"/>
    <s v="Small (5-19)"/>
    <s v="All"/>
    <n v="2020"/>
    <x v="0"/>
    <s v="17 May 2021"/>
    <n v="1"/>
    <s v="Business Pulse Survey"/>
    <s v=""/>
  </r>
  <r>
    <s v="KEN"/>
    <x v="0"/>
    <n v="-53.198810577392578"/>
    <s v="Medium (20-99)"/>
    <s v="Business Pulse Surveys"/>
    <n v="316.0000022077146"/>
    <s v="change_sales"/>
    <s v="July"/>
    <x v="21"/>
    <s v="Sub-Saharan Africa"/>
    <s v="SSA"/>
    <s v="Lower middle income"/>
    <n v="4329.87158203125"/>
    <n v="8.3732929229736328"/>
    <n v="82.735488891601563"/>
    <n v="-15.11738109588623"/>
    <n v="1854"/>
    <x v="0"/>
    <s v="Medium (20-99)"/>
    <s v="All"/>
    <n v="2020"/>
    <x v="0"/>
    <s v="17 May 2021"/>
    <n v="1"/>
    <s v="All"/>
    <s v=""/>
  </r>
  <r>
    <s v="KEN"/>
    <x v="0"/>
    <n v="-53.198810577392578"/>
    <s v="Medium (20-99)"/>
    <s v="Business Pulse Surveys"/>
    <n v="316.0000022077146"/>
    <s v="change_sales"/>
    <s v="July"/>
    <x v="21"/>
    <s v="Sub-Saharan Africa"/>
    <s v="SSA"/>
    <s v="Lower middle income"/>
    <n v="4329.87158203125"/>
    <n v="8.3732929229736328"/>
    <n v="82.735488891601563"/>
    <n v="-15.11738109588623"/>
    <n v="1854"/>
    <x v="0"/>
    <s v="Medium (20-99)"/>
    <s v="All"/>
    <n v="2020"/>
    <x v="0"/>
    <s v="17 May 2021"/>
    <n v="1"/>
    <s v="Business Pulse Survey"/>
    <s v=""/>
  </r>
  <r>
    <s v="KEN"/>
    <x v="1"/>
    <n v="92.959076166152954"/>
    <s v="Medium (20-99)"/>
    <s v="Business Pulse Surveys"/>
    <n v="316.00000220771454"/>
    <s v="dropsales"/>
    <s v="July"/>
    <x v="21"/>
    <s v="Sub-Saharan Africa"/>
    <s v="SSA"/>
    <s v="Lower middle income"/>
    <n v="4329.87158203125"/>
    <n v="8.3732929229736328"/>
    <n v="82.735488891601563"/>
    <n v="-15.11738109588623"/>
    <n v="1855"/>
    <x v="0"/>
    <s v="Medium (20-99)"/>
    <s v="All"/>
    <n v="2020"/>
    <x v="0"/>
    <s v="17 May 2021"/>
    <n v="1"/>
    <s v="All"/>
    <s v=""/>
  </r>
  <r>
    <s v="KEN"/>
    <x v="1"/>
    <n v="92.959076166152954"/>
    <s v="Medium (20-99)"/>
    <s v="Business Pulse Surveys"/>
    <n v="316.00000220771454"/>
    <s v="dropsales"/>
    <s v="July"/>
    <x v="21"/>
    <s v="Sub-Saharan Africa"/>
    <s v="SSA"/>
    <s v="Lower middle income"/>
    <n v="4329.87158203125"/>
    <n v="8.3732929229736328"/>
    <n v="82.735488891601563"/>
    <n v="-15.11738109588623"/>
    <n v="1855"/>
    <x v="0"/>
    <s v="Medium (20-99)"/>
    <s v="All"/>
    <n v="2020"/>
    <x v="0"/>
    <s v="17 May 2021"/>
    <n v="1"/>
    <s v="Business Pulse Survey"/>
    <s v=""/>
  </r>
  <r>
    <s v="KEN"/>
    <x v="17"/>
    <n v="6.7714929580688477"/>
    <s v="Medium (20-99)"/>
    <s v="Business Pulse Surveys"/>
    <n v="185.00000145912796"/>
    <s v="reason_4"/>
    <s v="July"/>
    <x v="21"/>
    <s v="Sub-Saharan Africa"/>
    <s v="SSA"/>
    <s v="Lower middle income"/>
    <n v="4329.87158203125"/>
    <n v="8.3732929229736328"/>
    <n v="82.735488891601563"/>
    <n v="-15.11738109588623"/>
    <n v="1856"/>
    <x v="0"/>
    <s v="Medium (20-99)"/>
    <s v="All"/>
    <n v="2020"/>
    <x v="1"/>
    <s v="17 May 2021"/>
    <n v="1"/>
    <s v="All"/>
    <s v=""/>
  </r>
  <r>
    <s v="KEN"/>
    <x v="17"/>
    <n v="6.7714929580688477"/>
    <s v="Medium (20-99)"/>
    <s v="Business Pulse Surveys"/>
    <n v="185.00000145912796"/>
    <s v="reason_4"/>
    <s v="July"/>
    <x v="21"/>
    <s v="Sub-Saharan Africa"/>
    <s v="SSA"/>
    <s v="Lower middle income"/>
    <n v="4329.87158203125"/>
    <n v="8.3732929229736328"/>
    <n v="82.735488891601563"/>
    <n v="-15.11738109588623"/>
    <n v="1856"/>
    <x v="0"/>
    <s v="Medium (20-99)"/>
    <s v="All"/>
    <n v="2020"/>
    <x v="1"/>
    <s v="17 May 2021"/>
    <n v="1"/>
    <s v="Business Pulse Survey"/>
    <s v=""/>
  </r>
  <r>
    <s v="KEN"/>
    <x v="18"/>
    <n v="5.9308402240276337"/>
    <s v="Medium (20-99)"/>
    <s v="Business Pulse Surveys"/>
    <n v="185.00000145912799"/>
    <s v="reason_2"/>
    <s v="July"/>
    <x v="21"/>
    <s v="Sub-Saharan Africa"/>
    <s v="SSA"/>
    <s v="Lower middle income"/>
    <n v="4329.87158203125"/>
    <n v="8.3732929229736328"/>
    <n v="82.735488891601563"/>
    <n v="-15.11738109588623"/>
    <n v="1857"/>
    <x v="0"/>
    <s v="Medium (20-99)"/>
    <s v="All"/>
    <n v="2020"/>
    <x v="1"/>
    <s v="17 May 2021"/>
    <n v="1"/>
    <s v="All"/>
    <s v=""/>
  </r>
  <r>
    <s v="KEN"/>
    <x v="18"/>
    <n v="5.9308402240276337"/>
    <s v="Medium (20-99)"/>
    <s v="Business Pulse Surveys"/>
    <n v="185.00000145912799"/>
    <s v="reason_2"/>
    <s v="July"/>
    <x v="21"/>
    <s v="Sub-Saharan Africa"/>
    <s v="SSA"/>
    <s v="Lower middle income"/>
    <n v="4329.87158203125"/>
    <n v="8.3732929229736328"/>
    <n v="82.735488891601563"/>
    <n v="-15.11738109588623"/>
    <n v="1857"/>
    <x v="0"/>
    <s v="Medium (20-99)"/>
    <s v="All"/>
    <n v="2020"/>
    <x v="1"/>
    <s v="17 May 2021"/>
    <n v="1"/>
    <s v="Business Pulse Survey"/>
    <s v=""/>
  </r>
  <r>
    <s v="KEN"/>
    <x v="19"/>
    <n v="84.847301244735718"/>
    <s v="Medium (20-99)"/>
    <s v="Business Pulse Surveys"/>
    <n v="185.00000145912787"/>
    <s v="reason_1"/>
    <s v="July"/>
    <x v="21"/>
    <s v="Sub-Saharan Africa"/>
    <s v="SSA"/>
    <s v="Lower middle income"/>
    <n v="4329.87158203125"/>
    <n v="8.3732929229736328"/>
    <n v="82.735488891601563"/>
    <n v="-15.11738109588623"/>
    <n v="1858"/>
    <x v="0"/>
    <s v="Medium (20-99)"/>
    <s v="All"/>
    <n v="2020"/>
    <x v="1"/>
    <s v="17 May 2021"/>
    <n v="1"/>
    <s v="All"/>
    <s v=""/>
  </r>
  <r>
    <s v="KEN"/>
    <x v="19"/>
    <n v="84.847301244735718"/>
    <s v="Medium (20-99)"/>
    <s v="Business Pulse Surveys"/>
    <n v="185.00000145912787"/>
    <s v="reason_1"/>
    <s v="July"/>
    <x v="21"/>
    <s v="Sub-Saharan Africa"/>
    <s v="SSA"/>
    <s v="Lower middle income"/>
    <n v="4329.87158203125"/>
    <n v="8.3732929229736328"/>
    <n v="82.735488891601563"/>
    <n v="-15.11738109588623"/>
    <n v="1858"/>
    <x v="0"/>
    <s v="Medium (20-99)"/>
    <s v="All"/>
    <n v="2020"/>
    <x v="1"/>
    <s v="17 May 2021"/>
    <n v="1"/>
    <s v="Business Pulse Survey"/>
    <s v=""/>
  </r>
  <r>
    <s v="KEN"/>
    <x v="20"/>
    <n v="1.7480082809925079"/>
    <s v="Medium (20-99)"/>
    <s v="Business Pulse Surveys"/>
    <n v="185.00000145912784"/>
    <s v="reason_3"/>
    <s v="July"/>
    <x v="21"/>
    <s v="Sub-Saharan Africa"/>
    <s v="SSA"/>
    <s v="Lower middle income"/>
    <n v="4329.87158203125"/>
    <n v="8.3732929229736328"/>
    <n v="82.735488891601563"/>
    <n v="-15.11738109588623"/>
    <n v="1859"/>
    <x v="0"/>
    <s v="Medium (20-99)"/>
    <s v="All"/>
    <n v="2020"/>
    <x v="1"/>
    <s v="17 May 2021"/>
    <n v="1"/>
    <s v="All"/>
    <s v=""/>
  </r>
  <r>
    <s v="KEN"/>
    <x v="20"/>
    <n v="1.7480082809925079"/>
    <s v="Medium (20-99)"/>
    <s v="Business Pulse Surveys"/>
    <n v="185.00000145912784"/>
    <s v="reason_3"/>
    <s v="July"/>
    <x v="21"/>
    <s v="Sub-Saharan Africa"/>
    <s v="SSA"/>
    <s v="Lower middle income"/>
    <n v="4329.87158203125"/>
    <n v="8.3732929229736328"/>
    <n v="82.735488891601563"/>
    <n v="-15.11738109588623"/>
    <n v="1859"/>
    <x v="0"/>
    <s v="Medium (20-99)"/>
    <s v="All"/>
    <n v="2020"/>
    <x v="1"/>
    <s v="17 May 2021"/>
    <n v="1"/>
    <s v="Business Pulse Survey"/>
    <s v=""/>
  </r>
  <r>
    <s v="KEN"/>
    <x v="14"/>
    <n v="3.5983674228191376"/>
    <s v="Medium (20-99)"/>
    <s v="Business Pulse Surveys"/>
    <n v="322.00000219913386"/>
    <s v="rcv_policy3"/>
    <s v="July"/>
    <x v="21"/>
    <s v="Sub-Saharan Africa"/>
    <s v="SSA"/>
    <s v="Lower middle income"/>
    <n v="4329.87158203125"/>
    <n v="8.3732929229736328"/>
    <n v="82.735488891601563"/>
    <n v="-15.11738109588623"/>
    <n v="1860"/>
    <x v="0"/>
    <s v="Medium (20-99)"/>
    <s v="All"/>
    <n v="2020"/>
    <x v="1"/>
    <s v="17 May 2021"/>
    <n v="1"/>
    <s v="All"/>
    <s v=""/>
  </r>
  <r>
    <s v="KEN"/>
    <x v="14"/>
    <n v="3.5983674228191376"/>
    <s v="Medium (20-99)"/>
    <s v="Business Pulse Surveys"/>
    <n v="322.00000219913386"/>
    <s v="rcv_policy3"/>
    <s v="July"/>
    <x v="21"/>
    <s v="Sub-Saharan Africa"/>
    <s v="SSA"/>
    <s v="Lower middle income"/>
    <n v="4329.87158203125"/>
    <n v="8.3732929229736328"/>
    <n v="82.735488891601563"/>
    <n v="-15.11738109588623"/>
    <n v="1860"/>
    <x v="0"/>
    <s v="Medium (20-99)"/>
    <s v="All"/>
    <n v="2020"/>
    <x v="1"/>
    <s v="17 May 2021"/>
    <n v="1"/>
    <s v="Business Pulse Survey"/>
    <s v=""/>
  </r>
  <r>
    <s v="KEN"/>
    <x v="15"/>
    <n v="12.095782160758972"/>
    <s v="Medium (20-99)"/>
    <s v="Business Pulse Surveys"/>
    <n v="322.00000219913352"/>
    <s v="rcv_policy1"/>
    <s v="July"/>
    <x v="21"/>
    <s v="Sub-Saharan Africa"/>
    <s v="SSA"/>
    <s v="Lower middle income"/>
    <n v="4329.87158203125"/>
    <n v="8.3732929229736328"/>
    <n v="82.735488891601563"/>
    <n v="-15.11738109588623"/>
    <n v="1861"/>
    <x v="0"/>
    <s v="Medium (20-99)"/>
    <s v="All"/>
    <n v="2020"/>
    <x v="1"/>
    <s v="17 May 2021"/>
    <n v="1"/>
    <s v="All"/>
    <s v=""/>
  </r>
  <r>
    <s v="KEN"/>
    <x v="15"/>
    <n v="12.095782160758972"/>
    <s v="Medium (20-99)"/>
    <s v="Business Pulse Surveys"/>
    <n v="322.00000219913352"/>
    <s v="rcv_policy1"/>
    <s v="July"/>
    <x v="21"/>
    <s v="Sub-Saharan Africa"/>
    <s v="SSA"/>
    <s v="Lower middle income"/>
    <n v="4329.87158203125"/>
    <n v="8.3732929229736328"/>
    <n v="82.735488891601563"/>
    <n v="-15.11738109588623"/>
    <n v="1861"/>
    <x v="0"/>
    <s v="Medium (20-99)"/>
    <s v="All"/>
    <n v="2020"/>
    <x v="1"/>
    <s v="17 May 2021"/>
    <n v="1"/>
    <s v="Business Pulse Survey"/>
    <s v=""/>
  </r>
  <r>
    <s v="KEN"/>
    <x v="2"/>
    <n v="9.7201421856880188"/>
    <s v="Medium (20-99)"/>
    <s v="Business Pulse Surveys"/>
    <n v="322.00000219913341"/>
    <s v="rcv_policy2"/>
    <s v="July"/>
    <x v="21"/>
    <s v="Sub-Saharan Africa"/>
    <s v="SSA"/>
    <s v="Lower middle income"/>
    <n v="4329.87158203125"/>
    <n v="8.3732929229736328"/>
    <n v="82.735488891601563"/>
    <n v="-15.11738109588623"/>
    <n v="1862"/>
    <x v="0"/>
    <s v="Medium (20-99)"/>
    <s v="All"/>
    <n v="2020"/>
    <x v="1"/>
    <s v="17 May 2021"/>
    <n v="1"/>
    <s v="All"/>
    <s v=""/>
  </r>
  <r>
    <s v="KEN"/>
    <x v="2"/>
    <n v="9.7201421856880188"/>
    <s v="Medium (20-99)"/>
    <s v="Business Pulse Surveys"/>
    <n v="322.00000219913341"/>
    <s v="rcv_policy2"/>
    <s v="July"/>
    <x v="21"/>
    <s v="Sub-Saharan Africa"/>
    <s v="SSA"/>
    <s v="Lower middle income"/>
    <n v="4329.87158203125"/>
    <n v="8.3732929229736328"/>
    <n v="82.735488891601563"/>
    <n v="-15.11738109588623"/>
    <n v="1862"/>
    <x v="0"/>
    <s v="Medium (20-99)"/>
    <s v="All"/>
    <n v="2020"/>
    <x v="1"/>
    <s v="17 May 2021"/>
    <n v="1"/>
    <s v="Business Pulse Survey"/>
    <s v=""/>
  </r>
  <r>
    <s v="KEN"/>
    <x v="3"/>
    <n v="15.996506810188293"/>
    <s v="Medium (20-99)"/>
    <s v="Business Pulse Surveys"/>
    <n v="322.00000219913386"/>
    <s v="rcv_policy4"/>
    <s v="July"/>
    <x v="21"/>
    <s v="Sub-Saharan Africa"/>
    <s v="SSA"/>
    <s v="Lower middle income"/>
    <n v="4329.87158203125"/>
    <n v="8.3732929229736328"/>
    <n v="82.735488891601563"/>
    <n v="-15.11738109588623"/>
    <n v="1863"/>
    <x v="0"/>
    <s v="Medium (20-99)"/>
    <s v="All"/>
    <n v="2020"/>
    <x v="1"/>
    <s v="17 May 2021"/>
    <n v="1"/>
    <s v="All"/>
    <s v=""/>
  </r>
  <r>
    <s v="KEN"/>
    <x v="3"/>
    <n v="15.996506810188293"/>
    <s v="Medium (20-99)"/>
    <s v="Business Pulse Surveys"/>
    <n v="322.00000219913386"/>
    <s v="rcv_policy4"/>
    <s v="July"/>
    <x v="21"/>
    <s v="Sub-Saharan Africa"/>
    <s v="SSA"/>
    <s v="Lower middle income"/>
    <n v="4329.87158203125"/>
    <n v="8.3732929229736328"/>
    <n v="82.735488891601563"/>
    <n v="-15.11738109588623"/>
    <n v="1863"/>
    <x v="0"/>
    <s v="Medium (20-99)"/>
    <s v="All"/>
    <n v="2020"/>
    <x v="1"/>
    <s v="17 May 2021"/>
    <n v="1"/>
    <s v="Business Pulse Survey"/>
    <s v=""/>
  </r>
  <r>
    <s v="KEN"/>
    <x v="16"/>
    <n v="0.94720656052231789"/>
    <s v="Medium (20-99)"/>
    <s v="Business Pulse Surveys"/>
    <n v="322.00000219913352"/>
    <s v="rcv_policy5"/>
    <s v="July"/>
    <x v="21"/>
    <s v="Sub-Saharan Africa"/>
    <s v="SSA"/>
    <s v="Lower middle income"/>
    <n v="4329.87158203125"/>
    <n v="8.3732929229736328"/>
    <n v="82.735488891601563"/>
    <n v="-15.11738109588623"/>
    <n v="1864"/>
    <x v="0"/>
    <s v="Medium (20-99)"/>
    <s v="All"/>
    <n v="2020"/>
    <x v="1"/>
    <s v="17 May 2021"/>
    <n v="1"/>
    <s v="All"/>
    <s v=""/>
  </r>
  <r>
    <s v="KEN"/>
    <x v="16"/>
    <n v="0.94720656052231789"/>
    <s v="Medium (20-99)"/>
    <s v="Business Pulse Surveys"/>
    <n v="322.00000219913352"/>
    <s v="rcv_policy5"/>
    <s v="July"/>
    <x v="21"/>
    <s v="Sub-Saharan Africa"/>
    <s v="SSA"/>
    <s v="Lower middle income"/>
    <n v="4329.87158203125"/>
    <n v="8.3732929229736328"/>
    <n v="82.735488891601563"/>
    <n v="-15.11738109588623"/>
    <n v="1864"/>
    <x v="0"/>
    <s v="Medium (20-99)"/>
    <s v="All"/>
    <n v="2020"/>
    <x v="1"/>
    <s v="17 May 2021"/>
    <n v="1"/>
    <s v="Business Pulse Survey"/>
    <s v=""/>
  </r>
  <r>
    <s v="KEN"/>
    <x v="4"/>
    <n v="11.876215934753418"/>
    <s v="Medium (20-99)"/>
    <s v="Business Pulse Surveys"/>
    <n v="285.00000181126865"/>
    <s v="remote_workers"/>
    <s v="July"/>
    <x v="21"/>
    <s v="Sub-Saharan Africa"/>
    <s v="SSA"/>
    <s v="Lower middle income"/>
    <n v="4329.87158203125"/>
    <n v="8.3732929229736328"/>
    <n v="82.735488891601563"/>
    <n v="-15.11738109588623"/>
    <n v="1865"/>
    <x v="0"/>
    <s v="Medium (20-99)"/>
    <s v="All"/>
    <n v="2020"/>
    <x v="0"/>
    <s v="17 May 2021"/>
    <n v="1"/>
    <s v="All"/>
    <s v=""/>
  </r>
  <r>
    <s v="KEN"/>
    <x v="4"/>
    <n v="11.876215934753418"/>
    <s v="Medium (20-99)"/>
    <s v="Business Pulse Surveys"/>
    <n v="285.00000181126865"/>
    <s v="remote_workers"/>
    <s v="July"/>
    <x v="21"/>
    <s v="Sub-Saharan Africa"/>
    <s v="SSA"/>
    <s v="Lower middle income"/>
    <n v="4329.87158203125"/>
    <n v="8.3732929229736328"/>
    <n v="82.735488891601563"/>
    <n v="-15.11738109588623"/>
    <n v="1865"/>
    <x v="0"/>
    <s v="Medium (20-99)"/>
    <s v="All"/>
    <n v="2020"/>
    <x v="0"/>
    <s v="17 May 2021"/>
    <n v="1"/>
    <s v="Business Pulse Survey"/>
    <s v=""/>
  </r>
  <r>
    <s v="KEN"/>
    <x v="5"/>
    <n v="72.508543729782104"/>
    <s v="Medium (20-99)"/>
    <s v="Business Pulse Surveys"/>
    <n v="302.00000195251107"/>
    <s v="arrears"/>
    <s v="July"/>
    <x v="21"/>
    <s v="Sub-Saharan Africa"/>
    <s v="SSA"/>
    <s v="Lower middle income"/>
    <n v="4329.87158203125"/>
    <n v="8.3732929229736328"/>
    <n v="82.735488891601563"/>
    <n v="-15.11738109588623"/>
    <n v="1866"/>
    <x v="0"/>
    <s v="Medium (20-99)"/>
    <s v="All"/>
    <n v="2020"/>
    <x v="2"/>
    <s v="17 May 2021"/>
    <n v="1"/>
    <s v="All"/>
    <s v=""/>
  </r>
  <r>
    <s v="KEN"/>
    <x v="5"/>
    <n v="72.508543729782104"/>
    <s v="Medium (20-99)"/>
    <s v="Business Pulse Surveys"/>
    <n v="302.00000195251107"/>
    <s v="arrears"/>
    <s v="July"/>
    <x v="21"/>
    <s v="Sub-Saharan Africa"/>
    <s v="SSA"/>
    <s v="Lower middle income"/>
    <n v="4329.87158203125"/>
    <n v="8.3732929229736328"/>
    <n v="82.735488891601563"/>
    <n v="-15.11738109588623"/>
    <n v="1866"/>
    <x v="0"/>
    <s v="Medium (20-99)"/>
    <s v="All"/>
    <n v="2020"/>
    <x v="2"/>
    <s v="17 May 2021"/>
    <n v="1"/>
    <s v="Business Pulse Survey"/>
    <s v=""/>
  </r>
  <r>
    <s v="KEN"/>
    <x v="6"/>
    <n v="35.183703899383545"/>
    <s v="Medium (20-99)"/>
    <s v="Business Pulse Surveys"/>
    <n v="322.00000219913363"/>
    <s v="plants_fired"/>
    <s v="July"/>
    <x v="21"/>
    <s v="Sub-Saharan Africa"/>
    <s v="SSA"/>
    <s v="Lower middle income"/>
    <n v="4329.87158203125"/>
    <n v="8.3732929229736328"/>
    <n v="82.735488891601563"/>
    <n v="-15.11738109588623"/>
    <n v="1867"/>
    <x v="0"/>
    <s v="Medium (20-99)"/>
    <s v="All"/>
    <n v="2020"/>
    <x v="0"/>
    <s v="17 May 2021"/>
    <n v="1"/>
    <s v="All"/>
    <s v=""/>
  </r>
  <r>
    <s v="KEN"/>
    <x v="6"/>
    <n v="35.183703899383545"/>
    <s v="Medium (20-99)"/>
    <s v="Business Pulse Surveys"/>
    <n v="322.00000219913363"/>
    <s v="plants_fired"/>
    <s v="July"/>
    <x v="21"/>
    <s v="Sub-Saharan Africa"/>
    <s v="SSA"/>
    <s v="Lower middle income"/>
    <n v="4329.87158203125"/>
    <n v="8.3732929229736328"/>
    <n v="82.735488891601563"/>
    <n v="-15.11738109588623"/>
    <n v="1867"/>
    <x v="0"/>
    <s v="Medium (20-99)"/>
    <s v="All"/>
    <n v="2020"/>
    <x v="0"/>
    <s v="17 May 2021"/>
    <n v="1"/>
    <s v="Business Pulse Survey"/>
    <s v=""/>
  </r>
  <r>
    <s v="KEN"/>
    <x v="7"/>
    <n v="18.291051685810089"/>
    <s v="Medium (20-99)"/>
    <s v="Business Pulse Surveys"/>
    <n v="322.00000219913386"/>
    <s v="plants_absence"/>
    <s v="July"/>
    <x v="21"/>
    <s v="Sub-Saharan Africa"/>
    <s v="SSA"/>
    <s v="Lower middle income"/>
    <n v="4329.87158203125"/>
    <n v="8.3732929229736328"/>
    <n v="82.735488891601563"/>
    <n v="-15.11738109588623"/>
    <n v="1868"/>
    <x v="0"/>
    <s v="Medium (20-99)"/>
    <s v="All"/>
    <n v="2020"/>
    <x v="0"/>
    <s v="17 May 2021"/>
    <n v="1"/>
    <s v="All"/>
    <s v=""/>
  </r>
  <r>
    <s v="KEN"/>
    <x v="7"/>
    <n v="18.291051685810089"/>
    <s v="Medium (20-99)"/>
    <s v="Business Pulse Surveys"/>
    <n v="322.00000219913386"/>
    <s v="plants_absence"/>
    <s v="July"/>
    <x v="21"/>
    <s v="Sub-Saharan Africa"/>
    <s v="SSA"/>
    <s v="Lower middle income"/>
    <n v="4329.87158203125"/>
    <n v="8.3732929229736328"/>
    <n v="82.735488891601563"/>
    <n v="-15.11738109588623"/>
    <n v="1868"/>
    <x v="0"/>
    <s v="Medium (20-99)"/>
    <s v="All"/>
    <n v="2020"/>
    <x v="0"/>
    <s v="17 May 2021"/>
    <n v="1"/>
    <s v="Business Pulse Survey"/>
    <s v=""/>
  </r>
  <r>
    <s v="KEN"/>
    <x v="8"/>
    <n v="2.1709650754928589"/>
    <s v="Medium (20-99)"/>
    <s v="Business Pulse Surveys"/>
    <n v="322.00000219913369"/>
    <s v="plants_hired"/>
    <s v="July"/>
    <x v="21"/>
    <s v="Sub-Saharan Africa"/>
    <s v="SSA"/>
    <s v="Lower middle income"/>
    <n v="4329.87158203125"/>
    <n v="8.3732929229736328"/>
    <n v="82.735488891601563"/>
    <n v="-15.11738109588623"/>
    <n v="1869"/>
    <x v="0"/>
    <s v="Medium (20-99)"/>
    <s v="All"/>
    <n v="2020"/>
    <x v="0"/>
    <s v="17 May 2021"/>
    <n v="1"/>
    <s v="All"/>
    <s v=""/>
  </r>
  <r>
    <s v="KEN"/>
    <x v="8"/>
    <n v="2.1709650754928589"/>
    <s v="Medium (20-99)"/>
    <s v="Business Pulse Surveys"/>
    <n v="322.00000219913369"/>
    <s v="plants_hired"/>
    <s v="July"/>
    <x v="21"/>
    <s v="Sub-Saharan Africa"/>
    <s v="SSA"/>
    <s v="Lower middle income"/>
    <n v="4329.87158203125"/>
    <n v="8.3732929229736328"/>
    <n v="82.735488891601563"/>
    <n v="-15.11738109588623"/>
    <n v="1869"/>
    <x v="0"/>
    <s v="Medium (20-99)"/>
    <s v="All"/>
    <n v="2020"/>
    <x v="0"/>
    <s v="17 May 2021"/>
    <n v="1"/>
    <s v="Business Pulse Survey"/>
    <s v=""/>
  </r>
  <r>
    <s v="KEN"/>
    <x v="9"/>
    <n v="33.244782686233521"/>
    <s v="Medium (20-99)"/>
    <s v="Business Pulse Surveys"/>
    <n v="322.00000219913318"/>
    <s v="access"/>
    <s v="July"/>
    <x v="21"/>
    <s v="Sub-Saharan Africa"/>
    <s v="SSA"/>
    <s v="Lower middle income"/>
    <n v="4329.87158203125"/>
    <n v="8.3732929229736328"/>
    <n v="82.735488891601563"/>
    <n v="-15.11738109588623"/>
    <n v="1870"/>
    <x v="0"/>
    <s v="Medium (20-99)"/>
    <s v="All"/>
    <n v="2020"/>
    <x v="1"/>
    <s v="17 May 2021"/>
    <n v="1"/>
    <s v="All"/>
    <s v=""/>
  </r>
  <r>
    <s v="KEN"/>
    <x v="9"/>
    <n v="33.244782686233521"/>
    <s v="Medium (20-99)"/>
    <s v="Business Pulse Surveys"/>
    <n v="322.00000219913318"/>
    <s v="access"/>
    <s v="July"/>
    <x v="21"/>
    <s v="Sub-Saharan Africa"/>
    <s v="SSA"/>
    <s v="Lower middle income"/>
    <n v="4329.87158203125"/>
    <n v="8.3732929229736328"/>
    <n v="82.735488891601563"/>
    <n v="-15.11738109588623"/>
    <n v="1870"/>
    <x v="0"/>
    <s v="Medium (20-99)"/>
    <s v="All"/>
    <n v="2020"/>
    <x v="1"/>
    <s v="17 May 2021"/>
    <n v="1"/>
    <s v="Business Pulse Survey"/>
    <s v=""/>
  </r>
  <r>
    <s v="KEN"/>
    <x v="10"/>
    <n v="12.450959533452988"/>
    <s v="Medium (20-99)"/>
    <s v="Business Pulse Surveys"/>
    <n v="322.00000219913341"/>
    <s v="plants_hours_cut"/>
    <s v="July"/>
    <x v="21"/>
    <s v="Sub-Saharan Africa"/>
    <s v="SSA"/>
    <s v="Lower middle income"/>
    <n v="4329.87158203125"/>
    <n v="8.3732929229736328"/>
    <n v="82.735488891601563"/>
    <n v="-15.11738109588623"/>
    <n v="1871"/>
    <x v="0"/>
    <s v="Medium (20-99)"/>
    <s v="All"/>
    <n v="2020"/>
    <x v="0"/>
    <s v="17 May 2021"/>
    <n v="1"/>
    <s v="All"/>
    <s v=""/>
  </r>
  <r>
    <s v="KEN"/>
    <x v="10"/>
    <n v="12.450959533452988"/>
    <s v="Medium (20-99)"/>
    <s v="Business Pulse Surveys"/>
    <n v="322.00000219913341"/>
    <s v="plants_hours_cut"/>
    <s v="July"/>
    <x v="21"/>
    <s v="Sub-Saharan Africa"/>
    <s v="SSA"/>
    <s v="Lower middle income"/>
    <n v="4329.87158203125"/>
    <n v="8.3732929229736328"/>
    <n v="82.735488891601563"/>
    <n v="-15.11738109588623"/>
    <n v="1871"/>
    <x v="0"/>
    <s v="Medium (20-99)"/>
    <s v="All"/>
    <n v="2020"/>
    <x v="0"/>
    <s v="17 May 2021"/>
    <n v="1"/>
    <s v="Business Pulse Survey"/>
    <s v=""/>
  </r>
  <r>
    <s v="KEN"/>
    <x v="11"/>
    <n v="12.409494817256927"/>
    <s v="Medium (20-99)"/>
    <s v="Business Pulse Surveys"/>
    <n v="322.00000219913363"/>
    <s v="plants_wages_cut"/>
    <s v="July"/>
    <x v="21"/>
    <s v="Sub-Saharan Africa"/>
    <s v="SSA"/>
    <s v="Lower middle income"/>
    <n v="4329.87158203125"/>
    <n v="8.3732929229736328"/>
    <n v="82.735488891601563"/>
    <n v="-15.11738109588623"/>
    <n v="1872"/>
    <x v="0"/>
    <s v="Medium (20-99)"/>
    <s v="All"/>
    <n v="2020"/>
    <x v="0"/>
    <s v="17 May 2021"/>
    <n v="1"/>
    <s v="All"/>
    <s v=""/>
  </r>
  <r>
    <s v="KEN"/>
    <x v="11"/>
    <n v="12.409494817256927"/>
    <s v="Medium (20-99)"/>
    <s v="Business Pulse Surveys"/>
    <n v="322.00000219913363"/>
    <s v="plants_wages_cut"/>
    <s v="July"/>
    <x v="21"/>
    <s v="Sub-Saharan Africa"/>
    <s v="SSA"/>
    <s v="Lower middle income"/>
    <n v="4329.87158203125"/>
    <n v="8.3732929229736328"/>
    <n v="82.735488891601563"/>
    <n v="-15.11738109588623"/>
    <n v="1872"/>
    <x v="0"/>
    <s v="Medium (20-99)"/>
    <s v="All"/>
    <n v="2020"/>
    <x v="0"/>
    <s v="17 May 2021"/>
    <n v="1"/>
    <s v="Business Pulse Survey"/>
    <s v=""/>
  </r>
  <r>
    <s v="KEN"/>
    <x v="12"/>
    <n v="52.338898181915283"/>
    <s v="Medium (20-99)"/>
    <s v="Business Pulse Surveys"/>
    <n v="318.00000221067626"/>
    <s v="use_digital"/>
    <s v="July"/>
    <x v="21"/>
    <s v="Sub-Saharan Africa"/>
    <s v="SSA"/>
    <s v="Lower middle income"/>
    <n v="4329.87158203125"/>
    <n v="8.3732929229736328"/>
    <n v="82.735488891601563"/>
    <n v="-15.11738109588623"/>
    <n v="1873"/>
    <x v="0"/>
    <s v="Medium (20-99)"/>
    <s v="All"/>
    <n v="2020"/>
    <x v="0"/>
    <s v="17 May 2021"/>
    <n v="1"/>
    <s v="All"/>
    <s v=""/>
  </r>
  <r>
    <s v="KEN"/>
    <x v="12"/>
    <n v="52.338898181915283"/>
    <s v="Medium (20-99)"/>
    <s v="Business Pulse Surveys"/>
    <n v="318.00000221067626"/>
    <s v="use_digital"/>
    <s v="July"/>
    <x v="21"/>
    <s v="Sub-Saharan Africa"/>
    <s v="SSA"/>
    <s v="Lower middle income"/>
    <n v="4329.87158203125"/>
    <n v="8.3732929229736328"/>
    <n v="82.735488891601563"/>
    <n v="-15.11738109588623"/>
    <n v="1873"/>
    <x v="0"/>
    <s v="Medium (20-99)"/>
    <s v="All"/>
    <n v="2020"/>
    <x v="0"/>
    <s v="17 May 2021"/>
    <n v="1"/>
    <s v="Business Pulse Survey"/>
    <s v=""/>
  </r>
  <r>
    <s v="KEN"/>
    <x v="13"/>
    <n v="12.669922828674316"/>
    <s v="Medium (20-99)"/>
    <s v="Business Pulse Surveys"/>
    <n v="201.00000149208378"/>
    <s v="online_sales"/>
    <s v="July"/>
    <x v="21"/>
    <s v="Sub-Saharan Africa"/>
    <s v="SSA"/>
    <s v="Lower middle income"/>
    <n v="4329.87158203125"/>
    <n v="8.3732929229736328"/>
    <n v="82.735488891601563"/>
    <n v="-15.11738109588623"/>
    <n v="1874"/>
    <x v="0"/>
    <s v="Medium (20-99)"/>
    <s v="All"/>
    <n v="2020"/>
    <x v="0"/>
    <s v="17 May 2021"/>
    <n v="1"/>
    <s v="All"/>
    <s v=""/>
  </r>
  <r>
    <s v="KEN"/>
    <x v="13"/>
    <n v="12.669922828674316"/>
    <s v="Medium (20-99)"/>
    <s v="Business Pulse Surveys"/>
    <n v="201.00000149208378"/>
    <s v="online_sales"/>
    <s v="July"/>
    <x v="21"/>
    <s v="Sub-Saharan Africa"/>
    <s v="SSA"/>
    <s v="Lower middle income"/>
    <n v="4329.87158203125"/>
    <n v="8.3732929229736328"/>
    <n v="82.735488891601563"/>
    <n v="-15.11738109588623"/>
    <n v="1874"/>
    <x v="0"/>
    <s v="Medium (20-99)"/>
    <s v="All"/>
    <n v="2020"/>
    <x v="0"/>
    <s v="17 May 2021"/>
    <n v="1"/>
    <s v="Business Pulse Survey"/>
    <s v=""/>
  </r>
  <r>
    <s v="KEN"/>
    <x v="0"/>
    <n v="-38.984054565429688"/>
    <s v="Large (100+)"/>
    <s v="Business Pulse Surveys"/>
    <n v="169.00000120986968"/>
    <s v="change_sales"/>
    <s v="July"/>
    <x v="21"/>
    <s v="Sub-Saharan Africa"/>
    <s v="SSA"/>
    <s v="Lower middle income"/>
    <n v="4329.87158203125"/>
    <n v="8.3732929229736328"/>
    <n v="82.735488891601563"/>
    <n v="-15.11738109588623"/>
    <n v="1749"/>
    <x v="0"/>
    <s v="Large (100+)"/>
    <s v="All"/>
    <n v="2020"/>
    <x v="0"/>
    <s v="17 May 2021"/>
    <n v="1"/>
    <s v="All"/>
    <s v=""/>
  </r>
  <r>
    <s v="KEN"/>
    <x v="0"/>
    <n v="-38.984054565429688"/>
    <s v="Large (100+)"/>
    <s v="Business Pulse Surveys"/>
    <n v="169.00000120986968"/>
    <s v="change_sales"/>
    <s v="July"/>
    <x v="21"/>
    <s v="Sub-Saharan Africa"/>
    <s v="SSA"/>
    <s v="Lower middle income"/>
    <n v="4329.87158203125"/>
    <n v="8.3732929229736328"/>
    <n v="82.735488891601563"/>
    <n v="-15.11738109588623"/>
    <n v="1749"/>
    <x v="0"/>
    <s v="Large (100+)"/>
    <s v="All"/>
    <n v="2020"/>
    <x v="0"/>
    <s v="17 May 2021"/>
    <n v="1"/>
    <s v="Business Pulse Survey"/>
    <s v=""/>
  </r>
  <r>
    <s v="KEN"/>
    <x v="1"/>
    <n v="81.162452697753906"/>
    <s v="Large (100+)"/>
    <s v="Business Pulse Surveys"/>
    <n v="169.00000120986962"/>
    <s v="dropsales"/>
    <s v="July"/>
    <x v="21"/>
    <s v="Sub-Saharan Africa"/>
    <s v="SSA"/>
    <s v="Lower middle income"/>
    <n v="4329.87158203125"/>
    <n v="8.3732929229736328"/>
    <n v="82.735488891601563"/>
    <n v="-15.11738109588623"/>
    <n v="1750"/>
    <x v="0"/>
    <s v="Large (100+)"/>
    <s v="All"/>
    <n v="2020"/>
    <x v="0"/>
    <s v="17 May 2021"/>
    <n v="1"/>
    <s v="All"/>
    <s v=""/>
  </r>
  <r>
    <s v="KEN"/>
    <x v="1"/>
    <n v="81.162452697753906"/>
    <s v="Large (100+)"/>
    <s v="Business Pulse Surveys"/>
    <n v="169.00000120986962"/>
    <s v="dropsales"/>
    <s v="July"/>
    <x v="21"/>
    <s v="Sub-Saharan Africa"/>
    <s v="SSA"/>
    <s v="Lower middle income"/>
    <n v="4329.87158203125"/>
    <n v="8.3732929229736328"/>
    <n v="82.735488891601563"/>
    <n v="-15.11738109588623"/>
    <n v="1750"/>
    <x v="0"/>
    <s v="Large (100+)"/>
    <s v="All"/>
    <n v="2020"/>
    <x v="0"/>
    <s v="17 May 2021"/>
    <n v="1"/>
    <s v="Business Pulse Survey"/>
    <s v=""/>
  </r>
  <r>
    <s v="KEN"/>
    <x v="17"/>
    <n v="2.1731283515691757"/>
    <s v="Large (100+)"/>
    <s v="Business Pulse Surveys"/>
    <n v="91.000000801712446"/>
    <s v="reason_4"/>
    <s v="July"/>
    <x v="21"/>
    <s v="Sub-Saharan Africa"/>
    <s v="SSA"/>
    <s v="Lower middle income"/>
    <n v="4329.87158203125"/>
    <n v="8.3732929229736328"/>
    <n v="82.735488891601563"/>
    <n v="-15.11738109588623"/>
    <n v="1751"/>
    <x v="0"/>
    <s v="Large (100+)"/>
    <s v="All"/>
    <n v="2020"/>
    <x v="1"/>
    <s v="17 May 2021"/>
    <n v="1"/>
    <s v="All"/>
    <s v=""/>
  </r>
  <r>
    <s v="KEN"/>
    <x v="17"/>
    <n v="2.1731283515691757"/>
    <s v="Large (100+)"/>
    <s v="Business Pulse Surveys"/>
    <n v="91.000000801712446"/>
    <s v="reason_4"/>
    <s v="July"/>
    <x v="21"/>
    <s v="Sub-Saharan Africa"/>
    <s v="SSA"/>
    <s v="Lower middle income"/>
    <n v="4329.87158203125"/>
    <n v="8.3732929229736328"/>
    <n v="82.735488891601563"/>
    <n v="-15.11738109588623"/>
    <n v="1751"/>
    <x v="0"/>
    <s v="Large (100+)"/>
    <s v="All"/>
    <n v="2020"/>
    <x v="1"/>
    <s v="17 May 2021"/>
    <n v="1"/>
    <s v="Business Pulse Survey"/>
    <s v=""/>
  </r>
  <r>
    <s v="KEN"/>
    <x v="18"/>
    <n v="12.158705294132233"/>
    <s v="Large (100+)"/>
    <s v="Business Pulse Surveys"/>
    <n v="91.000000801712417"/>
    <s v="reason_2"/>
    <s v="July"/>
    <x v="21"/>
    <s v="Sub-Saharan Africa"/>
    <s v="SSA"/>
    <s v="Lower middle income"/>
    <n v="4329.87158203125"/>
    <n v="8.3732929229736328"/>
    <n v="82.735488891601563"/>
    <n v="-15.11738109588623"/>
    <n v="1752"/>
    <x v="0"/>
    <s v="Large (100+)"/>
    <s v="All"/>
    <n v="2020"/>
    <x v="1"/>
    <s v="17 May 2021"/>
    <n v="1"/>
    <s v="All"/>
    <s v=""/>
  </r>
  <r>
    <s v="KEN"/>
    <x v="18"/>
    <n v="12.158705294132233"/>
    <s v="Large (100+)"/>
    <s v="Business Pulse Surveys"/>
    <n v="91.000000801712417"/>
    <s v="reason_2"/>
    <s v="July"/>
    <x v="21"/>
    <s v="Sub-Saharan Africa"/>
    <s v="SSA"/>
    <s v="Lower middle income"/>
    <n v="4329.87158203125"/>
    <n v="8.3732929229736328"/>
    <n v="82.735488891601563"/>
    <n v="-15.11738109588623"/>
    <n v="1752"/>
    <x v="0"/>
    <s v="Large (100+)"/>
    <s v="All"/>
    <n v="2020"/>
    <x v="1"/>
    <s v="17 May 2021"/>
    <n v="1"/>
    <s v="Business Pulse Survey"/>
    <s v=""/>
  </r>
  <r>
    <s v="KEN"/>
    <x v="19"/>
    <n v="81.98387622833252"/>
    <s v="Large (100+)"/>
    <s v="Business Pulse Surveys"/>
    <n v="91.000000801712446"/>
    <s v="reason_1"/>
    <s v="July"/>
    <x v="21"/>
    <s v="Sub-Saharan Africa"/>
    <s v="SSA"/>
    <s v="Lower middle income"/>
    <n v="4329.87158203125"/>
    <n v="8.3732929229736328"/>
    <n v="82.735488891601563"/>
    <n v="-15.11738109588623"/>
    <n v="1753"/>
    <x v="0"/>
    <s v="Large (100+)"/>
    <s v="All"/>
    <n v="2020"/>
    <x v="1"/>
    <s v="17 May 2021"/>
    <n v="1"/>
    <s v="All"/>
    <s v=""/>
  </r>
  <r>
    <s v="KEN"/>
    <x v="19"/>
    <n v="81.98387622833252"/>
    <s v="Large (100+)"/>
    <s v="Business Pulse Surveys"/>
    <n v="91.000000801712446"/>
    <s v="reason_1"/>
    <s v="July"/>
    <x v="21"/>
    <s v="Sub-Saharan Africa"/>
    <s v="SSA"/>
    <s v="Lower middle income"/>
    <n v="4329.87158203125"/>
    <n v="8.3732929229736328"/>
    <n v="82.735488891601563"/>
    <n v="-15.11738109588623"/>
    <n v="1753"/>
    <x v="0"/>
    <s v="Large (100+)"/>
    <s v="All"/>
    <n v="2020"/>
    <x v="1"/>
    <s v="17 May 2021"/>
    <n v="1"/>
    <s v="Business Pulse Survey"/>
    <s v=""/>
  </r>
  <r>
    <s v="KEN"/>
    <x v="20"/>
    <n v="2.1921969950199127"/>
    <s v="Large (100+)"/>
    <s v="Business Pulse Surveys"/>
    <n v="91.000000801712446"/>
    <s v="reason_3"/>
    <s v="July"/>
    <x v="21"/>
    <s v="Sub-Saharan Africa"/>
    <s v="SSA"/>
    <s v="Lower middle income"/>
    <n v="4329.87158203125"/>
    <n v="8.3732929229736328"/>
    <n v="82.735488891601563"/>
    <n v="-15.11738109588623"/>
    <n v="1754"/>
    <x v="0"/>
    <s v="Large (100+)"/>
    <s v="All"/>
    <n v="2020"/>
    <x v="1"/>
    <s v="17 May 2021"/>
    <n v="1"/>
    <s v="All"/>
    <s v=""/>
  </r>
  <r>
    <s v="KEN"/>
    <x v="20"/>
    <n v="2.1921969950199127"/>
    <s v="Large (100+)"/>
    <s v="Business Pulse Surveys"/>
    <n v="91.000000801712446"/>
    <s v="reason_3"/>
    <s v="July"/>
    <x v="21"/>
    <s v="Sub-Saharan Africa"/>
    <s v="SSA"/>
    <s v="Lower middle income"/>
    <n v="4329.87158203125"/>
    <n v="8.3732929229736328"/>
    <n v="82.735488891601563"/>
    <n v="-15.11738109588623"/>
    <n v="1754"/>
    <x v="0"/>
    <s v="Large (100+)"/>
    <s v="All"/>
    <n v="2020"/>
    <x v="1"/>
    <s v="17 May 2021"/>
    <n v="1"/>
    <s v="Business Pulse Survey"/>
    <s v=""/>
  </r>
  <r>
    <s v="KEN"/>
    <x v="14"/>
    <n v="0.38485678378492594"/>
    <s v="Large (100+)"/>
    <s v="Business Pulse Surveys"/>
    <n v="173.00000123505279"/>
    <s v="rcv_policy3"/>
    <s v="July"/>
    <x v="21"/>
    <s v="Sub-Saharan Africa"/>
    <s v="SSA"/>
    <s v="Lower middle income"/>
    <n v="4329.87158203125"/>
    <n v="8.3732929229736328"/>
    <n v="82.735488891601563"/>
    <n v="-15.11738109588623"/>
    <n v="1755"/>
    <x v="0"/>
    <s v="Large (100+)"/>
    <s v="All"/>
    <n v="2020"/>
    <x v="1"/>
    <s v="17 May 2021"/>
    <n v="1"/>
    <s v="All"/>
    <s v=""/>
  </r>
  <r>
    <s v="KEN"/>
    <x v="14"/>
    <n v="0.38485678378492594"/>
    <s v="Large (100+)"/>
    <s v="Business Pulse Surveys"/>
    <n v="173.00000123505279"/>
    <s v="rcv_policy3"/>
    <s v="July"/>
    <x v="21"/>
    <s v="Sub-Saharan Africa"/>
    <s v="SSA"/>
    <s v="Lower middle income"/>
    <n v="4329.87158203125"/>
    <n v="8.3732929229736328"/>
    <n v="82.735488891601563"/>
    <n v="-15.11738109588623"/>
    <n v="1755"/>
    <x v="0"/>
    <s v="Large (100+)"/>
    <s v="All"/>
    <n v="2020"/>
    <x v="1"/>
    <s v="17 May 2021"/>
    <n v="1"/>
    <s v="Business Pulse Survey"/>
    <s v=""/>
  </r>
  <r>
    <s v="KEN"/>
    <x v="15"/>
    <n v="15.325812995433807"/>
    <s v="Large (100+)"/>
    <s v="Business Pulse Surveys"/>
    <n v="173.00000123505276"/>
    <s v="rcv_policy1"/>
    <s v="July"/>
    <x v="21"/>
    <s v="Sub-Saharan Africa"/>
    <s v="SSA"/>
    <s v="Lower middle income"/>
    <n v="4329.87158203125"/>
    <n v="8.3732929229736328"/>
    <n v="82.735488891601563"/>
    <n v="-15.11738109588623"/>
    <n v="1756"/>
    <x v="0"/>
    <s v="Large (100+)"/>
    <s v="All"/>
    <n v="2020"/>
    <x v="1"/>
    <s v="17 May 2021"/>
    <n v="1"/>
    <s v="All"/>
    <s v=""/>
  </r>
  <r>
    <s v="KEN"/>
    <x v="15"/>
    <n v="15.325812995433807"/>
    <s v="Large (100+)"/>
    <s v="Business Pulse Surveys"/>
    <n v="173.00000123505276"/>
    <s v="rcv_policy1"/>
    <s v="July"/>
    <x v="21"/>
    <s v="Sub-Saharan Africa"/>
    <s v="SSA"/>
    <s v="Lower middle income"/>
    <n v="4329.87158203125"/>
    <n v="8.3732929229736328"/>
    <n v="82.735488891601563"/>
    <n v="-15.11738109588623"/>
    <n v="1756"/>
    <x v="0"/>
    <s v="Large (100+)"/>
    <s v="All"/>
    <n v="2020"/>
    <x v="1"/>
    <s v="17 May 2021"/>
    <n v="1"/>
    <s v="Business Pulse Survey"/>
    <s v=""/>
  </r>
  <r>
    <s v="KEN"/>
    <x v="2"/>
    <n v="5.9988133609294891"/>
    <s v="Large (100+)"/>
    <s v="Business Pulse Surveys"/>
    <n v="173.00000123505276"/>
    <s v="rcv_policy2"/>
    <s v="July"/>
    <x v="21"/>
    <s v="Sub-Saharan Africa"/>
    <s v="SSA"/>
    <s v="Lower middle income"/>
    <n v="4329.87158203125"/>
    <n v="8.3732929229736328"/>
    <n v="82.735488891601563"/>
    <n v="-15.11738109588623"/>
    <n v="1757"/>
    <x v="0"/>
    <s v="Large (100+)"/>
    <s v="All"/>
    <n v="2020"/>
    <x v="1"/>
    <s v="17 May 2021"/>
    <n v="1"/>
    <s v="All"/>
    <s v=""/>
  </r>
  <r>
    <s v="KEN"/>
    <x v="2"/>
    <n v="5.9988133609294891"/>
    <s v="Large (100+)"/>
    <s v="Business Pulse Surveys"/>
    <n v="173.00000123505276"/>
    <s v="rcv_policy2"/>
    <s v="July"/>
    <x v="21"/>
    <s v="Sub-Saharan Africa"/>
    <s v="SSA"/>
    <s v="Lower middle income"/>
    <n v="4329.87158203125"/>
    <n v="8.3732929229736328"/>
    <n v="82.735488891601563"/>
    <n v="-15.11738109588623"/>
    <n v="1757"/>
    <x v="0"/>
    <s v="Large (100+)"/>
    <s v="All"/>
    <n v="2020"/>
    <x v="1"/>
    <s v="17 May 2021"/>
    <n v="1"/>
    <s v="Business Pulse Survey"/>
    <s v=""/>
  </r>
  <r>
    <s v="KEN"/>
    <x v="3"/>
    <n v="16.39074981212616"/>
    <s v="Large (100+)"/>
    <s v="Business Pulse Surveys"/>
    <n v="173.00000123505285"/>
    <s v="rcv_policy4"/>
    <s v="July"/>
    <x v="21"/>
    <s v="Sub-Saharan Africa"/>
    <s v="SSA"/>
    <s v="Lower middle income"/>
    <n v="4329.87158203125"/>
    <n v="8.3732929229736328"/>
    <n v="82.735488891601563"/>
    <n v="-15.11738109588623"/>
    <n v="1758"/>
    <x v="0"/>
    <s v="Large (100+)"/>
    <s v="All"/>
    <n v="2020"/>
    <x v="1"/>
    <s v="17 May 2021"/>
    <n v="1"/>
    <s v="All"/>
    <s v=""/>
  </r>
  <r>
    <s v="KEN"/>
    <x v="3"/>
    <n v="16.39074981212616"/>
    <s v="Large (100+)"/>
    <s v="Business Pulse Surveys"/>
    <n v="173.00000123505285"/>
    <s v="rcv_policy4"/>
    <s v="July"/>
    <x v="21"/>
    <s v="Sub-Saharan Africa"/>
    <s v="SSA"/>
    <s v="Lower middle income"/>
    <n v="4329.87158203125"/>
    <n v="8.3732929229736328"/>
    <n v="82.735488891601563"/>
    <n v="-15.11738109588623"/>
    <n v="1758"/>
    <x v="0"/>
    <s v="Large (100+)"/>
    <s v="All"/>
    <n v="2020"/>
    <x v="1"/>
    <s v="17 May 2021"/>
    <n v="1"/>
    <s v="Business Pulse Survey"/>
    <s v=""/>
  </r>
  <r>
    <s v="KEN"/>
    <x v="16"/>
    <n v="4.2574413120746613"/>
    <s v="Large (100+)"/>
    <s v="Business Pulse Surveys"/>
    <n v="173.00000123505282"/>
    <s v="rcv_policy5"/>
    <s v="July"/>
    <x v="21"/>
    <s v="Sub-Saharan Africa"/>
    <s v="SSA"/>
    <s v="Lower middle income"/>
    <n v="4329.87158203125"/>
    <n v="8.3732929229736328"/>
    <n v="82.735488891601563"/>
    <n v="-15.11738109588623"/>
    <n v="1759"/>
    <x v="0"/>
    <s v="Large (100+)"/>
    <s v="All"/>
    <n v="2020"/>
    <x v="1"/>
    <s v="17 May 2021"/>
    <n v="1"/>
    <s v="All"/>
    <s v=""/>
  </r>
  <r>
    <s v="KEN"/>
    <x v="16"/>
    <n v="4.2574413120746613"/>
    <s v="Large (100+)"/>
    <s v="Business Pulse Surveys"/>
    <n v="173.00000123505282"/>
    <s v="rcv_policy5"/>
    <s v="July"/>
    <x v="21"/>
    <s v="Sub-Saharan Africa"/>
    <s v="SSA"/>
    <s v="Lower middle income"/>
    <n v="4329.87158203125"/>
    <n v="8.3732929229736328"/>
    <n v="82.735488891601563"/>
    <n v="-15.11738109588623"/>
    <n v="1759"/>
    <x v="0"/>
    <s v="Large (100+)"/>
    <s v="All"/>
    <n v="2020"/>
    <x v="1"/>
    <s v="17 May 2021"/>
    <n v="1"/>
    <s v="Business Pulse Survey"/>
    <s v=""/>
  </r>
  <r>
    <s v="KEN"/>
    <x v="4"/>
    <n v="17.293575286865234"/>
    <s v="Large (100+)"/>
    <s v="Business Pulse Surveys"/>
    <n v="161.00000113419949"/>
    <s v="remote_workers"/>
    <s v="July"/>
    <x v="21"/>
    <s v="Sub-Saharan Africa"/>
    <s v="SSA"/>
    <s v="Lower middle income"/>
    <n v="4329.87158203125"/>
    <n v="8.3732929229736328"/>
    <n v="82.735488891601563"/>
    <n v="-15.11738109588623"/>
    <n v="1760"/>
    <x v="0"/>
    <s v="Large (100+)"/>
    <s v="All"/>
    <n v="2020"/>
    <x v="0"/>
    <s v="17 May 2021"/>
    <n v="1"/>
    <s v="All"/>
    <s v=""/>
  </r>
  <r>
    <s v="KEN"/>
    <x v="4"/>
    <n v="17.293575286865234"/>
    <s v="Large (100+)"/>
    <s v="Business Pulse Surveys"/>
    <n v="161.00000113419949"/>
    <s v="remote_workers"/>
    <s v="July"/>
    <x v="21"/>
    <s v="Sub-Saharan Africa"/>
    <s v="SSA"/>
    <s v="Lower middle income"/>
    <n v="4329.87158203125"/>
    <n v="8.3732929229736328"/>
    <n v="82.735488891601563"/>
    <n v="-15.11738109588623"/>
    <n v="1760"/>
    <x v="0"/>
    <s v="Large (100+)"/>
    <s v="All"/>
    <n v="2020"/>
    <x v="0"/>
    <s v="17 May 2021"/>
    <n v="1"/>
    <s v="Business Pulse Survey"/>
    <s v=""/>
  </r>
  <r>
    <s v="KEN"/>
    <x v="5"/>
    <n v="60.281890630722046"/>
    <s v="Large (100+)"/>
    <s v="Business Pulse Surveys"/>
    <n v="171.00000118360271"/>
    <s v="arrears"/>
    <s v="July"/>
    <x v="21"/>
    <s v="Sub-Saharan Africa"/>
    <s v="SSA"/>
    <s v="Lower middle income"/>
    <n v="4329.87158203125"/>
    <n v="8.3732929229736328"/>
    <n v="82.735488891601563"/>
    <n v="-15.11738109588623"/>
    <n v="1761"/>
    <x v="0"/>
    <s v="Large (100+)"/>
    <s v="All"/>
    <n v="2020"/>
    <x v="2"/>
    <s v="17 May 2021"/>
    <n v="1"/>
    <s v="All"/>
    <s v=""/>
  </r>
  <r>
    <s v="KEN"/>
    <x v="5"/>
    <n v="60.281890630722046"/>
    <s v="Large (100+)"/>
    <s v="Business Pulse Surveys"/>
    <n v="171.00000118360271"/>
    <s v="arrears"/>
    <s v="July"/>
    <x v="21"/>
    <s v="Sub-Saharan Africa"/>
    <s v="SSA"/>
    <s v="Lower middle income"/>
    <n v="4329.87158203125"/>
    <n v="8.3732929229736328"/>
    <n v="82.735488891601563"/>
    <n v="-15.11738109588623"/>
    <n v="1761"/>
    <x v="0"/>
    <s v="Large (100+)"/>
    <s v="All"/>
    <n v="2020"/>
    <x v="2"/>
    <s v="17 May 2021"/>
    <n v="1"/>
    <s v="Business Pulse Survey"/>
    <s v=""/>
  </r>
  <r>
    <s v="KEN"/>
    <x v="6"/>
    <n v="32.353883981704712"/>
    <s v="Large (100+)"/>
    <s v="Business Pulse Surveys"/>
    <n v="173.00000123505282"/>
    <s v="plants_fired"/>
    <s v="July"/>
    <x v="21"/>
    <s v="Sub-Saharan Africa"/>
    <s v="SSA"/>
    <s v="Lower middle income"/>
    <n v="4329.87158203125"/>
    <n v="8.3732929229736328"/>
    <n v="82.735488891601563"/>
    <n v="-15.11738109588623"/>
    <n v="1762"/>
    <x v="0"/>
    <s v="Large (100+)"/>
    <s v="All"/>
    <n v="2020"/>
    <x v="0"/>
    <s v="17 May 2021"/>
    <n v="1"/>
    <s v="All"/>
    <s v=""/>
  </r>
  <r>
    <s v="KEN"/>
    <x v="6"/>
    <n v="32.353883981704712"/>
    <s v="Large (100+)"/>
    <s v="Business Pulse Surveys"/>
    <n v="173.00000123505282"/>
    <s v="plants_fired"/>
    <s v="July"/>
    <x v="21"/>
    <s v="Sub-Saharan Africa"/>
    <s v="SSA"/>
    <s v="Lower middle income"/>
    <n v="4329.87158203125"/>
    <n v="8.3732929229736328"/>
    <n v="82.735488891601563"/>
    <n v="-15.11738109588623"/>
    <n v="1762"/>
    <x v="0"/>
    <s v="Large (100+)"/>
    <s v="All"/>
    <n v="2020"/>
    <x v="0"/>
    <s v="17 May 2021"/>
    <n v="1"/>
    <s v="Business Pulse Survey"/>
    <s v=""/>
  </r>
  <r>
    <s v="KEN"/>
    <x v="7"/>
    <n v="13.619570434093475"/>
    <s v="Large (100+)"/>
    <s v="Business Pulse Surveys"/>
    <n v="173.00000123505279"/>
    <s v="plants_absence"/>
    <s v="July"/>
    <x v="21"/>
    <s v="Sub-Saharan Africa"/>
    <s v="SSA"/>
    <s v="Lower middle income"/>
    <n v="4329.87158203125"/>
    <n v="8.3732929229736328"/>
    <n v="82.735488891601563"/>
    <n v="-15.11738109588623"/>
    <n v="1763"/>
    <x v="0"/>
    <s v="Large (100+)"/>
    <s v="All"/>
    <n v="2020"/>
    <x v="0"/>
    <s v="17 May 2021"/>
    <n v="1"/>
    <s v="All"/>
    <s v=""/>
  </r>
  <r>
    <s v="KEN"/>
    <x v="7"/>
    <n v="13.619570434093475"/>
    <s v="Large (100+)"/>
    <s v="Business Pulse Surveys"/>
    <n v="173.00000123505279"/>
    <s v="plants_absence"/>
    <s v="July"/>
    <x v="21"/>
    <s v="Sub-Saharan Africa"/>
    <s v="SSA"/>
    <s v="Lower middle income"/>
    <n v="4329.87158203125"/>
    <n v="8.3732929229736328"/>
    <n v="82.735488891601563"/>
    <n v="-15.11738109588623"/>
    <n v="1763"/>
    <x v="0"/>
    <s v="Large (100+)"/>
    <s v="All"/>
    <n v="2020"/>
    <x v="0"/>
    <s v="17 May 2021"/>
    <n v="1"/>
    <s v="Business Pulse Survey"/>
    <s v=""/>
  </r>
  <r>
    <s v="KEN"/>
    <x v="8"/>
    <n v="0.8304680697619915"/>
    <s v="Large (100+)"/>
    <s v="Business Pulse Surveys"/>
    <n v="173.00000123505276"/>
    <s v="plants_hired"/>
    <s v="July"/>
    <x v="21"/>
    <s v="Sub-Saharan Africa"/>
    <s v="SSA"/>
    <s v="Lower middle income"/>
    <n v="4329.87158203125"/>
    <n v="8.3732929229736328"/>
    <n v="82.735488891601563"/>
    <n v="-15.11738109588623"/>
    <n v="1764"/>
    <x v="0"/>
    <s v="Large (100+)"/>
    <s v="All"/>
    <n v="2020"/>
    <x v="0"/>
    <s v="17 May 2021"/>
    <n v="1"/>
    <s v="All"/>
    <s v=""/>
  </r>
  <r>
    <s v="KEN"/>
    <x v="8"/>
    <n v="0.8304680697619915"/>
    <s v="Large (100+)"/>
    <s v="Business Pulse Surveys"/>
    <n v="173.00000123505276"/>
    <s v="plants_hired"/>
    <s v="July"/>
    <x v="21"/>
    <s v="Sub-Saharan Africa"/>
    <s v="SSA"/>
    <s v="Lower middle income"/>
    <n v="4329.87158203125"/>
    <n v="8.3732929229736328"/>
    <n v="82.735488891601563"/>
    <n v="-15.11738109588623"/>
    <n v="1764"/>
    <x v="0"/>
    <s v="Large (100+)"/>
    <s v="All"/>
    <n v="2020"/>
    <x v="0"/>
    <s v="17 May 2021"/>
    <n v="1"/>
    <s v="Business Pulse Survey"/>
    <s v=""/>
  </r>
  <r>
    <s v="KEN"/>
    <x v="9"/>
    <n v="28.20165753364563"/>
    <s v="Large (100+)"/>
    <s v="Business Pulse Surveys"/>
    <n v="173.00000123505285"/>
    <s v="access"/>
    <s v="July"/>
    <x v="21"/>
    <s v="Sub-Saharan Africa"/>
    <s v="SSA"/>
    <s v="Lower middle income"/>
    <n v="4329.87158203125"/>
    <n v="8.3732929229736328"/>
    <n v="82.735488891601563"/>
    <n v="-15.11738109588623"/>
    <n v="1765"/>
    <x v="0"/>
    <s v="Large (100+)"/>
    <s v="All"/>
    <n v="2020"/>
    <x v="1"/>
    <s v="17 May 2021"/>
    <n v="1"/>
    <s v="All"/>
    <s v=""/>
  </r>
  <r>
    <s v="KEN"/>
    <x v="9"/>
    <n v="28.20165753364563"/>
    <s v="Large (100+)"/>
    <s v="Business Pulse Surveys"/>
    <n v="173.00000123505285"/>
    <s v="access"/>
    <s v="July"/>
    <x v="21"/>
    <s v="Sub-Saharan Africa"/>
    <s v="SSA"/>
    <s v="Lower middle income"/>
    <n v="4329.87158203125"/>
    <n v="8.3732929229736328"/>
    <n v="82.735488891601563"/>
    <n v="-15.11738109588623"/>
    <n v="1765"/>
    <x v="0"/>
    <s v="Large (100+)"/>
    <s v="All"/>
    <n v="2020"/>
    <x v="1"/>
    <s v="17 May 2021"/>
    <n v="1"/>
    <s v="Business Pulse Survey"/>
    <s v=""/>
  </r>
  <r>
    <s v="KEN"/>
    <x v="10"/>
    <n v="4.8412006348371506"/>
    <s v="Large (100+)"/>
    <s v="Business Pulse Surveys"/>
    <n v="173.00000123505285"/>
    <s v="plants_hours_cut"/>
    <s v="July"/>
    <x v="21"/>
    <s v="Sub-Saharan Africa"/>
    <s v="SSA"/>
    <s v="Lower middle income"/>
    <n v="4329.87158203125"/>
    <n v="8.3732929229736328"/>
    <n v="82.735488891601563"/>
    <n v="-15.11738109588623"/>
    <n v="1766"/>
    <x v="0"/>
    <s v="Large (100+)"/>
    <s v="All"/>
    <n v="2020"/>
    <x v="0"/>
    <s v="17 May 2021"/>
    <n v="1"/>
    <s v="All"/>
    <s v=""/>
  </r>
  <r>
    <s v="KEN"/>
    <x v="10"/>
    <n v="4.8412006348371506"/>
    <s v="Large (100+)"/>
    <s v="Business Pulse Surveys"/>
    <n v="173.00000123505285"/>
    <s v="plants_hours_cut"/>
    <s v="July"/>
    <x v="21"/>
    <s v="Sub-Saharan Africa"/>
    <s v="SSA"/>
    <s v="Lower middle income"/>
    <n v="4329.87158203125"/>
    <n v="8.3732929229736328"/>
    <n v="82.735488891601563"/>
    <n v="-15.11738109588623"/>
    <n v="1766"/>
    <x v="0"/>
    <s v="Large (100+)"/>
    <s v="All"/>
    <n v="2020"/>
    <x v="0"/>
    <s v="17 May 2021"/>
    <n v="1"/>
    <s v="Business Pulse Survey"/>
    <s v=""/>
  </r>
  <r>
    <s v="KEN"/>
    <x v="11"/>
    <n v="3.1656429171562195"/>
    <s v="Large (100+)"/>
    <s v="Business Pulse Surveys"/>
    <n v="173.00000123505276"/>
    <s v="plants_wages_cut"/>
    <s v="July"/>
    <x v="21"/>
    <s v="Sub-Saharan Africa"/>
    <s v="SSA"/>
    <s v="Lower middle income"/>
    <n v="4329.87158203125"/>
    <n v="8.3732929229736328"/>
    <n v="82.735488891601563"/>
    <n v="-15.11738109588623"/>
    <n v="1767"/>
    <x v="0"/>
    <s v="Large (100+)"/>
    <s v="All"/>
    <n v="2020"/>
    <x v="0"/>
    <s v="17 May 2021"/>
    <n v="1"/>
    <s v="All"/>
    <s v=""/>
  </r>
  <r>
    <s v="KEN"/>
    <x v="11"/>
    <n v="3.1656429171562195"/>
    <s v="Large (100+)"/>
    <s v="Business Pulse Surveys"/>
    <n v="173.00000123505276"/>
    <s v="plants_wages_cut"/>
    <s v="July"/>
    <x v="21"/>
    <s v="Sub-Saharan Africa"/>
    <s v="SSA"/>
    <s v="Lower middle income"/>
    <n v="4329.87158203125"/>
    <n v="8.3732929229736328"/>
    <n v="82.735488891601563"/>
    <n v="-15.11738109588623"/>
    <n v="1767"/>
    <x v="0"/>
    <s v="Large (100+)"/>
    <s v="All"/>
    <n v="2020"/>
    <x v="0"/>
    <s v="17 May 2021"/>
    <n v="1"/>
    <s v="Business Pulse Survey"/>
    <s v=""/>
  </r>
  <r>
    <s v="KEN"/>
    <x v="12"/>
    <n v="64.318031072616577"/>
    <s v="Large (100+)"/>
    <s v="Business Pulse Surveys"/>
    <n v="173.00000123505279"/>
    <s v="use_digital"/>
    <s v="July"/>
    <x v="21"/>
    <s v="Sub-Saharan Africa"/>
    <s v="SSA"/>
    <s v="Lower middle income"/>
    <n v="4329.87158203125"/>
    <n v="8.3732929229736328"/>
    <n v="82.735488891601563"/>
    <n v="-15.11738109588623"/>
    <n v="1768"/>
    <x v="0"/>
    <s v="Large (100+)"/>
    <s v="All"/>
    <n v="2020"/>
    <x v="0"/>
    <s v="17 May 2021"/>
    <n v="1"/>
    <s v="All"/>
    <s v=""/>
  </r>
  <r>
    <s v="KEN"/>
    <x v="12"/>
    <n v="64.318031072616577"/>
    <s v="Large (100+)"/>
    <s v="Business Pulse Surveys"/>
    <n v="173.00000123505279"/>
    <s v="use_digital"/>
    <s v="July"/>
    <x v="21"/>
    <s v="Sub-Saharan Africa"/>
    <s v="SSA"/>
    <s v="Lower middle income"/>
    <n v="4329.87158203125"/>
    <n v="8.3732929229736328"/>
    <n v="82.735488891601563"/>
    <n v="-15.11738109588623"/>
    <n v="1768"/>
    <x v="0"/>
    <s v="Large (100+)"/>
    <s v="All"/>
    <n v="2020"/>
    <x v="0"/>
    <s v="17 May 2021"/>
    <n v="1"/>
    <s v="Business Pulse Survey"/>
    <s v=""/>
  </r>
  <r>
    <s v="KEN"/>
    <x v="13"/>
    <n v="12.449167251586914"/>
    <s v="Large (100+)"/>
    <s v="Business Pulse Surveys"/>
    <n v="97.000000756264626"/>
    <s v="online_sales"/>
    <s v="July"/>
    <x v="21"/>
    <s v="Sub-Saharan Africa"/>
    <s v="SSA"/>
    <s v="Lower middle income"/>
    <n v="4329.87158203125"/>
    <n v="8.3732929229736328"/>
    <n v="82.735488891601563"/>
    <n v="-15.11738109588623"/>
    <n v="1769"/>
    <x v="0"/>
    <s v="Large (100+)"/>
    <s v="All"/>
    <n v="2020"/>
    <x v="0"/>
    <s v="17 May 2021"/>
    <n v="1"/>
    <s v="All"/>
    <s v=""/>
  </r>
  <r>
    <s v="KEN"/>
    <x v="13"/>
    <n v="12.449167251586914"/>
    <s v="Large (100+)"/>
    <s v="Business Pulse Surveys"/>
    <n v="97.000000756264626"/>
    <s v="online_sales"/>
    <s v="July"/>
    <x v="21"/>
    <s v="Sub-Saharan Africa"/>
    <s v="SSA"/>
    <s v="Lower middle income"/>
    <n v="4329.87158203125"/>
    <n v="8.3732929229736328"/>
    <n v="82.735488891601563"/>
    <n v="-15.11738109588623"/>
    <n v="1769"/>
    <x v="0"/>
    <s v="Large (100+)"/>
    <s v="All"/>
    <n v="2020"/>
    <x v="0"/>
    <s v="17 May 2021"/>
    <n v="1"/>
    <s v="Business Pulse Survey"/>
    <s v=""/>
  </r>
  <r>
    <s v="KEN"/>
    <x v="0"/>
    <n v="-43.322746276855469"/>
    <s v="Agriculture"/>
    <s v="Business Pulse Surveys"/>
    <n v="138.00000088180929"/>
    <s v="change_sales"/>
    <s v="July"/>
    <x v="21"/>
    <s v="Sub-Saharan Africa"/>
    <s v="SSA"/>
    <s v="Lower middle income"/>
    <n v="4329.87158203125"/>
    <n v="8.3732929229736328"/>
    <n v="82.735488891601563"/>
    <n v="-15.11738109588623"/>
    <n v="1812"/>
    <x v="0"/>
    <s v="All"/>
    <s v="Agriculture"/>
    <n v="2020"/>
    <x v="0"/>
    <s v="17 May 2021"/>
    <n v="1"/>
    <s v="All"/>
    <s v=""/>
  </r>
  <r>
    <s v="KEN"/>
    <x v="0"/>
    <n v="-43.322746276855469"/>
    <s v="Agriculture"/>
    <s v="Business Pulse Surveys"/>
    <n v="138.00000088180929"/>
    <s v="change_sales"/>
    <s v="July"/>
    <x v="21"/>
    <s v="Sub-Saharan Africa"/>
    <s v="SSA"/>
    <s v="Lower middle income"/>
    <n v="4329.87158203125"/>
    <n v="8.3732929229736328"/>
    <n v="82.735488891601563"/>
    <n v="-15.11738109588623"/>
    <n v="1812"/>
    <x v="0"/>
    <s v="All"/>
    <s v="Agriculture"/>
    <n v="2020"/>
    <x v="0"/>
    <s v="17 May 2021"/>
    <n v="1"/>
    <s v="Business Pulse Survey"/>
    <s v=""/>
  </r>
  <r>
    <s v="KEN"/>
    <x v="1"/>
    <n v="86.202138662338257"/>
    <s v="Agriculture"/>
    <s v="Business Pulse Surveys"/>
    <n v="138.00000088180926"/>
    <s v="dropsales"/>
    <s v="July"/>
    <x v="21"/>
    <s v="Sub-Saharan Africa"/>
    <s v="SSA"/>
    <s v="Lower middle income"/>
    <n v="4329.87158203125"/>
    <n v="8.3732929229736328"/>
    <n v="82.735488891601563"/>
    <n v="-15.11738109588623"/>
    <n v="1813"/>
    <x v="0"/>
    <s v="All"/>
    <s v="Agriculture"/>
    <n v="2020"/>
    <x v="0"/>
    <s v="17 May 2021"/>
    <n v="1"/>
    <s v="All"/>
    <s v=""/>
  </r>
  <r>
    <s v="KEN"/>
    <x v="1"/>
    <n v="86.202138662338257"/>
    <s v="Agriculture"/>
    <s v="Business Pulse Surveys"/>
    <n v="138.00000088180926"/>
    <s v="dropsales"/>
    <s v="July"/>
    <x v="21"/>
    <s v="Sub-Saharan Africa"/>
    <s v="SSA"/>
    <s v="Lower middle income"/>
    <n v="4329.87158203125"/>
    <n v="8.3732929229736328"/>
    <n v="82.735488891601563"/>
    <n v="-15.11738109588623"/>
    <n v="1813"/>
    <x v="0"/>
    <s v="All"/>
    <s v="Agriculture"/>
    <n v="2020"/>
    <x v="0"/>
    <s v="17 May 2021"/>
    <n v="1"/>
    <s v="Business Pulse Survey"/>
    <s v=""/>
  </r>
  <r>
    <s v="KEN"/>
    <x v="17"/>
    <n v="1.6089079901576042"/>
    <s v="Agriculture"/>
    <s v="Business Pulse Surveys"/>
    <n v="92.000000521338819"/>
    <s v="reason_4"/>
    <s v="July"/>
    <x v="21"/>
    <s v="Sub-Saharan Africa"/>
    <s v="SSA"/>
    <s v="Lower middle income"/>
    <n v="4329.87158203125"/>
    <n v="8.3732929229736328"/>
    <n v="82.735488891601563"/>
    <n v="-15.11738109588623"/>
    <n v="1814"/>
    <x v="0"/>
    <s v="All"/>
    <s v="Agriculture"/>
    <n v="2020"/>
    <x v="1"/>
    <s v="17 May 2021"/>
    <n v="1"/>
    <s v="All"/>
    <s v=""/>
  </r>
  <r>
    <s v="KEN"/>
    <x v="17"/>
    <n v="1.6089079901576042"/>
    <s v="Agriculture"/>
    <s v="Business Pulse Surveys"/>
    <n v="92.000000521338819"/>
    <s v="reason_4"/>
    <s v="July"/>
    <x v="21"/>
    <s v="Sub-Saharan Africa"/>
    <s v="SSA"/>
    <s v="Lower middle income"/>
    <n v="4329.87158203125"/>
    <n v="8.3732929229736328"/>
    <n v="82.735488891601563"/>
    <n v="-15.11738109588623"/>
    <n v="1814"/>
    <x v="0"/>
    <s v="All"/>
    <s v="Agriculture"/>
    <n v="2020"/>
    <x v="1"/>
    <s v="17 May 2021"/>
    <n v="1"/>
    <s v="Business Pulse Survey"/>
    <s v=""/>
  </r>
  <r>
    <s v="KEN"/>
    <x v="18"/>
    <n v="9.511711448431015"/>
    <s v="Agriculture"/>
    <s v="Business Pulse Surveys"/>
    <n v="92.000000521338819"/>
    <s v="reason_2"/>
    <s v="July"/>
    <x v="21"/>
    <s v="Sub-Saharan Africa"/>
    <s v="SSA"/>
    <s v="Lower middle income"/>
    <n v="4329.87158203125"/>
    <n v="8.3732929229736328"/>
    <n v="82.735488891601563"/>
    <n v="-15.11738109588623"/>
    <n v="1815"/>
    <x v="0"/>
    <s v="All"/>
    <s v="Agriculture"/>
    <n v="2020"/>
    <x v="1"/>
    <s v="17 May 2021"/>
    <n v="1"/>
    <s v="All"/>
    <s v=""/>
  </r>
  <r>
    <s v="KEN"/>
    <x v="18"/>
    <n v="9.511711448431015"/>
    <s v="Agriculture"/>
    <s v="Business Pulse Surveys"/>
    <n v="92.000000521338819"/>
    <s v="reason_2"/>
    <s v="July"/>
    <x v="21"/>
    <s v="Sub-Saharan Africa"/>
    <s v="SSA"/>
    <s v="Lower middle income"/>
    <n v="4329.87158203125"/>
    <n v="8.3732929229736328"/>
    <n v="82.735488891601563"/>
    <n v="-15.11738109588623"/>
    <n v="1815"/>
    <x v="0"/>
    <s v="All"/>
    <s v="Agriculture"/>
    <n v="2020"/>
    <x v="1"/>
    <s v="17 May 2021"/>
    <n v="1"/>
    <s v="Business Pulse Survey"/>
    <s v=""/>
  </r>
  <r>
    <s v="KEN"/>
    <x v="19"/>
    <n v="87.270474433898926"/>
    <s v="Agriculture"/>
    <s v="Business Pulse Surveys"/>
    <n v="92.000000521338819"/>
    <s v="reason_1"/>
    <s v="July"/>
    <x v="21"/>
    <s v="Sub-Saharan Africa"/>
    <s v="SSA"/>
    <s v="Lower middle income"/>
    <n v="4329.87158203125"/>
    <n v="8.3732929229736328"/>
    <n v="82.735488891601563"/>
    <n v="-15.11738109588623"/>
    <n v="1816"/>
    <x v="0"/>
    <s v="All"/>
    <s v="Agriculture"/>
    <n v="2020"/>
    <x v="1"/>
    <s v="17 May 2021"/>
    <n v="1"/>
    <s v="All"/>
    <s v=""/>
  </r>
  <r>
    <s v="KEN"/>
    <x v="19"/>
    <n v="87.270474433898926"/>
    <s v="Agriculture"/>
    <s v="Business Pulse Surveys"/>
    <n v="92.000000521338819"/>
    <s v="reason_1"/>
    <s v="July"/>
    <x v="21"/>
    <s v="Sub-Saharan Africa"/>
    <s v="SSA"/>
    <s v="Lower middle income"/>
    <n v="4329.87158203125"/>
    <n v="8.3732929229736328"/>
    <n v="82.735488891601563"/>
    <n v="-15.11738109588623"/>
    <n v="1816"/>
    <x v="0"/>
    <s v="All"/>
    <s v="Agriculture"/>
    <n v="2020"/>
    <x v="1"/>
    <s v="17 May 2021"/>
    <n v="1"/>
    <s v="Business Pulse Survey"/>
    <s v=""/>
  </r>
  <r>
    <s v="KEN"/>
    <x v="20"/>
    <n v="1.6089079901576042"/>
    <s v="Agriculture"/>
    <s v="Business Pulse Surveys"/>
    <n v="92.000000521338819"/>
    <s v="reason_3"/>
    <s v="July"/>
    <x v="21"/>
    <s v="Sub-Saharan Africa"/>
    <s v="SSA"/>
    <s v="Lower middle income"/>
    <n v="4329.87158203125"/>
    <n v="8.3732929229736328"/>
    <n v="82.735488891601563"/>
    <n v="-15.11738109588623"/>
    <n v="1817"/>
    <x v="0"/>
    <s v="All"/>
    <s v="Agriculture"/>
    <n v="2020"/>
    <x v="1"/>
    <s v="17 May 2021"/>
    <n v="1"/>
    <s v="All"/>
    <s v=""/>
  </r>
  <r>
    <s v="KEN"/>
    <x v="20"/>
    <n v="1.6089079901576042"/>
    <s v="Agriculture"/>
    <s v="Business Pulse Surveys"/>
    <n v="92.000000521338819"/>
    <s v="reason_3"/>
    <s v="July"/>
    <x v="21"/>
    <s v="Sub-Saharan Africa"/>
    <s v="SSA"/>
    <s v="Lower middle income"/>
    <n v="4329.87158203125"/>
    <n v="8.3732929229736328"/>
    <n v="82.735488891601563"/>
    <n v="-15.11738109588623"/>
    <n v="1817"/>
    <x v="0"/>
    <s v="All"/>
    <s v="Agriculture"/>
    <n v="2020"/>
    <x v="1"/>
    <s v="17 May 2021"/>
    <n v="1"/>
    <s v="Business Pulse Survey"/>
    <s v=""/>
  </r>
  <r>
    <s v="KEN"/>
    <x v="14"/>
    <n v="0.65263761207461357"/>
    <s v="Agriculture"/>
    <s v="Business Pulse Surveys"/>
    <n v="141.00000088126734"/>
    <s v="rcv_policy3"/>
    <s v="July"/>
    <x v="21"/>
    <s v="Sub-Saharan Africa"/>
    <s v="SSA"/>
    <s v="Lower middle income"/>
    <n v="4329.87158203125"/>
    <n v="8.3732929229736328"/>
    <n v="82.735488891601563"/>
    <n v="-15.11738109588623"/>
    <n v="1818"/>
    <x v="0"/>
    <s v="All"/>
    <s v="Agriculture"/>
    <n v="2020"/>
    <x v="1"/>
    <s v="17 May 2021"/>
    <n v="1"/>
    <s v="All"/>
    <s v=""/>
  </r>
  <r>
    <s v="KEN"/>
    <x v="14"/>
    <n v="0.65263761207461357"/>
    <s v="Agriculture"/>
    <s v="Business Pulse Surveys"/>
    <n v="141.00000088126734"/>
    <s v="rcv_policy3"/>
    <s v="July"/>
    <x v="21"/>
    <s v="Sub-Saharan Africa"/>
    <s v="SSA"/>
    <s v="Lower middle income"/>
    <n v="4329.87158203125"/>
    <n v="8.3732929229736328"/>
    <n v="82.735488891601563"/>
    <n v="-15.11738109588623"/>
    <n v="1818"/>
    <x v="0"/>
    <s v="All"/>
    <s v="Agriculture"/>
    <n v="2020"/>
    <x v="1"/>
    <s v="17 May 2021"/>
    <n v="1"/>
    <s v="Business Pulse Survey"/>
    <s v=""/>
  </r>
  <r>
    <s v="KEN"/>
    <x v="15"/>
    <n v="6.8055607378482819"/>
    <s v="Agriculture"/>
    <s v="Business Pulse Surveys"/>
    <n v="141.00000088126731"/>
    <s v="rcv_policy1"/>
    <s v="July"/>
    <x v="21"/>
    <s v="Sub-Saharan Africa"/>
    <s v="SSA"/>
    <s v="Lower middle income"/>
    <n v="4329.87158203125"/>
    <n v="8.3732929229736328"/>
    <n v="82.735488891601563"/>
    <n v="-15.11738109588623"/>
    <n v="1819"/>
    <x v="0"/>
    <s v="All"/>
    <s v="Agriculture"/>
    <n v="2020"/>
    <x v="1"/>
    <s v="17 May 2021"/>
    <n v="1"/>
    <s v="All"/>
    <s v=""/>
  </r>
  <r>
    <s v="KEN"/>
    <x v="15"/>
    <n v="6.8055607378482819"/>
    <s v="Agriculture"/>
    <s v="Business Pulse Surveys"/>
    <n v="141.00000088126731"/>
    <s v="rcv_policy1"/>
    <s v="July"/>
    <x v="21"/>
    <s v="Sub-Saharan Africa"/>
    <s v="SSA"/>
    <s v="Lower middle income"/>
    <n v="4329.87158203125"/>
    <n v="8.3732929229736328"/>
    <n v="82.735488891601563"/>
    <n v="-15.11738109588623"/>
    <n v="1819"/>
    <x v="0"/>
    <s v="All"/>
    <s v="Agriculture"/>
    <n v="2020"/>
    <x v="1"/>
    <s v="17 May 2021"/>
    <n v="1"/>
    <s v="Business Pulse Survey"/>
    <s v=""/>
  </r>
  <r>
    <s v="KEN"/>
    <x v="2"/>
    <n v="3.5316675901412964"/>
    <s v="Agriculture"/>
    <s v="Business Pulse Surveys"/>
    <n v="141.00000088126734"/>
    <s v="rcv_policy2"/>
    <s v="July"/>
    <x v="21"/>
    <s v="Sub-Saharan Africa"/>
    <s v="SSA"/>
    <s v="Lower middle income"/>
    <n v="4329.87158203125"/>
    <n v="8.3732929229736328"/>
    <n v="82.735488891601563"/>
    <n v="-15.11738109588623"/>
    <n v="1820"/>
    <x v="0"/>
    <s v="All"/>
    <s v="Agriculture"/>
    <n v="2020"/>
    <x v="1"/>
    <s v="17 May 2021"/>
    <n v="1"/>
    <s v="All"/>
    <s v=""/>
  </r>
  <r>
    <s v="KEN"/>
    <x v="2"/>
    <n v="3.5316675901412964"/>
    <s v="Agriculture"/>
    <s v="Business Pulse Surveys"/>
    <n v="141.00000088126734"/>
    <s v="rcv_policy2"/>
    <s v="July"/>
    <x v="21"/>
    <s v="Sub-Saharan Africa"/>
    <s v="SSA"/>
    <s v="Lower middle income"/>
    <n v="4329.87158203125"/>
    <n v="8.3732929229736328"/>
    <n v="82.735488891601563"/>
    <n v="-15.11738109588623"/>
    <n v="1820"/>
    <x v="0"/>
    <s v="All"/>
    <s v="Agriculture"/>
    <n v="2020"/>
    <x v="1"/>
    <s v="17 May 2021"/>
    <n v="1"/>
    <s v="Business Pulse Survey"/>
    <s v=""/>
  </r>
  <r>
    <s v="KEN"/>
    <x v="3"/>
    <n v="10.22268533706665"/>
    <s v="Agriculture"/>
    <s v="Business Pulse Surveys"/>
    <n v="141.00000088126734"/>
    <s v="rcv_policy4"/>
    <s v="July"/>
    <x v="21"/>
    <s v="Sub-Saharan Africa"/>
    <s v="SSA"/>
    <s v="Lower middle income"/>
    <n v="4329.87158203125"/>
    <n v="8.3732929229736328"/>
    <n v="82.735488891601563"/>
    <n v="-15.11738109588623"/>
    <n v="1821"/>
    <x v="0"/>
    <s v="All"/>
    <s v="Agriculture"/>
    <n v="2020"/>
    <x v="1"/>
    <s v="17 May 2021"/>
    <n v="1"/>
    <s v="All"/>
    <s v=""/>
  </r>
  <r>
    <s v="KEN"/>
    <x v="3"/>
    <n v="10.22268533706665"/>
    <s v="Agriculture"/>
    <s v="Business Pulse Surveys"/>
    <n v="141.00000088126734"/>
    <s v="rcv_policy4"/>
    <s v="July"/>
    <x v="21"/>
    <s v="Sub-Saharan Africa"/>
    <s v="SSA"/>
    <s v="Lower middle income"/>
    <n v="4329.87158203125"/>
    <n v="8.3732929229736328"/>
    <n v="82.735488891601563"/>
    <n v="-15.11738109588623"/>
    <n v="1821"/>
    <x v="0"/>
    <s v="All"/>
    <s v="Agriculture"/>
    <n v="2020"/>
    <x v="1"/>
    <s v="17 May 2021"/>
    <n v="1"/>
    <s v="Business Pulse Survey"/>
    <s v=""/>
  </r>
  <r>
    <s v="KEN"/>
    <x v="16"/>
    <n v="1.6608336940407753"/>
    <s v="Agriculture"/>
    <s v="Business Pulse Surveys"/>
    <n v="141.00000088126731"/>
    <s v="rcv_policy5"/>
    <s v="July"/>
    <x v="21"/>
    <s v="Sub-Saharan Africa"/>
    <s v="SSA"/>
    <s v="Lower middle income"/>
    <n v="4329.87158203125"/>
    <n v="8.3732929229736328"/>
    <n v="82.735488891601563"/>
    <n v="-15.11738109588623"/>
    <n v="1822"/>
    <x v="0"/>
    <s v="All"/>
    <s v="Agriculture"/>
    <n v="2020"/>
    <x v="1"/>
    <s v="17 May 2021"/>
    <n v="1"/>
    <s v="All"/>
    <s v=""/>
  </r>
  <r>
    <s v="KEN"/>
    <x v="16"/>
    <n v="1.6608336940407753"/>
    <s v="Agriculture"/>
    <s v="Business Pulse Surveys"/>
    <n v="141.00000088126731"/>
    <s v="rcv_policy5"/>
    <s v="July"/>
    <x v="21"/>
    <s v="Sub-Saharan Africa"/>
    <s v="SSA"/>
    <s v="Lower middle income"/>
    <n v="4329.87158203125"/>
    <n v="8.3732929229736328"/>
    <n v="82.735488891601563"/>
    <n v="-15.11738109588623"/>
    <n v="1822"/>
    <x v="0"/>
    <s v="All"/>
    <s v="Agriculture"/>
    <n v="2020"/>
    <x v="1"/>
    <s v="17 May 2021"/>
    <n v="1"/>
    <s v="Business Pulse Survey"/>
    <s v=""/>
  </r>
  <r>
    <s v="KEN"/>
    <x v="4"/>
    <n v="9.6758718490600586"/>
    <s v="Agriculture"/>
    <s v="Business Pulse Surveys"/>
    <n v="100.00000065053094"/>
    <s v="remote_workers"/>
    <s v="July"/>
    <x v="21"/>
    <s v="Sub-Saharan Africa"/>
    <s v="SSA"/>
    <s v="Lower middle income"/>
    <n v="4329.87158203125"/>
    <n v="8.3732929229736328"/>
    <n v="82.735488891601563"/>
    <n v="-15.11738109588623"/>
    <n v="1823"/>
    <x v="0"/>
    <s v="All"/>
    <s v="Agriculture"/>
    <n v="2020"/>
    <x v="0"/>
    <s v="17 May 2021"/>
    <n v="1"/>
    <s v="All"/>
    <s v=""/>
  </r>
  <r>
    <s v="KEN"/>
    <x v="4"/>
    <n v="9.6758718490600586"/>
    <s v="Agriculture"/>
    <s v="Business Pulse Surveys"/>
    <n v="100.00000065053094"/>
    <s v="remote_workers"/>
    <s v="July"/>
    <x v="21"/>
    <s v="Sub-Saharan Africa"/>
    <s v="SSA"/>
    <s v="Lower middle income"/>
    <n v="4329.87158203125"/>
    <n v="8.3732929229736328"/>
    <n v="82.735488891601563"/>
    <n v="-15.11738109588623"/>
    <n v="1823"/>
    <x v="0"/>
    <s v="All"/>
    <s v="Agriculture"/>
    <n v="2020"/>
    <x v="0"/>
    <s v="17 May 2021"/>
    <n v="1"/>
    <s v="Business Pulse Survey"/>
    <s v=""/>
  </r>
  <r>
    <s v="KEN"/>
    <x v="5"/>
    <n v="60.979652404785156"/>
    <s v="Agriculture"/>
    <s v="Business Pulse Surveys"/>
    <n v="105.00000068540091"/>
    <s v="arrears"/>
    <s v="July"/>
    <x v="21"/>
    <s v="Sub-Saharan Africa"/>
    <s v="SSA"/>
    <s v="Lower middle income"/>
    <n v="4329.87158203125"/>
    <n v="8.3732929229736328"/>
    <n v="82.735488891601563"/>
    <n v="-15.11738109588623"/>
    <n v="1824"/>
    <x v="0"/>
    <s v="All"/>
    <s v="Agriculture"/>
    <n v="2020"/>
    <x v="2"/>
    <s v="17 May 2021"/>
    <n v="1"/>
    <s v="All"/>
    <s v=""/>
  </r>
  <r>
    <s v="KEN"/>
    <x v="5"/>
    <n v="60.979652404785156"/>
    <s v="Agriculture"/>
    <s v="Business Pulse Surveys"/>
    <n v="105.00000068540091"/>
    <s v="arrears"/>
    <s v="July"/>
    <x v="21"/>
    <s v="Sub-Saharan Africa"/>
    <s v="SSA"/>
    <s v="Lower middle income"/>
    <n v="4329.87158203125"/>
    <n v="8.3732929229736328"/>
    <n v="82.735488891601563"/>
    <n v="-15.11738109588623"/>
    <n v="1824"/>
    <x v="0"/>
    <s v="All"/>
    <s v="Agriculture"/>
    <n v="2020"/>
    <x v="2"/>
    <s v="17 May 2021"/>
    <n v="1"/>
    <s v="Business Pulse Survey"/>
    <s v=""/>
  </r>
  <r>
    <s v="KEN"/>
    <x v="6"/>
    <n v="23.088553547859192"/>
    <s v="Agriculture"/>
    <s v="Business Pulse Surveys"/>
    <n v="141.00000088126734"/>
    <s v="plants_fired"/>
    <s v="July"/>
    <x v="21"/>
    <s v="Sub-Saharan Africa"/>
    <s v="SSA"/>
    <s v="Lower middle income"/>
    <n v="4329.87158203125"/>
    <n v="8.3732929229736328"/>
    <n v="82.735488891601563"/>
    <n v="-15.11738109588623"/>
    <n v="1825"/>
    <x v="0"/>
    <s v="All"/>
    <s v="Agriculture"/>
    <n v="2020"/>
    <x v="0"/>
    <s v="17 May 2021"/>
    <n v="1"/>
    <s v="All"/>
    <s v=""/>
  </r>
  <r>
    <s v="KEN"/>
    <x v="6"/>
    <n v="23.088553547859192"/>
    <s v="Agriculture"/>
    <s v="Business Pulse Surveys"/>
    <n v="141.00000088126734"/>
    <s v="plants_fired"/>
    <s v="July"/>
    <x v="21"/>
    <s v="Sub-Saharan Africa"/>
    <s v="SSA"/>
    <s v="Lower middle income"/>
    <n v="4329.87158203125"/>
    <n v="8.3732929229736328"/>
    <n v="82.735488891601563"/>
    <n v="-15.11738109588623"/>
    <n v="1825"/>
    <x v="0"/>
    <s v="All"/>
    <s v="Agriculture"/>
    <n v="2020"/>
    <x v="0"/>
    <s v="17 May 2021"/>
    <n v="1"/>
    <s v="Business Pulse Survey"/>
    <s v=""/>
  </r>
  <r>
    <s v="KEN"/>
    <x v="7"/>
    <n v="12.879331409931183"/>
    <s v="Agriculture"/>
    <s v="Business Pulse Surveys"/>
    <n v="141.00000088126734"/>
    <s v="plants_absence"/>
    <s v="July"/>
    <x v="21"/>
    <s v="Sub-Saharan Africa"/>
    <s v="SSA"/>
    <s v="Lower middle income"/>
    <n v="4329.87158203125"/>
    <n v="8.3732929229736328"/>
    <n v="82.735488891601563"/>
    <n v="-15.11738109588623"/>
    <n v="1826"/>
    <x v="0"/>
    <s v="All"/>
    <s v="Agriculture"/>
    <n v="2020"/>
    <x v="0"/>
    <s v="17 May 2021"/>
    <n v="1"/>
    <s v="All"/>
    <s v=""/>
  </r>
  <r>
    <s v="KEN"/>
    <x v="7"/>
    <n v="12.879331409931183"/>
    <s v="Agriculture"/>
    <s v="Business Pulse Surveys"/>
    <n v="141.00000088126734"/>
    <s v="plants_absence"/>
    <s v="July"/>
    <x v="21"/>
    <s v="Sub-Saharan Africa"/>
    <s v="SSA"/>
    <s v="Lower middle income"/>
    <n v="4329.87158203125"/>
    <n v="8.3732929229736328"/>
    <n v="82.735488891601563"/>
    <n v="-15.11738109588623"/>
    <n v="1826"/>
    <x v="0"/>
    <s v="All"/>
    <s v="Agriculture"/>
    <n v="2020"/>
    <x v="0"/>
    <s v="17 May 2021"/>
    <n v="1"/>
    <s v="Business Pulse Survey"/>
    <s v=""/>
  </r>
  <r>
    <s v="KEN"/>
    <x v="8"/>
    <n v="1.8857890740036964"/>
    <s v="Agriculture"/>
    <s v="Business Pulse Surveys"/>
    <n v="141.00000088126734"/>
    <s v="plants_hired"/>
    <s v="July"/>
    <x v="21"/>
    <s v="Sub-Saharan Africa"/>
    <s v="SSA"/>
    <s v="Lower middle income"/>
    <n v="4329.87158203125"/>
    <n v="8.3732929229736328"/>
    <n v="82.735488891601563"/>
    <n v="-15.11738109588623"/>
    <n v="1827"/>
    <x v="0"/>
    <s v="All"/>
    <s v="Agriculture"/>
    <n v="2020"/>
    <x v="0"/>
    <s v="17 May 2021"/>
    <n v="1"/>
    <s v="All"/>
    <s v=""/>
  </r>
  <r>
    <s v="KEN"/>
    <x v="8"/>
    <n v="1.8857890740036964"/>
    <s v="Agriculture"/>
    <s v="Business Pulse Surveys"/>
    <n v="141.00000088126734"/>
    <s v="plants_hired"/>
    <s v="July"/>
    <x v="21"/>
    <s v="Sub-Saharan Africa"/>
    <s v="SSA"/>
    <s v="Lower middle income"/>
    <n v="4329.87158203125"/>
    <n v="8.3732929229736328"/>
    <n v="82.735488891601563"/>
    <n v="-15.11738109588623"/>
    <n v="1827"/>
    <x v="0"/>
    <s v="All"/>
    <s v="Agriculture"/>
    <n v="2020"/>
    <x v="0"/>
    <s v="17 May 2021"/>
    <n v="1"/>
    <s v="Business Pulse Survey"/>
    <s v=""/>
  </r>
  <r>
    <s v="KEN"/>
    <x v="9"/>
    <n v="30.065944790840149"/>
    <s v="Agriculture"/>
    <s v="Business Pulse Surveys"/>
    <n v="141.00000088126731"/>
    <s v="access"/>
    <s v="July"/>
    <x v="21"/>
    <s v="Sub-Saharan Africa"/>
    <s v="SSA"/>
    <s v="Lower middle income"/>
    <n v="4329.87158203125"/>
    <n v="8.3732929229736328"/>
    <n v="82.735488891601563"/>
    <n v="-15.11738109588623"/>
    <n v="1828"/>
    <x v="0"/>
    <s v="All"/>
    <s v="Agriculture"/>
    <n v="2020"/>
    <x v="1"/>
    <s v="17 May 2021"/>
    <n v="1"/>
    <s v="All"/>
    <s v=""/>
  </r>
  <r>
    <s v="KEN"/>
    <x v="9"/>
    <n v="30.065944790840149"/>
    <s v="Agriculture"/>
    <s v="Business Pulse Surveys"/>
    <n v="141.00000088126731"/>
    <s v="access"/>
    <s v="July"/>
    <x v="21"/>
    <s v="Sub-Saharan Africa"/>
    <s v="SSA"/>
    <s v="Lower middle income"/>
    <n v="4329.87158203125"/>
    <n v="8.3732929229736328"/>
    <n v="82.735488891601563"/>
    <n v="-15.11738109588623"/>
    <n v="1828"/>
    <x v="0"/>
    <s v="All"/>
    <s v="Agriculture"/>
    <n v="2020"/>
    <x v="1"/>
    <s v="17 May 2021"/>
    <n v="1"/>
    <s v="Business Pulse Survey"/>
    <s v=""/>
  </r>
  <r>
    <s v="KEN"/>
    <x v="10"/>
    <n v="8.5636042058467865"/>
    <s v="Agriculture"/>
    <s v="Business Pulse Surveys"/>
    <n v="141.00000088126731"/>
    <s v="plants_hours_cut"/>
    <s v="July"/>
    <x v="21"/>
    <s v="Sub-Saharan Africa"/>
    <s v="SSA"/>
    <s v="Lower middle income"/>
    <n v="4329.87158203125"/>
    <n v="8.3732929229736328"/>
    <n v="82.735488891601563"/>
    <n v="-15.11738109588623"/>
    <n v="1829"/>
    <x v="0"/>
    <s v="All"/>
    <s v="Agriculture"/>
    <n v="2020"/>
    <x v="0"/>
    <s v="17 May 2021"/>
    <n v="1"/>
    <s v="All"/>
    <s v=""/>
  </r>
  <r>
    <s v="KEN"/>
    <x v="10"/>
    <n v="8.5636042058467865"/>
    <s v="Agriculture"/>
    <s v="Business Pulse Surveys"/>
    <n v="141.00000088126731"/>
    <s v="plants_hours_cut"/>
    <s v="July"/>
    <x v="21"/>
    <s v="Sub-Saharan Africa"/>
    <s v="SSA"/>
    <s v="Lower middle income"/>
    <n v="4329.87158203125"/>
    <n v="8.3732929229736328"/>
    <n v="82.735488891601563"/>
    <n v="-15.11738109588623"/>
    <n v="1829"/>
    <x v="0"/>
    <s v="All"/>
    <s v="Agriculture"/>
    <n v="2020"/>
    <x v="0"/>
    <s v="17 May 2021"/>
    <n v="1"/>
    <s v="Business Pulse Survey"/>
    <s v=""/>
  </r>
  <r>
    <s v="KEN"/>
    <x v="11"/>
    <n v="4.5608729124069214"/>
    <s v="Agriculture"/>
    <s v="Business Pulse Surveys"/>
    <n v="141.00000088126734"/>
    <s v="plants_wages_cut"/>
    <s v="July"/>
    <x v="21"/>
    <s v="Sub-Saharan Africa"/>
    <s v="SSA"/>
    <s v="Lower middle income"/>
    <n v="4329.87158203125"/>
    <n v="8.3732929229736328"/>
    <n v="82.735488891601563"/>
    <n v="-15.11738109588623"/>
    <n v="1830"/>
    <x v="0"/>
    <s v="All"/>
    <s v="Agriculture"/>
    <n v="2020"/>
    <x v="0"/>
    <s v="17 May 2021"/>
    <n v="1"/>
    <s v="All"/>
    <s v=""/>
  </r>
  <r>
    <s v="KEN"/>
    <x v="11"/>
    <n v="4.5608729124069214"/>
    <s v="Agriculture"/>
    <s v="Business Pulse Surveys"/>
    <n v="141.00000088126734"/>
    <s v="plants_wages_cut"/>
    <s v="July"/>
    <x v="21"/>
    <s v="Sub-Saharan Africa"/>
    <s v="SSA"/>
    <s v="Lower middle income"/>
    <n v="4329.87158203125"/>
    <n v="8.3732929229736328"/>
    <n v="82.735488891601563"/>
    <n v="-15.11738109588623"/>
    <n v="1830"/>
    <x v="0"/>
    <s v="All"/>
    <s v="Agriculture"/>
    <n v="2020"/>
    <x v="0"/>
    <s v="17 May 2021"/>
    <n v="1"/>
    <s v="Business Pulse Survey"/>
    <s v=""/>
  </r>
  <r>
    <s v="KEN"/>
    <x v="12"/>
    <n v="49.1384357213974"/>
    <s v="Agriculture"/>
    <s v="Business Pulse Surveys"/>
    <n v="116.00000068765168"/>
    <s v="use_digital"/>
    <s v="July"/>
    <x v="21"/>
    <s v="Sub-Saharan Africa"/>
    <s v="SSA"/>
    <s v="Lower middle income"/>
    <n v="4329.87158203125"/>
    <n v="8.3732929229736328"/>
    <n v="82.735488891601563"/>
    <n v="-15.11738109588623"/>
    <n v="1831"/>
    <x v="0"/>
    <s v="All"/>
    <s v="Agriculture"/>
    <n v="2020"/>
    <x v="0"/>
    <s v="17 May 2021"/>
    <n v="1"/>
    <s v="All"/>
    <s v=""/>
  </r>
  <r>
    <s v="KEN"/>
    <x v="12"/>
    <n v="49.1384357213974"/>
    <s v="Agriculture"/>
    <s v="Business Pulse Surveys"/>
    <n v="116.00000068765168"/>
    <s v="use_digital"/>
    <s v="July"/>
    <x v="21"/>
    <s v="Sub-Saharan Africa"/>
    <s v="SSA"/>
    <s v="Lower middle income"/>
    <n v="4329.87158203125"/>
    <n v="8.3732929229736328"/>
    <n v="82.735488891601563"/>
    <n v="-15.11738109588623"/>
    <n v="1831"/>
    <x v="0"/>
    <s v="All"/>
    <s v="Agriculture"/>
    <n v="2020"/>
    <x v="0"/>
    <s v="17 May 2021"/>
    <n v="1"/>
    <s v="Business Pulse Survey"/>
    <s v=""/>
  </r>
  <r>
    <s v="KEN"/>
    <x v="13"/>
    <n v="13.425384521484375"/>
    <s v="Agriculture"/>
    <s v="Business Pulse Surveys"/>
    <n v="65.000000518794565"/>
    <s v="online_sales"/>
    <s v="July"/>
    <x v="21"/>
    <s v="Sub-Saharan Africa"/>
    <s v="SSA"/>
    <s v="Lower middle income"/>
    <n v="4329.87158203125"/>
    <n v="8.3732929229736328"/>
    <n v="82.735488891601563"/>
    <n v="-15.11738109588623"/>
    <n v="1832"/>
    <x v="0"/>
    <s v="All"/>
    <s v="Agriculture"/>
    <n v="2020"/>
    <x v="0"/>
    <s v="17 May 2021"/>
    <n v="1"/>
    <s v="All"/>
    <s v=""/>
  </r>
  <r>
    <s v="KEN"/>
    <x v="13"/>
    <n v="13.425384521484375"/>
    <s v="Agriculture"/>
    <s v="Business Pulse Surveys"/>
    <n v="65.000000518794565"/>
    <s v="online_sales"/>
    <s v="July"/>
    <x v="21"/>
    <s v="Sub-Saharan Africa"/>
    <s v="SSA"/>
    <s v="Lower middle income"/>
    <n v="4329.87158203125"/>
    <n v="8.3732929229736328"/>
    <n v="82.735488891601563"/>
    <n v="-15.11738109588623"/>
    <n v="1832"/>
    <x v="0"/>
    <s v="All"/>
    <s v="Agriculture"/>
    <n v="2020"/>
    <x v="0"/>
    <s v="17 May 2021"/>
    <n v="1"/>
    <s v="Business Pulse Survey"/>
    <s v=""/>
  </r>
  <r>
    <s v="KEN"/>
    <x v="0"/>
    <n v="-55.19805908203125"/>
    <s v="Manufacturing"/>
    <s v="Business Pulse Surveys"/>
    <n v="373.99999941844652"/>
    <s v="change_sales"/>
    <s v="July"/>
    <x v="21"/>
    <s v="Sub-Saharan Africa"/>
    <s v="SSA"/>
    <s v="Lower middle income"/>
    <n v="4329.87158203125"/>
    <n v="8.3732929229736328"/>
    <n v="82.735488891601563"/>
    <n v="-15.11738109588623"/>
    <n v="1833"/>
    <x v="0"/>
    <s v="All"/>
    <s v="Manufacturing"/>
    <n v="2020"/>
    <x v="0"/>
    <s v="17 May 2021"/>
    <n v="1"/>
    <s v="All"/>
    <s v=""/>
  </r>
  <r>
    <s v="KEN"/>
    <x v="0"/>
    <n v="-55.19805908203125"/>
    <s v="Manufacturing"/>
    <s v="Business Pulse Surveys"/>
    <n v="373.99999941844652"/>
    <s v="change_sales"/>
    <s v="July"/>
    <x v="21"/>
    <s v="Sub-Saharan Africa"/>
    <s v="SSA"/>
    <s v="Lower middle income"/>
    <n v="4329.87158203125"/>
    <n v="8.3732929229736328"/>
    <n v="82.735488891601563"/>
    <n v="-15.11738109588623"/>
    <n v="1833"/>
    <x v="0"/>
    <s v="All"/>
    <s v="Manufacturing"/>
    <n v="2020"/>
    <x v="0"/>
    <s v="17 May 2021"/>
    <n v="1"/>
    <s v="Business Pulse Survey"/>
    <s v=""/>
  </r>
  <r>
    <s v="KEN"/>
    <x v="1"/>
    <n v="93.139135837554932"/>
    <s v="Manufacturing"/>
    <s v="Business Pulse Surveys"/>
    <n v="373.99999941844703"/>
    <s v="dropsales"/>
    <s v="July"/>
    <x v="21"/>
    <s v="Sub-Saharan Africa"/>
    <s v="SSA"/>
    <s v="Lower middle income"/>
    <n v="4329.87158203125"/>
    <n v="8.3732929229736328"/>
    <n v="82.735488891601563"/>
    <n v="-15.11738109588623"/>
    <n v="1834"/>
    <x v="0"/>
    <s v="All"/>
    <s v="Manufacturing"/>
    <n v="2020"/>
    <x v="0"/>
    <s v="17 May 2021"/>
    <n v="1"/>
    <s v="All"/>
    <s v=""/>
  </r>
  <r>
    <s v="KEN"/>
    <x v="1"/>
    <n v="93.139135837554932"/>
    <s v="Manufacturing"/>
    <s v="Business Pulse Surveys"/>
    <n v="373.99999941844703"/>
    <s v="dropsales"/>
    <s v="July"/>
    <x v="21"/>
    <s v="Sub-Saharan Africa"/>
    <s v="SSA"/>
    <s v="Lower middle income"/>
    <n v="4329.87158203125"/>
    <n v="8.3732929229736328"/>
    <n v="82.735488891601563"/>
    <n v="-15.11738109588623"/>
    <n v="1834"/>
    <x v="0"/>
    <s v="All"/>
    <s v="Manufacturing"/>
    <n v="2020"/>
    <x v="0"/>
    <s v="17 May 2021"/>
    <n v="1"/>
    <s v="Business Pulse Survey"/>
    <s v=""/>
  </r>
  <r>
    <s v="KEN"/>
    <x v="17"/>
    <n v="6.1752326786518097"/>
    <s v="Manufacturing"/>
    <s v="Business Pulse Surveys"/>
    <n v="234.99999973240779"/>
    <s v="reason_4"/>
    <s v="July"/>
    <x v="21"/>
    <s v="Sub-Saharan Africa"/>
    <s v="SSA"/>
    <s v="Lower middle income"/>
    <n v="4329.87158203125"/>
    <n v="8.3732929229736328"/>
    <n v="82.735488891601563"/>
    <n v="-15.11738109588623"/>
    <n v="1835"/>
    <x v="0"/>
    <s v="All"/>
    <s v="Manufacturing"/>
    <n v="2020"/>
    <x v="1"/>
    <s v="17 May 2021"/>
    <n v="1"/>
    <s v="All"/>
    <s v=""/>
  </r>
  <r>
    <s v="KEN"/>
    <x v="17"/>
    <n v="6.1752326786518097"/>
    <s v="Manufacturing"/>
    <s v="Business Pulse Surveys"/>
    <n v="234.99999973240779"/>
    <s v="reason_4"/>
    <s v="July"/>
    <x v="21"/>
    <s v="Sub-Saharan Africa"/>
    <s v="SSA"/>
    <s v="Lower middle income"/>
    <n v="4329.87158203125"/>
    <n v="8.3732929229736328"/>
    <n v="82.735488891601563"/>
    <n v="-15.11738109588623"/>
    <n v="1835"/>
    <x v="0"/>
    <s v="All"/>
    <s v="Manufacturing"/>
    <n v="2020"/>
    <x v="1"/>
    <s v="17 May 2021"/>
    <n v="1"/>
    <s v="Business Pulse Survey"/>
    <s v=""/>
  </r>
  <r>
    <s v="KEN"/>
    <x v="18"/>
    <n v="5.9898346662521362"/>
    <s v="Manufacturing"/>
    <s v="Business Pulse Surveys"/>
    <n v="234.99999973240804"/>
    <s v="reason_2"/>
    <s v="July"/>
    <x v="21"/>
    <s v="Sub-Saharan Africa"/>
    <s v="SSA"/>
    <s v="Lower middle income"/>
    <n v="4329.87158203125"/>
    <n v="8.3732929229736328"/>
    <n v="82.735488891601563"/>
    <n v="-15.11738109588623"/>
    <n v="1836"/>
    <x v="0"/>
    <s v="All"/>
    <s v="Manufacturing"/>
    <n v="2020"/>
    <x v="1"/>
    <s v="17 May 2021"/>
    <n v="1"/>
    <s v="All"/>
    <s v=""/>
  </r>
  <r>
    <s v="KEN"/>
    <x v="18"/>
    <n v="5.9898346662521362"/>
    <s v="Manufacturing"/>
    <s v="Business Pulse Surveys"/>
    <n v="234.99999973240804"/>
    <s v="reason_2"/>
    <s v="July"/>
    <x v="21"/>
    <s v="Sub-Saharan Africa"/>
    <s v="SSA"/>
    <s v="Lower middle income"/>
    <n v="4329.87158203125"/>
    <n v="8.3732929229736328"/>
    <n v="82.735488891601563"/>
    <n v="-15.11738109588623"/>
    <n v="1836"/>
    <x v="0"/>
    <s v="All"/>
    <s v="Manufacturing"/>
    <n v="2020"/>
    <x v="1"/>
    <s v="17 May 2021"/>
    <n v="1"/>
    <s v="Business Pulse Survey"/>
    <s v=""/>
  </r>
  <r>
    <s v="KEN"/>
    <x v="19"/>
    <n v="86.061972379684448"/>
    <s v="Manufacturing"/>
    <s v="Business Pulse Surveys"/>
    <n v="234.99999973240804"/>
    <s v="reason_1"/>
    <s v="July"/>
    <x v="21"/>
    <s v="Sub-Saharan Africa"/>
    <s v="SSA"/>
    <s v="Lower middle income"/>
    <n v="4329.87158203125"/>
    <n v="8.3732929229736328"/>
    <n v="82.735488891601563"/>
    <n v="-15.11738109588623"/>
    <n v="1837"/>
    <x v="0"/>
    <s v="All"/>
    <s v="Manufacturing"/>
    <n v="2020"/>
    <x v="1"/>
    <s v="17 May 2021"/>
    <n v="1"/>
    <s v="All"/>
    <s v=""/>
  </r>
  <r>
    <s v="KEN"/>
    <x v="19"/>
    <n v="86.061972379684448"/>
    <s v="Manufacturing"/>
    <s v="Business Pulse Surveys"/>
    <n v="234.99999973240804"/>
    <s v="reason_1"/>
    <s v="July"/>
    <x v="21"/>
    <s v="Sub-Saharan Africa"/>
    <s v="SSA"/>
    <s v="Lower middle income"/>
    <n v="4329.87158203125"/>
    <n v="8.3732929229736328"/>
    <n v="82.735488891601563"/>
    <n v="-15.11738109588623"/>
    <n v="1837"/>
    <x v="0"/>
    <s v="All"/>
    <s v="Manufacturing"/>
    <n v="2020"/>
    <x v="1"/>
    <s v="17 May 2021"/>
    <n v="1"/>
    <s v="Business Pulse Survey"/>
    <s v=""/>
  </r>
  <r>
    <s v="KEN"/>
    <x v="20"/>
    <n v="1.4157970435917377"/>
    <s v="Manufacturing"/>
    <s v="Business Pulse Surveys"/>
    <n v="234.99999973240779"/>
    <s v="reason_3"/>
    <s v="July"/>
    <x v="21"/>
    <s v="Sub-Saharan Africa"/>
    <s v="SSA"/>
    <s v="Lower middle income"/>
    <n v="4329.87158203125"/>
    <n v="8.3732929229736328"/>
    <n v="82.735488891601563"/>
    <n v="-15.11738109588623"/>
    <n v="1838"/>
    <x v="0"/>
    <s v="All"/>
    <s v="Manufacturing"/>
    <n v="2020"/>
    <x v="1"/>
    <s v="17 May 2021"/>
    <n v="1"/>
    <s v="All"/>
    <s v=""/>
  </r>
  <r>
    <s v="KEN"/>
    <x v="20"/>
    <n v="1.4157970435917377"/>
    <s v="Manufacturing"/>
    <s v="Business Pulse Surveys"/>
    <n v="234.99999973240779"/>
    <s v="reason_3"/>
    <s v="July"/>
    <x v="21"/>
    <s v="Sub-Saharan Africa"/>
    <s v="SSA"/>
    <s v="Lower middle income"/>
    <n v="4329.87158203125"/>
    <n v="8.3732929229736328"/>
    <n v="82.735488891601563"/>
    <n v="-15.11738109588623"/>
    <n v="1838"/>
    <x v="0"/>
    <s v="All"/>
    <s v="Manufacturing"/>
    <n v="2020"/>
    <x v="1"/>
    <s v="17 May 2021"/>
    <n v="1"/>
    <s v="Business Pulse Survey"/>
    <s v=""/>
  </r>
  <r>
    <s v="KEN"/>
    <x v="14"/>
    <n v="1.5375181101262569"/>
    <s v="Manufacturing"/>
    <s v="Business Pulse Surveys"/>
    <n v="380.9999993751112"/>
    <s v="rcv_policy3"/>
    <s v="July"/>
    <x v="21"/>
    <s v="Sub-Saharan Africa"/>
    <s v="SSA"/>
    <s v="Lower middle income"/>
    <n v="4329.87158203125"/>
    <n v="8.3732929229736328"/>
    <n v="82.735488891601563"/>
    <n v="-15.11738109588623"/>
    <n v="1839"/>
    <x v="0"/>
    <s v="All"/>
    <s v="Manufacturing"/>
    <n v="2020"/>
    <x v="1"/>
    <s v="17 May 2021"/>
    <n v="1"/>
    <s v="All"/>
    <s v=""/>
  </r>
  <r>
    <s v="KEN"/>
    <x v="14"/>
    <n v="1.5375181101262569"/>
    <s v="Manufacturing"/>
    <s v="Business Pulse Surveys"/>
    <n v="380.9999993751112"/>
    <s v="rcv_policy3"/>
    <s v="July"/>
    <x v="21"/>
    <s v="Sub-Saharan Africa"/>
    <s v="SSA"/>
    <s v="Lower middle income"/>
    <n v="4329.87158203125"/>
    <n v="8.3732929229736328"/>
    <n v="82.735488891601563"/>
    <n v="-15.11738109588623"/>
    <n v="1839"/>
    <x v="0"/>
    <s v="All"/>
    <s v="Manufacturing"/>
    <n v="2020"/>
    <x v="1"/>
    <s v="17 May 2021"/>
    <n v="1"/>
    <s v="Business Pulse Survey"/>
    <s v=""/>
  </r>
  <r>
    <s v="KEN"/>
    <x v="15"/>
    <n v="8.6366042494773865"/>
    <s v="Manufacturing"/>
    <s v="Business Pulse Surveys"/>
    <n v="380.9999993751112"/>
    <s v="rcv_policy1"/>
    <s v="July"/>
    <x v="21"/>
    <s v="Sub-Saharan Africa"/>
    <s v="SSA"/>
    <s v="Lower middle income"/>
    <n v="4329.87158203125"/>
    <n v="8.3732929229736328"/>
    <n v="82.735488891601563"/>
    <n v="-15.11738109588623"/>
    <n v="1840"/>
    <x v="0"/>
    <s v="All"/>
    <s v="Manufacturing"/>
    <n v="2020"/>
    <x v="1"/>
    <s v="17 May 2021"/>
    <n v="1"/>
    <s v="All"/>
    <s v=""/>
  </r>
  <r>
    <s v="KEN"/>
    <x v="15"/>
    <n v="8.6366042494773865"/>
    <s v="Manufacturing"/>
    <s v="Business Pulse Surveys"/>
    <n v="380.9999993751112"/>
    <s v="rcv_policy1"/>
    <s v="July"/>
    <x v="21"/>
    <s v="Sub-Saharan Africa"/>
    <s v="SSA"/>
    <s v="Lower middle income"/>
    <n v="4329.87158203125"/>
    <n v="8.3732929229736328"/>
    <n v="82.735488891601563"/>
    <n v="-15.11738109588623"/>
    <n v="1840"/>
    <x v="0"/>
    <s v="All"/>
    <s v="Manufacturing"/>
    <n v="2020"/>
    <x v="1"/>
    <s v="17 May 2021"/>
    <n v="1"/>
    <s v="Business Pulse Survey"/>
    <s v=""/>
  </r>
  <r>
    <s v="KEN"/>
    <x v="2"/>
    <n v="2.0386703312397003"/>
    <s v="Manufacturing"/>
    <s v="Business Pulse Surveys"/>
    <n v="380.99999937511114"/>
    <s v="rcv_policy2"/>
    <s v="July"/>
    <x v="21"/>
    <s v="Sub-Saharan Africa"/>
    <s v="SSA"/>
    <s v="Lower middle income"/>
    <n v="4329.87158203125"/>
    <n v="8.3732929229736328"/>
    <n v="82.735488891601563"/>
    <n v="-15.11738109588623"/>
    <n v="1841"/>
    <x v="0"/>
    <s v="All"/>
    <s v="Manufacturing"/>
    <n v="2020"/>
    <x v="1"/>
    <s v="17 May 2021"/>
    <n v="1"/>
    <s v="All"/>
    <s v=""/>
  </r>
  <r>
    <s v="KEN"/>
    <x v="2"/>
    <n v="2.0386703312397003"/>
    <s v="Manufacturing"/>
    <s v="Business Pulse Surveys"/>
    <n v="380.99999937511114"/>
    <s v="rcv_policy2"/>
    <s v="July"/>
    <x v="21"/>
    <s v="Sub-Saharan Africa"/>
    <s v="SSA"/>
    <s v="Lower middle income"/>
    <n v="4329.87158203125"/>
    <n v="8.3732929229736328"/>
    <n v="82.735488891601563"/>
    <n v="-15.11738109588623"/>
    <n v="1841"/>
    <x v="0"/>
    <s v="All"/>
    <s v="Manufacturing"/>
    <n v="2020"/>
    <x v="1"/>
    <s v="17 May 2021"/>
    <n v="1"/>
    <s v="Business Pulse Survey"/>
    <s v=""/>
  </r>
  <r>
    <s v="KEN"/>
    <x v="3"/>
    <n v="10.429897904396057"/>
    <s v="Manufacturing"/>
    <s v="Business Pulse Surveys"/>
    <n v="380.9999993751112"/>
    <s v="rcv_policy4"/>
    <s v="July"/>
    <x v="21"/>
    <s v="Sub-Saharan Africa"/>
    <s v="SSA"/>
    <s v="Lower middle income"/>
    <n v="4329.87158203125"/>
    <n v="8.3732929229736328"/>
    <n v="82.735488891601563"/>
    <n v="-15.11738109588623"/>
    <n v="1842"/>
    <x v="0"/>
    <s v="All"/>
    <s v="Manufacturing"/>
    <n v="2020"/>
    <x v="1"/>
    <s v="17 May 2021"/>
    <n v="1"/>
    <s v="All"/>
    <s v=""/>
  </r>
  <r>
    <s v="KEN"/>
    <x v="3"/>
    <n v="10.429897904396057"/>
    <s v="Manufacturing"/>
    <s v="Business Pulse Surveys"/>
    <n v="380.9999993751112"/>
    <s v="rcv_policy4"/>
    <s v="July"/>
    <x v="21"/>
    <s v="Sub-Saharan Africa"/>
    <s v="SSA"/>
    <s v="Lower middle income"/>
    <n v="4329.87158203125"/>
    <n v="8.3732929229736328"/>
    <n v="82.735488891601563"/>
    <n v="-15.11738109588623"/>
    <n v="1842"/>
    <x v="0"/>
    <s v="All"/>
    <s v="Manufacturing"/>
    <n v="2020"/>
    <x v="1"/>
    <s v="17 May 2021"/>
    <n v="1"/>
    <s v="Business Pulse Survey"/>
    <s v=""/>
  </r>
  <r>
    <s v="KEN"/>
    <x v="16"/>
    <n v="1.4552466571331024"/>
    <s v="Manufacturing"/>
    <s v="Business Pulse Surveys"/>
    <n v="380.99999937511143"/>
    <s v="rcv_policy5"/>
    <s v="July"/>
    <x v="21"/>
    <s v="Sub-Saharan Africa"/>
    <s v="SSA"/>
    <s v="Lower middle income"/>
    <n v="4329.87158203125"/>
    <n v="8.3732929229736328"/>
    <n v="82.735488891601563"/>
    <n v="-15.11738109588623"/>
    <n v="1843"/>
    <x v="0"/>
    <s v="All"/>
    <s v="Manufacturing"/>
    <n v="2020"/>
    <x v="1"/>
    <s v="17 May 2021"/>
    <n v="1"/>
    <s v="All"/>
    <s v=""/>
  </r>
  <r>
    <s v="KEN"/>
    <x v="16"/>
    <n v="1.4552466571331024"/>
    <s v="Manufacturing"/>
    <s v="Business Pulse Surveys"/>
    <n v="380.99999937511143"/>
    <s v="rcv_policy5"/>
    <s v="July"/>
    <x v="21"/>
    <s v="Sub-Saharan Africa"/>
    <s v="SSA"/>
    <s v="Lower middle income"/>
    <n v="4329.87158203125"/>
    <n v="8.3732929229736328"/>
    <n v="82.735488891601563"/>
    <n v="-15.11738109588623"/>
    <n v="1843"/>
    <x v="0"/>
    <s v="All"/>
    <s v="Manufacturing"/>
    <n v="2020"/>
    <x v="1"/>
    <s v="17 May 2021"/>
    <n v="1"/>
    <s v="Business Pulse Survey"/>
    <s v=""/>
  </r>
  <r>
    <s v="KEN"/>
    <x v="4"/>
    <n v="4.684234619140625"/>
    <s v="Manufacturing"/>
    <s v="Business Pulse Surveys"/>
    <n v="139.00000094698572"/>
    <s v="remote_workers"/>
    <s v="July"/>
    <x v="21"/>
    <s v="Sub-Saharan Africa"/>
    <s v="SSA"/>
    <s v="Lower middle income"/>
    <n v="4329.87158203125"/>
    <n v="8.3732929229736328"/>
    <n v="82.735488891601563"/>
    <n v="-15.11738109588623"/>
    <n v="1844"/>
    <x v="0"/>
    <s v="All"/>
    <s v="Manufacturing"/>
    <n v="2020"/>
    <x v="0"/>
    <s v="17 May 2021"/>
    <n v="1"/>
    <s v="All"/>
    <s v=""/>
  </r>
  <r>
    <s v="KEN"/>
    <x v="4"/>
    <n v="4.684234619140625"/>
    <s v="Manufacturing"/>
    <s v="Business Pulse Surveys"/>
    <n v="139.00000094698572"/>
    <s v="remote_workers"/>
    <s v="July"/>
    <x v="21"/>
    <s v="Sub-Saharan Africa"/>
    <s v="SSA"/>
    <s v="Lower middle income"/>
    <n v="4329.87158203125"/>
    <n v="8.3732929229736328"/>
    <n v="82.735488891601563"/>
    <n v="-15.11738109588623"/>
    <n v="1844"/>
    <x v="0"/>
    <s v="All"/>
    <s v="Manufacturing"/>
    <n v="2020"/>
    <x v="0"/>
    <s v="17 May 2021"/>
    <n v="1"/>
    <s v="Business Pulse Survey"/>
    <s v=""/>
  </r>
  <r>
    <s v="KEN"/>
    <x v="5"/>
    <n v="71.093428134918213"/>
    <s v="Manufacturing"/>
    <s v="Business Pulse Surveys"/>
    <n v="151.00000096137904"/>
    <s v="arrears"/>
    <s v="July"/>
    <x v="21"/>
    <s v="Sub-Saharan Africa"/>
    <s v="SSA"/>
    <s v="Lower middle income"/>
    <n v="4329.87158203125"/>
    <n v="8.3732929229736328"/>
    <n v="82.735488891601563"/>
    <n v="-15.11738109588623"/>
    <n v="1845"/>
    <x v="0"/>
    <s v="All"/>
    <s v="Manufacturing"/>
    <n v="2020"/>
    <x v="2"/>
    <s v="17 May 2021"/>
    <n v="1"/>
    <s v="All"/>
    <s v=""/>
  </r>
  <r>
    <s v="KEN"/>
    <x v="5"/>
    <n v="71.093428134918213"/>
    <s v="Manufacturing"/>
    <s v="Business Pulse Surveys"/>
    <n v="151.00000096137904"/>
    <s v="arrears"/>
    <s v="July"/>
    <x v="21"/>
    <s v="Sub-Saharan Africa"/>
    <s v="SSA"/>
    <s v="Lower middle income"/>
    <n v="4329.87158203125"/>
    <n v="8.3732929229736328"/>
    <n v="82.735488891601563"/>
    <n v="-15.11738109588623"/>
    <n v="1845"/>
    <x v="0"/>
    <s v="All"/>
    <s v="Manufacturing"/>
    <n v="2020"/>
    <x v="2"/>
    <s v="17 May 2021"/>
    <n v="1"/>
    <s v="Business Pulse Survey"/>
    <s v=""/>
  </r>
  <r>
    <s v="KEN"/>
    <x v="6"/>
    <n v="24.420551955699921"/>
    <s v="Manufacturing"/>
    <s v="Business Pulse Surveys"/>
    <n v="380.9999993751116"/>
    <s v="plants_fired"/>
    <s v="July"/>
    <x v="21"/>
    <s v="Sub-Saharan Africa"/>
    <s v="SSA"/>
    <s v="Lower middle income"/>
    <n v="4329.87158203125"/>
    <n v="8.3732929229736328"/>
    <n v="82.735488891601563"/>
    <n v="-15.11738109588623"/>
    <n v="1846"/>
    <x v="0"/>
    <s v="All"/>
    <s v="Manufacturing"/>
    <n v="2020"/>
    <x v="0"/>
    <s v="17 May 2021"/>
    <n v="1"/>
    <s v="All"/>
    <s v=""/>
  </r>
  <r>
    <s v="KEN"/>
    <x v="6"/>
    <n v="24.420551955699921"/>
    <s v="Manufacturing"/>
    <s v="Business Pulse Surveys"/>
    <n v="380.9999993751116"/>
    <s v="plants_fired"/>
    <s v="July"/>
    <x v="21"/>
    <s v="Sub-Saharan Africa"/>
    <s v="SSA"/>
    <s v="Lower middle income"/>
    <n v="4329.87158203125"/>
    <n v="8.3732929229736328"/>
    <n v="82.735488891601563"/>
    <n v="-15.11738109588623"/>
    <n v="1846"/>
    <x v="0"/>
    <s v="All"/>
    <s v="Manufacturing"/>
    <n v="2020"/>
    <x v="0"/>
    <s v="17 May 2021"/>
    <n v="1"/>
    <s v="Business Pulse Survey"/>
    <s v=""/>
  </r>
  <r>
    <s v="KEN"/>
    <x v="7"/>
    <n v="14.110659062862396"/>
    <s v="Manufacturing"/>
    <s v="Business Pulse Surveys"/>
    <n v="380.99999937511126"/>
    <s v="plants_absence"/>
    <s v="July"/>
    <x v="21"/>
    <s v="Sub-Saharan Africa"/>
    <s v="SSA"/>
    <s v="Lower middle income"/>
    <n v="4329.87158203125"/>
    <n v="8.3732929229736328"/>
    <n v="82.735488891601563"/>
    <n v="-15.11738109588623"/>
    <n v="1847"/>
    <x v="0"/>
    <s v="All"/>
    <s v="Manufacturing"/>
    <n v="2020"/>
    <x v="0"/>
    <s v="17 May 2021"/>
    <n v="1"/>
    <s v="All"/>
    <s v=""/>
  </r>
  <r>
    <s v="KEN"/>
    <x v="7"/>
    <n v="14.110659062862396"/>
    <s v="Manufacturing"/>
    <s v="Business Pulse Surveys"/>
    <n v="380.99999937511126"/>
    <s v="plants_absence"/>
    <s v="July"/>
    <x v="21"/>
    <s v="Sub-Saharan Africa"/>
    <s v="SSA"/>
    <s v="Lower middle income"/>
    <n v="4329.87158203125"/>
    <n v="8.3732929229736328"/>
    <n v="82.735488891601563"/>
    <n v="-15.11738109588623"/>
    <n v="1847"/>
    <x v="0"/>
    <s v="All"/>
    <s v="Manufacturing"/>
    <n v="2020"/>
    <x v="0"/>
    <s v="17 May 2021"/>
    <n v="1"/>
    <s v="Business Pulse Survey"/>
    <s v=""/>
  </r>
  <r>
    <s v="KEN"/>
    <x v="8"/>
    <n v="3.5776380449533463"/>
    <s v="Manufacturing"/>
    <s v="Business Pulse Surveys"/>
    <n v="380.99999937511137"/>
    <s v="plants_hired"/>
    <s v="July"/>
    <x v="21"/>
    <s v="Sub-Saharan Africa"/>
    <s v="SSA"/>
    <s v="Lower middle income"/>
    <n v="4329.87158203125"/>
    <n v="8.3732929229736328"/>
    <n v="82.735488891601563"/>
    <n v="-15.11738109588623"/>
    <n v="1848"/>
    <x v="0"/>
    <s v="All"/>
    <s v="Manufacturing"/>
    <n v="2020"/>
    <x v="0"/>
    <s v="17 May 2021"/>
    <n v="1"/>
    <s v="All"/>
    <s v=""/>
  </r>
  <r>
    <s v="KEN"/>
    <x v="8"/>
    <n v="3.5776380449533463"/>
    <s v="Manufacturing"/>
    <s v="Business Pulse Surveys"/>
    <n v="380.99999937511137"/>
    <s v="plants_hired"/>
    <s v="July"/>
    <x v="21"/>
    <s v="Sub-Saharan Africa"/>
    <s v="SSA"/>
    <s v="Lower middle income"/>
    <n v="4329.87158203125"/>
    <n v="8.3732929229736328"/>
    <n v="82.735488891601563"/>
    <n v="-15.11738109588623"/>
    <n v="1848"/>
    <x v="0"/>
    <s v="All"/>
    <s v="Manufacturing"/>
    <n v="2020"/>
    <x v="0"/>
    <s v="17 May 2021"/>
    <n v="1"/>
    <s v="Business Pulse Survey"/>
    <s v=""/>
  </r>
  <r>
    <s v="KEN"/>
    <x v="9"/>
    <n v="21.222437918186188"/>
    <s v="Manufacturing"/>
    <s v="Business Pulse Surveys"/>
    <n v="380.99999937511132"/>
    <s v="access"/>
    <s v="July"/>
    <x v="21"/>
    <s v="Sub-Saharan Africa"/>
    <s v="SSA"/>
    <s v="Lower middle income"/>
    <n v="4329.87158203125"/>
    <n v="8.3732929229736328"/>
    <n v="82.735488891601563"/>
    <n v="-15.11738109588623"/>
    <n v="1849"/>
    <x v="0"/>
    <s v="All"/>
    <s v="Manufacturing"/>
    <n v="2020"/>
    <x v="1"/>
    <s v="17 May 2021"/>
    <n v="1"/>
    <s v="All"/>
    <s v=""/>
  </r>
  <r>
    <s v="KEN"/>
    <x v="9"/>
    <n v="21.222437918186188"/>
    <s v="Manufacturing"/>
    <s v="Business Pulse Surveys"/>
    <n v="380.99999937511132"/>
    <s v="access"/>
    <s v="July"/>
    <x v="21"/>
    <s v="Sub-Saharan Africa"/>
    <s v="SSA"/>
    <s v="Lower middle income"/>
    <n v="4329.87158203125"/>
    <n v="8.3732929229736328"/>
    <n v="82.735488891601563"/>
    <n v="-15.11738109588623"/>
    <n v="1849"/>
    <x v="0"/>
    <s v="All"/>
    <s v="Manufacturing"/>
    <n v="2020"/>
    <x v="1"/>
    <s v="17 May 2021"/>
    <n v="1"/>
    <s v="Business Pulse Survey"/>
    <s v=""/>
  </r>
  <r>
    <s v="KEN"/>
    <x v="10"/>
    <n v="20.473721623420715"/>
    <s v="Manufacturing"/>
    <s v="Business Pulse Surveys"/>
    <n v="380.99999937511097"/>
    <s v="plants_hours_cut"/>
    <s v="July"/>
    <x v="21"/>
    <s v="Sub-Saharan Africa"/>
    <s v="SSA"/>
    <s v="Lower middle income"/>
    <n v="4329.87158203125"/>
    <n v="8.3732929229736328"/>
    <n v="82.735488891601563"/>
    <n v="-15.11738109588623"/>
    <n v="1850"/>
    <x v="0"/>
    <s v="All"/>
    <s v="Manufacturing"/>
    <n v="2020"/>
    <x v="0"/>
    <s v="17 May 2021"/>
    <n v="1"/>
    <s v="All"/>
    <s v=""/>
  </r>
  <r>
    <s v="KEN"/>
    <x v="10"/>
    <n v="20.473721623420715"/>
    <s v="Manufacturing"/>
    <s v="Business Pulse Surveys"/>
    <n v="380.99999937511097"/>
    <s v="plants_hours_cut"/>
    <s v="July"/>
    <x v="21"/>
    <s v="Sub-Saharan Africa"/>
    <s v="SSA"/>
    <s v="Lower middle income"/>
    <n v="4329.87158203125"/>
    <n v="8.3732929229736328"/>
    <n v="82.735488891601563"/>
    <n v="-15.11738109588623"/>
    <n v="1850"/>
    <x v="0"/>
    <s v="All"/>
    <s v="Manufacturing"/>
    <n v="2020"/>
    <x v="0"/>
    <s v="17 May 2021"/>
    <n v="1"/>
    <s v="Business Pulse Survey"/>
    <s v=""/>
  </r>
  <r>
    <s v="KEN"/>
    <x v="11"/>
    <n v="10.075339674949646"/>
    <s v="Manufacturing"/>
    <s v="Business Pulse Surveys"/>
    <n v="380.99999937511132"/>
    <s v="plants_wages_cut"/>
    <s v="July"/>
    <x v="21"/>
    <s v="Sub-Saharan Africa"/>
    <s v="SSA"/>
    <s v="Lower middle income"/>
    <n v="4329.87158203125"/>
    <n v="8.3732929229736328"/>
    <n v="82.735488891601563"/>
    <n v="-15.11738109588623"/>
    <n v="1851"/>
    <x v="0"/>
    <s v="All"/>
    <s v="Manufacturing"/>
    <n v="2020"/>
    <x v="0"/>
    <s v="17 May 2021"/>
    <n v="1"/>
    <s v="All"/>
    <s v=""/>
  </r>
  <r>
    <s v="KEN"/>
    <x v="11"/>
    <n v="10.075339674949646"/>
    <s v="Manufacturing"/>
    <s v="Business Pulse Surveys"/>
    <n v="380.99999937511132"/>
    <s v="plants_wages_cut"/>
    <s v="July"/>
    <x v="21"/>
    <s v="Sub-Saharan Africa"/>
    <s v="SSA"/>
    <s v="Lower middle income"/>
    <n v="4329.87158203125"/>
    <n v="8.3732929229736328"/>
    <n v="82.735488891601563"/>
    <n v="-15.11738109588623"/>
    <n v="1851"/>
    <x v="0"/>
    <s v="All"/>
    <s v="Manufacturing"/>
    <n v="2020"/>
    <x v="0"/>
    <s v="17 May 2021"/>
    <n v="1"/>
    <s v="Business Pulse Survey"/>
    <s v=""/>
  </r>
  <r>
    <s v="KEN"/>
    <x v="12"/>
    <n v="40.104460716247559"/>
    <s v="Manufacturing"/>
    <s v="Business Pulse Surveys"/>
    <n v="175.00000100797007"/>
    <s v="use_digital"/>
    <s v="July"/>
    <x v="21"/>
    <s v="Sub-Saharan Africa"/>
    <s v="SSA"/>
    <s v="Lower middle income"/>
    <n v="4329.87158203125"/>
    <n v="8.3732929229736328"/>
    <n v="82.735488891601563"/>
    <n v="-15.11738109588623"/>
    <n v="1852"/>
    <x v="0"/>
    <s v="All"/>
    <s v="Manufacturing"/>
    <n v="2020"/>
    <x v="0"/>
    <s v="17 May 2021"/>
    <n v="1"/>
    <s v="All"/>
    <s v=""/>
  </r>
  <r>
    <s v="KEN"/>
    <x v="12"/>
    <n v="40.104460716247559"/>
    <s v="Manufacturing"/>
    <s v="Business Pulse Surveys"/>
    <n v="175.00000100797007"/>
    <s v="use_digital"/>
    <s v="July"/>
    <x v="21"/>
    <s v="Sub-Saharan Africa"/>
    <s v="SSA"/>
    <s v="Lower middle income"/>
    <n v="4329.87158203125"/>
    <n v="8.3732929229736328"/>
    <n v="82.735488891601563"/>
    <n v="-15.11738109588623"/>
    <n v="1852"/>
    <x v="0"/>
    <s v="All"/>
    <s v="Manufacturing"/>
    <n v="2020"/>
    <x v="0"/>
    <s v="17 May 2021"/>
    <n v="1"/>
    <s v="Business Pulse Survey"/>
    <s v=""/>
  </r>
  <r>
    <s v="KEN"/>
    <x v="13"/>
    <n v="11.202235221862793"/>
    <s v="Manufacturing"/>
    <s v="Business Pulse Surveys"/>
    <n v="87.000000695711321"/>
    <s v="online_sales"/>
    <s v="July"/>
    <x v="21"/>
    <s v="Sub-Saharan Africa"/>
    <s v="SSA"/>
    <s v="Lower middle income"/>
    <n v="4329.87158203125"/>
    <n v="8.3732929229736328"/>
    <n v="82.735488891601563"/>
    <n v="-15.11738109588623"/>
    <n v="1853"/>
    <x v="0"/>
    <s v="All"/>
    <s v="Manufacturing"/>
    <n v="2020"/>
    <x v="0"/>
    <s v="17 May 2021"/>
    <n v="1"/>
    <s v="All"/>
    <s v=""/>
  </r>
  <r>
    <s v="KEN"/>
    <x v="13"/>
    <n v="11.202235221862793"/>
    <s v="Manufacturing"/>
    <s v="Business Pulse Surveys"/>
    <n v="87.000000695711321"/>
    <s v="online_sales"/>
    <s v="July"/>
    <x v="21"/>
    <s v="Sub-Saharan Africa"/>
    <s v="SSA"/>
    <s v="Lower middle income"/>
    <n v="4329.87158203125"/>
    <n v="8.3732929229736328"/>
    <n v="82.735488891601563"/>
    <n v="-15.11738109588623"/>
    <n v="1853"/>
    <x v="0"/>
    <s v="All"/>
    <s v="Manufacturing"/>
    <n v="2020"/>
    <x v="0"/>
    <s v="17 May 2021"/>
    <n v="1"/>
    <s v="Business Pulse Survey"/>
    <s v=""/>
  </r>
  <r>
    <s v="KEN"/>
    <x v="0"/>
    <n v="-58.692188262939453"/>
    <s v="Retail"/>
    <s v="Business Pulse Surveys"/>
    <n v="284.99999337009785"/>
    <s v="change_sales"/>
    <s v="July"/>
    <x v="21"/>
    <s v="Sub-Saharan Africa"/>
    <s v="SSA"/>
    <s v="Lower middle income"/>
    <n v="4329.87158203125"/>
    <n v="8.3732929229736328"/>
    <n v="82.735488891601563"/>
    <n v="-15.11738109588623"/>
    <n v="1875"/>
    <x v="0"/>
    <s v="All"/>
    <s v="Retail"/>
    <n v="2020"/>
    <x v="0"/>
    <s v="17 May 2021"/>
    <n v="1"/>
    <s v="All"/>
    <s v=""/>
  </r>
  <r>
    <s v="KEN"/>
    <x v="0"/>
    <n v="-58.692188262939453"/>
    <s v="Retail"/>
    <s v="Business Pulse Surveys"/>
    <n v="284.99999337009785"/>
    <s v="change_sales"/>
    <s v="July"/>
    <x v="21"/>
    <s v="Sub-Saharan Africa"/>
    <s v="SSA"/>
    <s v="Lower middle income"/>
    <n v="4329.87158203125"/>
    <n v="8.3732929229736328"/>
    <n v="82.735488891601563"/>
    <n v="-15.11738109588623"/>
    <n v="1875"/>
    <x v="0"/>
    <s v="All"/>
    <s v="Retail"/>
    <n v="2020"/>
    <x v="0"/>
    <s v="17 May 2021"/>
    <n v="1"/>
    <s v="Business Pulse Survey"/>
    <s v=""/>
  </r>
  <r>
    <s v="KEN"/>
    <x v="1"/>
    <n v="94.048929214477539"/>
    <s v="Retail"/>
    <s v="Business Pulse Surveys"/>
    <n v="284.99999337009763"/>
    <s v="dropsales"/>
    <s v="July"/>
    <x v="21"/>
    <s v="Sub-Saharan Africa"/>
    <s v="SSA"/>
    <s v="Lower middle income"/>
    <n v="4329.87158203125"/>
    <n v="8.3732929229736328"/>
    <n v="82.735488891601563"/>
    <n v="-15.11738109588623"/>
    <n v="1876"/>
    <x v="0"/>
    <s v="All"/>
    <s v="Retail"/>
    <n v="2020"/>
    <x v="0"/>
    <s v="17 May 2021"/>
    <n v="1"/>
    <s v="All"/>
    <s v=""/>
  </r>
  <r>
    <s v="KEN"/>
    <x v="1"/>
    <n v="94.048929214477539"/>
    <s v="Retail"/>
    <s v="Business Pulse Surveys"/>
    <n v="284.99999337009763"/>
    <s v="dropsales"/>
    <s v="July"/>
    <x v="21"/>
    <s v="Sub-Saharan Africa"/>
    <s v="SSA"/>
    <s v="Lower middle income"/>
    <n v="4329.87158203125"/>
    <n v="8.3732929229736328"/>
    <n v="82.735488891601563"/>
    <n v="-15.11738109588623"/>
    <n v="1876"/>
    <x v="0"/>
    <s v="All"/>
    <s v="Retail"/>
    <n v="2020"/>
    <x v="0"/>
    <s v="17 May 2021"/>
    <n v="1"/>
    <s v="Business Pulse Survey"/>
    <s v=""/>
  </r>
  <r>
    <s v="KEN"/>
    <x v="17"/>
    <n v="1.2855865992605686"/>
    <s v="Retail"/>
    <s v="Business Pulse Surveys"/>
    <n v="189.99999529523487"/>
    <s v="reason_4"/>
    <s v="July"/>
    <x v="21"/>
    <s v="Sub-Saharan Africa"/>
    <s v="SSA"/>
    <s v="Lower middle income"/>
    <n v="4329.87158203125"/>
    <n v="8.3732929229736328"/>
    <n v="82.735488891601563"/>
    <n v="-15.11738109588623"/>
    <n v="1877"/>
    <x v="0"/>
    <s v="All"/>
    <s v="Retail"/>
    <n v="2020"/>
    <x v="1"/>
    <s v="17 May 2021"/>
    <n v="1"/>
    <s v="All"/>
    <s v=""/>
  </r>
  <r>
    <s v="KEN"/>
    <x v="17"/>
    <n v="1.2855865992605686"/>
    <s v="Retail"/>
    <s v="Business Pulse Surveys"/>
    <n v="189.99999529523487"/>
    <s v="reason_4"/>
    <s v="July"/>
    <x v="21"/>
    <s v="Sub-Saharan Africa"/>
    <s v="SSA"/>
    <s v="Lower middle income"/>
    <n v="4329.87158203125"/>
    <n v="8.3732929229736328"/>
    <n v="82.735488891601563"/>
    <n v="-15.11738109588623"/>
    <n v="1877"/>
    <x v="0"/>
    <s v="All"/>
    <s v="Retail"/>
    <n v="2020"/>
    <x v="1"/>
    <s v="17 May 2021"/>
    <n v="1"/>
    <s v="Business Pulse Survey"/>
    <s v=""/>
  </r>
  <r>
    <s v="KEN"/>
    <x v="18"/>
    <n v="8.8687114417552948"/>
    <s v="Retail"/>
    <s v="Business Pulse Surveys"/>
    <n v="189.99999529523484"/>
    <s v="reason_2"/>
    <s v="July"/>
    <x v="21"/>
    <s v="Sub-Saharan Africa"/>
    <s v="SSA"/>
    <s v="Lower middle income"/>
    <n v="4329.87158203125"/>
    <n v="8.3732929229736328"/>
    <n v="82.735488891601563"/>
    <n v="-15.11738109588623"/>
    <n v="1878"/>
    <x v="0"/>
    <s v="All"/>
    <s v="Retail"/>
    <n v="2020"/>
    <x v="1"/>
    <s v="17 May 2021"/>
    <n v="1"/>
    <s v="All"/>
    <s v=""/>
  </r>
  <r>
    <s v="KEN"/>
    <x v="18"/>
    <n v="8.8687114417552948"/>
    <s v="Retail"/>
    <s v="Business Pulse Surveys"/>
    <n v="189.99999529523484"/>
    <s v="reason_2"/>
    <s v="July"/>
    <x v="21"/>
    <s v="Sub-Saharan Africa"/>
    <s v="SSA"/>
    <s v="Lower middle income"/>
    <n v="4329.87158203125"/>
    <n v="8.3732929229736328"/>
    <n v="82.735488891601563"/>
    <n v="-15.11738109588623"/>
    <n v="1878"/>
    <x v="0"/>
    <s v="All"/>
    <s v="Retail"/>
    <n v="2020"/>
    <x v="1"/>
    <s v="17 May 2021"/>
    <n v="1"/>
    <s v="Business Pulse Survey"/>
    <s v=""/>
  </r>
  <r>
    <s v="KEN"/>
    <x v="19"/>
    <n v="82.872581481933594"/>
    <s v="Retail"/>
    <s v="Business Pulse Surveys"/>
    <n v="189.9999952952349"/>
    <s v="reason_1"/>
    <s v="July"/>
    <x v="21"/>
    <s v="Sub-Saharan Africa"/>
    <s v="SSA"/>
    <s v="Lower middle income"/>
    <n v="4329.87158203125"/>
    <n v="8.3732929229736328"/>
    <n v="82.735488891601563"/>
    <n v="-15.11738109588623"/>
    <n v="1879"/>
    <x v="0"/>
    <s v="All"/>
    <s v="Retail"/>
    <n v="2020"/>
    <x v="1"/>
    <s v="17 May 2021"/>
    <n v="1"/>
    <s v="All"/>
    <s v=""/>
  </r>
  <r>
    <s v="KEN"/>
    <x v="19"/>
    <n v="82.872581481933594"/>
    <s v="Retail"/>
    <s v="Business Pulse Surveys"/>
    <n v="189.9999952952349"/>
    <s v="reason_1"/>
    <s v="July"/>
    <x v="21"/>
    <s v="Sub-Saharan Africa"/>
    <s v="SSA"/>
    <s v="Lower middle income"/>
    <n v="4329.87158203125"/>
    <n v="8.3732929229736328"/>
    <n v="82.735488891601563"/>
    <n v="-15.11738109588623"/>
    <n v="1879"/>
    <x v="0"/>
    <s v="All"/>
    <s v="Retail"/>
    <n v="2020"/>
    <x v="1"/>
    <s v="17 May 2021"/>
    <n v="1"/>
    <s v="Business Pulse Survey"/>
    <s v=""/>
  </r>
  <r>
    <s v="KEN"/>
    <x v="20"/>
    <n v="5.9104826301336288"/>
    <s v="Retail"/>
    <s v="Business Pulse Surveys"/>
    <n v="189.9999952952349"/>
    <s v="reason_3"/>
    <s v="July"/>
    <x v="21"/>
    <s v="Sub-Saharan Africa"/>
    <s v="SSA"/>
    <s v="Lower middle income"/>
    <n v="4329.87158203125"/>
    <n v="8.3732929229736328"/>
    <n v="82.735488891601563"/>
    <n v="-15.11738109588623"/>
    <n v="1880"/>
    <x v="0"/>
    <s v="All"/>
    <s v="Retail"/>
    <n v="2020"/>
    <x v="1"/>
    <s v="17 May 2021"/>
    <n v="1"/>
    <s v="All"/>
    <s v=""/>
  </r>
  <r>
    <s v="KEN"/>
    <x v="20"/>
    <n v="5.9104826301336288"/>
    <s v="Retail"/>
    <s v="Business Pulse Surveys"/>
    <n v="189.9999952952349"/>
    <s v="reason_3"/>
    <s v="July"/>
    <x v="21"/>
    <s v="Sub-Saharan Africa"/>
    <s v="SSA"/>
    <s v="Lower middle income"/>
    <n v="4329.87158203125"/>
    <n v="8.3732929229736328"/>
    <n v="82.735488891601563"/>
    <n v="-15.11738109588623"/>
    <n v="1880"/>
    <x v="0"/>
    <s v="All"/>
    <s v="Retail"/>
    <n v="2020"/>
    <x v="1"/>
    <s v="17 May 2021"/>
    <n v="1"/>
    <s v="Business Pulse Survey"/>
    <s v=""/>
  </r>
  <r>
    <s v="KEN"/>
    <x v="14"/>
    <n v="1.581481471657753"/>
    <s v="Retail"/>
    <s v="Business Pulse Surveys"/>
    <n v="294.99999313515059"/>
    <s v="rcv_policy3"/>
    <s v="July"/>
    <x v="21"/>
    <s v="Sub-Saharan Africa"/>
    <s v="SSA"/>
    <s v="Lower middle income"/>
    <n v="4329.87158203125"/>
    <n v="8.3732929229736328"/>
    <n v="82.735488891601563"/>
    <n v="-15.11738109588623"/>
    <n v="1881"/>
    <x v="0"/>
    <s v="All"/>
    <s v="Retail"/>
    <n v="2020"/>
    <x v="1"/>
    <s v="17 May 2021"/>
    <n v="1"/>
    <s v="All"/>
    <s v=""/>
  </r>
  <r>
    <s v="KEN"/>
    <x v="14"/>
    <n v="1.581481471657753"/>
    <s v="Retail"/>
    <s v="Business Pulse Surveys"/>
    <n v="294.99999313515059"/>
    <s v="rcv_policy3"/>
    <s v="July"/>
    <x v="21"/>
    <s v="Sub-Saharan Africa"/>
    <s v="SSA"/>
    <s v="Lower middle income"/>
    <n v="4329.87158203125"/>
    <n v="8.3732929229736328"/>
    <n v="82.735488891601563"/>
    <n v="-15.11738109588623"/>
    <n v="1881"/>
    <x v="0"/>
    <s v="All"/>
    <s v="Retail"/>
    <n v="2020"/>
    <x v="1"/>
    <s v="17 May 2021"/>
    <n v="1"/>
    <s v="Business Pulse Survey"/>
    <s v=""/>
  </r>
  <r>
    <s v="KEN"/>
    <x v="15"/>
    <n v="6.8106606602668762"/>
    <s v="Retail"/>
    <s v="Business Pulse Surveys"/>
    <n v="294.9999931351507"/>
    <s v="rcv_policy1"/>
    <s v="July"/>
    <x v="21"/>
    <s v="Sub-Saharan Africa"/>
    <s v="SSA"/>
    <s v="Lower middle income"/>
    <n v="4329.87158203125"/>
    <n v="8.3732929229736328"/>
    <n v="82.735488891601563"/>
    <n v="-15.11738109588623"/>
    <n v="1882"/>
    <x v="0"/>
    <s v="All"/>
    <s v="Retail"/>
    <n v="2020"/>
    <x v="1"/>
    <s v="17 May 2021"/>
    <n v="1"/>
    <s v="All"/>
    <s v=""/>
  </r>
  <r>
    <s v="KEN"/>
    <x v="15"/>
    <n v="6.8106606602668762"/>
    <s v="Retail"/>
    <s v="Business Pulse Surveys"/>
    <n v="294.9999931351507"/>
    <s v="rcv_policy1"/>
    <s v="July"/>
    <x v="21"/>
    <s v="Sub-Saharan Africa"/>
    <s v="SSA"/>
    <s v="Lower middle income"/>
    <n v="4329.87158203125"/>
    <n v="8.3732929229736328"/>
    <n v="82.735488891601563"/>
    <n v="-15.11738109588623"/>
    <n v="1882"/>
    <x v="0"/>
    <s v="All"/>
    <s v="Retail"/>
    <n v="2020"/>
    <x v="1"/>
    <s v="17 May 2021"/>
    <n v="1"/>
    <s v="Business Pulse Survey"/>
    <s v=""/>
  </r>
  <r>
    <s v="KEN"/>
    <x v="2"/>
    <n v="1.4083181507885456"/>
    <s v="Retail"/>
    <s v="Business Pulse Surveys"/>
    <n v="294.99999313515082"/>
    <s v="rcv_policy2"/>
    <s v="July"/>
    <x v="21"/>
    <s v="Sub-Saharan Africa"/>
    <s v="SSA"/>
    <s v="Lower middle income"/>
    <n v="4329.87158203125"/>
    <n v="8.3732929229736328"/>
    <n v="82.735488891601563"/>
    <n v="-15.11738109588623"/>
    <n v="1883"/>
    <x v="0"/>
    <s v="All"/>
    <s v="Retail"/>
    <n v="2020"/>
    <x v="1"/>
    <s v="17 May 2021"/>
    <n v="1"/>
    <s v="All"/>
    <s v=""/>
  </r>
  <r>
    <s v="KEN"/>
    <x v="2"/>
    <n v="1.4083181507885456"/>
    <s v="Retail"/>
    <s v="Business Pulse Surveys"/>
    <n v="294.99999313515082"/>
    <s v="rcv_policy2"/>
    <s v="July"/>
    <x v="21"/>
    <s v="Sub-Saharan Africa"/>
    <s v="SSA"/>
    <s v="Lower middle income"/>
    <n v="4329.87158203125"/>
    <n v="8.3732929229736328"/>
    <n v="82.735488891601563"/>
    <n v="-15.11738109588623"/>
    <n v="1883"/>
    <x v="0"/>
    <s v="All"/>
    <s v="Retail"/>
    <n v="2020"/>
    <x v="1"/>
    <s v="17 May 2021"/>
    <n v="1"/>
    <s v="Business Pulse Survey"/>
    <s v=""/>
  </r>
  <r>
    <s v="KEN"/>
    <x v="3"/>
    <n v="6.9648526608943939"/>
    <s v="Retail"/>
    <s v="Business Pulse Surveys"/>
    <n v="294.99999313515093"/>
    <s v="rcv_policy4"/>
    <s v="July"/>
    <x v="21"/>
    <s v="Sub-Saharan Africa"/>
    <s v="SSA"/>
    <s v="Lower middle income"/>
    <n v="4329.87158203125"/>
    <n v="8.3732929229736328"/>
    <n v="82.735488891601563"/>
    <n v="-15.11738109588623"/>
    <n v="1884"/>
    <x v="0"/>
    <s v="All"/>
    <s v="Retail"/>
    <n v="2020"/>
    <x v="1"/>
    <s v="17 May 2021"/>
    <n v="1"/>
    <s v="All"/>
    <s v=""/>
  </r>
  <r>
    <s v="KEN"/>
    <x v="3"/>
    <n v="6.9648526608943939"/>
    <s v="Retail"/>
    <s v="Business Pulse Surveys"/>
    <n v="294.99999313515093"/>
    <s v="rcv_policy4"/>
    <s v="July"/>
    <x v="21"/>
    <s v="Sub-Saharan Africa"/>
    <s v="SSA"/>
    <s v="Lower middle income"/>
    <n v="4329.87158203125"/>
    <n v="8.3732929229736328"/>
    <n v="82.735488891601563"/>
    <n v="-15.11738109588623"/>
    <n v="1884"/>
    <x v="0"/>
    <s v="All"/>
    <s v="Retail"/>
    <n v="2020"/>
    <x v="1"/>
    <s v="17 May 2021"/>
    <n v="1"/>
    <s v="Business Pulse Survey"/>
    <s v=""/>
  </r>
  <r>
    <s v="KEN"/>
    <x v="16"/>
    <n v="0.55381241254508495"/>
    <s v="Retail"/>
    <s v="Business Pulse Surveys"/>
    <n v="294.9999931351507"/>
    <s v="rcv_policy5"/>
    <s v="July"/>
    <x v="21"/>
    <s v="Sub-Saharan Africa"/>
    <s v="SSA"/>
    <s v="Lower middle income"/>
    <n v="4329.87158203125"/>
    <n v="8.3732929229736328"/>
    <n v="82.735488891601563"/>
    <n v="-15.11738109588623"/>
    <n v="1885"/>
    <x v="0"/>
    <s v="All"/>
    <s v="Retail"/>
    <n v="2020"/>
    <x v="1"/>
    <s v="17 May 2021"/>
    <n v="1"/>
    <s v="All"/>
    <s v=""/>
  </r>
  <r>
    <s v="KEN"/>
    <x v="16"/>
    <n v="0.55381241254508495"/>
    <s v="Retail"/>
    <s v="Business Pulse Surveys"/>
    <n v="294.9999931351507"/>
    <s v="rcv_policy5"/>
    <s v="July"/>
    <x v="21"/>
    <s v="Sub-Saharan Africa"/>
    <s v="SSA"/>
    <s v="Lower middle income"/>
    <n v="4329.87158203125"/>
    <n v="8.3732929229736328"/>
    <n v="82.735488891601563"/>
    <n v="-15.11738109588623"/>
    <n v="1885"/>
    <x v="0"/>
    <s v="All"/>
    <s v="Retail"/>
    <n v="2020"/>
    <x v="1"/>
    <s v="17 May 2021"/>
    <n v="1"/>
    <s v="Business Pulse Survey"/>
    <s v=""/>
  </r>
  <r>
    <s v="KEN"/>
    <x v="4"/>
    <n v="8.7298507690429688"/>
    <s v="Retail"/>
    <s v="Business Pulse Surveys"/>
    <n v="106.99999874914278"/>
    <s v="remote_workers"/>
    <s v="July"/>
    <x v="21"/>
    <s v="Sub-Saharan Africa"/>
    <s v="SSA"/>
    <s v="Lower middle income"/>
    <n v="4329.87158203125"/>
    <n v="8.3732929229736328"/>
    <n v="82.735488891601563"/>
    <n v="-15.11738109588623"/>
    <n v="1886"/>
    <x v="0"/>
    <s v="All"/>
    <s v="Retail"/>
    <n v="2020"/>
    <x v="0"/>
    <s v="17 May 2021"/>
    <n v="1"/>
    <s v="All"/>
    <s v=""/>
  </r>
  <r>
    <s v="KEN"/>
    <x v="4"/>
    <n v="8.7298507690429688"/>
    <s v="Retail"/>
    <s v="Business Pulse Surveys"/>
    <n v="106.99999874914278"/>
    <s v="remote_workers"/>
    <s v="July"/>
    <x v="21"/>
    <s v="Sub-Saharan Africa"/>
    <s v="SSA"/>
    <s v="Lower middle income"/>
    <n v="4329.87158203125"/>
    <n v="8.3732929229736328"/>
    <n v="82.735488891601563"/>
    <n v="-15.11738109588623"/>
    <n v="1886"/>
    <x v="0"/>
    <s v="All"/>
    <s v="Retail"/>
    <n v="2020"/>
    <x v="0"/>
    <s v="17 May 2021"/>
    <n v="1"/>
    <s v="Business Pulse Survey"/>
    <s v=""/>
  </r>
  <r>
    <s v="KEN"/>
    <x v="5"/>
    <n v="69.44543719291687"/>
    <s v="Retail"/>
    <s v="Business Pulse Surveys"/>
    <n v="115.99999852016722"/>
    <s v="arrears"/>
    <s v="July"/>
    <x v="21"/>
    <s v="Sub-Saharan Africa"/>
    <s v="SSA"/>
    <s v="Lower middle income"/>
    <n v="4329.87158203125"/>
    <n v="8.3732929229736328"/>
    <n v="82.735488891601563"/>
    <n v="-15.11738109588623"/>
    <n v="1887"/>
    <x v="0"/>
    <s v="All"/>
    <s v="Retail"/>
    <n v="2020"/>
    <x v="2"/>
    <s v="17 May 2021"/>
    <n v="1"/>
    <s v="All"/>
    <s v=""/>
  </r>
  <r>
    <s v="KEN"/>
    <x v="5"/>
    <n v="69.44543719291687"/>
    <s v="Retail"/>
    <s v="Business Pulse Surveys"/>
    <n v="115.99999852016722"/>
    <s v="arrears"/>
    <s v="July"/>
    <x v="21"/>
    <s v="Sub-Saharan Africa"/>
    <s v="SSA"/>
    <s v="Lower middle income"/>
    <n v="4329.87158203125"/>
    <n v="8.3732929229736328"/>
    <n v="82.735488891601563"/>
    <n v="-15.11738109588623"/>
    <n v="1887"/>
    <x v="0"/>
    <s v="All"/>
    <s v="Retail"/>
    <n v="2020"/>
    <x v="2"/>
    <s v="17 May 2021"/>
    <n v="1"/>
    <s v="Business Pulse Survey"/>
    <s v=""/>
  </r>
  <r>
    <s v="KEN"/>
    <x v="6"/>
    <n v="22.868521511554718"/>
    <s v="Retail"/>
    <s v="Business Pulse Surveys"/>
    <n v="294.99999313515048"/>
    <s v="plants_fired"/>
    <s v="July"/>
    <x v="21"/>
    <s v="Sub-Saharan Africa"/>
    <s v="SSA"/>
    <s v="Lower middle income"/>
    <n v="4329.87158203125"/>
    <n v="8.3732929229736328"/>
    <n v="82.735488891601563"/>
    <n v="-15.11738109588623"/>
    <n v="1888"/>
    <x v="0"/>
    <s v="All"/>
    <s v="Retail"/>
    <n v="2020"/>
    <x v="0"/>
    <s v="17 May 2021"/>
    <n v="1"/>
    <s v="All"/>
    <s v=""/>
  </r>
  <r>
    <s v="KEN"/>
    <x v="6"/>
    <n v="22.868521511554718"/>
    <s v="Retail"/>
    <s v="Business Pulse Surveys"/>
    <n v="294.99999313515048"/>
    <s v="plants_fired"/>
    <s v="July"/>
    <x v="21"/>
    <s v="Sub-Saharan Africa"/>
    <s v="SSA"/>
    <s v="Lower middle income"/>
    <n v="4329.87158203125"/>
    <n v="8.3732929229736328"/>
    <n v="82.735488891601563"/>
    <n v="-15.11738109588623"/>
    <n v="1888"/>
    <x v="0"/>
    <s v="All"/>
    <s v="Retail"/>
    <n v="2020"/>
    <x v="0"/>
    <s v="17 May 2021"/>
    <n v="1"/>
    <s v="Business Pulse Survey"/>
    <s v=""/>
  </r>
  <r>
    <s v="KEN"/>
    <x v="7"/>
    <n v="14.796936511993408"/>
    <s v="Retail"/>
    <s v="Business Pulse Surveys"/>
    <n v="294.99999313515104"/>
    <s v="plants_absence"/>
    <s v="July"/>
    <x v="21"/>
    <s v="Sub-Saharan Africa"/>
    <s v="SSA"/>
    <s v="Lower middle income"/>
    <n v="4329.87158203125"/>
    <n v="8.3732929229736328"/>
    <n v="82.735488891601563"/>
    <n v="-15.11738109588623"/>
    <n v="1889"/>
    <x v="0"/>
    <s v="All"/>
    <s v="Retail"/>
    <n v="2020"/>
    <x v="0"/>
    <s v="17 May 2021"/>
    <n v="1"/>
    <s v="All"/>
    <s v=""/>
  </r>
  <r>
    <s v="KEN"/>
    <x v="7"/>
    <n v="14.796936511993408"/>
    <s v="Retail"/>
    <s v="Business Pulse Surveys"/>
    <n v="294.99999313515104"/>
    <s v="plants_absence"/>
    <s v="July"/>
    <x v="21"/>
    <s v="Sub-Saharan Africa"/>
    <s v="SSA"/>
    <s v="Lower middle income"/>
    <n v="4329.87158203125"/>
    <n v="8.3732929229736328"/>
    <n v="82.735488891601563"/>
    <n v="-15.11738109588623"/>
    <n v="1889"/>
    <x v="0"/>
    <s v="All"/>
    <s v="Retail"/>
    <n v="2020"/>
    <x v="0"/>
    <s v="17 May 2021"/>
    <n v="1"/>
    <s v="Business Pulse Survey"/>
    <s v=""/>
  </r>
  <r>
    <s v="KEN"/>
    <x v="8"/>
    <n v="2.4007648229598999"/>
    <s v="Retail"/>
    <s v="Business Pulse Surveys"/>
    <n v="294.99999313515082"/>
    <s v="plants_hired"/>
    <s v="July"/>
    <x v="21"/>
    <s v="Sub-Saharan Africa"/>
    <s v="SSA"/>
    <s v="Lower middle income"/>
    <n v="4329.87158203125"/>
    <n v="8.3732929229736328"/>
    <n v="82.735488891601563"/>
    <n v="-15.11738109588623"/>
    <n v="1890"/>
    <x v="0"/>
    <s v="All"/>
    <s v="Retail"/>
    <n v="2020"/>
    <x v="0"/>
    <s v="17 May 2021"/>
    <n v="1"/>
    <s v="All"/>
    <s v=""/>
  </r>
  <r>
    <s v="KEN"/>
    <x v="8"/>
    <n v="2.4007648229598999"/>
    <s v="Retail"/>
    <s v="Business Pulse Surveys"/>
    <n v="294.99999313515082"/>
    <s v="plants_hired"/>
    <s v="July"/>
    <x v="21"/>
    <s v="Sub-Saharan Africa"/>
    <s v="SSA"/>
    <s v="Lower middle income"/>
    <n v="4329.87158203125"/>
    <n v="8.3732929229736328"/>
    <n v="82.735488891601563"/>
    <n v="-15.11738109588623"/>
    <n v="1890"/>
    <x v="0"/>
    <s v="All"/>
    <s v="Retail"/>
    <n v="2020"/>
    <x v="0"/>
    <s v="17 May 2021"/>
    <n v="1"/>
    <s v="Business Pulse Survey"/>
    <s v=""/>
  </r>
  <r>
    <s v="KEN"/>
    <x v="9"/>
    <n v="20.552848279476166"/>
    <s v="Retail"/>
    <s v="Business Pulse Surveys"/>
    <n v="294.99999313515048"/>
    <s v="access"/>
    <s v="July"/>
    <x v="21"/>
    <s v="Sub-Saharan Africa"/>
    <s v="SSA"/>
    <s v="Lower middle income"/>
    <n v="4329.87158203125"/>
    <n v="8.3732929229736328"/>
    <n v="82.735488891601563"/>
    <n v="-15.11738109588623"/>
    <n v="1891"/>
    <x v="0"/>
    <s v="All"/>
    <s v="Retail"/>
    <n v="2020"/>
    <x v="1"/>
    <s v="17 May 2021"/>
    <n v="1"/>
    <s v="All"/>
    <s v=""/>
  </r>
  <r>
    <s v="KEN"/>
    <x v="9"/>
    <n v="20.552848279476166"/>
    <s v="Retail"/>
    <s v="Business Pulse Surveys"/>
    <n v="294.99999313515048"/>
    <s v="access"/>
    <s v="July"/>
    <x v="21"/>
    <s v="Sub-Saharan Africa"/>
    <s v="SSA"/>
    <s v="Lower middle income"/>
    <n v="4329.87158203125"/>
    <n v="8.3732929229736328"/>
    <n v="82.735488891601563"/>
    <n v="-15.11738109588623"/>
    <n v="1891"/>
    <x v="0"/>
    <s v="All"/>
    <s v="Retail"/>
    <n v="2020"/>
    <x v="1"/>
    <s v="17 May 2021"/>
    <n v="1"/>
    <s v="Business Pulse Survey"/>
    <s v=""/>
  </r>
  <r>
    <s v="KEN"/>
    <x v="10"/>
    <n v="12.049981951713562"/>
    <s v="Retail"/>
    <s v="Business Pulse Surveys"/>
    <n v="294.99999313515082"/>
    <s v="plants_hours_cut"/>
    <s v="July"/>
    <x v="21"/>
    <s v="Sub-Saharan Africa"/>
    <s v="SSA"/>
    <s v="Lower middle income"/>
    <n v="4329.87158203125"/>
    <n v="8.3732929229736328"/>
    <n v="82.735488891601563"/>
    <n v="-15.11738109588623"/>
    <n v="1892"/>
    <x v="0"/>
    <s v="All"/>
    <s v="Retail"/>
    <n v="2020"/>
    <x v="0"/>
    <s v="17 May 2021"/>
    <n v="1"/>
    <s v="All"/>
    <s v=""/>
  </r>
  <r>
    <s v="KEN"/>
    <x v="10"/>
    <n v="12.049981951713562"/>
    <s v="Retail"/>
    <s v="Business Pulse Surveys"/>
    <n v="294.99999313515082"/>
    <s v="plants_hours_cut"/>
    <s v="July"/>
    <x v="21"/>
    <s v="Sub-Saharan Africa"/>
    <s v="SSA"/>
    <s v="Lower middle income"/>
    <n v="4329.87158203125"/>
    <n v="8.3732929229736328"/>
    <n v="82.735488891601563"/>
    <n v="-15.11738109588623"/>
    <n v="1892"/>
    <x v="0"/>
    <s v="All"/>
    <s v="Retail"/>
    <n v="2020"/>
    <x v="0"/>
    <s v="17 May 2021"/>
    <n v="1"/>
    <s v="Business Pulse Survey"/>
    <s v=""/>
  </r>
  <r>
    <s v="KEN"/>
    <x v="11"/>
    <n v="6.2036320567131042"/>
    <s v="Retail"/>
    <s v="Business Pulse Surveys"/>
    <n v="294.9999931351507"/>
    <s v="plants_wages_cut"/>
    <s v="July"/>
    <x v="21"/>
    <s v="Sub-Saharan Africa"/>
    <s v="SSA"/>
    <s v="Lower middle income"/>
    <n v="4329.87158203125"/>
    <n v="8.3732929229736328"/>
    <n v="82.735488891601563"/>
    <n v="-15.11738109588623"/>
    <n v="1893"/>
    <x v="0"/>
    <s v="All"/>
    <s v="Retail"/>
    <n v="2020"/>
    <x v="0"/>
    <s v="17 May 2021"/>
    <n v="1"/>
    <s v="All"/>
    <s v=""/>
  </r>
  <r>
    <s v="KEN"/>
    <x v="11"/>
    <n v="6.2036320567131042"/>
    <s v="Retail"/>
    <s v="Business Pulse Surveys"/>
    <n v="294.9999931351507"/>
    <s v="plants_wages_cut"/>
    <s v="July"/>
    <x v="21"/>
    <s v="Sub-Saharan Africa"/>
    <s v="SSA"/>
    <s v="Lower middle income"/>
    <n v="4329.87158203125"/>
    <n v="8.3732929229736328"/>
    <n v="82.735488891601563"/>
    <n v="-15.11738109588623"/>
    <n v="1893"/>
    <x v="0"/>
    <s v="All"/>
    <s v="Retail"/>
    <n v="2020"/>
    <x v="0"/>
    <s v="17 May 2021"/>
    <n v="1"/>
    <s v="Business Pulse Survey"/>
    <s v=""/>
  </r>
  <r>
    <s v="KEN"/>
    <x v="12"/>
    <n v="40.915799140930176"/>
    <s v="Retail"/>
    <s v="Business Pulse Surveys"/>
    <n v="128.99999823209453"/>
    <s v="use_digital"/>
    <s v="July"/>
    <x v="21"/>
    <s v="Sub-Saharan Africa"/>
    <s v="SSA"/>
    <s v="Lower middle income"/>
    <n v="4329.87158203125"/>
    <n v="8.3732929229736328"/>
    <n v="82.735488891601563"/>
    <n v="-15.11738109588623"/>
    <n v="1894"/>
    <x v="0"/>
    <s v="All"/>
    <s v="Retail"/>
    <n v="2020"/>
    <x v="0"/>
    <s v="17 May 2021"/>
    <n v="1"/>
    <s v="All"/>
    <s v=""/>
  </r>
  <r>
    <s v="KEN"/>
    <x v="12"/>
    <n v="40.915799140930176"/>
    <s v="Retail"/>
    <s v="Business Pulse Surveys"/>
    <n v="128.99999823209453"/>
    <s v="use_digital"/>
    <s v="July"/>
    <x v="21"/>
    <s v="Sub-Saharan Africa"/>
    <s v="SSA"/>
    <s v="Lower middle income"/>
    <n v="4329.87158203125"/>
    <n v="8.3732929229736328"/>
    <n v="82.735488891601563"/>
    <n v="-15.11738109588623"/>
    <n v="1894"/>
    <x v="0"/>
    <s v="All"/>
    <s v="Retail"/>
    <n v="2020"/>
    <x v="0"/>
    <s v="17 May 2021"/>
    <n v="1"/>
    <s v="Business Pulse Survey"/>
    <s v=""/>
  </r>
  <r>
    <s v="KEN"/>
    <x v="13"/>
    <n v="7.3939990997314453"/>
    <s v="Retail"/>
    <s v="Business Pulse Surveys"/>
    <n v="76.99999894384807"/>
    <s v="online_sales"/>
    <s v="July"/>
    <x v="21"/>
    <s v="Sub-Saharan Africa"/>
    <s v="SSA"/>
    <s v="Lower middle income"/>
    <n v="4329.87158203125"/>
    <n v="8.3732929229736328"/>
    <n v="82.735488891601563"/>
    <n v="-15.11738109588623"/>
    <n v="1895"/>
    <x v="0"/>
    <s v="All"/>
    <s v="Retail"/>
    <n v="2020"/>
    <x v="0"/>
    <s v="17 May 2021"/>
    <n v="1"/>
    <s v="All"/>
    <s v=""/>
  </r>
  <r>
    <s v="KEN"/>
    <x v="13"/>
    <n v="7.3939990997314453"/>
    <s v="Retail"/>
    <s v="Business Pulse Surveys"/>
    <n v="76.99999894384807"/>
    <s v="online_sales"/>
    <s v="July"/>
    <x v="21"/>
    <s v="Sub-Saharan Africa"/>
    <s v="SSA"/>
    <s v="Lower middle income"/>
    <n v="4329.87158203125"/>
    <n v="8.3732929229736328"/>
    <n v="82.735488891601563"/>
    <n v="-15.11738109588623"/>
    <n v="1895"/>
    <x v="0"/>
    <s v="All"/>
    <s v="Retail"/>
    <n v="2020"/>
    <x v="0"/>
    <s v="17 May 2021"/>
    <n v="1"/>
    <s v="Business Pulse Survey"/>
    <s v=""/>
  </r>
  <r>
    <s v="KEN"/>
    <x v="0"/>
    <n v="-61.957427978515625"/>
    <s v="Other Services"/>
    <s v="Business Pulse Surveys"/>
    <n v="966.00000415909915"/>
    <s v="change_sales"/>
    <s v="July"/>
    <x v="21"/>
    <s v="Sub-Saharan Africa"/>
    <s v="SSA"/>
    <s v="Lower middle income"/>
    <n v="4329.87158203125"/>
    <n v="8.3732929229736328"/>
    <n v="82.735488891601563"/>
    <n v="-15.11738109588623"/>
    <n v="1896"/>
    <x v="0"/>
    <s v="All"/>
    <s v="Other Services"/>
    <n v="2020"/>
    <x v="0"/>
    <s v="17 May 2021"/>
    <n v="1"/>
    <s v="All"/>
    <s v=""/>
  </r>
  <r>
    <s v="KEN"/>
    <x v="0"/>
    <n v="-61.957427978515625"/>
    <s v="Other Services"/>
    <s v="Business Pulse Surveys"/>
    <n v="966.00000415909915"/>
    <s v="change_sales"/>
    <s v="July"/>
    <x v="21"/>
    <s v="Sub-Saharan Africa"/>
    <s v="SSA"/>
    <s v="Lower middle income"/>
    <n v="4329.87158203125"/>
    <n v="8.3732929229736328"/>
    <n v="82.735488891601563"/>
    <n v="-15.11738109588623"/>
    <n v="1896"/>
    <x v="0"/>
    <s v="All"/>
    <s v="Other Services"/>
    <n v="2020"/>
    <x v="0"/>
    <s v="17 May 2021"/>
    <n v="1"/>
    <s v="Business Pulse Survey"/>
    <s v=""/>
  </r>
  <r>
    <s v="KEN"/>
    <x v="1"/>
    <n v="93.782085180282593"/>
    <s v="Other Services"/>
    <s v="Business Pulse Surveys"/>
    <n v="966.00000415909903"/>
    <s v="dropsales"/>
    <s v="July"/>
    <x v="21"/>
    <s v="Sub-Saharan Africa"/>
    <s v="SSA"/>
    <s v="Lower middle income"/>
    <n v="4329.87158203125"/>
    <n v="8.3732929229736328"/>
    <n v="82.735488891601563"/>
    <n v="-15.11738109588623"/>
    <n v="1897"/>
    <x v="0"/>
    <s v="All"/>
    <s v="Other Services"/>
    <n v="2020"/>
    <x v="0"/>
    <s v="17 May 2021"/>
    <n v="1"/>
    <s v="All"/>
    <s v=""/>
  </r>
  <r>
    <s v="KEN"/>
    <x v="1"/>
    <n v="93.782085180282593"/>
    <s v="Other Services"/>
    <s v="Business Pulse Surveys"/>
    <n v="966.00000415909903"/>
    <s v="dropsales"/>
    <s v="July"/>
    <x v="21"/>
    <s v="Sub-Saharan Africa"/>
    <s v="SSA"/>
    <s v="Lower middle income"/>
    <n v="4329.87158203125"/>
    <n v="8.3732929229736328"/>
    <n v="82.735488891601563"/>
    <n v="-15.11738109588623"/>
    <n v="1897"/>
    <x v="0"/>
    <s v="All"/>
    <s v="Other Services"/>
    <n v="2020"/>
    <x v="0"/>
    <s v="17 May 2021"/>
    <n v="1"/>
    <s v="Business Pulse Survey"/>
    <s v=""/>
  </r>
  <r>
    <s v="KEN"/>
    <x v="17"/>
    <n v="5.5160775780677795"/>
    <s v="Other Services"/>
    <s v="Business Pulse Surveys"/>
    <n v="620.0000031906942"/>
    <s v="reason_4"/>
    <s v="July"/>
    <x v="21"/>
    <s v="Sub-Saharan Africa"/>
    <s v="SSA"/>
    <s v="Lower middle income"/>
    <n v="4329.87158203125"/>
    <n v="8.3732929229736328"/>
    <n v="82.735488891601563"/>
    <n v="-15.11738109588623"/>
    <n v="1898"/>
    <x v="0"/>
    <s v="All"/>
    <s v="Other Services"/>
    <n v="2020"/>
    <x v="1"/>
    <s v="17 May 2021"/>
    <n v="1"/>
    <s v="All"/>
    <s v=""/>
  </r>
  <r>
    <s v="KEN"/>
    <x v="17"/>
    <n v="5.5160775780677795"/>
    <s v="Other Services"/>
    <s v="Business Pulse Surveys"/>
    <n v="620.0000031906942"/>
    <s v="reason_4"/>
    <s v="July"/>
    <x v="21"/>
    <s v="Sub-Saharan Africa"/>
    <s v="SSA"/>
    <s v="Lower middle income"/>
    <n v="4329.87158203125"/>
    <n v="8.3732929229736328"/>
    <n v="82.735488891601563"/>
    <n v="-15.11738109588623"/>
    <n v="1898"/>
    <x v="0"/>
    <s v="All"/>
    <s v="Other Services"/>
    <n v="2020"/>
    <x v="1"/>
    <s v="17 May 2021"/>
    <n v="1"/>
    <s v="Business Pulse Survey"/>
    <s v=""/>
  </r>
  <r>
    <s v="KEN"/>
    <x v="18"/>
    <n v="6.3509479165077209"/>
    <s v="Other Services"/>
    <s v="Business Pulse Surveys"/>
    <n v="620.00000319069454"/>
    <s v="reason_2"/>
    <s v="July"/>
    <x v="21"/>
    <s v="Sub-Saharan Africa"/>
    <s v="SSA"/>
    <s v="Lower middle income"/>
    <n v="4329.87158203125"/>
    <n v="8.3732929229736328"/>
    <n v="82.735488891601563"/>
    <n v="-15.11738109588623"/>
    <n v="1899"/>
    <x v="0"/>
    <s v="All"/>
    <s v="Other Services"/>
    <n v="2020"/>
    <x v="1"/>
    <s v="17 May 2021"/>
    <n v="1"/>
    <s v="All"/>
    <s v=""/>
  </r>
  <r>
    <s v="KEN"/>
    <x v="18"/>
    <n v="6.3509479165077209"/>
    <s v="Other Services"/>
    <s v="Business Pulse Surveys"/>
    <n v="620.00000319069454"/>
    <s v="reason_2"/>
    <s v="July"/>
    <x v="21"/>
    <s v="Sub-Saharan Africa"/>
    <s v="SSA"/>
    <s v="Lower middle income"/>
    <n v="4329.87158203125"/>
    <n v="8.3732929229736328"/>
    <n v="82.735488891601563"/>
    <n v="-15.11738109588623"/>
    <n v="1899"/>
    <x v="0"/>
    <s v="All"/>
    <s v="Other Services"/>
    <n v="2020"/>
    <x v="1"/>
    <s v="17 May 2021"/>
    <n v="1"/>
    <s v="Business Pulse Survey"/>
    <s v=""/>
  </r>
  <r>
    <s v="KEN"/>
    <x v="19"/>
    <n v="85.005134344100952"/>
    <s v="Other Services"/>
    <s v="Business Pulse Surveys"/>
    <n v="620.00000319069409"/>
    <s v="reason_1"/>
    <s v="July"/>
    <x v="21"/>
    <s v="Sub-Saharan Africa"/>
    <s v="SSA"/>
    <s v="Lower middle income"/>
    <n v="4329.87158203125"/>
    <n v="8.3732929229736328"/>
    <n v="82.735488891601563"/>
    <n v="-15.11738109588623"/>
    <n v="1900"/>
    <x v="0"/>
    <s v="All"/>
    <s v="Other Services"/>
    <n v="2020"/>
    <x v="1"/>
    <s v="17 May 2021"/>
    <n v="1"/>
    <s v="All"/>
    <s v=""/>
  </r>
  <r>
    <s v="KEN"/>
    <x v="19"/>
    <n v="85.005134344100952"/>
    <s v="Other Services"/>
    <s v="Business Pulse Surveys"/>
    <n v="620.00000319069409"/>
    <s v="reason_1"/>
    <s v="July"/>
    <x v="21"/>
    <s v="Sub-Saharan Africa"/>
    <s v="SSA"/>
    <s v="Lower middle income"/>
    <n v="4329.87158203125"/>
    <n v="8.3732929229736328"/>
    <n v="82.735488891601563"/>
    <n v="-15.11738109588623"/>
    <n v="1900"/>
    <x v="0"/>
    <s v="All"/>
    <s v="Other Services"/>
    <n v="2020"/>
    <x v="1"/>
    <s v="17 May 2021"/>
    <n v="1"/>
    <s v="Business Pulse Survey"/>
    <s v=""/>
  </r>
  <r>
    <s v="KEN"/>
    <x v="20"/>
    <n v="1.7507284879684448"/>
    <s v="Other Services"/>
    <s v="Business Pulse Surveys"/>
    <n v="620.00000319069431"/>
    <s v="reason_3"/>
    <s v="July"/>
    <x v="21"/>
    <s v="Sub-Saharan Africa"/>
    <s v="SSA"/>
    <s v="Lower middle income"/>
    <n v="4329.87158203125"/>
    <n v="8.3732929229736328"/>
    <n v="82.735488891601563"/>
    <n v="-15.11738109588623"/>
    <n v="1901"/>
    <x v="0"/>
    <s v="All"/>
    <s v="Other Services"/>
    <n v="2020"/>
    <x v="1"/>
    <s v="17 May 2021"/>
    <n v="1"/>
    <s v="All"/>
    <s v=""/>
  </r>
  <r>
    <s v="KEN"/>
    <x v="20"/>
    <n v="1.7507284879684448"/>
    <s v="Other Services"/>
    <s v="Business Pulse Surveys"/>
    <n v="620.00000319069431"/>
    <s v="reason_3"/>
    <s v="July"/>
    <x v="21"/>
    <s v="Sub-Saharan Africa"/>
    <s v="SSA"/>
    <s v="Lower middle income"/>
    <n v="4329.87158203125"/>
    <n v="8.3732929229736328"/>
    <n v="82.735488891601563"/>
    <n v="-15.11738109588623"/>
    <n v="1901"/>
    <x v="0"/>
    <s v="All"/>
    <s v="Other Services"/>
    <n v="2020"/>
    <x v="1"/>
    <s v="17 May 2021"/>
    <n v="1"/>
    <s v="Business Pulse Survey"/>
    <s v=""/>
  </r>
  <r>
    <s v="KEN"/>
    <x v="14"/>
    <n v="1.6476606950163841"/>
    <s v="Other Services"/>
    <s v="Business Pulse Surveys"/>
    <n v="980.00000415135696"/>
    <s v="rcv_policy3"/>
    <s v="July"/>
    <x v="21"/>
    <s v="Sub-Saharan Africa"/>
    <s v="SSA"/>
    <s v="Lower middle income"/>
    <n v="4329.87158203125"/>
    <n v="8.3732929229736328"/>
    <n v="82.735488891601563"/>
    <n v="-15.11738109588623"/>
    <n v="1902"/>
    <x v="0"/>
    <s v="All"/>
    <s v="Other Services"/>
    <n v="2020"/>
    <x v="1"/>
    <s v="17 May 2021"/>
    <n v="1"/>
    <s v="All"/>
    <s v=""/>
  </r>
  <r>
    <s v="KEN"/>
    <x v="14"/>
    <n v="1.6476606950163841"/>
    <s v="Other Services"/>
    <s v="Business Pulse Surveys"/>
    <n v="980.00000415135696"/>
    <s v="rcv_policy3"/>
    <s v="July"/>
    <x v="21"/>
    <s v="Sub-Saharan Africa"/>
    <s v="SSA"/>
    <s v="Lower middle income"/>
    <n v="4329.87158203125"/>
    <n v="8.3732929229736328"/>
    <n v="82.735488891601563"/>
    <n v="-15.11738109588623"/>
    <n v="1902"/>
    <x v="0"/>
    <s v="All"/>
    <s v="Other Services"/>
    <n v="2020"/>
    <x v="1"/>
    <s v="17 May 2021"/>
    <n v="1"/>
    <s v="Business Pulse Survey"/>
    <s v=""/>
  </r>
  <r>
    <s v="KEN"/>
    <x v="15"/>
    <n v="8.5211224853992462"/>
    <s v="Other Services"/>
    <s v="Business Pulse Surveys"/>
    <n v="980.00000415135548"/>
    <s v="rcv_policy1"/>
    <s v="July"/>
    <x v="21"/>
    <s v="Sub-Saharan Africa"/>
    <s v="SSA"/>
    <s v="Lower middle income"/>
    <n v="4329.87158203125"/>
    <n v="8.3732929229736328"/>
    <n v="82.735488891601563"/>
    <n v="-15.11738109588623"/>
    <n v="1903"/>
    <x v="0"/>
    <s v="All"/>
    <s v="Other Services"/>
    <n v="2020"/>
    <x v="1"/>
    <s v="17 May 2021"/>
    <n v="1"/>
    <s v="All"/>
    <s v=""/>
  </r>
  <r>
    <s v="KEN"/>
    <x v="15"/>
    <n v="8.5211224853992462"/>
    <s v="Other Services"/>
    <s v="Business Pulse Surveys"/>
    <n v="980.00000415135548"/>
    <s v="rcv_policy1"/>
    <s v="July"/>
    <x v="21"/>
    <s v="Sub-Saharan Africa"/>
    <s v="SSA"/>
    <s v="Lower middle income"/>
    <n v="4329.87158203125"/>
    <n v="8.3732929229736328"/>
    <n v="82.735488891601563"/>
    <n v="-15.11738109588623"/>
    <n v="1903"/>
    <x v="0"/>
    <s v="All"/>
    <s v="Other Services"/>
    <n v="2020"/>
    <x v="1"/>
    <s v="17 May 2021"/>
    <n v="1"/>
    <s v="Business Pulse Survey"/>
    <s v=""/>
  </r>
  <r>
    <s v="KEN"/>
    <x v="2"/>
    <n v="3.4878868609666824"/>
    <s v="Other Services"/>
    <s v="Business Pulse Surveys"/>
    <n v="980.00000415135537"/>
    <s v="rcv_policy2"/>
    <s v="July"/>
    <x v="21"/>
    <s v="Sub-Saharan Africa"/>
    <s v="SSA"/>
    <s v="Lower middle income"/>
    <n v="4329.87158203125"/>
    <n v="8.3732929229736328"/>
    <n v="82.735488891601563"/>
    <n v="-15.11738109588623"/>
    <n v="1904"/>
    <x v="0"/>
    <s v="All"/>
    <s v="Other Services"/>
    <n v="2020"/>
    <x v="1"/>
    <s v="17 May 2021"/>
    <n v="1"/>
    <s v="All"/>
    <s v=""/>
  </r>
  <r>
    <s v="KEN"/>
    <x v="2"/>
    <n v="3.4878868609666824"/>
    <s v="Other Services"/>
    <s v="Business Pulse Surveys"/>
    <n v="980.00000415135537"/>
    <s v="rcv_policy2"/>
    <s v="July"/>
    <x v="21"/>
    <s v="Sub-Saharan Africa"/>
    <s v="SSA"/>
    <s v="Lower middle income"/>
    <n v="4329.87158203125"/>
    <n v="8.3732929229736328"/>
    <n v="82.735488891601563"/>
    <n v="-15.11738109588623"/>
    <n v="1904"/>
    <x v="0"/>
    <s v="All"/>
    <s v="Other Services"/>
    <n v="2020"/>
    <x v="1"/>
    <s v="17 May 2021"/>
    <n v="1"/>
    <s v="Business Pulse Survey"/>
    <s v=""/>
  </r>
  <r>
    <s v="KEN"/>
    <x v="3"/>
    <n v="10.089909285306931"/>
    <s v="Other Services"/>
    <s v="Business Pulse Surveys"/>
    <n v="980.00000415135662"/>
    <s v="rcv_policy4"/>
    <s v="July"/>
    <x v="21"/>
    <s v="Sub-Saharan Africa"/>
    <s v="SSA"/>
    <s v="Lower middle income"/>
    <n v="4329.87158203125"/>
    <n v="8.3732929229736328"/>
    <n v="82.735488891601563"/>
    <n v="-15.11738109588623"/>
    <n v="1905"/>
    <x v="0"/>
    <s v="All"/>
    <s v="Other Services"/>
    <n v="2020"/>
    <x v="1"/>
    <s v="17 May 2021"/>
    <n v="1"/>
    <s v="All"/>
    <s v=""/>
  </r>
  <r>
    <s v="KEN"/>
    <x v="3"/>
    <n v="10.089909285306931"/>
    <s v="Other Services"/>
    <s v="Business Pulse Surveys"/>
    <n v="980.00000415135662"/>
    <s v="rcv_policy4"/>
    <s v="July"/>
    <x v="21"/>
    <s v="Sub-Saharan Africa"/>
    <s v="SSA"/>
    <s v="Lower middle income"/>
    <n v="4329.87158203125"/>
    <n v="8.3732929229736328"/>
    <n v="82.735488891601563"/>
    <n v="-15.11738109588623"/>
    <n v="1905"/>
    <x v="0"/>
    <s v="All"/>
    <s v="Other Services"/>
    <n v="2020"/>
    <x v="1"/>
    <s v="17 May 2021"/>
    <n v="1"/>
    <s v="Business Pulse Survey"/>
    <s v=""/>
  </r>
  <r>
    <s v="KEN"/>
    <x v="16"/>
    <n v="0.38381358608603477"/>
    <s v="Other Services"/>
    <s v="Business Pulse Surveys"/>
    <n v="980.00000415135617"/>
    <s v="rcv_policy5"/>
    <s v="July"/>
    <x v="21"/>
    <s v="Sub-Saharan Africa"/>
    <s v="SSA"/>
    <s v="Lower middle income"/>
    <n v="4329.87158203125"/>
    <n v="8.3732929229736328"/>
    <n v="82.735488891601563"/>
    <n v="-15.11738109588623"/>
    <n v="1906"/>
    <x v="0"/>
    <s v="All"/>
    <s v="Other Services"/>
    <n v="2020"/>
    <x v="1"/>
    <s v="17 May 2021"/>
    <n v="1"/>
    <s v="All"/>
    <s v=""/>
  </r>
  <r>
    <s v="KEN"/>
    <x v="16"/>
    <n v="0.38381358608603477"/>
    <s v="Other Services"/>
    <s v="Business Pulse Surveys"/>
    <n v="980.00000415135617"/>
    <s v="rcv_policy5"/>
    <s v="July"/>
    <x v="21"/>
    <s v="Sub-Saharan Africa"/>
    <s v="SSA"/>
    <s v="Lower middle income"/>
    <n v="4329.87158203125"/>
    <n v="8.3732929229736328"/>
    <n v="82.735488891601563"/>
    <n v="-15.11738109588623"/>
    <n v="1906"/>
    <x v="0"/>
    <s v="All"/>
    <s v="Other Services"/>
    <n v="2020"/>
    <x v="1"/>
    <s v="17 May 2021"/>
    <n v="1"/>
    <s v="Business Pulse Survey"/>
    <s v=""/>
  </r>
  <r>
    <s v="KEN"/>
    <x v="4"/>
    <n v="10.897890090942383"/>
    <s v="Other Services"/>
    <s v="Business Pulse Surveys"/>
    <n v="465.00000291594142"/>
    <s v="remote_workers"/>
    <s v="July"/>
    <x v="21"/>
    <s v="Sub-Saharan Africa"/>
    <s v="SSA"/>
    <s v="Lower middle income"/>
    <n v="4329.87158203125"/>
    <n v="8.3732929229736328"/>
    <n v="82.735488891601563"/>
    <n v="-15.11738109588623"/>
    <n v="1907"/>
    <x v="0"/>
    <s v="All"/>
    <s v="Other Services"/>
    <n v="2020"/>
    <x v="0"/>
    <s v="17 May 2021"/>
    <n v="1"/>
    <s v="All"/>
    <s v=""/>
  </r>
  <r>
    <s v="KEN"/>
    <x v="4"/>
    <n v="10.897890090942383"/>
    <s v="Other Services"/>
    <s v="Business Pulse Surveys"/>
    <n v="465.00000291594142"/>
    <s v="remote_workers"/>
    <s v="July"/>
    <x v="21"/>
    <s v="Sub-Saharan Africa"/>
    <s v="SSA"/>
    <s v="Lower middle income"/>
    <n v="4329.87158203125"/>
    <n v="8.3732929229736328"/>
    <n v="82.735488891601563"/>
    <n v="-15.11738109588623"/>
    <n v="1907"/>
    <x v="0"/>
    <s v="All"/>
    <s v="Other Services"/>
    <n v="2020"/>
    <x v="0"/>
    <s v="17 May 2021"/>
    <n v="1"/>
    <s v="Business Pulse Survey"/>
    <s v=""/>
  </r>
  <r>
    <s v="KEN"/>
    <x v="5"/>
    <n v="73.261904716491699"/>
    <s v="Other Services"/>
    <s v="Business Pulse Surveys"/>
    <n v="491.00000318892739"/>
    <s v="arrears"/>
    <s v="July"/>
    <x v="21"/>
    <s v="Sub-Saharan Africa"/>
    <s v="SSA"/>
    <s v="Lower middle income"/>
    <n v="4329.87158203125"/>
    <n v="8.3732929229736328"/>
    <n v="82.735488891601563"/>
    <n v="-15.11738109588623"/>
    <n v="1908"/>
    <x v="0"/>
    <s v="All"/>
    <s v="Other Services"/>
    <n v="2020"/>
    <x v="2"/>
    <s v="17 May 2021"/>
    <n v="1"/>
    <s v="All"/>
    <s v=""/>
  </r>
  <r>
    <s v="KEN"/>
    <x v="5"/>
    <n v="73.261904716491699"/>
    <s v="Other Services"/>
    <s v="Business Pulse Surveys"/>
    <n v="491.00000318892739"/>
    <s v="arrears"/>
    <s v="July"/>
    <x v="21"/>
    <s v="Sub-Saharan Africa"/>
    <s v="SSA"/>
    <s v="Lower middle income"/>
    <n v="4329.87158203125"/>
    <n v="8.3732929229736328"/>
    <n v="82.735488891601563"/>
    <n v="-15.11738109588623"/>
    <n v="1908"/>
    <x v="0"/>
    <s v="All"/>
    <s v="Other Services"/>
    <n v="2020"/>
    <x v="2"/>
    <s v="17 May 2021"/>
    <n v="1"/>
    <s v="Business Pulse Survey"/>
    <s v=""/>
  </r>
  <r>
    <s v="KEN"/>
    <x v="6"/>
    <n v="27.932363748550415"/>
    <s v="Other Services"/>
    <s v="Business Pulse Surveys"/>
    <n v="980.00000415135582"/>
    <s v="plants_fired"/>
    <s v="July"/>
    <x v="21"/>
    <s v="Sub-Saharan Africa"/>
    <s v="SSA"/>
    <s v="Lower middle income"/>
    <n v="4329.87158203125"/>
    <n v="8.3732929229736328"/>
    <n v="82.735488891601563"/>
    <n v="-15.11738109588623"/>
    <n v="1909"/>
    <x v="0"/>
    <s v="All"/>
    <s v="Other Services"/>
    <n v="2020"/>
    <x v="0"/>
    <s v="17 May 2021"/>
    <n v="1"/>
    <s v="All"/>
    <s v=""/>
  </r>
  <r>
    <s v="KEN"/>
    <x v="6"/>
    <n v="27.932363748550415"/>
    <s v="Other Services"/>
    <s v="Business Pulse Surveys"/>
    <n v="980.00000415135582"/>
    <s v="plants_fired"/>
    <s v="July"/>
    <x v="21"/>
    <s v="Sub-Saharan Africa"/>
    <s v="SSA"/>
    <s v="Lower middle income"/>
    <n v="4329.87158203125"/>
    <n v="8.3732929229736328"/>
    <n v="82.735488891601563"/>
    <n v="-15.11738109588623"/>
    <n v="1909"/>
    <x v="0"/>
    <s v="All"/>
    <s v="Other Services"/>
    <n v="2020"/>
    <x v="0"/>
    <s v="17 May 2021"/>
    <n v="1"/>
    <s v="Business Pulse Survey"/>
    <s v=""/>
  </r>
  <r>
    <s v="KEN"/>
    <x v="7"/>
    <n v="11.738055199384689"/>
    <s v="Other Services"/>
    <s v="Business Pulse Surveys"/>
    <n v="980.00000415135719"/>
    <s v="plants_absence"/>
    <s v="July"/>
    <x v="21"/>
    <s v="Sub-Saharan Africa"/>
    <s v="SSA"/>
    <s v="Lower middle income"/>
    <n v="4329.87158203125"/>
    <n v="8.3732929229736328"/>
    <n v="82.735488891601563"/>
    <n v="-15.11738109588623"/>
    <n v="1910"/>
    <x v="0"/>
    <s v="All"/>
    <s v="Other Services"/>
    <n v="2020"/>
    <x v="0"/>
    <s v="17 May 2021"/>
    <n v="1"/>
    <s v="All"/>
    <s v=""/>
  </r>
  <r>
    <s v="KEN"/>
    <x v="7"/>
    <n v="11.738055199384689"/>
    <s v="Other Services"/>
    <s v="Business Pulse Surveys"/>
    <n v="980.00000415135719"/>
    <s v="plants_absence"/>
    <s v="July"/>
    <x v="21"/>
    <s v="Sub-Saharan Africa"/>
    <s v="SSA"/>
    <s v="Lower middle income"/>
    <n v="4329.87158203125"/>
    <n v="8.3732929229736328"/>
    <n v="82.735488891601563"/>
    <n v="-15.11738109588623"/>
    <n v="1910"/>
    <x v="0"/>
    <s v="All"/>
    <s v="Other Services"/>
    <n v="2020"/>
    <x v="0"/>
    <s v="17 May 2021"/>
    <n v="1"/>
    <s v="Business Pulse Survey"/>
    <s v=""/>
  </r>
  <r>
    <s v="KEN"/>
    <x v="8"/>
    <n v="2.2098615765571594"/>
    <s v="Other Services"/>
    <s v="Business Pulse Surveys"/>
    <n v="980.00000415135605"/>
    <s v="plants_hired"/>
    <s v="July"/>
    <x v="21"/>
    <s v="Sub-Saharan Africa"/>
    <s v="SSA"/>
    <s v="Lower middle income"/>
    <n v="4329.87158203125"/>
    <n v="8.3732929229736328"/>
    <n v="82.735488891601563"/>
    <n v="-15.11738109588623"/>
    <n v="1911"/>
    <x v="0"/>
    <s v="All"/>
    <s v="Other Services"/>
    <n v="2020"/>
    <x v="0"/>
    <s v="17 May 2021"/>
    <n v="1"/>
    <s v="All"/>
    <s v=""/>
  </r>
  <r>
    <s v="KEN"/>
    <x v="8"/>
    <n v="2.2098615765571594"/>
    <s v="Other Services"/>
    <s v="Business Pulse Surveys"/>
    <n v="980.00000415135605"/>
    <s v="plants_hired"/>
    <s v="July"/>
    <x v="21"/>
    <s v="Sub-Saharan Africa"/>
    <s v="SSA"/>
    <s v="Lower middle income"/>
    <n v="4329.87158203125"/>
    <n v="8.3732929229736328"/>
    <n v="82.735488891601563"/>
    <n v="-15.11738109588623"/>
    <n v="1911"/>
    <x v="0"/>
    <s v="All"/>
    <s v="Other Services"/>
    <n v="2020"/>
    <x v="0"/>
    <s v="17 May 2021"/>
    <n v="1"/>
    <s v="Business Pulse Survey"/>
    <s v=""/>
  </r>
  <r>
    <s v="KEN"/>
    <x v="9"/>
    <n v="21.335107088088989"/>
    <s v="Other Services"/>
    <s v="Business Pulse Surveys"/>
    <n v="980.00000415135707"/>
    <s v="access"/>
    <s v="July"/>
    <x v="21"/>
    <s v="Sub-Saharan Africa"/>
    <s v="SSA"/>
    <s v="Lower middle income"/>
    <n v="4329.87158203125"/>
    <n v="8.3732929229736328"/>
    <n v="82.735488891601563"/>
    <n v="-15.11738109588623"/>
    <n v="1912"/>
    <x v="0"/>
    <s v="All"/>
    <s v="Other Services"/>
    <n v="2020"/>
    <x v="1"/>
    <s v="17 May 2021"/>
    <n v="1"/>
    <s v="All"/>
    <s v=""/>
  </r>
  <r>
    <s v="KEN"/>
    <x v="9"/>
    <n v="21.335107088088989"/>
    <s v="Other Services"/>
    <s v="Business Pulse Surveys"/>
    <n v="980.00000415135707"/>
    <s v="access"/>
    <s v="July"/>
    <x v="21"/>
    <s v="Sub-Saharan Africa"/>
    <s v="SSA"/>
    <s v="Lower middle income"/>
    <n v="4329.87158203125"/>
    <n v="8.3732929229736328"/>
    <n v="82.735488891601563"/>
    <n v="-15.11738109588623"/>
    <n v="1912"/>
    <x v="0"/>
    <s v="All"/>
    <s v="Other Services"/>
    <n v="2020"/>
    <x v="1"/>
    <s v="17 May 2021"/>
    <n v="1"/>
    <s v="Business Pulse Survey"/>
    <s v=""/>
  </r>
  <r>
    <s v="KEN"/>
    <x v="10"/>
    <n v="12.696361541748047"/>
    <s v="Other Services"/>
    <s v="Business Pulse Surveys"/>
    <n v="980.00000415135617"/>
    <s v="plants_hours_cut"/>
    <s v="July"/>
    <x v="21"/>
    <s v="Sub-Saharan Africa"/>
    <s v="SSA"/>
    <s v="Lower middle income"/>
    <n v="4329.87158203125"/>
    <n v="8.3732929229736328"/>
    <n v="82.735488891601563"/>
    <n v="-15.11738109588623"/>
    <n v="1913"/>
    <x v="0"/>
    <s v="All"/>
    <s v="Other Services"/>
    <n v="2020"/>
    <x v="0"/>
    <s v="17 May 2021"/>
    <n v="1"/>
    <s v="All"/>
    <s v=""/>
  </r>
  <r>
    <s v="KEN"/>
    <x v="10"/>
    <n v="12.696361541748047"/>
    <s v="Other Services"/>
    <s v="Business Pulse Surveys"/>
    <n v="980.00000415135617"/>
    <s v="plants_hours_cut"/>
    <s v="July"/>
    <x v="21"/>
    <s v="Sub-Saharan Africa"/>
    <s v="SSA"/>
    <s v="Lower middle income"/>
    <n v="4329.87158203125"/>
    <n v="8.3732929229736328"/>
    <n v="82.735488891601563"/>
    <n v="-15.11738109588623"/>
    <n v="1913"/>
    <x v="0"/>
    <s v="All"/>
    <s v="Other Services"/>
    <n v="2020"/>
    <x v="0"/>
    <s v="17 May 2021"/>
    <n v="1"/>
    <s v="Business Pulse Survey"/>
    <s v=""/>
  </r>
  <r>
    <s v="KEN"/>
    <x v="11"/>
    <n v="9.112018346786499"/>
    <s v="Other Services"/>
    <s v="Business Pulse Surveys"/>
    <n v="980.00000415135628"/>
    <s v="plants_wages_cut"/>
    <s v="July"/>
    <x v="21"/>
    <s v="Sub-Saharan Africa"/>
    <s v="SSA"/>
    <s v="Lower middle income"/>
    <n v="4329.87158203125"/>
    <n v="8.3732929229736328"/>
    <n v="82.735488891601563"/>
    <n v="-15.11738109588623"/>
    <n v="1914"/>
    <x v="0"/>
    <s v="All"/>
    <s v="Other Services"/>
    <n v="2020"/>
    <x v="0"/>
    <s v="17 May 2021"/>
    <n v="1"/>
    <s v="All"/>
    <s v=""/>
  </r>
  <r>
    <s v="KEN"/>
    <x v="11"/>
    <n v="9.112018346786499"/>
    <s v="Other Services"/>
    <s v="Business Pulse Surveys"/>
    <n v="980.00000415135628"/>
    <s v="plants_wages_cut"/>
    <s v="July"/>
    <x v="21"/>
    <s v="Sub-Saharan Africa"/>
    <s v="SSA"/>
    <s v="Lower middle income"/>
    <n v="4329.87158203125"/>
    <n v="8.3732929229736328"/>
    <n v="82.735488891601563"/>
    <n v="-15.11738109588623"/>
    <n v="1914"/>
    <x v="0"/>
    <s v="All"/>
    <s v="Other Services"/>
    <n v="2020"/>
    <x v="0"/>
    <s v="17 May 2021"/>
    <n v="1"/>
    <s v="Business Pulse Survey"/>
    <s v=""/>
  </r>
  <r>
    <s v="KEN"/>
    <x v="12"/>
    <n v="43.200615048408508"/>
    <s v="Other Services"/>
    <s v="Business Pulse Surveys"/>
    <n v="567.00000393833875"/>
    <s v="use_digital"/>
    <s v="July"/>
    <x v="21"/>
    <s v="Sub-Saharan Africa"/>
    <s v="SSA"/>
    <s v="Lower middle income"/>
    <n v="4329.87158203125"/>
    <n v="8.3732929229736328"/>
    <n v="82.735488891601563"/>
    <n v="-15.11738109588623"/>
    <n v="1915"/>
    <x v="0"/>
    <s v="All"/>
    <s v="Other Services"/>
    <n v="2020"/>
    <x v="0"/>
    <s v="17 May 2021"/>
    <n v="1"/>
    <s v="All"/>
    <s v=""/>
  </r>
  <r>
    <s v="KEN"/>
    <x v="12"/>
    <n v="43.200615048408508"/>
    <s v="Other Services"/>
    <s v="Business Pulse Surveys"/>
    <n v="567.00000393833875"/>
    <s v="use_digital"/>
    <s v="July"/>
    <x v="21"/>
    <s v="Sub-Saharan Africa"/>
    <s v="SSA"/>
    <s v="Lower middle income"/>
    <n v="4329.87158203125"/>
    <n v="8.3732929229736328"/>
    <n v="82.735488891601563"/>
    <n v="-15.11738109588623"/>
    <n v="1915"/>
    <x v="0"/>
    <s v="All"/>
    <s v="Other Services"/>
    <n v="2020"/>
    <x v="0"/>
    <s v="17 May 2021"/>
    <n v="1"/>
    <s v="Business Pulse Survey"/>
    <s v=""/>
  </r>
  <r>
    <s v="KEN"/>
    <x v="13"/>
    <n v="9.7476520538330078"/>
    <s v="Other Services"/>
    <s v="Business Pulse Surveys"/>
    <n v="326.00000221551704"/>
    <s v="online_sales"/>
    <s v="July"/>
    <x v="21"/>
    <s v="Sub-Saharan Africa"/>
    <s v="SSA"/>
    <s v="Lower middle income"/>
    <n v="4329.87158203125"/>
    <n v="8.3732929229736328"/>
    <n v="82.735488891601563"/>
    <n v="-15.11738109588623"/>
    <n v="1916"/>
    <x v="0"/>
    <s v="All"/>
    <s v="Other Services"/>
    <n v="2020"/>
    <x v="0"/>
    <s v="17 May 2021"/>
    <n v="1"/>
    <s v="All"/>
    <s v=""/>
  </r>
  <r>
    <s v="KEN"/>
    <x v="13"/>
    <n v="9.7476520538330078"/>
    <s v="Other Services"/>
    <s v="Business Pulse Surveys"/>
    <n v="326.00000221551704"/>
    <s v="online_sales"/>
    <s v="July"/>
    <x v="21"/>
    <s v="Sub-Saharan Africa"/>
    <s v="SSA"/>
    <s v="Lower middle income"/>
    <n v="4329.87158203125"/>
    <n v="8.3732929229736328"/>
    <n v="82.735488891601563"/>
    <n v="-15.11738109588623"/>
    <n v="1916"/>
    <x v="0"/>
    <s v="All"/>
    <s v="Other Services"/>
    <n v="2020"/>
    <x v="0"/>
    <s v="17 May 2021"/>
    <n v="1"/>
    <s v="Business Pulse Survey"/>
    <s v=""/>
  </r>
  <r>
    <s v="XKX"/>
    <x v="0"/>
    <n v="-59.609943389892578"/>
    <s v="All"/>
    <s v="Business Pulse Surveys"/>
    <n v="2027"/>
    <s v="change_sales"/>
    <s v="July"/>
    <x v="22"/>
    <s v="Europe &amp; Central Asia"/>
    <s v="ECA"/>
    <s v="Upper middle income"/>
    <n v="11367.74609375"/>
    <n v="9.3385353088378906"/>
    <n v="58.363868713378906"/>
    <n v="-4.9328765869140625"/>
    <n v="5021"/>
    <x v="0"/>
    <s v="All"/>
    <s v="All"/>
    <n v="2020"/>
    <x v="0"/>
    <s v="17 May 2021"/>
    <n v="1"/>
    <s v="All"/>
    <s v="The indicator for this country was asked in a different timeframe than in the standard BPS questionnaire (last 30 days relative to same period in 2019). In this case, the establishment was asked for employment changes in April, 2020 relative to April, 2019"/>
  </r>
  <r>
    <s v="XKX"/>
    <x v="0"/>
    <n v="-59.609943389892578"/>
    <s v="All"/>
    <s v="Business Pulse Surveys"/>
    <n v="2027"/>
    <s v="change_sales"/>
    <s v="July"/>
    <x v="22"/>
    <s v="Europe &amp; Central Asia"/>
    <s v="ECA"/>
    <s v="Upper middle income"/>
    <n v="11367.74609375"/>
    <n v="9.3385353088378906"/>
    <n v="58.363868713378906"/>
    <n v="-4.9328765869140625"/>
    <n v="5021"/>
    <x v="0"/>
    <s v="All"/>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April, 2020 relative to April, 2019"/>
  </r>
  <r>
    <s v="XKX"/>
    <x v="1"/>
    <n v="90.838313102722168"/>
    <s v="All"/>
    <s v="Business Pulse Surveys"/>
    <n v="2027"/>
    <s v="dropsales"/>
    <s v="July"/>
    <x v="22"/>
    <s v="Europe &amp; Central Asia"/>
    <s v="ECA"/>
    <s v="Upper middle income"/>
    <n v="11367.74609375"/>
    <n v="9.3385353088378906"/>
    <n v="58.363868713378906"/>
    <n v="-4.9328765869140625"/>
    <n v="5022"/>
    <x v="0"/>
    <s v="All"/>
    <s v="All"/>
    <n v="2020"/>
    <x v="0"/>
    <s v="17 May 2021"/>
    <n v="1"/>
    <s v="All"/>
    <s v="The indicator for this country was asked in a different timeframe than in the standard BPS questionnaire (last 30 days relative to same period in 2019). In this case, the establishment was asked for employment changes in April, 2020 relative to April, 2019"/>
  </r>
  <r>
    <s v="XKX"/>
    <x v="1"/>
    <n v="90.838313102722168"/>
    <s v="All"/>
    <s v="Business Pulse Surveys"/>
    <n v="2027"/>
    <s v="dropsales"/>
    <s v="July"/>
    <x v="22"/>
    <s v="Europe &amp; Central Asia"/>
    <s v="ECA"/>
    <s v="Upper middle income"/>
    <n v="11367.74609375"/>
    <n v="9.3385353088378906"/>
    <n v="58.363868713378906"/>
    <n v="-4.9328765869140625"/>
    <n v="5022"/>
    <x v="0"/>
    <s v="All"/>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April, 2020 relative to April, 2019"/>
  </r>
  <r>
    <s v="XKX"/>
    <x v="17"/>
    <n v="43.022769689559937"/>
    <s v="All"/>
    <s v="Business Pulse Surveys"/>
    <n v="710"/>
    <s v="reason_4"/>
    <s v="July"/>
    <x v="22"/>
    <s v="Europe &amp; Central Asia"/>
    <s v="ECA"/>
    <s v="Upper middle income"/>
    <n v="11367.74609375"/>
    <n v="9.3385353088378906"/>
    <n v="58.363868713378906"/>
    <n v="-4.9328765869140625"/>
    <n v="5023"/>
    <x v="0"/>
    <s v="All"/>
    <s v="All"/>
    <n v="2020"/>
    <x v="1"/>
    <s v="17 May 2021"/>
    <n v="1"/>
    <s v="All"/>
    <s v=""/>
  </r>
  <r>
    <s v="XKX"/>
    <x v="17"/>
    <n v="43.022769689559937"/>
    <s v="All"/>
    <s v="Business Pulse Surveys"/>
    <n v="710"/>
    <s v="reason_4"/>
    <s v="July"/>
    <x v="22"/>
    <s v="Europe &amp; Central Asia"/>
    <s v="ECA"/>
    <s v="Upper middle income"/>
    <n v="11367.74609375"/>
    <n v="9.3385353088378906"/>
    <n v="58.363868713378906"/>
    <n v="-4.9328765869140625"/>
    <n v="5023"/>
    <x v="0"/>
    <s v="All"/>
    <s v="All"/>
    <n v="2020"/>
    <x v="1"/>
    <s v="17 May 2021"/>
    <n v="1"/>
    <s v="Business Pulse Survey"/>
    <s v=""/>
  </r>
  <r>
    <s v="XKX"/>
    <x v="18"/>
    <n v="14.040742814540863"/>
    <s v="All"/>
    <s v="Business Pulse Surveys"/>
    <n v="710"/>
    <s v="reason_2"/>
    <s v="July"/>
    <x v="22"/>
    <s v="Europe &amp; Central Asia"/>
    <s v="ECA"/>
    <s v="Upper middle income"/>
    <n v="11367.74609375"/>
    <n v="9.3385353088378906"/>
    <n v="58.363868713378906"/>
    <n v="-4.9328765869140625"/>
    <n v="5024"/>
    <x v="0"/>
    <s v="All"/>
    <s v="All"/>
    <n v="2020"/>
    <x v="1"/>
    <s v="17 May 2021"/>
    <n v="1"/>
    <s v="All"/>
    <s v=""/>
  </r>
  <r>
    <s v="XKX"/>
    <x v="18"/>
    <n v="14.040742814540863"/>
    <s v="All"/>
    <s v="Business Pulse Surveys"/>
    <n v="710"/>
    <s v="reason_2"/>
    <s v="July"/>
    <x v="22"/>
    <s v="Europe &amp; Central Asia"/>
    <s v="ECA"/>
    <s v="Upper middle income"/>
    <n v="11367.74609375"/>
    <n v="9.3385353088378906"/>
    <n v="58.363868713378906"/>
    <n v="-4.9328765869140625"/>
    <n v="5024"/>
    <x v="0"/>
    <s v="All"/>
    <s v="All"/>
    <n v="2020"/>
    <x v="1"/>
    <s v="17 May 2021"/>
    <n v="1"/>
    <s v="Business Pulse Survey"/>
    <s v=""/>
  </r>
  <r>
    <s v="XKX"/>
    <x v="19"/>
    <n v="11.138410121202469"/>
    <s v="All"/>
    <s v="Business Pulse Surveys"/>
    <n v="710"/>
    <s v="reason_1"/>
    <s v="July"/>
    <x v="22"/>
    <s v="Europe &amp; Central Asia"/>
    <s v="ECA"/>
    <s v="Upper middle income"/>
    <n v="11367.74609375"/>
    <n v="9.3385353088378906"/>
    <n v="58.363868713378906"/>
    <n v="-4.9328765869140625"/>
    <n v="5025"/>
    <x v="0"/>
    <s v="All"/>
    <s v="All"/>
    <n v="2020"/>
    <x v="1"/>
    <s v="17 May 2021"/>
    <n v="1"/>
    <s v="All"/>
    <s v=""/>
  </r>
  <r>
    <s v="XKX"/>
    <x v="19"/>
    <n v="11.138410121202469"/>
    <s v="All"/>
    <s v="Business Pulse Surveys"/>
    <n v="710"/>
    <s v="reason_1"/>
    <s v="July"/>
    <x v="22"/>
    <s v="Europe &amp; Central Asia"/>
    <s v="ECA"/>
    <s v="Upper middle income"/>
    <n v="11367.74609375"/>
    <n v="9.3385353088378906"/>
    <n v="58.363868713378906"/>
    <n v="-4.9328765869140625"/>
    <n v="5025"/>
    <x v="0"/>
    <s v="All"/>
    <s v="All"/>
    <n v="2020"/>
    <x v="1"/>
    <s v="17 May 2021"/>
    <n v="1"/>
    <s v="Business Pulse Survey"/>
    <s v=""/>
  </r>
  <r>
    <s v="XKX"/>
    <x v="20"/>
    <n v="18.236652016639709"/>
    <s v="All"/>
    <s v="Business Pulse Surveys"/>
    <n v="710"/>
    <s v="reason_3"/>
    <s v="July"/>
    <x v="22"/>
    <s v="Europe &amp; Central Asia"/>
    <s v="ECA"/>
    <s v="Upper middle income"/>
    <n v="11367.74609375"/>
    <n v="9.3385353088378906"/>
    <n v="58.363868713378906"/>
    <n v="-4.9328765869140625"/>
    <n v="5026"/>
    <x v="0"/>
    <s v="All"/>
    <s v="All"/>
    <n v="2020"/>
    <x v="1"/>
    <s v="17 May 2021"/>
    <n v="1"/>
    <s v="All"/>
    <s v=""/>
  </r>
  <r>
    <s v="XKX"/>
    <x v="20"/>
    <n v="18.236652016639709"/>
    <s v="All"/>
    <s v="Business Pulse Surveys"/>
    <n v="710"/>
    <s v="reason_3"/>
    <s v="July"/>
    <x v="22"/>
    <s v="Europe &amp; Central Asia"/>
    <s v="ECA"/>
    <s v="Upper middle income"/>
    <n v="11367.74609375"/>
    <n v="9.3385353088378906"/>
    <n v="58.363868713378906"/>
    <n v="-4.9328765869140625"/>
    <n v="5026"/>
    <x v="0"/>
    <s v="All"/>
    <s v="All"/>
    <n v="2020"/>
    <x v="1"/>
    <s v="17 May 2021"/>
    <n v="1"/>
    <s v="Business Pulse Survey"/>
    <s v=""/>
  </r>
  <r>
    <s v="XKX"/>
    <x v="14"/>
    <n v="0.89916018769145012"/>
    <s v="All"/>
    <s v="Business Pulse Surveys"/>
    <n v="2083"/>
    <s v="rcv_policy3"/>
    <s v="July"/>
    <x v="22"/>
    <s v="Europe &amp; Central Asia"/>
    <s v="ECA"/>
    <s v="Upper middle income"/>
    <n v="11367.74609375"/>
    <n v="9.3385353088378906"/>
    <n v="58.363868713378906"/>
    <n v="-4.9328765869140625"/>
    <n v="5027"/>
    <x v="0"/>
    <s v="All"/>
    <s v="All"/>
    <n v="2020"/>
    <x v="1"/>
    <s v="17 May 2021"/>
    <n v="1"/>
    <s v="All"/>
    <s v=""/>
  </r>
  <r>
    <s v="XKX"/>
    <x v="14"/>
    <n v="0.89916018769145012"/>
    <s v="All"/>
    <s v="Business Pulse Surveys"/>
    <n v="2083"/>
    <s v="rcv_policy3"/>
    <s v="July"/>
    <x v="22"/>
    <s v="Europe &amp; Central Asia"/>
    <s v="ECA"/>
    <s v="Upper middle income"/>
    <n v="11367.74609375"/>
    <n v="9.3385353088378906"/>
    <n v="58.363868713378906"/>
    <n v="-4.9328765869140625"/>
    <n v="5027"/>
    <x v="0"/>
    <s v="All"/>
    <s v="All"/>
    <n v="2020"/>
    <x v="1"/>
    <s v="17 May 2021"/>
    <n v="1"/>
    <s v="Business Pulse Survey"/>
    <s v=""/>
  </r>
  <r>
    <s v="XKX"/>
    <x v="15"/>
    <n v="3.3791150897741318"/>
    <s v="All"/>
    <s v="Business Pulse Surveys"/>
    <n v="2083"/>
    <s v="rcv_policy1"/>
    <s v="July"/>
    <x v="22"/>
    <s v="Europe &amp; Central Asia"/>
    <s v="ECA"/>
    <s v="Upper middle income"/>
    <n v="11367.74609375"/>
    <n v="9.3385353088378906"/>
    <n v="58.363868713378906"/>
    <n v="-4.9328765869140625"/>
    <n v="5028"/>
    <x v="0"/>
    <s v="All"/>
    <s v="All"/>
    <n v="2020"/>
    <x v="1"/>
    <s v="17 May 2021"/>
    <n v="1"/>
    <s v="All"/>
    <s v=""/>
  </r>
  <r>
    <s v="XKX"/>
    <x v="15"/>
    <n v="3.3791150897741318"/>
    <s v="All"/>
    <s v="Business Pulse Surveys"/>
    <n v="2083"/>
    <s v="rcv_policy1"/>
    <s v="July"/>
    <x v="22"/>
    <s v="Europe &amp; Central Asia"/>
    <s v="ECA"/>
    <s v="Upper middle income"/>
    <n v="11367.74609375"/>
    <n v="9.3385353088378906"/>
    <n v="58.363868713378906"/>
    <n v="-4.9328765869140625"/>
    <n v="5028"/>
    <x v="0"/>
    <s v="All"/>
    <s v="All"/>
    <n v="2020"/>
    <x v="1"/>
    <s v="17 May 2021"/>
    <n v="1"/>
    <s v="Business Pulse Survey"/>
    <s v=""/>
  </r>
  <r>
    <s v="XKX"/>
    <x v="2"/>
    <n v="4.8835460096597672"/>
    <s v="All"/>
    <s v="Business Pulse Surveys"/>
    <n v="2083"/>
    <s v="rcv_policy2"/>
    <s v="July"/>
    <x v="22"/>
    <s v="Europe &amp; Central Asia"/>
    <s v="ECA"/>
    <s v="Upper middle income"/>
    <n v="11367.74609375"/>
    <n v="9.3385353088378906"/>
    <n v="58.363868713378906"/>
    <n v="-4.9328765869140625"/>
    <n v="5029"/>
    <x v="0"/>
    <s v="All"/>
    <s v="All"/>
    <n v="2020"/>
    <x v="1"/>
    <s v="17 May 2021"/>
    <n v="1"/>
    <s v="All"/>
    <s v=""/>
  </r>
  <r>
    <s v="XKX"/>
    <x v="2"/>
    <n v="4.8835460096597672"/>
    <s v="All"/>
    <s v="Business Pulse Surveys"/>
    <n v="2083"/>
    <s v="rcv_policy2"/>
    <s v="July"/>
    <x v="22"/>
    <s v="Europe &amp; Central Asia"/>
    <s v="ECA"/>
    <s v="Upper middle income"/>
    <n v="11367.74609375"/>
    <n v="9.3385353088378906"/>
    <n v="58.363868713378906"/>
    <n v="-4.9328765869140625"/>
    <n v="5029"/>
    <x v="0"/>
    <s v="All"/>
    <s v="All"/>
    <n v="2020"/>
    <x v="1"/>
    <s v="17 May 2021"/>
    <n v="1"/>
    <s v="Business Pulse Survey"/>
    <s v=""/>
  </r>
  <r>
    <s v="XKX"/>
    <x v="3"/>
    <n v="1.9842619076371193"/>
    <s v="All"/>
    <s v="Business Pulse Surveys"/>
    <n v="2083"/>
    <s v="rcv_policy4"/>
    <s v="July"/>
    <x v="22"/>
    <s v="Europe &amp; Central Asia"/>
    <s v="ECA"/>
    <s v="Upper middle income"/>
    <n v="11367.74609375"/>
    <n v="9.3385353088378906"/>
    <n v="58.363868713378906"/>
    <n v="-4.9328765869140625"/>
    <n v="5030"/>
    <x v="0"/>
    <s v="All"/>
    <s v="All"/>
    <n v="2020"/>
    <x v="1"/>
    <s v="17 May 2021"/>
    <n v="1"/>
    <s v="All"/>
    <s v=""/>
  </r>
  <r>
    <s v="XKX"/>
    <x v="3"/>
    <n v="1.9842619076371193"/>
    <s v="All"/>
    <s v="Business Pulse Surveys"/>
    <n v="2083"/>
    <s v="rcv_policy4"/>
    <s v="July"/>
    <x v="22"/>
    <s v="Europe &amp; Central Asia"/>
    <s v="ECA"/>
    <s v="Upper middle income"/>
    <n v="11367.74609375"/>
    <n v="9.3385353088378906"/>
    <n v="58.363868713378906"/>
    <n v="-4.9328765869140625"/>
    <n v="5030"/>
    <x v="0"/>
    <s v="All"/>
    <s v="All"/>
    <n v="2020"/>
    <x v="1"/>
    <s v="17 May 2021"/>
    <n v="1"/>
    <s v="Business Pulse Survey"/>
    <s v=""/>
  </r>
  <r>
    <s v="XKX"/>
    <x v="16"/>
    <n v="60.175031423568726"/>
    <s v="All"/>
    <s v="Business Pulse Surveys"/>
    <n v="2083"/>
    <s v="rcv_policy5"/>
    <s v="July"/>
    <x v="22"/>
    <s v="Europe &amp; Central Asia"/>
    <s v="ECA"/>
    <s v="Upper middle income"/>
    <n v="11367.74609375"/>
    <n v="9.3385353088378906"/>
    <n v="58.363868713378906"/>
    <n v="-4.9328765869140625"/>
    <n v="5031"/>
    <x v="0"/>
    <s v="All"/>
    <s v="All"/>
    <n v="2020"/>
    <x v="1"/>
    <s v="17 May 2021"/>
    <n v="1"/>
    <s v="All"/>
    <s v=""/>
  </r>
  <r>
    <s v="XKX"/>
    <x v="16"/>
    <n v="60.175031423568726"/>
    <s v="All"/>
    <s v="Business Pulse Surveys"/>
    <n v="2083"/>
    <s v="rcv_policy5"/>
    <s v="July"/>
    <x v="22"/>
    <s v="Europe &amp; Central Asia"/>
    <s v="ECA"/>
    <s v="Upper middle income"/>
    <n v="11367.74609375"/>
    <n v="9.3385353088378906"/>
    <n v="58.363868713378906"/>
    <n v="-4.9328765869140625"/>
    <n v="5031"/>
    <x v="0"/>
    <s v="All"/>
    <s v="All"/>
    <n v="2020"/>
    <x v="1"/>
    <s v="17 May 2021"/>
    <n v="1"/>
    <s v="Business Pulse Survey"/>
    <s v=""/>
  </r>
  <r>
    <s v="XKX"/>
    <x v="4"/>
    <n v="2.6388163566589355"/>
    <s v="All"/>
    <s v="Business Pulse Surveys"/>
    <n v="876"/>
    <s v="remote_workers"/>
    <s v="July"/>
    <x v="22"/>
    <s v="Europe &amp; Central Asia"/>
    <s v="ECA"/>
    <s v="Upper middle income"/>
    <n v="11367.74609375"/>
    <n v="9.3385353088378906"/>
    <n v="58.363868713378906"/>
    <n v="-4.9328765869140625"/>
    <n v="5032"/>
    <x v="0"/>
    <s v="All"/>
    <s v="All"/>
    <n v="2020"/>
    <x v="0"/>
    <s v="17 May 2021"/>
    <n v="1"/>
    <s v="All"/>
    <s v=""/>
  </r>
  <r>
    <s v="XKX"/>
    <x v="4"/>
    <n v="2.6388163566589355"/>
    <s v="All"/>
    <s v="Business Pulse Surveys"/>
    <n v="876"/>
    <s v="remote_workers"/>
    <s v="July"/>
    <x v="22"/>
    <s v="Europe &amp; Central Asia"/>
    <s v="ECA"/>
    <s v="Upper middle income"/>
    <n v="11367.74609375"/>
    <n v="9.3385353088378906"/>
    <n v="58.363868713378906"/>
    <n v="-4.9328765869140625"/>
    <n v="5032"/>
    <x v="0"/>
    <s v="All"/>
    <s v="All"/>
    <n v="2020"/>
    <x v="0"/>
    <s v="17 May 2021"/>
    <n v="1"/>
    <s v="Business Pulse Survey"/>
    <s v=""/>
  </r>
  <r>
    <s v="XKX"/>
    <x v="5"/>
    <n v="55.124557018280029"/>
    <s v="All"/>
    <s v="Business Pulse Surveys"/>
    <n v="1098"/>
    <s v="arrears"/>
    <s v="July"/>
    <x v="22"/>
    <s v="Europe &amp; Central Asia"/>
    <s v="ECA"/>
    <s v="Upper middle income"/>
    <n v="11367.74609375"/>
    <n v="9.3385353088378906"/>
    <n v="58.363868713378906"/>
    <n v="-4.9328765869140625"/>
    <n v="5033"/>
    <x v="0"/>
    <s v="All"/>
    <s v="All"/>
    <n v="2020"/>
    <x v="2"/>
    <s v="17 May 2021"/>
    <n v="1"/>
    <s v="All"/>
    <s v=""/>
  </r>
  <r>
    <s v="XKX"/>
    <x v="5"/>
    <n v="55.124557018280029"/>
    <s v="All"/>
    <s v="Business Pulse Surveys"/>
    <n v="1098"/>
    <s v="arrears"/>
    <s v="July"/>
    <x v="22"/>
    <s v="Europe &amp; Central Asia"/>
    <s v="ECA"/>
    <s v="Upper middle income"/>
    <n v="11367.74609375"/>
    <n v="9.3385353088378906"/>
    <n v="58.363868713378906"/>
    <n v="-4.9328765869140625"/>
    <n v="5033"/>
    <x v="0"/>
    <s v="All"/>
    <s v="All"/>
    <n v="2020"/>
    <x v="2"/>
    <s v="17 May 2021"/>
    <n v="1"/>
    <s v="Business Pulse Survey"/>
    <s v=""/>
  </r>
  <r>
    <s v="XKX"/>
    <x v="6"/>
    <n v="5.8844845741987228"/>
    <s v="All"/>
    <s v="Business Pulse Surveys"/>
    <n v="2081"/>
    <s v="plants_fired"/>
    <s v="July"/>
    <x v="22"/>
    <s v="Europe &amp; Central Asia"/>
    <s v="ECA"/>
    <s v="Upper middle income"/>
    <n v="11367.74609375"/>
    <n v="9.3385353088378906"/>
    <n v="58.363868713378906"/>
    <n v="-4.9328765869140625"/>
    <n v="5034"/>
    <x v="0"/>
    <s v="All"/>
    <s v="All"/>
    <n v="2020"/>
    <x v="0"/>
    <s v="17 May 2021"/>
    <n v="1"/>
    <s v="All"/>
    <s v="The indicator for this country was asked in a different timeframe than in the standard BPS questionnaire (last 30 days). In this case, the establishment was asked for employment changes in April, 2020"/>
  </r>
  <r>
    <s v="XKX"/>
    <x v="6"/>
    <n v="5.8844845741987228"/>
    <s v="All"/>
    <s v="Business Pulse Surveys"/>
    <n v="2081"/>
    <s v="plants_fired"/>
    <s v="July"/>
    <x v="22"/>
    <s v="Europe &amp; Central Asia"/>
    <s v="ECA"/>
    <s v="Upper middle income"/>
    <n v="11367.74609375"/>
    <n v="9.3385353088378906"/>
    <n v="58.363868713378906"/>
    <n v="-4.9328765869140625"/>
    <n v="5034"/>
    <x v="0"/>
    <s v="All"/>
    <s v="All"/>
    <n v="2020"/>
    <x v="0"/>
    <s v="17 May 2021"/>
    <n v="1"/>
    <s v="Business Pulse Survey"/>
    <s v="The indicator for this country was asked in a different timeframe than in the standard BPS questionnaire (last 30 days). In this case, the establishment was asked for employment changes in April, 2020"/>
  </r>
  <r>
    <s v="XKX"/>
    <x v="7"/>
    <n v="39.030992984771729"/>
    <s v="All"/>
    <s v="Business Pulse Surveys"/>
    <n v="2081"/>
    <s v="plants_absence"/>
    <s v="July"/>
    <x v="22"/>
    <s v="Europe &amp; Central Asia"/>
    <s v="ECA"/>
    <s v="Upper middle income"/>
    <n v="11367.74609375"/>
    <n v="9.3385353088378906"/>
    <n v="58.363868713378906"/>
    <n v="-4.9328765869140625"/>
    <n v="5035"/>
    <x v="0"/>
    <s v="All"/>
    <s v="All"/>
    <n v="2020"/>
    <x v="0"/>
    <s v="17 May 2021"/>
    <n v="1"/>
    <s v="All"/>
    <s v="The indicator for this country was asked in a different timeframe than in the standard BPS questionnaire (last 30 days). In this case, the establishment was asked for employment changes in April, 2020"/>
  </r>
  <r>
    <s v="XKX"/>
    <x v="7"/>
    <n v="39.030992984771729"/>
    <s v="All"/>
    <s v="Business Pulse Surveys"/>
    <n v="2081"/>
    <s v="plants_absence"/>
    <s v="July"/>
    <x v="22"/>
    <s v="Europe &amp; Central Asia"/>
    <s v="ECA"/>
    <s v="Upper middle income"/>
    <n v="11367.74609375"/>
    <n v="9.3385353088378906"/>
    <n v="58.363868713378906"/>
    <n v="-4.9328765869140625"/>
    <n v="5035"/>
    <x v="0"/>
    <s v="All"/>
    <s v="All"/>
    <n v="2020"/>
    <x v="0"/>
    <s v="17 May 2021"/>
    <n v="1"/>
    <s v="Business Pulse Survey"/>
    <s v="The indicator for this country was asked in a different timeframe than in the standard BPS questionnaire (last 30 days). In this case, the establishment was asked for employment changes in April, 2020"/>
  </r>
  <r>
    <s v="XKX"/>
    <x v="8"/>
    <n v="1.2374924495816231"/>
    <s v="All"/>
    <s v="Business Pulse Surveys"/>
    <n v="2081"/>
    <s v="plants_hired"/>
    <s v="July"/>
    <x v="22"/>
    <s v="Europe &amp; Central Asia"/>
    <s v="ECA"/>
    <s v="Upper middle income"/>
    <n v="11367.74609375"/>
    <n v="9.3385353088378906"/>
    <n v="58.363868713378906"/>
    <n v="-4.9328765869140625"/>
    <n v="5036"/>
    <x v="0"/>
    <s v="All"/>
    <s v="All"/>
    <n v="2020"/>
    <x v="0"/>
    <s v="17 May 2021"/>
    <n v="1"/>
    <s v="All"/>
    <s v="The indicator for this country was asked in a different timeframe than in the standard BPS questionnaire (last 30 days). In this case, the establishment was asked for employment changes in April, 2020"/>
  </r>
  <r>
    <s v="XKX"/>
    <x v="8"/>
    <n v="1.2374924495816231"/>
    <s v="All"/>
    <s v="Business Pulse Surveys"/>
    <n v="2081"/>
    <s v="plants_hired"/>
    <s v="July"/>
    <x v="22"/>
    <s v="Europe &amp; Central Asia"/>
    <s v="ECA"/>
    <s v="Upper middle income"/>
    <n v="11367.74609375"/>
    <n v="9.3385353088378906"/>
    <n v="58.363868713378906"/>
    <n v="-4.9328765869140625"/>
    <n v="5036"/>
    <x v="0"/>
    <s v="All"/>
    <s v="All"/>
    <n v="2020"/>
    <x v="0"/>
    <s v="17 May 2021"/>
    <n v="1"/>
    <s v="Business Pulse Survey"/>
    <s v="The indicator for this country was asked in a different timeframe than in the standard BPS questionnaire (last 30 days). In this case, the establishment was asked for employment changes in April, 2020"/>
  </r>
  <r>
    <s v="XKX"/>
    <x v="9"/>
    <n v="65.129154920578003"/>
    <s v="All"/>
    <s v="Business Pulse Surveys"/>
    <n v="2083"/>
    <s v="access"/>
    <s v="July"/>
    <x v="22"/>
    <s v="Europe &amp; Central Asia"/>
    <s v="ECA"/>
    <s v="Upper middle income"/>
    <n v="11367.74609375"/>
    <n v="9.3385353088378906"/>
    <n v="58.363868713378906"/>
    <n v="-4.9328765869140625"/>
    <n v="5037"/>
    <x v="0"/>
    <s v="All"/>
    <s v="All"/>
    <n v="2020"/>
    <x v="1"/>
    <s v="17 May 2021"/>
    <n v="1"/>
    <s v="All"/>
    <s v=""/>
  </r>
  <r>
    <s v="XKX"/>
    <x v="9"/>
    <n v="65.129154920578003"/>
    <s v="All"/>
    <s v="Business Pulse Surveys"/>
    <n v="2083"/>
    <s v="access"/>
    <s v="July"/>
    <x v="22"/>
    <s v="Europe &amp; Central Asia"/>
    <s v="ECA"/>
    <s v="Upper middle income"/>
    <n v="11367.74609375"/>
    <n v="9.3385353088378906"/>
    <n v="58.363868713378906"/>
    <n v="-4.9328765869140625"/>
    <n v="5037"/>
    <x v="0"/>
    <s v="All"/>
    <s v="All"/>
    <n v="2020"/>
    <x v="1"/>
    <s v="17 May 2021"/>
    <n v="1"/>
    <s v="Business Pulse Survey"/>
    <s v=""/>
  </r>
  <r>
    <s v="XKX"/>
    <x v="10"/>
    <n v="12.795270979404449"/>
    <s v="All"/>
    <s v="Business Pulse Surveys"/>
    <n v="2081"/>
    <s v="plants_hours_cut"/>
    <s v="July"/>
    <x v="22"/>
    <s v="Europe &amp; Central Asia"/>
    <s v="ECA"/>
    <s v="Upper middle income"/>
    <n v="11367.74609375"/>
    <n v="9.3385353088378906"/>
    <n v="58.363868713378906"/>
    <n v="-4.9328765869140625"/>
    <n v="5038"/>
    <x v="0"/>
    <s v="All"/>
    <s v="All"/>
    <n v="2020"/>
    <x v="0"/>
    <s v="17 May 2021"/>
    <n v="1"/>
    <s v="All"/>
    <s v="The indicator for this country was asked in a different timeframe than in the standard BPS questionnaire (last 30 days). In this case, the establishment was asked for employment changes in April, 2020"/>
  </r>
  <r>
    <s v="XKX"/>
    <x v="10"/>
    <n v="12.795270979404449"/>
    <s v="All"/>
    <s v="Business Pulse Surveys"/>
    <n v="2081"/>
    <s v="plants_hours_cut"/>
    <s v="July"/>
    <x v="22"/>
    <s v="Europe &amp; Central Asia"/>
    <s v="ECA"/>
    <s v="Upper middle income"/>
    <n v="11367.74609375"/>
    <n v="9.3385353088378906"/>
    <n v="58.363868713378906"/>
    <n v="-4.9328765869140625"/>
    <n v="5038"/>
    <x v="0"/>
    <s v="All"/>
    <s v="All"/>
    <n v="2020"/>
    <x v="0"/>
    <s v="17 May 2021"/>
    <n v="1"/>
    <s v="Business Pulse Survey"/>
    <s v="The indicator for this country was asked in a different timeframe than in the standard BPS questionnaire (last 30 days). In this case, the establishment was asked for employment changes in April, 2020"/>
  </r>
  <r>
    <s v="XKX"/>
    <x v="11"/>
    <n v="8.8124223053455353"/>
    <s v="All"/>
    <s v="Business Pulse Surveys"/>
    <n v="2081"/>
    <s v="plants_wages_cut"/>
    <s v="July"/>
    <x v="22"/>
    <s v="Europe &amp; Central Asia"/>
    <s v="ECA"/>
    <s v="Upper middle income"/>
    <n v="11367.74609375"/>
    <n v="9.3385353088378906"/>
    <n v="58.363868713378906"/>
    <n v="-4.9328765869140625"/>
    <n v="5039"/>
    <x v="0"/>
    <s v="All"/>
    <s v="All"/>
    <n v="2020"/>
    <x v="0"/>
    <s v="17 May 2021"/>
    <n v="1"/>
    <s v="All"/>
    <s v="The indicator for this country was asked in a different timeframe than in the standard BPS questionnaire (last 30 days). In this case, the establishment was asked for employment changes in April, 2020"/>
  </r>
  <r>
    <s v="XKX"/>
    <x v="11"/>
    <n v="8.8124223053455353"/>
    <s v="All"/>
    <s v="Business Pulse Surveys"/>
    <n v="2081"/>
    <s v="plants_wages_cut"/>
    <s v="July"/>
    <x v="22"/>
    <s v="Europe &amp; Central Asia"/>
    <s v="ECA"/>
    <s v="Upper middle income"/>
    <n v="11367.74609375"/>
    <n v="9.3385353088378906"/>
    <n v="58.363868713378906"/>
    <n v="-4.9328765869140625"/>
    <n v="5039"/>
    <x v="0"/>
    <s v="All"/>
    <s v="All"/>
    <n v="2020"/>
    <x v="0"/>
    <s v="17 May 2021"/>
    <n v="1"/>
    <s v="Business Pulse Survey"/>
    <s v="The indicator for this country was asked in a different timeframe than in the standard BPS questionnaire (last 30 days). In this case, the establishment was asked for employment changes in April, 2020"/>
  </r>
  <r>
    <s v="XKX"/>
    <x v="12"/>
    <n v="24.997435510158539"/>
    <s v="All"/>
    <s v="Business Pulse Surveys"/>
    <n v="1115"/>
    <s v="use_digital"/>
    <s v="July"/>
    <x v="22"/>
    <s v="Europe &amp; Central Asia"/>
    <s v="ECA"/>
    <s v="Upper middle income"/>
    <n v="11367.74609375"/>
    <n v="9.3385353088378906"/>
    <n v="58.363868713378906"/>
    <n v="-4.9328765869140625"/>
    <n v="5040"/>
    <x v="0"/>
    <s v="All"/>
    <s v="All"/>
    <n v="2020"/>
    <x v="0"/>
    <s v="17 May 2021"/>
    <n v="1"/>
    <s v="All"/>
    <s v=""/>
  </r>
  <r>
    <s v="XKX"/>
    <x v="12"/>
    <n v="24.997435510158539"/>
    <s v="All"/>
    <s v="Business Pulse Surveys"/>
    <n v="1115"/>
    <s v="use_digital"/>
    <s v="July"/>
    <x v="22"/>
    <s v="Europe &amp; Central Asia"/>
    <s v="ECA"/>
    <s v="Upper middle income"/>
    <n v="11367.74609375"/>
    <n v="9.3385353088378906"/>
    <n v="58.363868713378906"/>
    <n v="-4.9328765869140625"/>
    <n v="5040"/>
    <x v="0"/>
    <s v="All"/>
    <s v="All"/>
    <n v="2020"/>
    <x v="0"/>
    <s v="17 May 2021"/>
    <n v="1"/>
    <s v="Business Pulse Survey"/>
    <s v=""/>
  </r>
  <r>
    <s v="XKX"/>
    <x v="13"/>
    <n v="4.467374324798584"/>
    <s v="All"/>
    <s v="Business Pulse Surveys"/>
    <n v="741"/>
    <s v="online_sales"/>
    <s v="July"/>
    <x v="22"/>
    <s v="Europe &amp; Central Asia"/>
    <s v="ECA"/>
    <s v="Upper middle income"/>
    <n v="11367.74609375"/>
    <n v="9.3385353088378906"/>
    <n v="58.363868713378906"/>
    <n v="-4.9328765869140625"/>
    <n v="5041"/>
    <x v="0"/>
    <s v="All"/>
    <s v="All"/>
    <n v="2020"/>
    <x v="0"/>
    <s v="17 May 2021"/>
    <n v="1"/>
    <s v="All"/>
    <s v=""/>
  </r>
  <r>
    <s v="XKX"/>
    <x v="13"/>
    <n v="4.467374324798584"/>
    <s v="All"/>
    <s v="Business Pulse Surveys"/>
    <n v="741"/>
    <s v="online_sales"/>
    <s v="July"/>
    <x v="22"/>
    <s v="Europe &amp; Central Asia"/>
    <s v="ECA"/>
    <s v="Upper middle income"/>
    <n v="11367.74609375"/>
    <n v="9.3385353088378906"/>
    <n v="58.363868713378906"/>
    <n v="-4.9328765869140625"/>
    <n v="5041"/>
    <x v="0"/>
    <s v="All"/>
    <s v="All"/>
    <n v="2020"/>
    <x v="0"/>
    <s v="17 May 2021"/>
    <n v="1"/>
    <s v="Business Pulse Survey"/>
    <s v=""/>
  </r>
  <r>
    <s v="XKX"/>
    <x v="0"/>
    <n v="-61.424266815185547"/>
    <s v="Micro (0-4)"/>
    <s v="Business Pulse Surveys"/>
    <n v="938.00000308396648"/>
    <s v="change_sales"/>
    <s v="July"/>
    <x v="22"/>
    <s v="Europe &amp; Central Asia"/>
    <s v="ECA"/>
    <s v="Upper middle income"/>
    <n v="11367.74609375"/>
    <n v="9.3385353088378906"/>
    <n v="58.363868713378906"/>
    <n v="-4.9328765869140625"/>
    <n v="5126"/>
    <x v="0"/>
    <s v="Micro (0-4)"/>
    <s v="All"/>
    <n v="2020"/>
    <x v="0"/>
    <s v="17 May 2021"/>
    <n v="1"/>
    <s v="All"/>
    <s v="The indicator for this country was asked in a different timeframe than in the standard BPS questionnaire (last 30 days relative to same period in 2019). In this case, the establishment was asked for employment changes in April, 2020 relative to April, 2019"/>
  </r>
  <r>
    <s v="XKX"/>
    <x v="0"/>
    <n v="-61.424266815185547"/>
    <s v="Micro (0-4)"/>
    <s v="Business Pulse Surveys"/>
    <n v="938.00000308396648"/>
    <s v="change_sales"/>
    <s v="July"/>
    <x v="22"/>
    <s v="Europe &amp; Central Asia"/>
    <s v="ECA"/>
    <s v="Upper middle income"/>
    <n v="11367.74609375"/>
    <n v="9.3385353088378906"/>
    <n v="58.363868713378906"/>
    <n v="-4.9328765869140625"/>
    <n v="5126"/>
    <x v="0"/>
    <s v="Micro (0-4)"/>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April, 2020 relative to April, 2019"/>
  </r>
  <r>
    <s v="XKX"/>
    <x v="1"/>
    <n v="91.380894184112549"/>
    <s v="Micro (0-4)"/>
    <s v="Business Pulse Surveys"/>
    <n v="938.00000308396511"/>
    <s v="dropsales"/>
    <s v="July"/>
    <x v="22"/>
    <s v="Europe &amp; Central Asia"/>
    <s v="ECA"/>
    <s v="Upper middle income"/>
    <n v="11367.74609375"/>
    <n v="9.3385353088378906"/>
    <n v="58.363868713378906"/>
    <n v="-4.9328765869140625"/>
    <n v="5127"/>
    <x v="0"/>
    <s v="Micro (0-4)"/>
    <s v="All"/>
    <n v="2020"/>
    <x v="0"/>
    <s v="17 May 2021"/>
    <n v="1"/>
    <s v="All"/>
    <s v="The indicator for this country was asked in a different timeframe than in the standard BPS questionnaire (last 30 days relative to same period in 2019). In this case, the establishment was asked for employment changes in April, 2020 relative to April, 2019"/>
  </r>
  <r>
    <s v="XKX"/>
    <x v="1"/>
    <n v="91.380894184112549"/>
    <s v="Micro (0-4)"/>
    <s v="Business Pulse Surveys"/>
    <n v="938.00000308396511"/>
    <s v="dropsales"/>
    <s v="July"/>
    <x v="22"/>
    <s v="Europe &amp; Central Asia"/>
    <s v="ECA"/>
    <s v="Upper middle income"/>
    <n v="11367.74609375"/>
    <n v="9.3385353088378906"/>
    <n v="58.363868713378906"/>
    <n v="-4.9328765869140625"/>
    <n v="5127"/>
    <x v="0"/>
    <s v="Micro (0-4)"/>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April, 2020 relative to April, 2019"/>
  </r>
  <r>
    <s v="XKX"/>
    <x v="17"/>
    <n v="44.246315956115723"/>
    <s v="Micro (0-4)"/>
    <s v="Business Pulse Surveys"/>
    <n v="380.00000065435819"/>
    <s v="reason_4"/>
    <s v="July"/>
    <x v="22"/>
    <s v="Europe &amp; Central Asia"/>
    <s v="ECA"/>
    <s v="Upper middle income"/>
    <n v="11367.74609375"/>
    <n v="9.3385353088378906"/>
    <n v="58.363868713378906"/>
    <n v="-4.9328765869140625"/>
    <n v="5128"/>
    <x v="0"/>
    <s v="Micro (0-4)"/>
    <s v="All"/>
    <n v="2020"/>
    <x v="1"/>
    <s v="17 May 2021"/>
    <n v="1"/>
    <s v="All"/>
    <s v=""/>
  </r>
  <r>
    <s v="XKX"/>
    <x v="17"/>
    <n v="44.246315956115723"/>
    <s v="Micro (0-4)"/>
    <s v="Business Pulse Surveys"/>
    <n v="380.00000065435819"/>
    <s v="reason_4"/>
    <s v="July"/>
    <x v="22"/>
    <s v="Europe &amp; Central Asia"/>
    <s v="ECA"/>
    <s v="Upper middle income"/>
    <n v="11367.74609375"/>
    <n v="9.3385353088378906"/>
    <n v="58.363868713378906"/>
    <n v="-4.9328765869140625"/>
    <n v="5128"/>
    <x v="0"/>
    <s v="Micro (0-4)"/>
    <s v="All"/>
    <n v="2020"/>
    <x v="1"/>
    <s v="17 May 2021"/>
    <n v="1"/>
    <s v="Business Pulse Survey"/>
    <s v=""/>
  </r>
  <r>
    <s v="XKX"/>
    <x v="18"/>
    <n v="14.829899370670319"/>
    <s v="Micro (0-4)"/>
    <s v="Business Pulse Surveys"/>
    <n v="380.00000065435842"/>
    <s v="reason_2"/>
    <s v="July"/>
    <x v="22"/>
    <s v="Europe &amp; Central Asia"/>
    <s v="ECA"/>
    <s v="Upper middle income"/>
    <n v="11367.74609375"/>
    <n v="9.3385353088378906"/>
    <n v="58.363868713378906"/>
    <n v="-4.9328765869140625"/>
    <n v="5129"/>
    <x v="0"/>
    <s v="Micro (0-4)"/>
    <s v="All"/>
    <n v="2020"/>
    <x v="1"/>
    <s v="17 May 2021"/>
    <n v="1"/>
    <s v="All"/>
    <s v=""/>
  </r>
  <r>
    <s v="XKX"/>
    <x v="18"/>
    <n v="14.829899370670319"/>
    <s v="Micro (0-4)"/>
    <s v="Business Pulse Surveys"/>
    <n v="380.00000065435842"/>
    <s v="reason_2"/>
    <s v="July"/>
    <x v="22"/>
    <s v="Europe &amp; Central Asia"/>
    <s v="ECA"/>
    <s v="Upper middle income"/>
    <n v="11367.74609375"/>
    <n v="9.3385353088378906"/>
    <n v="58.363868713378906"/>
    <n v="-4.9328765869140625"/>
    <n v="5129"/>
    <x v="0"/>
    <s v="Micro (0-4)"/>
    <s v="All"/>
    <n v="2020"/>
    <x v="1"/>
    <s v="17 May 2021"/>
    <n v="1"/>
    <s v="Business Pulse Survey"/>
    <s v=""/>
  </r>
  <r>
    <s v="XKX"/>
    <x v="19"/>
    <n v="10.969334095716476"/>
    <s v="Micro (0-4)"/>
    <s v="Business Pulse Surveys"/>
    <n v="380.00000065435842"/>
    <s v="reason_1"/>
    <s v="July"/>
    <x v="22"/>
    <s v="Europe &amp; Central Asia"/>
    <s v="ECA"/>
    <s v="Upper middle income"/>
    <n v="11367.74609375"/>
    <n v="9.3385353088378906"/>
    <n v="58.363868713378906"/>
    <n v="-4.9328765869140625"/>
    <n v="5130"/>
    <x v="0"/>
    <s v="Micro (0-4)"/>
    <s v="All"/>
    <n v="2020"/>
    <x v="1"/>
    <s v="17 May 2021"/>
    <n v="1"/>
    <s v="All"/>
    <s v=""/>
  </r>
  <r>
    <s v="XKX"/>
    <x v="19"/>
    <n v="10.969334095716476"/>
    <s v="Micro (0-4)"/>
    <s v="Business Pulse Surveys"/>
    <n v="380.00000065435842"/>
    <s v="reason_1"/>
    <s v="July"/>
    <x v="22"/>
    <s v="Europe &amp; Central Asia"/>
    <s v="ECA"/>
    <s v="Upper middle income"/>
    <n v="11367.74609375"/>
    <n v="9.3385353088378906"/>
    <n v="58.363868713378906"/>
    <n v="-4.9328765869140625"/>
    <n v="5130"/>
    <x v="0"/>
    <s v="Micro (0-4)"/>
    <s v="All"/>
    <n v="2020"/>
    <x v="1"/>
    <s v="17 May 2021"/>
    <n v="1"/>
    <s v="Business Pulse Survey"/>
    <s v=""/>
  </r>
  <r>
    <s v="XKX"/>
    <x v="20"/>
    <n v="15.856246650218964"/>
    <s v="Micro (0-4)"/>
    <s v="Business Pulse Surveys"/>
    <n v="380.00000065435836"/>
    <s v="reason_3"/>
    <s v="July"/>
    <x v="22"/>
    <s v="Europe &amp; Central Asia"/>
    <s v="ECA"/>
    <s v="Upper middle income"/>
    <n v="11367.74609375"/>
    <n v="9.3385353088378906"/>
    <n v="58.363868713378906"/>
    <n v="-4.9328765869140625"/>
    <n v="5131"/>
    <x v="0"/>
    <s v="Micro (0-4)"/>
    <s v="All"/>
    <n v="2020"/>
    <x v="1"/>
    <s v="17 May 2021"/>
    <n v="1"/>
    <s v="All"/>
    <s v=""/>
  </r>
  <r>
    <s v="XKX"/>
    <x v="20"/>
    <n v="15.856246650218964"/>
    <s v="Micro (0-4)"/>
    <s v="Business Pulse Surveys"/>
    <n v="380.00000065435836"/>
    <s v="reason_3"/>
    <s v="July"/>
    <x v="22"/>
    <s v="Europe &amp; Central Asia"/>
    <s v="ECA"/>
    <s v="Upper middle income"/>
    <n v="11367.74609375"/>
    <n v="9.3385353088378906"/>
    <n v="58.363868713378906"/>
    <n v="-4.9328765869140625"/>
    <n v="5131"/>
    <x v="0"/>
    <s v="Micro (0-4)"/>
    <s v="All"/>
    <n v="2020"/>
    <x v="1"/>
    <s v="17 May 2021"/>
    <n v="1"/>
    <s v="Business Pulse Survey"/>
    <s v=""/>
  </r>
  <r>
    <s v="XKX"/>
    <x v="14"/>
    <n v="0.68476065061986446"/>
    <s v="Micro (0-4)"/>
    <s v="Business Pulse Surveys"/>
    <n v="963.00000304853961"/>
    <s v="rcv_policy3"/>
    <s v="July"/>
    <x v="22"/>
    <s v="Europe &amp; Central Asia"/>
    <s v="ECA"/>
    <s v="Upper middle income"/>
    <n v="11367.74609375"/>
    <n v="9.3385353088378906"/>
    <n v="58.363868713378906"/>
    <n v="-4.9328765869140625"/>
    <n v="5132"/>
    <x v="0"/>
    <s v="Micro (0-4)"/>
    <s v="All"/>
    <n v="2020"/>
    <x v="1"/>
    <s v="17 May 2021"/>
    <n v="1"/>
    <s v="All"/>
    <s v=""/>
  </r>
  <r>
    <s v="XKX"/>
    <x v="14"/>
    <n v="0.68476065061986446"/>
    <s v="Micro (0-4)"/>
    <s v="Business Pulse Surveys"/>
    <n v="963.00000304853961"/>
    <s v="rcv_policy3"/>
    <s v="July"/>
    <x v="22"/>
    <s v="Europe &amp; Central Asia"/>
    <s v="ECA"/>
    <s v="Upper middle income"/>
    <n v="11367.74609375"/>
    <n v="9.3385353088378906"/>
    <n v="58.363868713378906"/>
    <n v="-4.9328765869140625"/>
    <n v="5132"/>
    <x v="0"/>
    <s v="Micro (0-4)"/>
    <s v="All"/>
    <n v="2020"/>
    <x v="1"/>
    <s v="17 May 2021"/>
    <n v="1"/>
    <s v="Business Pulse Survey"/>
    <s v=""/>
  </r>
  <r>
    <s v="XKX"/>
    <x v="15"/>
    <n v="2.8177233412861824"/>
    <s v="Micro (0-4)"/>
    <s v="Business Pulse Surveys"/>
    <n v="963.0000030485412"/>
    <s v="rcv_policy1"/>
    <s v="July"/>
    <x v="22"/>
    <s v="Europe &amp; Central Asia"/>
    <s v="ECA"/>
    <s v="Upper middle income"/>
    <n v="11367.74609375"/>
    <n v="9.3385353088378906"/>
    <n v="58.363868713378906"/>
    <n v="-4.9328765869140625"/>
    <n v="5133"/>
    <x v="0"/>
    <s v="Micro (0-4)"/>
    <s v="All"/>
    <n v="2020"/>
    <x v="1"/>
    <s v="17 May 2021"/>
    <n v="1"/>
    <s v="All"/>
    <s v=""/>
  </r>
  <r>
    <s v="XKX"/>
    <x v="15"/>
    <n v="2.8177233412861824"/>
    <s v="Micro (0-4)"/>
    <s v="Business Pulse Surveys"/>
    <n v="963.0000030485412"/>
    <s v="rcv_policy1"/>
    <s v="July"/>
    <x v="22"/>
    <s v="Europe &amp; Central Asia"/>
    <s v="ECA"/>
    <s v="Upper middle income"/>
    <n v="11367.74609375"/>
    <n v="9.3385353088378906"/>
    <n v="58.363868713378906"/>
    <n v="-4.9328765869140625"/>
    <n v="5133"/>
    <x v="0"/>
    <s v="Micro (0-4)"/>
    <s v="All"/>
    <n v="2020"/>
    <x v="1"/>
    <s v="17 May 2021"/>
    <n v="1"/>
    <s v="Business Pulse Survey"/>
    <s v=""/>
  </r>
  <r>
    <s v="XKX"/>
    <x v="2"/>
    <n v="3.9349690079689026"/>
    <s v="Micro (0-4)"/>
    <s v="Business Pulse Surveys"/>
    <n v="963.00000304854166"/>
    <s v="rcv_policy2"/>
    <s v="July"/>
    <x v="22"/>
    <s v="Europe &amp; Central Asia"/>
    <s v="ECA"/>
    <s v="Upper middle income"/>
    <n v="11367.74609375"/>
    <n v="9.3385353088378906"/>
    <n v="58.363868713378906"/>
    <n v="-4.9328765869140625"/>
    <n v="5134"/>
    <x v="0"/>
    <s v="Micro (0-4)"/>
    <s v="All"/>
    <n v="2020"/>
    <x v="1"/>
    <s v="17 May 2021"/>
    <n v="1"/>
    <s v="All"/>
    <s v=""/>
  </r>
  <r>
    <s v="XKX"/>
    <x v="2"/>
    <n v="3.9349690079689026"/>
    <s v="Micro (0-4)"/>
    <s v="Business Pulse Surveys"/>
    <n v="963.00000304854166"/>
    <s v="rcv_policy2"/>
    <s v="July"/>
    <x v="22"/>
    <s v="Europe &amp; Central Asia"/>
    <s v="ECA"/>
    <s v="Upper middle income"/>
    <n v="11367.74609375"/>
    <n v="9.3385353088378906"/>
    <n v="58.363868713378906"/>
    <n v="-4.9328765869140625"/>
    <n v="5134"/>
    <x v="0"/>
    <s v="Micro (0-4)"/>
    <s v="All"/>
    <n v="2020"/>
    <x v="1"/>
    <s v="17 May 2021"/>
    <n v="1"/>
    <s v="Business Pulse Survey"/>
    <s v=""/>
  </r>
  <r>
    <s v="XKX"/>
    <x v="3"/>
    <n v="1.7329050227999687"/>
    <s v="Micro (0-4)"/>
    <s v="Business Pulse Surveys"/>
    <n v="963.00000304854166"/>
    <s v="rcv_policy4"/>
    <s v="July"/>
    <x v="22"/>
    <s v="Europe &amp; Central Asia"/>
    <s v="ECA"/>
    <s v="Upper middle income"/>
    <n v="11367.74609375"/>
    <n v="9.3385353088378906"/>
    <n v="58.363868713378906"/>
    <n v="-4.9328765869140625"/>
    <n v="5135"/>
    <x v="0"/>
    <s v="Micro (0-4)"/>
    <s v="All"/>
    <n v="2020"/>
    <x v="1"/>
    <s v="17 May 2021"/>
    <n v="1"/>
    <s v="All"/>
    <s v=""/>
  </r>
  <r>
    <s v="XKX"/>
    <x v="3"/>
    <n v="1.7329050227999687"/>
    <s v="Micro (0-4)"/>
    <s v="Business Pulse Surveys"/>
    <n v="963.00000304854166"/>
    <s v="rcv_policy4"/>
    <s v="July"/>
    <x v="22"/>
    <s v="Europe &amp; Central Asia"/>
    <s v="ECA"/>
    <s v="Upper middle income"/>
    <n v="11367.74609375"/>
    <n v="9.3385353088378906"/>
    <n v="58.363868713378906"/>
    <n v="-4.9328765869140625"/>
    <n v="5135"/>
    <x v="0"/>
    <s v="Micro (0-4)"/>
    <s v="All"/>
    <n v="2020"/>
    <x v="1"/>
    <s v="17 May 2021"/>
    <n v="1"/>
    <s v="Business Pulse Survey"/>
    <s v=""/>
  </r>
  <r>
    <s v="XKX"/>
    <x v="16"/>
    <n v="58.331209421157837"/>
    <s v="Micro (0-4)"/>
    <s v="Business Pulse Surveys"/>
    <n v="963.00000304854234"/>
    <s v="rcv_policy5"/>
    <s v="July"/>
    <x v="22"/>
    <s v="Europe &amp; Central Asia"/>
    <s v="ECA"/>
    <s v="Upper middle income"/>
    <n v="11367.74609375"/>
    <n v="9.3385353088378906"/>
    <n v="58.363868713378906"/>
    <n v="-4.9328765869140625"/>
    <n v="5136"/>
    <x v="0"/>
    <s v="Micro (0-4)"/>
    <s v="All"/>
    <n v="2020"/>
    <x v="1"/>
    <s v="17 May 2021"/>
    <n v="1"/>
    <s v="All"/>
    <s v=""/>
  </r>
  <r>
    <s v="XKX"/>
    <x v="16"/>
    <n v="58.331209421157837"/>
    <s v="Micro (0-4)"/>
    <s v="Business Pulse Surveys"/>
    <n v="963.00000304854234"/>
    <s v="rcv_policy5"/>
    <s v="July"/>
    <x v="22"/>
    <s v="Europe &amp; Central Asia"/>
    <s v="ECA"/>
    <s v="Upper middle income"/>
    <n v="11367.74609375"/>
    <n v="9.3385353088378906"/>
    <n v="58.363868713378906"/>
    <n v="-4.9328765869140625"/>
    <n v="5136"/>
    <x v="0"/>
    <s v="Micro (0-4)"/>
    <s v="All"/>
    <n v="2020"/>
    <x v="1"/>
    <s v="17 May 2021"/>
    <n v="1"/>
    <s v="Business Pulse Survey"/>
    <s v=""/>
  </r>
  <r>
    <s v="XKX"/>
    <x v="6"/>
    <n v="3.6982487887144089"/>
    <s v="Micro (0-4)"/>
    <s v="Business Pulse Surveys"/>
    <n v="963.00000304854086"/>
    <s v="plants_fired"/>
    <s v="July"/>
    <x v="22"/>
    <s v="Europe &amp; Central Asia"/>
    <s v="ECA"/>
    <s v="Upper middle income"/>
    <n v="11367.74609375"/>
    <n v="9.3385353088378906"/>
    <n v="58.363868713378906"/>
    <n v="-4.9328765869140625"/>
    <n v="5137"/>
    <x v="0"/>
    <s v="Micro (0-4)"/>
    <s v="All"/>
    <n v="2020"/>
    <x v="0"/>
    <s v="17 May 2021"/>
    <n v="1"/>
    <s v="All"/>
    <s v="The indicator for this country was asked in a different timeframe than in the standard BPS questionnaire (last 30 days). In this case, the establishment was asked for employment changes in April, 2020"/>
  </r>
  <r>
    <s v="XKX"/>
    <x v="6"/>
    <n v="3.6982487887144089"/>
    <s v="Micro (0-4)"/>
    <s v="Business Pulse Surveys"/>
    <n v="963.00000304854086"/>
    <s v="plants_fired"/>
    <s v="July"/>
    <x v="22"/>
    <s v="Europe &amp; Central Asia"/>
    <s v="ECA"/>
    <s v="Upper middle income"/>
    <n v="11367.74609375"/>
    <n v="9.3385353088378906"/>
    <n v="58.363868713378906"/>
    <n v="-4.9328765869140625"/>
    <n v="5137"/>
    <x v="0"/>
    <s v="Micro (0-4)"/>
    <s v="All"/>
    <n v="2020"/>
    <x v="0"/>
    <s v="17 May 2021"/>
    <n v="1"/>
    <s v="Business Pulse Survey"/>
    <s v="The indicator for this country was asked in a different timeframe than in the standard BPS questionnaire (last 30 days). In this case, the establishment was asked for employment changes in April, 2020"/>
  </r>
  <r>
    <s v="XKX"/>
    <x v="7"/>
    <n v="36.720424890518188"/>
    <s v="Micro (0-4)"/>
    <s v="Business Pulse Surveys"/>
    <n v="963.00000304854132"/>
    <s v="plants_absence"/>
    <s v="July"/>
    <x v="22"/>
    <s v="Europe &amp; Central Asia"/>
    <s v="ECA"/>
    <s v="Upper middle income"/>
    <n v="11367.74609375"/>
    <n v="9.3385353088378906"/>
    <n v="58.363868713378906"/>
    <n v="-4.9328765869140625"/>
    <n v="5138"/>
    <x v="0"/>
    <s v="Micro (0-4)"/>
    <s v="All"/>
    <n v="2020"/>
    <x v="0"/>
    <s v="17 May 2021"/>
    <n v="1"/>
    <s v="All"/>
    <s v="The indicator for this country was asked in a different timeframe than in the standard BPS questionnaire (last 30 days). In this case, the establishment was asked for employment changes in April, 2020"/>
  </r>
  <r>
    <s v="XKX"/>
    <x v="7"/>
    <n v="36.720424890518188"/>
    <s v="Micro (0-4)"/>
    <s v="Business Pulse Surveys"/>
    <n v="963.00000304854132"/>
    <s v="plants_absence"/>
    <s v="July"/>
    <x v="22"/>
    <s v="Europe &amp; Central Asia"/>
    <s v="ECA"/>
    <s v="Upper middle income"/>
    <n v="11367.74609375"/>
    <n v="9.3385353088378906"/>
    <n v="58.363868713378906"/>
    <n v="-4.9328765869140625"/>
    <n v="5138"/>
    <x v="0"/>
    <s v="Micro (0-4)"/>
    <s v="All"/>
    <n v="2020"/>
    <x v="0"/>
    <s v="17 May 2021"/>
    <n v="1"/>
    <s v="Business Pulse Survey"/>
    <s v="The indicator for this country was asked in a different timeframe than in the standard BPS questionnaire (last 30 days). In this case, the establishment was asked for employment changes in April, 2020"/>
  </r>
  <r>
    <s v="XKX"/>
    <x v="8"/>
    <n v="0.71076005697250366"/>
    <s v="Micro (0-4)"/>
    <s v="Business Pulse Surveys"/>
    <n v="963.00000304854063"/>
    <s v="plants_hired"/>
    <s v="July"/>
    <x v="22"/>
    <s v="Europe &amp; Central Asia"/>
    <s v="ECA"/>
    <s v="Upper middle income"/>
    <n v="11367.74609375"/>
    <n v="9.3385353088378906"/>
    <n v="58.363868713378906"/>
    <n v="-4.9328765869140625"/>
    <n v="5139"/>
    <x v="0"/>
    <s v="Micro (0-4)"/>
    <s v="All"/>
    <n v="2020"/>
    <x v="0"/>
    <s v="17 May 2021"/>
    <n v="1"/>
    <s v="All"/>
    <s v="The indicator for this country was asked in a different timeframe than in the standard BPS questionnaire (last 30 days). In this case, the establishment was asked for employment changes in April, 2020"/>
  </r>
  <r>
    <s v="XKX"/>
    <x v="8"/>
    <n v="0.71076005697250366"/>
    <s v="Micro (0-4)"/>
    <s v="Business Pulse Surveys"/>
    <n v="963.00000304854063"/>
    <s v="plants_hired"/>
    <s v="July"/>
    <x v="22"/>
    <s v="Europe &amp; Central Asia"/>
    <s v="ECA"/>
    <s v="Upper middle income"/>
    <n v="11367.74609375"/>
    <n v="9.3385353088378906"/>
    <n v="58.363868713378906"/>
    <n v="-4.9328765869140625"/>
    <n v="5139"/>
    <x v="0"/>
    <s v="Micro (0-4)"/>
    <s v="All"/>
    <n v="2020"/>
    <x v="0"/>
    <s v="17 May 2021"/>
    <n v="1"/>
    <s v="Business Pulse Survey"/>
    <s v="The indicator for this country was asked in a different timeframe than in the standard BPS questionnaire (last 30 days). In this case, the establishment was asked for employment changes in April, 2020"/>
  </r>
  <r>
    <s v="XKX"/>
    <x v="9"/>
    <n v="62.249279022216797"/>
    <s v="Micro (0-4)"/>
    <s v="Business Pulse Surveys"/>
    <n v="963.00000304854075"/>
    <s v="access"/>
    <s v="July"/>
    <x v="22"/>
    <s v="Europe &amp; Central Asia"/>
    <s v="ECA"/>
    <s v="Upper middle income"/>
    <n v="11367.74609375"/>
    <n v="9.3385353088378906"/>
    <n v="58.363868713378906"/>
    <n v="-4.9328765869140625"/>
    <n v="5140"/>
    <x v="0"/>
    <s v="Micro (0-4)"/>
    <s v="All"/>
    <n v="2020"/>
    <x v="1"/>
    <s v="17 May 2021"/>
    <n v="1"/>
    <s v="All"/>
    <s v=""/>
  </r>
  <r>
    <s v="XKX"/>
    <x v="9"/>
    <n v="62.249279022216797"/>
    <s v="Micro (0-4)"/>
    <s v="Business Pulse Surveys"/>
    <n v="963.00000304854075"/>
    <s v="access"/>
    <s v="July"/>
    <x v="22"/>
    <s v="Europe &amp; Central Asia"/>
    <s v="ECA"/>
    <s v="Upper middle income"/>
    <n v="11367.74609375"/>
    <n v="9.3385353088378906"/>
    <n v="58.363868713378906"/>
    <n v="-4.9328765869140625"/>
    <n v="5140"/>
    <x v="0"/>
    <s v="Micro (0-4)"/>
    <s v="All"/>
    <n v="2020"/>
    <x v="1"/>
    <s v="17 May 2021"/>
    <n v="1"/>
    <s v="Business Pulse Survey"/>
    <s v=""/>
  </r>
  <r>
    <s v="XKX"/>
    <x v="10"/>
    <n v="11.669572442770004"/>
    <s v="Micro (0-4)"/>
    <s v="Business Pulse Surveys"/>
    <n v="963.00000304854132"/>
    <s v="plants_hours_cut"/>
    <s v="July"/>
    <x v="22"/>
    <s v="Europe &amp; Central Asia"/>
    <s v="ECA"/>
    <s v="Upper middle income"/>
    <n v="11367.74609375"/>
    <n v="9.3385353088378906"/>
    <n v="58.363868713378906"/>
    <n v="-4.9328765869140625"/>
    <n v="5141"/>
    <x v="0"/>
    <s v="Micro (0-4)"/>
    <s v="All"/>
    <n v="2020"/>
    <x v="0"/>
    <s v="17 May 2021"/>
    <n v="1"/>
    <s v="All"/>
    <s v="The indicator for this country was asked in a different timeframe than in the standard BPS questionnaire (last 30 days). In this case, the establishment was asked for employment changes in April, 2020"/>
  </r>
  <r>
    <s v="XKX"/>
    <x v="10"/>
    <n v="11.669572442770004"/>
    <s v="Micro (0-4)"/>
    <s v="Business Pulse Surveys"/>
    <n v="963.00000304854132"/>
    <s v="plants_hours_cut"/>
    <s v="July"/>
    <x v="22"/>
    <s v="Europe &amp; Central Asia"/>
    <s v="ECA"/>
    <s v="Upper middle income"/>
    <n v="11367.74609375"/>
    <n v="9.3385353088378906"/>
    <n v="58.363868713378906"/>
    <n v="-4.9328765869140625"/>
    <n v="5141"/>
    <x v="0"/>
    <s v="Micro (0-4)"/>
    <s v="All"/>
    <n v="2020"/>
    <x v="0"/>
    <s v="17 May 2021"/>
    <n v="1"/>
    <s v="Business Pulse Survey"/>
    <s v="The indicator for this country was asked in a different timeframe than in the standard BPS questionnaire (last 30 days). In this case, the establishment was asked for employment changes in April, 2020"/>
  </r>
  <r>
    <s v="XKX"/>
    <x v="11"/>
    <n v="8.4219217300415039"/>
    <s v="Micro (0-4)"/>
    <s v="Business Pulse Surveys"/>
    <n v="963.00000304853995"/>
    <s v="plants_wages_cut"/>
    <s v="July"/>
    <x v="22"/>
    <s v="Europe &amp; Central Asia"/>
    <s v="ECA"/>
    <s v="Upper middle income"/>
    <n v="11367.74609375"/>
    <n v="9.3385353088378906"/>
    <n v="58.363868713378906"/>
    <n v="-4.9328765869140625"/>
    <n v="5142"/>
    <x v="0"/>
    <s v="Micro (0-4)"/>
    <s v="All"/>
    <n v="2020"/>
    <x v="0"/>
    <s v="17 May 2021"/>
    <n v="1"/>
    <s v="All"/>
    <s v="The indicator for this country was asked in a different timeframe than in the standard BPS questionnaire (last 30 days). In this case, the establishment was asked for employment changes in April, 2020"/>
  </r>
  <r>
    <s v="XKX"/>
    <x v="11"/>
    <n v="8.4219217300415039"/>
    <s v="Micro (0-4)"/>
    <s v="Business Pulse Surveys"/>
    <n v="963.00000304853995"/>
    <s v="plants_wages_cut"/>
    <s v="July"/>
    <x v="22"/>
    <s v="Europe &amp; Central Asia"/>
    <s v="ECA"/>
    <s v="Upper middle income"/>
    <n v="11367.74609375"/>
    <n v="9.3385353088378906"/>
    <n v="58.363868713378906"/>
    <n v="-4.9328765869140625"/>
    <n v="5142"/>
    <x v="0"/>
    <s v="Micro (0-4)"/>
    <s v="All"/>
    <n v="2020"/>
    <x v="0"/>
    <s v="17 May 2021"/>
    <n v="1"/>
    <s v="Business Pulse Survey"/>
    <s v="The indicator for this country was asked in a different timeframe than in the standard BPS questionnaire (last 30 days). In this case, the establishment was asked for employment changes in April, 2020"/>
  </r>
  <r>
    <s v="XKX"/>
    <x v="0"/>
    <n v="-56.262741088867188"/>
    <s v="Small (5-19)"/>
    <s v="Business Pulse Surveys"/>
    <n v="755.99999841551869"/>
    <s v="change_sales"/>
    <s v="July"/>
    <x v="22"/>
    <s v="Europe &amp; Central Asia"/>
    <s v="ECA"/>
    <s v="Upper middle income"/>
    <n v="11367.74609375"/>
    <n v="9.3385353088378906"/>
    <n v="58.363868713378906"/>
    <n v="-4.9328765869140625"/>
    <n v="5000"/>
    <x v="0"/>
    <s v="Small (5-19)"/>
    <s v="All"/>
    <n v="2020"/>
    <x v="0"/>
    <s v="17 May 2021"/>
    <n v="1"/>
    <s v="All"/>
    <s v="The indicator for this country was asked in a different timeframe than in the standard BPS questionnaire (last 30 days relative to same period in 2019). In this case, the establishment was asked for employment changes in April, 2020 relative to April, 2019"/>
  </r>
  <r>
    <s v="XKX"/>
    <x v="0"/>
    <n v="-56.262741088867188"/>
    <s v="Small (5-19)"/>
    <s v="Business Pulse Surveys"/>
    <n v="755.99999841551869"/>
    <s v="change_sales"/>
    <s v="July"/>
    <x v="22"/>
    <s v="Europe &amp; Central Asia"/>
    <s v="ECA"/>
    <s v="Upper middle income"/>
    <n v="11367.74609375"/>
    <n v="9.3385353088378906"/>
    <n v="58.363868713378906"/>
    <n v="-4.9328765869140625"/>
    <n v="5000"/>
    <x v="0"/>
    <s v="Small (5-19)"/>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April, 2020 relative to April, 2019"/>
  </r>
  <r>
    <s v="XKX"/>
    <x v="1"/>
    <n v="89.930534362792969"/>
    <s v="Small (5-19)"/>
    <s v="Business Pulse Surveys"/>
    <n v="755.99999841551698"/>
    <s v="dropsales"/>
    <s v="July"/>
    <x v="22"/>
    <s v="Europe &amp; Central Asia"/>
    <s v="ECA"/>
    <s v="Upper middle income"/>
    <n v="11367.74609375"/>
    <n v="9.3385353088378906"/>
    <n v="58.363868713378906"/>
    <n v="-4.9328765869140625"/>
    <n v="5001"/>
    <x v="0"/>
    <s v="Small (5-19)"/>
    <s v="All"/>
    <n v="2020"/>
    <x v="0"/>
    <s v="17 May 2021"/>
    <n v="1"/>
    <s v="All"/>
    <s v="The indicator for this country was asked in a different timeframe than in the standard BPS questionnaire (last 30 days relative to same period in 2019). In this case, the establishment was asked for employment changes in April, 2020 relative to April, 2019"/>
  </r>
  <r>
    <s v="XKX"/>
    <x v="1"/>
    <n v="89.930534362792969"/>
    <s v="Small (5-19)"/>
    <s v="Business Pulse Surveys"/>
    <n v="755.99999841551698"/>
    <s v="dropsales"/>
    <s v="July"/>
    <x v="22"/>
    <s v="Europe &amp; Central Asia"/>
    <s v="ECA"/>
    <s v="Upper middle income"/>
    <n v="11367.74609375"/>
    <n v="9.3385353088378906"/>
    <n v="58.363868713378906"/>
    <n v="-4.9328765869140625"/>
    <n v="5001"/>
    <x v="0"/>
    <s v="Small (5-19)"/>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April, 2020 relative to April, 2019"/>
  </r>
  <r>
    <s v="XKX"/>
    <x v="17"/>
    <n v="37.081432342529297"/>
    <s v="Small (5-19)"/>
    <s v="Business Pulse Surveys"/>
    <n v="216.99999985491161"/>
    <s v="reason_4"/>
    <s v="July"/>
    <x v="22"/>
    <s v="Europe &amp; Central Asia"/>
    <s v="ECA"/>
    <s v="Upper middle income"/>
    <n v="11367.74609375"/>
    <n v="9.3385353088378906"/>
    <n v="58.363868713378906"/>
    <n v="-4.9328765869140625"/>
    <n v="5002"/>
    <x v="0"/>
    <s v="Small (5-19)"/>
    <s v="All"/>
    <n v="2020"/>
    <x v="1"/>
    <s v="17 May 2021"/>
    <n v="1"/>
    <s v="All"/>
    <s v=""/>
  </r>
  <r>
    <s v="XKX"/>
    <x v="17"/>
    <n v="37.081432342529297"/>
    <s v="Small (5-19)"/>
    <s v="Business Pulse Surveys"/>
    <n v="216.99999985491161"/>
    <s v="reason_4"/>
    <s v="July"/>
    <x v="22"/>
    <s v="Europe &amp; Central Asia"/>
    <s v="ECA"/>
    <s v="Upper middle income"/>
    <n v="11367.74609375"/>
    <n v="9.3385353088378906"/>
    <n v="58.363868713378906"/>
    <n v="-4.9328765869140625"/>
    <n v="5002"/>
    <x v="0"/>
    <s v="Small (5-19)"/>
    <s v="All"/>
    <n v="2020"/>
    <x v="1"/>
    <s v="17 May 2021"/>
    <n v="1"/>
    <s v="Business Pulse Survey"/>
    <s v=""/>
  </r>
  <r>
    <s v="XKX"/>
    <x v="18"/>
    <n v="13.730651140213013"/>
    <s v="Small (5-19)"/>
    <s v="Business Pulse Surveys"/>
    <n v="216.99999985491169"/>
    <s v="reason_2"/>
    <s v="July"/>
    <x v="22"/>
    <s v="Europe &amp; Central Asia"/>
    <s v="ECA"/>
    <s v="Upper middle income"/>
    <n v="11367.74609375"/>
    <n v="9.3385353088378906"/>
    <n v="58.363868713378906"/>
    <n v="-4.9328765869140625"/>
    <n v="5003"/>
    <x v="0"/>
    <s v="Small (5-19)"/>
    <s v="All"/>
    <n v="2020"/>
    <x v="1"/>
    <s v="17 May 2021"/>
    <n v="1"/>
    <s v="All"/>
    <s v=""/>
  </r>
  <r>
    <s v="XKX"/>
    <x v="18"/>
    <n v="13.730651140213013"/>
    <s v="Small (5-19)"/>
    <s v="Business Pulse Surveys"/>
    <n v="216.99999985491169"/>
    <s v="reason_2"/>
    <s v="July"/>
    <x v="22"/>
    <s v="Europe &amp; Central Asia"/>
    <s v="ECA"/>
    <s v="Upper middle income"/>
    <n v="11367.74609375"/>
    <n v="9.3385353088378906"/>
    <n v="58.363868713378906"/>
    <n v="-4.9328765869140625"/>
    <n v="5003"/>
    <x v="0"/>
    <s v="Small (5-19)"/>
    <s v="All"/>
    <n v="2020"/>
    <x v="1"/>
    <s v="17 May 2021"/>
    <n v="1"/>
    <s v="Business Pulse Survey"/>
    <s v=""/>
  </r>
  <r>
    <s v="XKX"/>
    <x v="19"/>
    <n v="11.954603344202042"/>
    <s v="Small (5-19)"/>
    <s v="Business Pulse Surveys"/>
    <n v="216.99999985491186"/>
    <s v="reason_1"/>
    <s v="July"/>
    <x v="22"/>
    <s v="Europe &amp; Central Asia"/>
    <s v="ECA"/>
    <s v="Upper middle income"/>
    <n v="11367.74609375"/>
    <n v="9.3385353088378906"/>
    <n v="58.363868713378906"/>
    <n v="-4.9328765869140625"/>
    <n v="5004"/>
    <x v="0"/>
    <s v="Small (5-19)"/>
    <s v="All"/>
    <n v="2020"/>
    <x v="1"/>
    <s v="17 May 2021"/>
    <n v="1"/>
    <s v="All"/>
    <s v=""/>
  </r>
  <r>
    <s v="XKX"/>
    <x v="19"/>
    <n v="11.954603344202042"/>
    <s v="Small (5-19)"/>
    <s v="Business Pulse Surveys"/>
    <n v="216.99999985491186"/>
    <s v="reason_1"/>
    <s v="July"/>
    <x v="22"/>
    <s v="Europe &amp; Central Asia"/>
    <s v="ECA"/>
    <s v="Upper middle income"/>
    <n v="11367.74609375"/>
    <n v="9.3385353088378906"/>
    <n v="58.363868713378906"/>
    <n v="-4.9328765869140625"/>
    <n v="5004"/>
    <x v="0"/>
    <s v="Small (5-19)"/>
    <s v="All"/>
    <n v="2020"/>
    <x v="1"/>
    <s v="17 May 2021"/>
    <n v="1"/>
    <s v="Business Pulse Survey"/>
    <s v=""/>
  </r>
  <r>
    <s v="XKX"/>
    <x v="20"/>
    <n v="26.965537667274475"/>
    <s v="Small (5-19)"/>
    <s v="Business Pulse Surveys"/>
    <n v="216.99999985491183"/>
    <s v="reason_3"/>
    <s v="July"/>
    <x v="22"/>
    <s v="Europe &amp; Central Asia"/>
    <s v="ECA"/>
    <s v="Upper middle income"/>
    <n v="11367.74609375"/>
    <n v="9.3385353088378906"/>
    <n v="58.363868713378906"/>
    <n v="-4.9328765869140625"/>
    <n v="5005"/>
    <x v="0"/>
    <s v="Small (5-19)"/>
    <s v="All"/>
    <n v="2020"/>
    <x v="1"/>
    <s v="17 May 2021"/>
    <n v="1"/>
    <s v="All"/>
    <s v=""/>
  </r>
  <r>
    <s v="XKX"/>
    <x v="20"/>
    <n v="26.965537667274475"/>
    <s v="Small (5-19)"/>
    <s v="Business Pulse Surveys"/>
    <n v="216.99999985491183"/>
    <s v="reason_3"/>
    <s v="July"/>
    <x v="22"/>
    <s v="Europe &amp; Central Asia"/>
    <s v="ECA"/>
    <s v="Upper middle income"/>
    <n v="11367.74609375"/>
    <n v="9.3385353088378906"/>
    <n v="58.363868713378906"/>
    <n v="-4.9328765869140625"/>
    <n v="5005"/>
    <x v="0"/>
    <s v="Small (5-19)"/>
    <s v="All"/>
    <n v="2020"/>
    <x v="1"/>
    <s v="17 May 2021"/>
    <n v="1"/>
    <s v="Business Pulse Survey"/>
    <s v=""/>
  </r>
  <r>
    <s v="XKX"/>
    <x v="14"/>
    <n v="1.2480748817324638"/>
    <s v="Small (5-19)"/>
    <s v="Business Pulse Surveys"/>
    <n v="777.99999865456903"/>
    <s v="rcv_policy3"/>
    <s v="July"/>
    <x v="22"/>
    <s v="Europe &amp; Central Asia"/>
    <s v="ECA"/>
    <s v="Upper middle income"/>
    <n v="11367.74609375"/>
    <n v="9.3385353088378906"/>
    <n v="58.363868713378906"/>
    <n v="-4.9328765869140625"/>
    <n v="5006"/>
    <x v="0"/>
    <s v="Small (5-19)"/>
    <s v="All"/>
    <n v="2020"/>
    <x v="1"/>
    <s v="17 May 2021"/>
    <n v="1"/>
    <s v="All"/>
    <s v=""/>
  </r>
  <r>
    <s v="XKX"/>
    <x v="14"/>
    <n v="1.2480748817324638"/>
    <s v="Small (5-19)"/>
    <s v="Business Pulse Surveys"/>
    <n v="777.99999865456903"/>
    <s v="rcv_policy3"/>
    <s v="July"/>
    <x v="22"/>
    <s v="Europe &amp; Central Asia"/>
    <s v="ECA"/>
    <s v="Upper middle income"/>
    <n v="11367.74609375"/>
    <n v="9.3385353088378906"/>
    <n v="58.363868713378906"/>
    <n v="-4.9328765869140625"/>
    <n v="5006"/>
    <x v="0"/>
    <s v="Small (5-19)"/>
    <s v="All"/>
    <n v="2020"/>
    <x v="1"/>
    <s v="17 May 2021"/>
    <n v="1"/>
    <s v="Business Pulse Survey"/>
    <s v=""/>
  </r>
  <r>
    <s v="XKX"/>
    <x v="15"/>
    <n v="4.7401737421751022"/>
    <s v="Small (5-19)"/>
    <s v="Business Pulse Surveys"/>
    <n v="777.99999865456891"/>
    <s v="rcv_policy1"/>
    <s v="July"/>
    <x v="22"/>
    <s v="Europe &amp; Central Asia"/>
    <s v="ECA"/>
    <s v="Upper middle income"/>
    <n v="11367.74609375"/>
    <n v="9.3385353088378906"/>
    <n v="58.363868713378906"/>
    <n v="-4.9328765869140625"/>
    <n v="5007"/>
    <x v="0"/>
    <s v="Small (5-19)"/>
    <s v="All"/>
    <n v="2020"/>
    <x v="1"/>
    <s v="17 May 2021"/>
    <n v="1"/>
    <s v="All"/>
    <s v=""/>
  </r>
  <r>
    <s v="XKX"/>
    <x v="15"/>
    <n v="4.7401737421751022"/>
    <s v="Small (5-19)"/>
    <s v="Business Pulse Surveys"/>
    <n v="777.99999865456891"/>
    <s v="rcv_policy1"/>
    <s v="July"/>
    <x v="22"/>
    <s v="Europe &amp; Central Asia"/>
    <s v="ECA"/>
    <s v="Upper middle income"/>
    <n v="11367.74609375"/>
    <n v="9.3385353088378906"/>
    <n v="58.363868713378906"/>
    <n v="-4.9328765869140625"/>
    <n v="5007"/>
    <x v="0"/>
    <s v="Small (5-19)"/>
    <s v="All"/>
    <n v="2020"/>
    <x v="1"/>
    <s v="17 May 2021"/>
    <n v="1"/>
    <s v="Business Pulse Survey"/>
    <s v=""/>
  </r>
  <r>
    <s v="XKX"/>
    <x v="2"/>
    <n v="6.7359864711761475"/>
    <s v="Small (5-19)"/>
    <s v="Business Pulse Surveys"/>
    <n v="777.99999865456982"/>
    <s v="rcv_policy2"/>
    <s v="July"/>
    <x v="22"/>
    <s v="Europe &amp; Central Asia"/>
    <s v="ECA"/>
    <s v="Upper middle income"/>
    <n v="11367.74609375"/>
    <n v="9.3385353088378906"/>
    <n v="58.363868713378906"/>
    <n v="-4.9328765869140625"/>
    <n v="5008"/>
    <x v="0"/>
    <s v="Small (5-19)"/>
    <s v="All"/>
    <n v="2020"/>
    <x v="1"/>
    <s v="17 May 2021"/>
    <n v="1"/>
    <s v="All"/>
    <s v=""/>
  </r>
  <r>
    <s v="XKX"/>
    <x v="2"/>
    <n v="6.7359864711761475"/>
    <s v="Small (5-19)"/>
    <s v="Business Pulse Surveys"/>
    <n v="777.99999865456982"/>
    <s v="rcv_policy2"/>
    <s v="July"/>
    <x v="22"/>
    <s v="Europe &amp; Central Asia"/>
    <s v="ECA"/>
    <s v="Upper middle income"/>
    <n v="11367.74609375"/>
    <n v="9.3385353088378906"/>
    <n v="58.363868713378906"/>
    <n v="-4.9328765869140625"/>
    <n v="5008"/>
    <x v="0"/>
    <s v="Small (5-19)"/>
    <s v="All"/>
    <n v="2020"/>
    <x v="1"/>
    <s v="17 May 2021"/>
    <n v="1"/>
    <s v="Business Pulse Survey"/>
    <s v=""/>
  </r>
  <r>
    <s v="XKX"/>
    <x v="3"/>
    <n v="2.6332413777709007"/>
    <s v="Small (5-19)"/>
    <s v="Business Pulse Surveys"/>
    <n v="777.99999865456937"/>
    <s v="rcv_policy4"/>
    <s v="July"/>
    <x v="22"/>
    <s v="Europe &amp; Central Asia"/>
    <s v="ECA"/>
    <s v="Upper middle income"/>
    <n v="11367.74609375"/>
    <n v="9.3385353088378906"/>
    <n v="58.363868713378906"/>
    <n v="-4.9328765869140625"/>
    <n v="5009"/>
    <x v="0"/>
    <s v="Small (5-19)"/>
    <s v="All"/>
    <n v="2020"/>
    <x v="1"/>
    <s v="17 May 2021"/>
    <n v="1"/>
    <s v="All"/>
    <s v=""/>
  </r>
  <r>
    <s v="XKX"/>
    <x v="3"/>
    <n v="2.6332413777709007"/>
    <s v="Small (5-19)"/>
    <s v="Business Pulse Surveys"/>
    <n v="777.99999865456937"/>
    <s v="rcv_policy4"/>
    <s v="July"/>
    <x v="22"/>
    <s v="Europe &amp; Central Asia"/>
    <s v="ECA"/>
    <s v="Upper middle income"/>
    <n v="11367.74609375"/>
    <n v="9.3385353088378906"/>
    <n v="58.363868713378906"/>
    <n v="-4.9328765869140625"/>
    <n v="5009"/>
    <x v="0"/>
    <s v="Small (5-19)"/>
    <s v="All"/>
    <n v="2020"/>
    <x v="1"/>
    <s v="17 May 2021"/>
    <n v="1"/>
    <s v="Business Pulse Survey"/>
    <s v=""/>
  </r>
  <r>
    <s v="XKX"/>
    <x v="16"/>
    <n v="65.821391344070435"/>
    <s v="Small (5-19)"/>
    <s v="Business Pulse Surveys"/>
    <n v="777.99999865456903"/>
    <s v="rcv_policy5"/>
    <s v="July"/>
    <x v="22"/>
    <s v="Europe &amp; Central Asia"/>
    <s v="ECA"/>
    <s v="Upper middle income"/>
    <n v="11367.74609375"/>
    <n v="9.3385353088378906"/>
    <n v="58.363868713378906"/>
    <n v="-4.9328765869140625"/>
    <n v="5010"/>
    <x v="0"/>
    <s v="Small (5-19)"/>
    <s v="All"/>
    <n v="2020"/>
    <x v="1"/>
    <s v="17 May 2021"/>
    <n v="1"/>
    <s v="All"/>
    <s v=""/>
  </r>
  <r>
    <s v="XKX"/>
    <x v="16"/>
    <n v="65.821391344070435"/>
    <s v="Small (5-19)"/>
    <s v="Business Pulse Surveys"/>
    <n v="777.99999865456903"/>
    <s v="rcv_policy5"/>
    <s v="July"/>
    <x v="22"/>
    <s v="Europe &amp; Central Asia"/>
    <s v="ECA"/>
    <s v="Upper middle income"/>
    <n v="11367.74609375"/>
    <n v="9.3385353088378906"/>
    <n v="58.363868713378906"/>
    <n v="-4.9328765869140625"/>
    <n v="5010"/>
    <x v="0"/>
    <s v="Small (5-19)"/>
    <s v="All"/>
    <n v="2020"/>
    <x v="1"/>
    <s v="17 May 2021"/>
    <n v="1"/>
    <s v="Business Pulse Survey"/>
    <s v=""/>
  </r>
  <r>
    <s v="XKX"/>
    <x v="4"/>
    <n v="2.6144680976867676"/>
    <s v="Small (5-19)"/>
    <s v="Business Pulse Surveys"/>
    <n v="589.99999909255803"/>
    <s v="remote_workers"/>
    <s v="July"/>
    <x v="22"/>
    <s v="Europe &amp; Central Asia"/>
    <s v="ECA"/>
    <s v="Upper middle income"/>
    <n v="11367.74609375"/>
    <n v="9.3385353088378906"/>
    <n v="58.363868713378906"/>
    <n v="-4.9328765869140625"/>
    <n v="5011"/>
    <x v="0"/>
    <s v="Small (5-19)"/>
    <s v="All"/>
    <n v="2020"/>
    <x v="0"/>
    <s v="17 May 2021"/>
    <n v="1"/>
    <s v="All"/>
    <s v=""/>
  </r>
  <r>
    <s v="XKX"/>
    <x v="4"/>
    <n v="2.6144680976867676"/>
    <s v="Small (5-19)"/>
    <s v="Business Pulse Surveys"/>
    <n v="589.99999909255803"/>
    <s v="remote_workers"/>
    <s v="July"/>
    <x v="22"/>
    <s v="Europe &amp; Central Asia"/>
    <s v="ECA"/>
    <s v="Upper middle income"/>
    <n v="11367.74609375"/>
    <n v="9.3385353088378906"/>
    <n v="58.363868713378906"/>
    <n v="-4.9328765869140625"/>
    <n v="5011"/>
    <x v="0"/>
    <s v="Small (5-19)"/>
    <s v="All"/>
    <n v="2020"/>
    <x v="0"/>
    <s v="17 May 2021"/>
    <n v="1"/>
    <s v="Business Pulse Survey"/>
    <s v=""/>
  </r>
  <r>
    <s v="XKX"/>
    <x v="5"/>
    <n v="54.947763681411743"/>
    <s v="Small (5-19)"/>
    <s v="Business Pulse Surveys"/>
    <n v="756.99999865132281"/>
    <s v="arrears"/>
    <s v="July"/>
    <x v="22"/>
    <s v="Europe &amp; Central Asia"/>
    <s v="ECA"/>
    <s v="Upper middle income"/>
    <n v="11367.74609375"/>
    <n v="9.3385353088378906"/>
    <n v="58.363868713378906"/>
    <n v="-4.9328765869140625"/>
    <n v="5012"/>
    <x v="0"/>
    <s v="Small (5-19)"/>
    <s v="All"/>
    <n v="2020"/>
    <x v="2"/>
    <s v="17 May 2021"/>
    <n v="1"/>
    <s v="All"/>
    <s v=""/>
  </r>
  <r>
    <s v="XKX"/>
    <x v="5"/>
    <n v="54.947763681411743"/>
    <s v="Small (5-19)"/>
    <s v="Business Pulse Surveys"/>
    <n v="756.99999865132281"/>
    <s v="arrears"/>
    <s v="July"/>
    <x v="22"/>
    <s v="Europe &amp; Central Asia"/>
    <s v="ECA"/>
    <s v="Upper middle income"/>
    <n v="11367.74609375"/>
    <n v="9.3385353088378906"/>
    <n v="58.363868713378906"/>
    <n v="-4.9328765869140625"/>
    <n v="5012"/>
    <x v="0"/>
    <s v="Small (5-19)"/>
    <s v="All"/>
    <n v="2020"/>
    <x v="2"/>
    <s v="17 May 2021"/>
    <n v="1"/>
    <s v="Business Pulse Survey"/>
    <s v=""/>
  </r>
  <r>
    <s v="XKX"/>
    <x v="6"/>
    <n v="11.790046095848083"/>
    <s v="Small (5-19)"/>
    <s v="Business Pulse Surveys"/>
    <n v="777.99999865456766"/>
    <s v="plants_fired"/>
    <s v="July"/>
    <x v="22"/>
    <s v="Europe &amp; Central Asia"/>
    <s v="ECA"/>
    <s v="Upper middle income"/>
    <n v="11367.74609375"/>
    <n v="9.3385353088378906"/>
    <n v="58.363868713378906"/>
    <n v="-4.9328765869140625"/>
    <n v="5013"/>
    <x v="0"/>
    <s v="Small (5-19)"/>
    <s v="All"/>
    <n v="2020"/>
    <x v="0"/>
    <s v="17 May 2021"/>
    <n v="1"/>
    <s v="All"/>
    <s v="The indicator for this country was asked in a different timeframe than in the standard BPS questionnaire (last 30 days). In this case, the establishment was asked for employment changes in April, 2020"/>
  </r>
  <r>
    <s v="XKX"/>
    <x v="6"/>
    <n v="11.790046095848083"/>
    <s v="Small (5-19)"/>
    <s v="Business Pulse Surveys"/>
    <n v="777.99999865456766"/>
    <s v="plants_fired"/>
    <s v="July"/>
    <x v="22"/>
    <s v="Europe &amp; Central Asia"/>
    <s v="ECA"/>
    <s v="Upper middle income"/>
    <n v="11367.74609375"/>
    <n v="9.3385353088378906"/>
    <n v="58.363868713378906"/>
    <n v="-4.9328765869140625"/>
    <n v="5013"/>
    <x v="0"/>
    <s v="Small (5-19)"/>
    <s v="All"/>
    <n v="2020"/>
    <x v="0"/>
    <s v="17 May 2021"/>
    <n v="1"/>
    <s v="Business Pulse Survey"/>
    <s v="The indicator for this country was asked in a different timeframe than in the standard BPS questionnaire (last 30 days). In this case, the establishment was asked for employment changes in April, 2020"/>
  </r>
  <r>
    <s v="XKX"/>
    <x v="7"/>
    <n v="44.249728322029114"/>
    <s v="Small (5-19)"/>
    <s v="Business Pulse Surveys"/>
    <n v="777.99999865456891"/>
    <s v="plants_absence"/>
    <s v="July"/>
    <x v="22"/>
    <s v="Europe &amp; Central Asia"/>
    <s v="ECA"/>
    <s v="Upper middle income"/>
    <n v="11367.74609375"/>
    <n v="9.3385353088378906"/>
    <n v="58.363868713378906"/>
    <n v="-4.9328765869140625"/>
    <n v="5014"/>
    <x v="0"/>
    <s v="Small (5-19)"/>
    <s v="All"/>
    <n v="2020"/>
    <x v="0"/>
    <s v="17 May 2021"/>
    <n v="1"/>
    <s v="All"/>
    <s v="The indicator for this country was asked in a different timeframe than in the standard BPS questionnaire (last 30 days). In this case, the establishment was asked for employment changes in April, 2020"/>
  </r>
  <r>
    <s v="XKX"/>
    <x v="7"/>
    <n v="44.249728322029114"/>
    <s v="Small (5-19)"/>
    <s v="Business Pulse Surveys"/>
    <n v="777.99999865456891"/>
    <s v="plants_absence"/>
    <s v="July"/>
    <x v="22"/>
    <s v="Europe &amp; Central Asia"/>
    <s v="ECA"/>
    <s v="Upper middle income"/>
    <n v="11367.74609375"/>
    <n v="9.3385353088378906"/>
    <n v="58.363868713378906"/>
    <n v="-4.9328765869140625"/>
    <n v="5014"/>
    <x v="0"/>
    <s v="Small (5-19)"/>
    <s v="All"/>
    <n v="2020"/>
    <x v="0"/>
    <s v="17 May 2021"/>
    <n v="1"/>
    <s v="Business Pulse Survey"/>
    <s v="The indicator for this country was asked in a different timeframe than in the standard BPS questionnaire (last 30 days). In this case, the establishment was asked for employment changes in April, 2020"/>
  </r>
  <r>
    <s v="XKX"/>
    <x v="8"/>
    <n v="2.5269562378525734"/>
    <s v="Small (5-19)"/>
    <s v="Business Pulse Surveys"/>
    <n v="777.9999986545688"/>
    <s v="plants_hired"/>
    <s v="July"/>
    <x v="22"/>
    <s v="Europe &amp; Central Asia"/>
    <s v="ECA"/>
    <s v="Upper middle income"/>
    <n v="11367.74609375"/>
    <n v="9.3385353088378906"/>
    <n v="58.363868713378906"/>
    <n v="-4.9328765869140625"/>
    <n v="5015"/>
    <x v="0"/>
    <s v="Small (5-19)"/>
    <s v="All"/>
    <n v="2020"/>
    <x v="0"/>
    <s v="17 May 2021"/>
    <n v="1"/>
    <s v="All"/>
    <s v="The indicator for this country was asked in a different timeframe than in the standard BPS questionnaire (last 30 days). In this case, the establishment was asked for employment changes in April, 2020"/>
  </r>
  <r>
    <s v="XKX"/>
    <x v="8"/>
    <n v="2.5269562378525734"/>
    <s v="Small (5-19)"/>
    <s v="Business Pulse Surveys"/>
    <n v="777.9999986545688"/>
    <s v="plants_hired"/>
    <s v="July"/>
    <x v="22"/>
    <s v="Europe &amp; Central Asia"/>
    <s v="ECA"/>
    <s v="Upper middle income"/>
    <n v="11367.74609375"/>
    <n v="9.3385353088378906"/>
    <n v="58.363868713378906"/>
    <n v="-4.9328765869140625"/>
    <n v="5015"/>
    <x v="0"/>
    <s v="Small (5-19)"/>
    <s v="All"/>
    <n v="2020"/>
    <x v="0"/>
    <s v="17 May 2021"/>
    <n v="1"/>
    <s v="Business Pulse Survey"/>
    <s v="The indicator for this country was asked in a different timeframe than in the standard BPS questionnaire (last 30 days). In this case, the establishment was asked for employment changes in April, 2020"/>
  </r>
  <r>
    <s v="XKX"/>
    <x v="9"/>
    <n v="73.05140495300293"/>
    <s v="Small (5-19)"/>
    <s v="Business Pulse Surveys"/>
    <n v="777.99999865456914"/>
    <s v="access"/>
    <s v="July"/>
    <x v="22"/>
    <s v="Europe &amp; Central Asia"/>
    <s v="ECA"/>
    <s v="Upper middle income"/>
    <n v="11367.74609375"/>
    <n v="9.3385353088378906"/>
    <n v="58.363868713378906"/>
    <n v="-4.9328765869140625"/>
    <n v="5016"/>
    <x v="0"/>
    <s v="Small (5-19)"/>
    <s v="All"/>
    <n v="2020"/>
    <x v="1"/>
    <s v="17 May 2021"/>
    <n v="1"/>
    <s v="All"/>
    <s v=""/>
  </r>
  <r>
    <s v="XKX"/>
    <x v="9"/>
    <n v="73.05140495300293"/>
    <s v="Small (5-19)"/>
    <s v="Business Pulse Surveys"/>
    <n v="777.99999865456914"/>
    <s v="access"/>
    <s v="July"/>
    <x v="22"/>
    <s v="Europe &amp; Central Asia"/>
    <s v="ECA"/>
    <s v="Upper middle income"/>
    <n v="11367.74609375"/>
    <n v="9.3385353088378906"/>
    <n v="58.363868713378906"/>
    <n v="-4.9328765869140625"/>
    <n v="5016"/>
    <x v="0"/>
    <s v="Small (5-19)"/>
    <s v="All"/>
    <n v="2020"/>
    <x v="1"/>
    <s v="17 May 2021"/>
    <n v="1"/>
    <s v="Business Pulse Survey"/>
    <s v=""/>
  </r>
  <r>
    <s v="XKX"/>
    <x v="10"/>
    <n v="13.823284208774567"/>
    <s v="Small (5-19)"/>
    <s v="Business Pulse Surveys"/>
    <n v="777.99999865456891"/>
    <s v="plants_hours_cut"/>
    <s v="July"/>
    <x v="22"/>
    <s v="Europe &amp; Central Asia"/>
    <s v="ECA"/>
    <s v="Upper middle income"/>
    <n v="11367.74609375"/>
    <n v="9.3385353088378906"/>
    <n v="58.363868713378906"/>
    <n v="-4.9328765869140625"/>
    <n v="5017"/>
    <x v="0"/>
    <s v="Small (5-19)"/>
    <s v="All"/>
    <n v="2020"/>
    <x v="0"/>
    <s v="17 May 2021"/>
    <n v="1"/>
    <s v="All"/>
    <s v="The indicator for this country was asked in a different timeframe than in the standard BPS questionnaire (last 30 days). In this case, the establishment was asked for employment changes in April, 2020"/>
  </r>
  <r>
    <s v="XKX"/>
    <x v="10"/>
    <n v="13.823284208774567"/>
    <s v="Small (5-19)"/>
    <s v="Business Pulse Surveys"/>
    <n v="777.99999865456891"/>
    <s v="plants_hours_cut"/>
    <s v="July"/>
    <x v="22"/>
    <s v="Europe &amp; Central Asia"/>
    <s v="ECA"/>
    <s v="Upper middle income"/>
    <n v="11367.74609375"/>
    <n v="9.3385353088378906"/>
    <n v="58.363868713378906"/>
    <n v="-4.9328765869140625"/>
    <n v="5017"/>
    <x v="0"/>
    <s v="Small (5-19)"/>
    <s v="All"/>
    <n v="2020"/>
    <x v="0"/>
    <s v="17 May 2021"/>
    <n v="1"/>
    <s v="Business Pulse Survey"/>
    <s v="The indicator for this country was asked in a different timeframe than in the standard BPS questionnaire (last 30 days). In this case, the establishment was asked for employment changes in April, 2020"/>
  </r>
  <r>
    <s v="XKX"/>
    <x v="11"/>
    <n v="8.5744850337505341"/>
    <s v="Small (5-19)"/>
    <s v="Business Pulse Surveys"/>
    <n v="777.99999865456925"/>
    <s v="plants_wages_cut"/>
    <s v="July"/>
    <x v="22"/>
    <s v="Europe &amp; Central Asia"/>
    <s v="ECA"/>
    <s v="Upper middle income"/>
    <n v="11367.74609375"/>
    <n v="9.3385353088378906"/>
    <n v="58.363868713378906"/>
    <n v="-4.9328765869140625"/>
    <n v="5018"/>
    <x v="0"/>
    <s v="Small (5-19)"/>
    <s v="All"/>
    <n v="2020"/>
    <x v="0"/>
    <s v="17 May 2021"/>
    <n v="1"/>
    <s v="All"/>
    <s v="The indicator for this country was asked in a different timeframe than in the standard BPS questionnaire (last 30 days). In this case, the establishment was asked for employment changes in April, 2020"/>
  </r>
  <r>
    <s v="XKX"/>
    <x v="11"/>
    <n v="8.5744850337505341"/>
    <s v="Small (5-19)"/>
    <s v="Business Pulse Surveys"/>
    <n v="777.99999865456925"/>
    <s v="plants_wages_cut"/>
    <s v="July"/>
    <x v="22"/>
    <s v="Europe &amp; Central Asia"/>
    <s v="ECA"/>
    <s v="Upper middle income"/>
    <n v="11367.74609375"/>
    <n v="9.3385353088378906"/>
    <n v="58.363868713378906"/>
    <n v="-4.9328765869140625"/>
    <n v="5018"/>
    <x v="0"/>
    <s v="Small (5-19)"/>
    <s v="All"/>
    <n v="2020"/>
    <x v="0"/>
    <s v="17 May 2021"/>
    <n v="1"/>
    <s v="Business Pulse Survey"/>
    <s v="The indicator for this country was asked in a different timeframe than in the standard BPS questionnaire (last 30 days). In this case, the establishment was asked for employment changes in April, 2020"/>
  </r>
  <r>
    <s v="XKX"/>
    <x v="12"/>
    <n v="21.198512613773346"/>
    <s v="Small (5-19)"/>
    <s v="Business Pulse Surveys"/>
    <n v="772.99999868617112"/>
    <s v="use_digital"/>
    <s v="July"/>
    <x v="22"/>
    <s v="Europe &amp; Central Asia"/>
    <s v="ECA"/>
    <s v="Upper middle income"/>
    <n v="11367.74609375"/>
    <n v="9.3385353088378906"/>
    <n v="58.363868713378906"/>
    <n v="-4.9328765869140625"/>
    <n v="5019"/>
    <x v="0"/>
    <s v="Small (5-19)"/>
    <s v="All"/>
    <n v="2020"/>
    <x v="0"/>
    <s v="17 May 2021"/>
    <n v="1"/>
    <s v="All"/>
    <s v=""/>
  </r>
  <r>
    <s v="XKX"/>
    <x v="12"/>
    <n v="21.198512613773346"/>
    <s v="Small (5-19)"/>
    <s v="Business Pulse Surveys"/>
    <n v="772.99999868617112"/>
    <s v="use_digital"/>
    <s v="July"/>
    <x v="22"/>
    <s v="Europe &amp; Central Asia"/>
    <s v="ECA"/>
    <s v="Upper middle income"/>
    <n v="11367.74609375"/>
    <n v="9.3385353088378906"/>
    <n v="58.363868713378906"/>
    <n v="-4.9328765869140625"/>
    <n v="5019"/>
    <x v="0"/>
    <s v="Small (5-19)"/>
    <s v="All"/>
    <n v="2020"/>
    <x v="0"/>
    <s v="17 May 2021"/>
    <n v="1"/>
    <s v="Business Pulse Survey"/>
    <s v=""/>
  </r>
  <r>
    <s v="XKX"/>
    <x v="13"/>
    <n v="3.8943154811859131"/>
    <s v="Small (5-19)"/>
    <s v="Business Pulse Surveys"/>
    <n v="503.9999991449364"/>
    <s v="online_sales"/>
    <s v="July"/>
    <x v="22"/>
    <s v="Europe &amp; Central Asia"/>
    <s v="ECA"/>
    <s v="Upper middle income"/>
    <n v="11367.74609375"/>
    <n v="9.3385353088378906"/>
    <n v="58.363868713378906"/>
    <n v="-4.9328765869140625"/>
    <n v="5020"/>
    <x v="0"/>
    <s v="Small (5-19)"/>
    <s v="All"/>
    <n v="2020"/>
    <x v="0"/>
    <s v="17 May 2021"/>
    <n v="1"/>
    <s v="All"/>
    <s v=""/>
  </r>
  <r>
    <s v="XKX"/>
    <x v="13"/>
    <n v="3.8943154811859131"/>
    <s v="Small (5-19)"/>
    <s v="Business Pulse Surveys"/>
    <n v="503.9999991449364"/>
    <s v="online_sales"/>
    <s v="July"/>
    <x v="22"/>
    <s v="Europe &amp; Central Asia"/>
    <s v="ECA"/>
    <s v="Upper middle income"/>
    <n v="11367.74609375"/>
    <n v="9.3385353088378906"/>
    <n v="58.363868713378906"/>
    <n v="-4.9328765869140625"/>
    <n v="5020"/>
    <x v="0"/>
    <s v="Small (5-19)"/>
    <s v="All"/>
    <n v="2020"/>
    <x v="0"/>
    <s v="17 May 2021"/>
    <n v="1"/>
    <s v="Business Pulse Survey"/>
    <s v=""/>
  </r>
  <r>
    <s v="XKX"/>
    <x v="0"/>
    <n v="-52.502666473388672"/>
    <s v="Medium (20-99)"/>
    <s v="Business Pulse Surveys"/>
    <n v="289.0000006529487"/>
    <s v="change_sales"/>
    <s v="July"/>
    <x v="22"/>
    <s v="Europe &amp; Central Asia"/>
    <s v="ECA"/>
    <s v="Upper middle income"/>
    <n v="11367.74609375"/>
    <n v="9.3385353088378906"/>
    <n v="58.363868713378906"/>
    <n v="-4.9328765869140625"/>
    <n v="5063"/>
    <x v="0"/>
    <s v="Medium (20-99)"/>
    <s v="All"/>
    <n v="2020"/>
    <x v="0"/>
    <s v="17 May 2021"/>
    <n v="1"/>
    <s v="All"/>
    <s v="The indicator for this country was asked in a different timeframe than in the standard BPS questionnaire (last 30 days relative to same period in 2019). In this case, the establishment was asked for employment changes in April, 2020 relative to April, 2019"/>
  </r>
  <r>
    <s v="XKX"/>
    <x v="0"/>
    <n v="-52.502666473388672"/>
    <s v="Medium (20-99)"/>
    <s v="Business Pulse Surveys"/>
    <n v="289.0000006529487"/>
    <s v="change_sales"/>
    <s v="July"/>
    <x v="22"/>
    <s v="Europe &amp; Central Asia"/>
    <s v="ECA"/>
    <s v="Upper middle income"/>
    <n v="11367.74609375"/>
    <n v="9.3385353088378906"/>
    <n v="58.363868713378906"/>
    <n v="-4.9328765869140625"/>
    <n v="5063"/>
    <x v="0"/>
    <s v="Medium (20-99)"/>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April, 2020 relative to April, 2019"/>
  </r>
  <r>
    <s v="XKX"/>
    <x v="1"/>
    <n v="88.573086261749268"/>
    <s v="Medium (20-99)"/>
    <s v="Business Pulse Surveys"/>
    <n v="289.00000065294842"/>
    <s v="dropsales"/>
    <s v="July"/>
    <x v="22"/>
    <s v="Europe &amp; Central Asia"/>
    <s v="ECA"/>
    <s v="Upper middle income"/>
    <n v="11367.74609375"/>
    <n v="9.3385353088378906"/>
    <n v="58.363868713378906"/>
    <n v="-4.9328765869140625"/>
    <n v="5064"/>
    <x v="0"/>
    <s v="Medium (20-99)"/>
    <s v="All"/>
    <n v="2020"/>
    <x v="0"/>
    <s v="17 May 2021"/>
    <n v="1"/>
    <s v="All"/>
    <s v="The indicator for this country was asked in a different timeframe than in the standard BPS questionnaire (last 30 days relative to same period in 2019). In this case, the establishment was asked for employment changes in April, 2020 relative to April, 2019"/>
  </r>
  <r>
    <s v="XKX"/>
    <x v="1"/>
    <n v="88.573086261749268"/>
    <s v="Medium (20-99)"/>
    <s v="Business Pulse Surveys"/>
    <n v="289.00000065294842"/>
    <s v="dropsales"/>
    <s v="July"/>
    <x v="22"/>
    <s v="Europe &amp; Central Asia"/>
    <s v="ECA"/>
    <s v="Upper middle income"/>
    <n v="11367.74609375"/>
    <n v="9.3385353088378906"/>
    <n v="58.363868713378906"/>
    <n v="-4.9328765869140625"/>
    <n v="5064"/>
    <x v="0"/>
    <s v="Medium (20-99)"/>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April, 2020 relative to April, 2019"/>
  </r>
  <r>
    <s v="XKX"/>
    <x v="17"/>
    <n v="44.441238045692444"/>
    <s v="Medium (20-99)"/>
    <s v="Business Pulse Surveys"/>
    <n v="96.000000161834635"/>
    <s v="reason_4"/>
    <s v="July"/>
    <x v="22"/>
    <s v="Europe &amp; Central Asia"/>
    <s v="ECA"/>
    <s v="Upper middle income"/>
    <n v="11367.74609375"/>
    <n v="9.3385353088378906"/>
    <n v="58.363868713378906"/>
    <n v="-4.9328765869140625"/>
    <n v="5065"/>
    <x v="0"/>
    <s v="Medium (20-99)"/>
    <s v="All"/>
    <n v="2020"/>
    <x v="1"/>
    <s v="17 May 2021"/>
    <n v="1"/>
    <s v="All"/>
    <s v=""/>
  </r>
  <r>
    <s v="XKX"/>
    <x v="17"/>
    <n v="44.441238045692444"/>
    <s v="Medium (20-99)"/>
    <s v="Business Pulse Surveys"/>
    <n v="96.000000161834635"/>
    <s v="reason_4"/>
    <s v="July"/>
    <x v="22"/>
    <s v="Europe &amp; Central Asia"/>
    <s v="ECA"/>
    <s v="Upper middle income"/>
    <n v="11367.74609375"/>
    <n v="9.3385353088378906"/>
    <n v="58.363868713378906"/>
    <n v="-4.9328765869140625"/>
    <n v="5065"/>
    <x v="0"/>
    <s v="Medium (20-99)"/>
    <s v="All"/>
    <n v="2020"/>
    <x v="1"/>
    <s v="17 May 2021"/>
    <n v="1"/>
    <s v="Business Pulse Survey"/>
    <s v=""/>
  </r>
  <r>
    <s v="XKX"/>
    <x v="18"/>
    <n v="3.7328455597162247"/>
    <s v="Medium (20-99)"/>
    <s v="Business Pulse Surveys"/>
    <n v="96.000000161834592"/>
    <s v="reason_2"/>
    <s v="July"/>
    <x v="22"/>
    <s v="Europe &amp; Central Asia"/>
    <s v="ECA"/>
    <s v="Upper middle income"/>
    <n v="11367.74609375"/>
    <n v="9.3385353088378906"/>
    <n v="58.363868713378906"/>
    <n v="-4.9328765869140625"/>
    <n v="5066"/>
    <x v="0"/>
    <s v="Medium (20-99)"/>
    <s v="All"/>
    <n v="2020"/>
    <x v="1"/>
    <s v="17 May 2021"/>
    <n v="1"/>
    <s v="All"/>
    <s v=""/>
  </r>
  <r>
    <s v="XKX"/>
    <x v="18"/>
    <n v="3.7328455597162247"/>
    <s v="Medium (20-99)"/>
    <s v="Business Pulse Surveys"/>
    <n v="96.000000161834592"/>
    <s v="reason_2"/>
    <s v="July"/>
    <x v="22"/>
    <s v="Europe &amp; Central Asia"/>
    <s v="ECA"/>
    <s v="Upper middle income"/>
    <n v="11367.74609375"/>
    <n v="9.3385353088378906"/>
    <n v="58.363868713378906"/>
    <n v="-4.9328765869140625"/>
    <n v="5066"/>
    <x v="0"/>
    <s v="Medium (20-99)"/>
    <s v="All"/>
    <n v="2020"/>
    <x v="1"/>
    <s v="17 May 2021"/>
    <n v="1"/>
    <s v="Business Pulse Survey"/>
    <s v=""/>
  </r>
  <r>
    <s v="XKX"/>
    <x v="19"/>
    <n v="12.307904660701752"/>
    <s v="Medium (20-99)"/>
    <s v="Business Pulse Surveys"/>
    <n v="96.000000161834606"/>
    <s v="reason_1"/>
    <s v="July"/>
    <x v="22"/>
    <s v="Europe &amp; Central Asia"/>
    <s v="ECA"/>
    <s v="Upper middle income"/>
    <n v="11367.74609375"/>
    <n v="9.3385353088378906"/>
    <n v="58.363868713378906"/>
    <n v="-4.9328765869140625"/>
    <n v="5067"/>
    <x v="0"/>
    <s v="Medium (20-99)"/>
    <s v="All"/>
    <n v="2020"/>
    <x v="1"/>
    <s v="17 May 2021"/>
    <n v="1"/>
    <s v="All"/>
    <s v=""/>
  </r>
  <r>
    <s v="XKX"/>
    <x v="19"/>
    <n v="12.307904660701752"/>
    <s v="Medium (20-99)"/>
    <s v="Business Pulse Surveys"/>
    <n v="96.000000161834606"/>
    <s v="reason_1"/>
    <s v="July"/>
    <x v="22"/>
    <s v="Europe &amp; Central Asia"/>
    <s v="ECA"/>
    <s v="Upper middle income"/>
    <n v="11367.74609375"/>
    <n v="9.3385353088378906"/>
    <n v="58.363868713378906"/>
    <n v="-4.9328765869140625"/>
    <n v="5067"/>
    <x v="0"/>
    <s v="Medium (20-99)"/>
    <s v="All"/>
    <n v="2020"/>
    <x v="1"/>
    <s v="17 May 2021"/>
    <n v="1"/>
    <s v="Business Pulse Survey"/>
    <s v=""/>
  </r>
  <r>
    <s v="XKX"/>
    <x v="20"/>
    <n v="21.805407106876373"/>
    <s v="Medium (20-99)"/>
    <s v="Business Pulse Surveys"/>
    <n v="96.000000161834649"/>
    <s v="reason_3"/>
    <s v="July"/>
    <x v="22"/>
    <s v="Europe &amp; Central Asia"/>
    <s v="ECA"/>
    <s v="Upper middle income"/>
    <n v="11367.74609375"/>
    <n v="9.3385353088378906"/>
    <n v="58.363868713378906"/>
    <n v="-4.9328765869140625"/>
    <n v="5068"/>
    <x v="0"/>
    <s v="Medium (20-99)"/>
    <s v="All"/>
    <n v="2020"/>
    <x v="1"/>
    <s v="17 May 2021"/>
    <n v="1"/>
    <s v="All"/>
    <s v=""/>
  </r>
  <r>
    <s v="XKX"/>
    <x v="20"/>
    <n v="21.805407106876373"/>
    <s v="Medium (20-99)"/>
    <s v="Business Pulse Surveys"/>
    <n v="96.000000161834649"/>
    <s v="reason_3"/>
    <s v="July"/>
    <x v="22"/>
    <s v="Europe &amp; Central Asia"/>
    <s v="ECA"/>
    <s v="Upper middle income"/>
    <n v="11367.74609375"/>
    <n v="9.3385353088378906"/>
    <n v="58.363868713378906"/>
    <n v="-4.9328765869140625"/>
    <n v="5068"/>
    <x v="0"/>
    <s v="Medium (20-99)"/>
    <s v="All"/>
    <n v="2020"/>
    <x v="1"/>
    <s v="17 May 2021"/>
    <n v="1"/>
    <s v="Business Pulse Survey"/>
    <s v=""/>
  </r>
  <r>
    <s v="XKX"/>
    <x v="14"/>
    <n v="2.0491776987910271"/>
    <s v="Medium (20-99)"/>
    <s v="Business Pulse Surveys"/>
    <n v="293.00000070484015"/>
    <s v="rcv_policy3"/>
    <s v="July"/>
    <x v="22"/>
    <s v="Europe &amp; Central Asia"/>
    <s v="ECA"/>
    <s v="Upper middle income"/>
    <n v="11367.74609375"/>
    <n v="9.3385353088378906"/>
    <n v="58.363868713378906"/>
    <n v="-4.9328765869140625"/>
    <n v="5069"/>
    <x v="0"/>
    <s v="Medium (20-99)"/>
    <s v="All"/>
    <n v="2020"/>
    <x v="1"/>
    <s v="17 May 2021"/>
    <n v="1"/>
    <s v="All"/>
    <s v=""/>
  </r>
  <r>
    <s v="XKX"/>
    <x v="14"/>
    <n v="2.0491776987910271"/>
    <s v="Medium (20-99)"/>
    <s v="Business Pulse Surveys"/>
    <n v="293.00000070484015"/>
    <s v="rcv_policy3"/>
    <s v="July"/>
    <x v="22"/>
    <s v="Europe &amp; Central Asia"/>
    <s v="ECA"/>
    <s v="Upper middle income"/>
    <n v="11367.74609375"/>
    <n v="9.3385353088378906"/>
    <n v="58.363868713378906"/>
    <n v="-4.9328765869140625"/>
    <n v="5069"/>
    <x v="0"/>
    <s v="Medium (20-99)"/>
    <s v="All"/>
    <n v="2020"/>
    <x v="1"/>
    <s v="17 May 2021"/>
    <n v="1"/>
    <s v="Business Pulse Survey"/>
    <s v=""/>
  </r>
  <r>
    <s v="XKX"/>
    <x v="15"/>
    <n v="4.5956149697303772"/>
    <s v="Medium (20-99)"/>
    <s v="Business Pulse Surveys"/>
    <n v="293.0000007048402"/>
    <s v="rcv_policy1"/>
    <s v="July"/>
    <x v="22"/>
    <s v="Europe &amp; Central Asia"/>
    <s v="ECA"/>
    <s v="Upper middle income"/>
    <n v="11367.74609375"/>
    <n v="9.3385353088378906"/>
    <n v="58.363868713378906"/>
    <n v="-4.9328765869140625"/>
    <n v="5070"/>
    <x v="0"/>
    <s v="Medium (20-99)"/>
    <s v="All"/>
    <n v="2020"/>
    <x v="1"/>
    <s v="17 May 2021"/>
    <n v="1"/>
    <s v="All"/>
    <s v=""/>
  </r>
  <r>
    <s v="XKX"/>
    <x v="15"/>
    <n v="4.5956149697303772"/>
    <s v="Medium (20-99)"/>
    <s v="Business Pulse Surveys"/>
    <n v="293.0000007048402"/>
    <s v="rcv_policy1"/>
    <s v="July"/>
    <x v="22"/>
    <s v="Europe &amp; Central Asia"/>
    <s v="ECA"/>
    <s v="Upper middle income"/>
    <n v="11367.74609375"/>
    <n v="9.3385353088378906"/>
    <n v="58.363868713378906"/>
    <n v="-4.9328765869140625"/>
    <n v="5070"/>
    <x v="0"/>
    <s v="Medium (20-99)"/>
    <s v="All"/>
    <n v="2020"/>
    <x v="1"/>
    <s v="17 May 2021"/>
    <n v="1"/>
    <s v="Business Pulse Survey"/>
    <s v=""/>
  </r>
  <r>
    <s v="XKX"/>
    <x v="2"/>
    <n v="8.1775277853012085"/>
    <s v="Medium (20-99)"/>
    <s v="Business Pulse Surveys"/>
    <n v="293.00000070484043"/>
    <s v="rcv_policy2"/>
    <s v="July"/>
    <x v="22"/>
    <s v="Europe &amp; Central Asia"/>
    <s v="ECA"/>
    <s v="Upper middle income"/>
    <n v="11367.74609375"/>
    <n v="9.3385353088378906"/>
    <n v="58.363868713378906"/>
    <n v="-4.9328765869140625"/>
    <n v="5071"/>
    <x v="0"/>
    <s v="Medium (20-99)"/>
    <s v="All"/>
    <n v="2020"/>
    <x v="1"/>
    <s v="17 May 2021"/>
    <n v="1"/>
    <s v="All"/>
    <s v=""/>
  </r>
  <r>
    <s v="XKX"/>
    <x v="2"/>
    <n v="8.1775277853012085"/>
    <s v="Medium (20-99)"/>
    <s v="Business Pulse Surveys"/>
    <n v="293.00000070484043"/>
    <s v="rcv_policy2"/>
    <s v="July"/>
    <x v="22"/>
    <s v="Europe &amp; Central Asia"/>
    <s v="ECA"/>
    <s v="Upper middle income"/>
    <n v="11367.74609375"/>
    <n v="9.3385353088378906"/>
    <n v="58.363868713378906"/>
    <n v="-4.9328765869140625"/>
    <n v="5071"/>
    <x v="0"/>
    <s v="Medium (20-99)"/>
    <s v="All"/>
    <n v="2020"/>
    <x v="1"/>
    <s v="17 May 2021"/>
    <n v="1"/>
    <s v="Business Pulse Survey"/>
    <s v=""/>
  </r>
  <r>
    <s v="XKX"/>
    <x v="3"/>
    <n v="1.9481750205159187"/>
    <s v="Medium (20-99)"/>
    <s v="Business Pulse Surveys"/>
    <n v="293.00000070484026"/>
    <s v="rcv_policy4"/>
    <s v="July"/>
    <x v="22"/>
    <s v="Europe &amp; Central Asia"/>
    <s v="ECA"/>
    <s v="Upper middle income"/>
    <n v="11367.74609375"/>
    <n v="9.3385353088378906"/>
    <n v="58.363868713378906"/>
    <n v="-4.9328765869140625"/>
    <n v="5072"/>
    <x v="0"/>
    <s v="Medium (20-99)"/>
    <s v="All"/>
    <n v="2020"/>
    <x v="1"/>
    <s v="17 May 2021"/>
    <n v="1"/>
    <s v="All"/>
    <s v=""/>
  </r>
  <r>
    <s v="XKX"/>
    <x v="3"/>
    <n v="1.9481750205159187"/>
    <s v="Medium (20-99)"/>
    <s v="Business Pulse Surveys"/>
    <n v="293.00000070484026"/>
    <s v="rcv_policy4"/>
    <s v="July"/>
    <x v="22"/>
    <s v="Europe &amp; Central Asia"/>
    <s v="ECA"/>
    <s v="Upper middle income"/>
    <n v="11367.74609375"/>
    <n v="9.3385353088378906"/>
    <n v="58.363868713378906"/>
    <n v="-4.9328765869140625"/>
    <n v="5072"/>
    <x v="0"/>
    <s v="Medium (20-99)"/>
    <s v="All"/>
    <n v="2020"/>
    <x v="1"/>
    <s v="17 May 2021"/>
    <n v="1"/>
    <s v="Business Pulse Survey"/>
    <s v=""/>
  </r>
  <r>
    <s v="XKX"/>
    <x v="16"/>
    <n v="59.614068269729614"/>
    <s v="Medium (20-99)"/>
    <s v="Business Pulse Surveys"/>
    <n v="293.00000070484032"/>
    <s v="rcv_policy5"/>
    <s v="July"/>
    <x v="22"/>
    <s v="Europe &amp; Central Asia"/>
    <s v="ECA"/>
    <s v="Upper middle income"/>
    <n v="11367.74609375"/>
    <n v="9.3385353088378906"/>
    <n v="58.363868713378906"/>
    <n v="-4.9328765869140625"/>
    <n v="5073"/>
    <x v="0"/>
    <s v="Medium (20-99)"/>
    <s v="All"/>
    <n v="2020"/>
    <x v="1"/>
    <s v="17 May 2021"/>
    <n v="1"/>
    <s v="All"/>
    <s v=""/>
  </r>
  <r>
    <s v="XKX"/>
    <x v="16"/>
    <n v="59.614068269729614"/>
    <s v="Medium (20-99)"/>
    <s v="Business Pulse Surveys"/>
    <n v="293.00000070484032"/>
    <s v="rcv_policy5"/>
    <s v="July"/>
    <x v="22"/>
    <s v="Europe &amp; Central Asia"/>
    <s v="ECA"/>
    <s v="Upper middle income"/>
    <n v="11367.74609375"/>
    <n v="9.3385353088378906"/>
    <n v="58.363868713378906"/>
    <n v="-4.9328765869140625"/>
    <n v="5073"/>
    <x v="0"/>
    <s v="Medium (20-99)"/>
    <s v="All"/>
    <n v="2020"/>
    <x v="1"/>
    <s v="17 May 2021"/>
    <n v="1"/>
    <s v="Business Pulse Survey"/>
    <s v=""/>
  </r>
  <r>
    <s v="XKX"/>
    <x v="4"/>
    <n v="2.7100558280944824"/>
    <s v="Medium (20-99)"/>
    <s v="Business Pulse Surveys"/>
    <n v="247.00000063576118"/>
    <s v="remote_workers"/>
    <s v="July"/>
    <x v="22"/>
    <s v="Europe &amp; Central Asia"/>
    <s v="ECA"/>
    <s v="Upper middle income"/>
    <n v="11367.74609375"/>
    <n v="9.3385353088378906"/>
    <n v="58.363868713378906"/>
    <n v="-4.9328765869140625"/>
    <n v="5074"/>
    <x v="0"/>
    <s v="Medium (20-99)"/>
    <s v="All"/>
    <n v="2020"/>
    <x v="0"/>
    <s v="17 May 2021"/>
    <n v="1"/>
    <s v="All"/>
    <s v=""/>
  </r>
  <r>
    <s v="XKX"/>
    <x v="4"/>
    <n v="2.7100558280944824"/>
    <s v="Medium (20-99)"/>
    <s v="Business Pulse Surveys"/>
    <n v="247.00000063576118"/>
    <s v="remote_workers"/>
    <s v="July"/>
    <x v="22"/>
    <s v="Europe &amp; Central Asia"/>
    <s v="ECA"/>
    <s v="Upper middle income"/>
    <n v="11367.74609375"/>
    <n v="9.3385353088378906"/>
    <n v="58.363868713378906"/>
    <n v="-4.9328765869140625"/>
    <n v="5074"/>
    <x v="0"/>
    <s v="Medium (20-99)"/>
    <s v="All"/>
    <n v="2020"/>
    <x v="0"/>
    <s v="17 May 2021"/>
    <n v="1"/>
    <s v="Business Pulse Survey"/>
    <s v=""/>
  </r>
  <r>
    <s v="XKX"/>
    <x v="5"/>
    <n v="56.067085266113281"/>
    <s v="Medium (20-99)"/>
    <s v="Business Pulse Surveys"/>
    <n v="292.00000069785068"/>
    <s v="arrears"/>
    <s v="July"/>
    <x v="22"/>
    <s v="Europe &amp; Central Asia"/>
    <s v="ECA"/>
    <s v="Upper middle income"/>
    <n v="11367.74609375"/>
    <n v="9.3385353088378906"/>
    <n v="58.363868713378906"/>
    <n v="-4.9328765869140625"/>
    <n v="5075"/>
    <x v="0"/>
    <s v="Medium (20-99)"/>
    <s v="All"/>
    <n v="2020"/>
    <x v="2"/>
    <s v="17 May 2021"/>
    <n v="1"/>
    <s v="All"/>
    <s v=""/>
  </r>
  <r>
    <s v="XKX"/>
    <x v="5"/>
    <n v="56.067085266113281"/>
    <s v="Medium (20-99)"/>
    <s v="Business Pulse Surveys"/>
    <n v="292.00000069785068"/>
    <s v="arrears"/>
    <s v="July"/>
    <x v="22"/>
    <s v="Europe &amp; Central Asia"/>
    <s v="ECA"/>
    <s v="Upper middle income"/>
    <n v="11367.74609375"/>
    <n v="9.3385353088378906"/>
    <n v="58.363868713378906"/>
    <n v="-4.9328765869140625"/>
    <n v="5075"/>
    <x v="0"/>
    <s v="Medium (20-99)"/>
    <s v="All"/>
    <n v="2020"/>
    <x v="2"/>
    <s v="17 May 2021"/>
    <n v="1"/>
    <s v="Business Pulse Survey"/>
    <s v=""/>
  </r>
  <r>
    <s v="XKX"/>
    <x v="6"/>
    <n v="8.8995680212974548"/>
    <s v="Medium (20-99)"/>
    <s v="Business Pulse Surveys"/>
    <n v="293.00000070484032"/>
    <s v="plants_fired"/>
    <s v="July"/>
    <x v="22"/>
    <s v="Europe &amp; Central Asia"/>
    <s v="ECA"/>
    <s v="Upper middle income"/>
    <n v="11367.74609375"/>
    <n v="9.3385353088378906"/>
    <n v="58.363868713378906"/>
    <n v="-4.9328765869140625"/>
    <n v="5076"/>
    <x v="0"/>
    <s v="Medium (20-99)"/>
    <s v="All"/>
    <n v="2020"/>
    <x v="0"/>
    <s v="17 May 2021"/>
    <n v="1"/>
    <s v="All"/>
    <s v="The indicator for this country was asked in a different timeframe than in the standard BPS questionnaire (last 30 days). In this case, the establishment was asked for employment changes in April, 2020"/>
  </r>
  <r>
    <s v="XKX"/>
    <x v="6"/>
    <n v="8.8995680212974548"/>
    <s v="Medium (20-99)"/>
    <s v="Business Pulse Surveys"/>
    <n v="293.00000070484032"/>
    <s v="plants_fired"/>
    <s v="July"/>
    <x v="22"/>
    <s v="Europe &amp; Central Asia"/>
    <s v="ECA"/>
    <s v="Upper middle income"/>
    <n v="11367.74609375"/>
    <n v="9.3385353088378906"/>
    <n v="58.363868713378906"/>
    <n v="-4.9328765869140625"/>
    <n v="5076"/>
    <x v="0"/>
    <s v="Medium (20-99)"/>
    <s v="All"/>
    <n v="2020"/>
    <x v="0"/>
    <s v="17 May 2021"/>
    <n v="1"/>
    <s v="Business Pulse Survey"/>
    <s v="The indicator for this country was asked in a different timeframe than in the standard BPS questionnaire (last 30 days). In this case, the establishment was asked for employment changes in April, 2020"/>
  </r>
  <r>
    <s v="XKX"/>
    <x v="7"/>
    <n v="44.957762956619263"/>
    <s v="Medium (20-99)"/>
    <s v="Business Pulse Surveys"/>
    <n v="293.0000007048402"/>
    <s v="plants_absence"/>
    <s v="July"/>
    <x v="22"/>
    <s v="Europe &amp; Central Asia"/>
    <s v="ECA"/>
    <s v="Upper middle income"/>
    <n v="11367.74609375"/>
    <n v="9.3385353088378906"/>
    <n v="58.363868713378906"/>
    <n v="-4.9328765869140625"/>
    <n v="5077"/>
    <x v="0"/>
    <s v="Medium (20-99)"/>
    <s v="All"/>
    <n v="2020"/>
    <x v="0"/>
    <s v="17 May 2021"/>
    <n v="1"/>
    <s v="All"/>
    <s v="The indicator for this country was asked in a different timeframe than in the standard BPS questionnaire (last 30 days). In this case, the establishment was asked for employment changes in April, 2020"/>
  </r>
  <r>
    <s v="XKX"/>
    <x v="7"/>
    <n v="44.957762956619263"/>
    <s v="Medium (20-99)"/>
    <s v="Business Pulse Surveys"/>
    <n v="293.0000007048402"/>
    <s v="plants_absence"/>
    <s v="July"/>
    <x v="22"/>
    <s v="Europe &amp; Central Asia"/>
    <s v="ECA"/>
    <s v="Upper middle income"/>
    <n v="11367.74609375"/>
    <n v="9.3385353088378906"/>
    <n v="58.363868713378906"/>
    <n v="-4.9328765869140625"/>
    <n v="5077"/>
    <x v="0"/>
    <s v="Medium (20-99)"/>
    <s v="All"/>
    <n v="2020"/>
    <x v="0"/>
    <s v="17 May 2021"/>
    <n v="1"/>
    <s v="Business Pulse Survey"/>
    <s v="The indicator for this country was asked in a different timeframe than in the standard BPS questionnaire (last 30 days). In this case, the establishment was asked for employment changes in April, 2020"/>
  </r>
  <r>
    <s v="XKX"/>
    <x v="8"/>
    <n v="1.8898585811257362"/>
    <s v="Medium (20-99)"/>
    <s v="Business Pulse Surveys"/>
    <n v="293.0000007048402"/>
    <s v="plants_hired"/>
    <s v="July"/>
    <x v="22"/>
    <s v="Europe &amp; Central Asia"/>
    <s v="ECA"/>
    <s v="Upper middle income"/>
    <n v="11367.74609375"/>
    <n v="9.3385353088378906"/>
    <n v="58.363868713378906"/>
    <n v="-4.9328765869140625"/>
    <n v="5078"/>
    <x v="0"/>
    <s v="Medium (20-99)"/>
    <s v="All"/>
    <n v="2020"/>
    <x v="0"/>
    <s v="17 May 2021"/>
    <n v="1"/>
    <s v="All"/>
    <s v="The indicator for this country was asked in a different timeframe than in the standard BPS questionnaire (last 30 days). In this case, the establishment was asked for employment changes in April, 2020"/>
  </r>
  <r>
    <s v="XKX"/>
    <x v="8"/>
    <n v="1.8898585811257362"/>
    <s v="Medium (20-99)"/>
    <s v="Business Pulse Surveys"/>
    <n v="293.0000007048402"/>
    <s v="plants_hired"/>
    <s v="July"/>
    <x v="22"/>
    <s v="Europe &amp; Central Asia"/>
    <s v="ECA"/>
    <s v="Upper middle income"/>
    <n v="11367.74609375"/>
    <n v="9.3385353088378906"/>
    <n v="58.363868713378906"/>
    <n v="-4.9328765869140625"/>
    <n v="5078"/>
    <x v="0"/>
    <s v="Medium (20-99)"/>
    <s v="All"/>
    <n v="2020"/>
    <x v="0"/>
    <s v="17 May 2021"/>
    <n v="1"/>
    <s v="Business Pulse Survey"/>
    <s v="The indicator for this country was asked in a different timeframe than in the standard BPS questionnaire (last 30 days). In this case, the establishment was asked for employment changes in April, 2020"/>
  </r>
  <r>
    <s v="XKX"/>
    <x v="9"/>
    <n v="67.303311824798584"/>
    <s v="Medium (20-99)"/>
    <s v="Business Pulse Surveys"/>
    <n v="293.00000070484032"/>
    <s v="access"/>
    <s v="July"/>
    <x v="22"/>
    <s v="Europe &amp; Central Asia"/>
    <s v="ECA"/>
    <s v="Upper middle income"/>
    <n v="11367.74609375"/>
    <n v="9.3385353088378906"/>
    <n v="58.363868713378906"/>
    <n v="-4.9328765869140625"/>
    <n v="5079"/>
    <x v="0"/>
    <s v="Medium (20-99)"/>
    <s v="All"/>
    <n v="2020"/>
    <x v="1"/>
    <s v="17 May 2021"/>
    <n v="1"/>
    <s v="All"/>
    <s v=""/>
  </r>
  <r>
    <s v="XKX"/>
    <x v="9"/>
    <n v="67.303311824798584"/>
    <s v="Medium (20-99)"/>
    <s v="Business Pulse Surveys"/>
    <n v="293.00000070484032"/>
    <s v="access"/>
    <s v="July"/>
    <x v="22"/>
    <s v="Europe &amp; Central Asia"/>
    <s v="ECA"/>
    <s v="Upper middle income"/>
    <n v="11367.74609375"/>
    <n v="9.3385353088378906"/>
    <n v="58.363868713378906"/>
    <n v="-4.9328765869140625"/>
    <n v="5079"/>
    <x v="0"/>
    <s v="Medium (20-99)"/>
    <s v="All"/>
    <n v="2020"/>
    <x v="1"/>
    <s v="17 May 2021"/>
    <n v="1"/>
    <s v="Business Pulse Survey"/>
    <s v=""/>
  </r>
  <r>
    <s v="XKX"/>
    <x v="10"/>
    <n v="20.934978127479553"/>
    <s v="Medium (20-99)"/>
    <s v="Business Pulse Surveys"/>
    <n v="293.00000070484032"/>
    <s v="plants_hours_cut"/>
    <s v="July"/>
    <x v="22"/>
    <s v="Europe &amp; Central Asia"/>
    <s v="ECA"/>
    <s v="Upper middle income"/>
    <n v="11367.74609375"/>
    <n v="9.3385353088378906"/>
    <n v="58.363868713378906"/>
    <n v="-4.9328765869140625"/>
    <n v="5080"/>
    <x v="0"/>
    <s v="Medium (20-99)"/>
    <s v="All"/>
    <n v="2020"/>
    <x v="0"/>
    <s v="17 May 2021"/>
    <n v="1"/>
    <s v="All"/>
    <s v="The indicator for this country was asked in a different timeframe than in the standard BPS questionnaire (last 30 days). In this case, the establishment was asked for employment changes in April, 2020"/>
  </r>
  <r>
    <s v="XKX"/>
    <x v="10"/>
    <n v="20.934978127479553"/>
    <s v="Medium (20-99)"/>
    <s v="Business Pulse Surveys"/>
    <n v="293.00000070484032"/>
    <s v="plants_hours_cut"/>
    <s v="July"/>
    <x v="22"/>
    <s v="Europe &amp; Central Asia"/>
    <s v="ECA"/>
    <s v="Upper middle income"/>
    <n v="11367.74609375"/>
    <n v="9.3385353088378906"/>
    <n v="58.363868713378906"/>
    <n v="-4.9328765869140625"/>
    <n v="5080"/>
    <x v="0"/>
    <s v="Medium (20-99)"/>
    <s v="All"/>
    <n v="2020"/>
    <x v="0"/>
    <s v="17 May 2021"/>
    <n v="1"/>
    <s v="Business Pulse Survey"/>
    <s v="The indicator for this country was asked in a different timeframe than in the standard BPS questionnaire (last 30 days). In this case, the establishment was asked for employment changes in April, 2020"/>
  </r>
  <r>
    <s v="XKX"/>
    <x v="11"/>
    <n v="12.93429434299469"/>
    <s v="Medium (20-99)"/>
    <s v="Business Pulse Surveys"/>
    <n v="293.00000070484026"/>
    <s v="plants_wages_cut"/>
    <s v="July"/>
    <x v="22"/>
    <s v="Europe &amp; Central Asia"/>
    <s v="ECA"/>
    <s v="Upper middle income"/>
    <n v="11367.74609375"/>
    <n v="9.3385353088378906"/>
    <n v="58.363868713378906"/>
    <n v="-4.9328765869140625"/>
    <n v="5081"/>
    <x v="0"/>
    <s v="Medium (20-99)"/>
    <s v="All"/>
    <n v="2020"/>
    <x v="0"/>
    <s v="17 May 2021"/>
    <n v="1"/>
    <s v="All"/>
    <s v="The indicator for this country was asked in a different timeframe than in the standard BPS questionnaire (last 30 days). In this case, the establishment was asked for employment changes in April, 2020"/>
  </r>
  <r>
    <s v="XKX"/>
    <x v="11"/>
    <n v="12.93429434299469"/>
    <s v="Medium (20-99)"/>
    <s v="Business Pulse Surveys"/>
    <n v="293.00000070484026"/>
    <s v="plants_wages_cut"/>
    <s v="July"/>
    <x v="22"/>
    <s v="Europe &amp; Central Asia"/>
    <s v="ECA"/>
    <s v="Upper middle income"/>
    <n v="11367.74609375"/>
    <n v="9.3385353088378906"/>
    <n v="58.363868713378906"/>
    <n v="-4.9328765869140625"/>
    <n v="5081"/>
    <x v="0"/>
    <s v="Medium (20-99)"/>
    <s v="All"/>
    <n v="2020"/>
    <x v="0"/>
    <s v="17 May 2021"/>
    <n v="1"/>
    <s v="Business Pulse Survey"/>
    <s v="The indicator for this country was asked in a different timeframe than in the standard BPS questionnaire (last 30 days). In this case, the establishment was asked for employment changes in April, 2020"/>
  </r>
  <r>
    <s v="XKX"/>
    <x v="12"/>
    <n v="36.248874664306641"/>
    <s v="Medium (20-99)"/>
    <s v="Business Pulse Surveys"/>
    <n v="293.00000070484049"/>
    <s v="use_digital"/>
    <s v="July"/>
    <x v="22"/>
    <s v="Europe &amp; Central Asia"/>
    <s v="ECA"/>
    <s v="Upper middle income"/>
    <n v="11367.74609375"/>
    <n v="9.3385353088378906"/>
    <n v="58.363868713378906"/>
    <n v="-4.9328765869140625"/>
    <n v="5082"/>
    <x v="0"/>
    <s v="Medium (20-99)"/>
    <s v="All"/>
    <n v="2020"/>
    <x v="0"/>
    <s v="17 May 2021"/>
    <n v="1"/>
    <s v="All"/>
    <s v=""/>
  </r>
  <r>
    <s v="XKX"/>
    <x v="12"/>
    <n v="36.248874664306641"/>
    <s v="Medium (20-99)"/>
    <s v="Business Pulse Surveys"/>
    <n v="293.00000070484049"/>
    <s v="use_digital"/>
    <s v="July"/>
    <x v="22"/>
    <s v="Europe &amp; Central Asia"/>
    <s v="ECA"/>
    <s v="Upper middle income"/>
    <n v="11367.74609375"/>
    <n v="9.3385353088378906"/>
    <n v="58.363868713378906"/>
    <n v="-4.9328765869140625"/>
    <n v="5082"/>
    <x v="0"/>
    <s v="Medium (20-99)"/>
    <s v="All"/>
    <n v="2020"/>
    <x v="0"/>
    <s v="17 May 2021"/>
    <n v="1"/>
    <s v="Business Pulse Survey"/>
    <s v=""/>
  </r>
  <r>
    <s v="XKX"/>
    <x v="13"/>
    <n v="5.2840056419372559"/>
    <s v="Medium (20-99)"/>
    <s v="Business Pulse Surveys"/>
    <n v="203.00000055625236"/>
    <s v="online_sales"/>
    <s v="July"/>
    <x v="22"/>
    <s v="Europe &amp; Central Asia"/>
    <s v="ECA"/>
    <s v="Upper middle income"/>
    <n v="11367.74609375"/>
    <n v="9.3385353088378906"/>
    <n v="58.363868713378906"/>
    <n v="-4.9328765869140625"/>
    <n v="5083"/>
    <x v="0"/>
    <s v="Medium (20-99)"/>
    <s v="All"/>
    <n v="2020"/>
    <x v="0"/>
    <s v="17 May 2021"/>
    <n v="1"/>
    <s v="All"/>
    <s v=""/>
  </r>
  <r>
    <s v="XKX"/>
    <x v="13"/>
    <n v="5.2840056419372559"/>
    <s v="Medium (20-99)"/>
    <s v="Business Pulse Surveys"/>
    <n v="203.00000055625236"/>
    <s v="online_sales"/>
    <s v="July"/>
    <x v="22"/>
    <s v="Europe &amp; Central Asia"/>
    <s v="ECA"/>
    <s v="Upper middle income"/>
    <n v="11367.74609375"/>
    <n v="9.3385353088378906"/>
    <n v="58.363868713378906"/>
    <n v="-4.9328765869140625"/>
    <n v="5083"/>
    <x v="0"/>
    <s v="Medium (20-99)"/>
    <s v="All"/>
    <n v="2020"/>
    <x v="0"/>
    <s v="17 May 2021"/>
    <n v="1"/>
    <s v="Business Pulse Survey"/>
    <s v=""/>
  </r>
  <r>
    <s v="XKX"/>
    <x v="0"/>
    <n v="-45.60272216796875"/>
    <s v="Large (100+)"/>
    <s v="Business Pulse Surveys"/>
    <n v="44.00000012138814"/>
    <s v="change_sales"/>
    <s v="July"/>
    <x v="22"/>
    <s v="Europe &amp; Central Asia"/>
    <s v="ECA"/>
    <s v="Upper middle income"/>
    <n v="11367.74609375"/>
    <n v="9.3385353088378906"/>
    <n v="58.363868713378906"/>
    <n v="-4.9328765869140625"/>
    <n v="4983"/>
    <x v="0"/>
    <s v="Large (100+)"/>
    <s v="All"/>
    <n v="2020"/>
    <x v="0"/>
    <s v="17 May 2021"/>
    <n v="1"/>
    <s v="All"/>
    <s v="The indicator for this country was asked in a different timeframe than in the standard BPS questionnaire (last 30 days relative to same period in 2019). In this case, the establishment was asked for employment changes in April, 2020 relative to April, 2019"/>
  </r>
  <r>
    <s v="XKX"/>
    <x v="0"/>
    <n v="-45.60272216796875"/>
    <s v="Large (100+)"/>
    <s v="Business Pulse Surveys"/>
    <n v="44.00000012138814"/>
    <s v="change_sales"/>
    <s v="July"/>
    <x v="22"/>
    <s v="Europe &amp; Central Asia"/>
    <s v="ECA"/>
    <s v="Upper middle income"/>
    <n v="11367.74609375"/>
    <n v="9.3385353088378906"/>
    <n v="58.363868713378906"/>
    <n v="-4.9328765869140625"/>
    <n v="4983"/>
    <x v="0"/>
    <s v="Large (100+)"/>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April, 2020 relative to April, 2019"/>
  </r>
  <r>
    <s v="XKX"/>
    <x v="1"/>
    <n v="84.849792718887329"/>
    <s v="Large (100+)"/>
    <s v="Business Pulse Surveys"/>
    <n v="44.00000012138814"/>
    <s v="dropsales"/>
    <s v="July"/>
    <x v="22"/>
    <s v="Europe &amp; Central Asia"/>
    <s v="ECA"/>
    <s v="Upper middle income"/>
    <n v="11367.74609375"/>
    <n v="9.3385353088378906"/>
    <n v="58.363868713378906"/>
    <n v="-4.9328765869140625"/>
    <n v="4984"/>
    <x v="0"/>
    <s v="Large (100+)"/>
    <s v="All"/>
    <n v="2020"/>
    <x v="0"/>
    <s v="17 May 2021"/>
    <n v="1"/>
    <s v="All"/>
    <s v="The indicator for this country was asked in a different timeframe than in the standard BPS questionnaire (last 30 days relative to same period in 2019). In this case, the establishment was asked for employment changes in April, 2020 relative to April, 2019"/>
  </r>
  <r>
    <s v="XKX"/>
    <x v="1"/>
    <n v="84.849792718887329"/>
    <s v="Large (100+)"/>
    <s v="Business Pulse Surveys"/>
    <n v="44.00000012138814"/>
    <s v="dropsales"/>
    <s v="July"/>
    <x v="22"/>
    <s v="Europe &amp; Central Asia"/>
    <s v="ECA"/>
    <s v="Upper middle income"/>
    <n v="11367.74609375"/>
    <n v="9.3385353088378906"/>
    <n v="58.363868713378906"/>
    <n v="-4.9328765869140625"/>
    <n v="4984"/>
    <x v="0"/>
    <s v="Large (100+)"/>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April, 2020 relative to April, 2019"/>
  </r>
  <r>
    <s v="XKX"/>
    <x v="14"/>
    <n v="1.8097640946507454"/>
    <s v="Large (100+)"/>
    <s v="Business Pulse Surveys"/>
    <n v="49.000000187879316"/>
    <s v="rcv_policy3"/>
    <s v="July"/>
    <x v="22"/>
    <s v="Europe &amp; Central Asia"/>
    <s v="ECA"/>
    <s v="Upper middle income"/>
    <n v="11367.74609375"/>
    <n v="9.3385353088378906"/>
    <n v="58.363868713378906"/>
    <n v="-4.9328765869140625"/>
    <n v="4985"/>
    <x v="0"/>
    <s v="Large (100+)"/>
    <s v="All"/>
    <n v="2020"/>
    <x v="1"/>
    <s v="17 May 2021"/>
    <n v="1"/>
    <s v="All"/>
    <s v=""/>
  </r>
  <r>
    <s v="XKX"/>
    <x v="14"/>
    <n v="1.8097640946507454"/>
    <s v="Large (100+)"/>
    <s v="Business Pulse Surveys"/>
    <n v="49.000000187879316"/>
    <s v="rcv_policy3"/>
    <s v="July"/>
    <x v="22"/>
    <s v="Europe &amp; Central Asia"/>
    <s v="ECA"/>
    <s v="Upper middle income"/>
    <n v="11367.74609375"/>
    <n v="9.3385353088378906"/>
    <n v="58.363868713378906"/>
    <n v="-4.9328765869140625"/>
    <n v="4985"/>
    <x v="0"/>
    <s v="Large (100+)"/>
    <s v="All"/>
    <n v="2020"/>
    <x v="1"/>
    <s v="17 May 2021"/>
    <n v="1"/>
    <s v="Business Pulse Survey"/>
    <s v=""/>
  </r>
  <r>
    <s v="XKX"/>
    <x v="15"/>
    <n v="4.818427562713623"/>
    <s v="Large (100+)"/>
    <s v="Business Pulse Surveys"/>
    <n v="49.000000187879316"/>
    <s v="rcv_policy1"/>
    <s v="July"/>
    <x v="22"/>
    <s v="Europe &amp; Central Asia"/>
    <s v="ECA"/>
    <s v="Upper middle income"/>
    <n v="11367.74609375"/>
    <n v="9.3385353088378906"/>
    <n v="58.363868713378906"/>
    <n v="-4.9328765869140625"/>
    <n v="4986"/>
    <x v="0"/>
    <s v="Large (100+)"/>
    <s v="All"/>
    <n v="2020"/>
    <x v="1"/>
    <s v="17 May 2021"/>
    <n v="1"/>
    <s v="All"/>
    <s v=""/>
  </r>
  <r>
    <s v="XKX"/>
    <x v="15"/>
    <n v="4.818427562713623"/>
    <s v="Large (100+)"/>
    <s v="Business Pulse Surveys"/>
    <n v="49.000000187879316"/>
    <s v="rcv_policy1"/>
    <s v="July"/>
    <x v="22"/>
    <s v="Europe &amp; Central Asia"/>
    <s v="ECA"/>
    <s v="Upper middle income"/>
    <n v="11367.74609375"/>
    <n v="9.3385353088378906"/>
    <n v="58.363868713378906"/>
    <n v="-4.9328765869140625"/>
    <n v="4986"/>
    <x v="0"/>
    <s v="Large (100+)"/>
    <s v="All"/>
    <n v="2020"/>
    <x v="1"/>
    <s v="17 May 2021"/>
    <n v="1"/>
    <s v="Business Pulse Survey"/>
    <s v=""/>
  </r>
  <r>
    <s v="XKX"/>
    <x v="2"/>
    <n v="11.690285056829453"/>
    <s v="Large (100+)"/>
    <s v="Business Pulse Surveys"/>
    <n v="49.000000187879316"/>
    <s v="rcv_policy2"/>
    <s v="July"/>
    <x v="22"/>
    <s v="Europe &amp; Central Asia"/>
    <s v="ECA"/>
    <s v="Upper middle income"/>
    <n v="11367.74609375"/>
    <n v="9.3385353088378906"/>
    <n v="58.363868713378906"/>
    <n v="-4.9328765869140625"/>
    <n v="4987"/>
    <x v="0"/>
    <s v="Large (100+)"/>
    <s v="All"/>
    <n v="2020"/>
    <x v="1"/>
    <s v="17 May 2021"/>
    <n v="1"/>
    <s v="All"/>
    <s v=""/>
  </r>
  <r>
    <s v="XKX"/>
    <x v="2"/>
    <n v="11.690285056829453"/>
    <s v="Large (100+)"/>
    <s v="Business Pulse Surveys"/>
    <n v="49.000000187879316"/>
    <s v="rcv_policy2"/>
    <s v="July"/>
    <x v="22"/>
    <s v="Europe &amp; Central Asia"/>
    <s v="ECA"/>
    <s v="Upper middle income"/>
    <n v="11367.74609375"/>
    <n v="9.3385353088378906"/>
    <n v="58.363868713378906"/>
    <n v="-4.9328765869140625"/>
    <n v="4987"/>
    <x v="0"/>
    <s v="Large (100+)"/>
    <s v="All"/>
    <n v="2020"/>
    <x v="1"/>
    <s v="17 May 2021"/>
    <n v="1"/>
    <s v="Business Pulse Survey"/>
    <s v=""/>
  </r>
  <r>
    <s v="XKX"/>
    <x v="3"/>
    <n v="5.149456113576889"/>
    <s v="Large (100+)"/>
    <s v="Business Pulse Surveys"/>
    <n v="49.000000187879316"/>
    <s v="rcv_policy4"/>
    <s v="July"/>
    <x v="22"/>
    <s v="Europe &amp; Central Asia"/>
    <s v="ECA"/>
    <s v="Upper middle income"/>
    <n v="11367.74609375"/>
    <n v="9.3385353088378906"/>
    <n v="58.363868713378906"/>
    <n v="-4.9328765869140625"/>
    <n v="4988"/>
    <x v="0"/>
    <s v="Large (100+)"/>
    <s v="All"/>
    <n v="2020"/>
    <x v="1"/>
    <s v="17 May 2021"/>
    <n v="1"/>
    <s v="All"/>
    <s v=""/>
  </r>
  <r>
    <s v="XKX"/>
    <x v="3"/>
    <n v="5.149456113576889"/>
    <s v="Large (100+)"/>
    <s v="Business Pulse Surveys"/>
    <n v="49.000000187879316"/>
    <s v="rcv_policy4"/>
    <s v="July"/>
    <x v="22"/>
    <s v="Europe &amp; Central Asia"/>
    <s v="ECA"/>
    <s v="Upper middle income"/>
    <n v="11367.74609375"/>
    <n v="9.3385353088378906"/>
    <n v="58.363868713378906"/>
    <n v="-4.9328765869140625"/>
    <n v="4988"/>
    <x v="0"/>
    <s v="Large (100+)"/>
    <s v="All"/>
    <n v="2020"/>
    <x v="1"/>
    <s v="17 May 2021"/>
    <n v="1"/>
    <s v="Business Pulse Survey"/>
    <s v=""/>
  </r>
  <r>
    <s v="XKX"/>
    <x v="16"/>
    <n v="61.423754692077637"/>
    <s v="Large (100+)"/>
    <s v="Business Pulse Surveys"/>
    <n v="49.000000187879316"/>
    <s v="rcv_policy5"/>
    <s v="July"/>
    <x v="22"/>
    <s v="Europe &amp; Central Asia"/>
    <s v="ECA"/>
    <s v="Upper middle income"/>
    <n v="11367.74609375"/>
    <n v="9.3385353088378906"/>
    <n v="58.363868713378906"/>
    <n v="-4.9328765869140625"/>
    <n v="4989"/>
    <x v="0"/>
    <s v="Large (100+)"/>
    <s v="All"/>
    <n v="2020"/>
    <x v="1"/>
    <s v="17 May 2021"/>
    <n v="1"/>
    <s v="All"/>
    <s v=""/>
  </r>
  <r>
    <s v="XKX"/>
    <x v="16"/>
    <n v="61.423754692077637"/>
    <s v="Large (100+)"/>
    <s v="Business Pulse Surveys"/>
    <n v="49.000000187879316"/>
    <s v="rcv_policy5"/>
    <s v="July"/>
    <x v="22"/>
    <s v="Europe &amp; Central Asia"/>
    <s v="ECA"/>
    <s v="Upper middle income"/>
    <n v="11367.74609375"/>
    <n v="9.3385353088378906"/>
    <n v="58.363868713378906"/>
    <n v="-4.9328765869140625"/>
    <n v="4989"/>
    <x v="0"/>
    <s v="Large (100+)"/>
    <s v="All"/>
    <n v="2020"/>
    <x v="1"/>
    <s v="17 May 2021"/>
    <n v="1"/>
    <s v="Business Pulse Survey"/>
    <s v=""/>
  </r>
  <r>
    <s v="XKX"/>
    <x v="4"/>
    <n v="2.7994577884674072"/>
    <s v="Large (100+)"/>
    <s v="Business Pulse Surveys"/>
    <n v="39.000000165706133"/>
    <s v="remote_workers"/>
    <s v="July"/>
    <x v="22"/>
    <s v="Europe &amp; Central Asia"/>
    <s v="ECA"/>
    <s v="Upper middle income"/>
    <n v="11367.74609375"/>
    <n v="9.3385353088378906"/>
    <n v="58.363868713378906"/>
    <n v="-4.9328765869140625"/>
    <n v="4990"/>
    <x v="0"/>
    <s v="Large (100+)"/>
    <s v="All"/>
    <n v="2020"/>
    <x v="0"/>
    <s v="17 May 2021"/>
    <n v="1"/>
    <s v="All"/>
    <s v=""/>
  </r>
  <r>
    <s v="XKX"/>
    <x v="4"/>
    <n v="2.7994577884674072"/>
    <s v="Large (100+)"/>
    <s v="Business Pulse Surveys"/>
    <n v="39.000000165706133"/>
    <s v="remote_workers"/>
    <s v="July"/>
    <x v="22"/>
    <s v="Europe &amp; Central Asia"/>
    <s v="ECA"/>
    <s v="Upper middle income"/>
    <n v="11367.74609375"/>
    <n v="9.3385353088378906"/>
    <n v="58.363868713378906"/>
    <n v="-4.9328765869140625"/>
    <n v="4990"/>
    <x v="0"/>
    <s v="Large (100+)"/>
    <s v="All"/>
    <n v="2020"/>
    <x v="0"/>
    <s v="17 May 2021"/>
    <n v="1"/>
    <s v="Business Pulse Survey"/>
    <s v=""/>
  </r>
  <r>
    <s v="XKX"/>
    <x v="5"/>
    <n v="53.943908214569092"/>
    <s v="Large (100+)"/>
    <s v="Business Pulse Surveys"/>
    <n v="49.000000187879316"/>
    <s v="arrears"/>
    <s v="July"/>
    <x v="22"/>
    <s v="Europe &amp; Central Asia"/>
    <s v="ECA"/>
    <s v="Upper middle income"/>
    <n v="11367.74609375"/>
    <n v="9.3385353088378906"/>
    <n v="58.363868713378906"/>
    <n v="-4.9328765869140625"/>
    <n v="4991"/>
    <x v="0"/>
    <s v="Large (100+)"/>
    <s v="All"/>
    <n v="2020"/>
    <x v="2"/>
    <s v="17 May 2021"/>
    <n v="1"/>
    <s v="All"/>
    <s v=""/>
  </r>
  <r>
    <s v="XKX"/>
    <x v="5"/>
    <n v="53.943908214569092"/>
    <s v="Large (100+)"/>
    <s v="Business Pulse Surveys"/>
    <n v="49.000000187879316"/>
    <s v="arrears"/>
    <s v="July"/>
    <x v="22"/>
    <s v="Europe &amp; Central Asia"/>
    <s v="ECA"/>
    <s v="Upper middle income"/>
    <n v="11367.74609375"/>
    <n v="9.3385353088378906"/>
    <n v="58.363868713378906"/>
    <n v="-4.9328765869140625"/>
    <n v="4991"/>
    <x v="0"/>
    <s v="Large (100+)"/>
    <s v="All"/>
    <n v="2020"/>
    <x v="2"/>
    <s v="17 May 2021"/>
    <n v="1"/>
    <s v="Business Pulse Survey"/>
    <s v=""/>
  </r>
  <r>
    <s v="XKX"/>
    <x v="6"/>
    <n v="5.8594983071088791"/>
    <s v="Large (100+)"/>
    <s v="Business Pulse Surveys"/>
    <n v="47.000000230009547"/>
    <s v="plants_fired"/>
    <s v="July"/>
    <x v="22"/>
    <s v="Europe &amp; Central Asia"/>
    <s v="ECA"/>
    <s v="Upper middle income"/>
    <n v="11367.74609375"/>
    <n v="9.3385353088378906"/>
    <n v="58.363868713378906"/>
    <n v="-4.9328765869140625"/>
    <n v="4992"/>
    <x v="0"/>
    <s v="Large (100+)"/>
    <s v="All"/>
    <n v="2020"/>
    <x v="0"/>
    <s v="17 May 2021"/>
    <n v="1"/>
    <s v="All"/>
    <s v="The indicator for this country was asked in a different timeframe than in the standard BPS questionnaire (last 30 days). In this case, the establishment was asked for employment changes in April, 2020"/>
  </r>
  <r>
    <s v="XKX"/>
    <x v="6"/>
    <n v="5.8594983071088791"/>
    <s v="Large (100+)"/>
    <s v="Business Pulse Surveys"/>
    <n v="47.000000230009547"/>
    <s v="plants_fired"/>
    <s v="July"/>
    <x v="22"/>
    <s v="Europe &amp; Central Asia"/>
    <s v="ECA"/>
    <s v="Upper middle income"/>
    <n v="11367.74609375"/>
    <n v="9.3385353088378906"/>
    <n v="58.363868713378906"/>
    <n v="-4.9328765869140625"/>
    <n v="4992"/>
    <x v="0"/>
    <s v="Large (100+)"/>
    <s v="All"/>
    <n v="2020"/>
    <x v="0"/>
    <s v="17 May 2021"/>
    <n v="1"/>
    <s v="Business Pulse Survey"/>
    <s v="The indicator for this country was asked in a different timeframe than in the standard BPS questionnaire (last 30 days). In this case, the establishment was asked for employment changes in April, 2020"/>
  </r>
  <r>
    <s v="XKX"/>
    <x v="7"/>
    <n v="49.94208812713623"/>
    <s v="Large (100+)"/>
    <s v="Business Pulse Surveys"/>
    <n v="47.000000230009547"/>
    <s v="plants_absence"/>
    <s v="July"/>
    <x v="22"/>
    <s v="Europe &amp; Central Asia"/>
    <s v="ECA"/>
    <s v="Upper middle income"/>
    <n v="11367.74609375"/>
    <n v="9.3385353088378906"/>
    <n v="58.363868713378906"/>
    <n v="-4.9328765869140625"/>
    <n v="4993"/>
    <x v="0"/>
    <s v="Large (100+)"/>
    <s v="All"/>
    <n v="2020"/>
    <x v="0"/>
    <s v="17 May 2021"/>
    <n v="1"/>
    <s v="All"/>
    <s v="The indicator for this country was asked in a different timeframe than in the standard BPS questionnaire (last 30 days). In this case, the establishment was asked for employment changes in April, 2020"/>
  </r>
  <r>
    <s v="XKX"/>
    <x v="7"/>
    <n v="49.94208812713623"/>
    <s v="Large (100+)"/>
    <s v="Business Pulse Surveys"/>
    <n v="47.000000230009547"/>
    <s v="plants_absence"/>
    <s v="July"/>
    <x v="22"/>
    <s v="Europe &amp; Central Asia"/>
    <s v="ECA"/>
    <s v="Upper middle income"/>
    <n v="11367.74609375"/>
    <n v="9.3385353088378906"/>
    <n v="58.363868713378906"/>
    <n v="-4.9328765869140625"/>
    <n v="4993"/>
    <x v="0"/>
    <s v="Large (100+)"/>
    <s v="All"/>
    <n v="2020"/>
    <x v="0"/>
    <s v="17 May 2021"/>
    <n v="1"/>
    <s v="Business Pulse Survey"/>
    <s v="The indicator for this country was asked in a different timeframe than in the standard BPS questionnaire (last 30 days). In this case, the establishment was asked for employment changes in April, 2020"/>
  </r>
  <r>
    <s v="XKX"/>
    <x v="8"/>
    <n v="5.414392426609993"/>
    <s v="Large (100+)"/>
    <s v="Business Pulse Surveys"/>
    <n v="47.000000230009547"/>
    <s v="plants_hired"/>
    <s v="July"/>
    <x v="22"/>
    <s v="Europe &amp; Central Asia"/>
    <s v="ECA"/>
    <s v="Upper middle income"/>
    <n v="11367.74609375"/>
    <n v="9.3385353088378906"/>
    <n v="58.363868713378906"/>
    <n v="-4.9328765869140625"/>
    <n v="4994"/>
    <x v="0"/>
    <s v="Large (100+)"/>
    <s v="All"/>
    <n v="2020"/>
    <x v="0"/>
    <s v="17 May 2021"/>
    <n v="1"/>
    <s v="All"/>
    <s v="The indicator for this country was asked in a different timeframe than in the standard BPS questionnaire (last 30 days). In this case, the establishment was asked for employment changes in April, 2020"/>
  </r>
  <r>
    <s v="XKX"/>
    <x v="8"/>
    <n v="5.414392426609993"/>
    <s v="Large (100+)"/>
    <s v="Business Pulse Surveys"/>
    <n v="47.000000230009547"/>
    <s v="plants_hired"/>
    <s v="July"/>
    <x v="22"/>
    <s v="Europe &amp; Central Asia"/>
    <s v="ECA"/>
    <s v="Upper middle income"/>
    <n v="11367.74609375"/>
    <n v="9.3385353088378906"/>
    <n v="58.363868713378906"/>
    <n v="-4.9328765869140625"/>
    <n v="4994"/>
    <x v="0"/>
    <s v="Large (100+)"/>
    <s v="All"/>
    <n v="2020"/>
    <x v="0"/>
    <s v="17 May 2021"/>
    <n v="1"/>
    <s v="Business Pulse Survey"/>
    <s v="The indicator for this country was asked in a different timeframe than in the standard BPS questionnaire (last 30 days). In this case, the establishment was asked for employment changes in April, 2020"/>
  </r>
  <r>
    <s v="XKX"/>
    <x v="9"/>
    <n v="72.349077463150024"/>
    <s v="Large (100+)"/>
    <s v="Business Pulse Surveys"/>
    <n v="49.000000187879316"/>
    <s v="access"/>
    <s v="July"/>
    <x v="22"/>
    <s v="Europe &amp; Central Asia"/>
    <s v="ECA"/>
    <s v="Upper middle income"/>
    <n v="11367.74609375"/>
    <n v="9.3385353088378906"/>
    <n v="58.363868713378906"/>
    <n v="-4.9328765869140625"/>
    <n v="4995"/>
    <x v="0"/>
    <s v="Large (100+)"/>
    <s v="All"/>
    <n v="2020"/>
    <x v="1"/>
    <s v="17 May 2021"/>
    <n v="1"/>
    <s v="All"/>
    <s v=""/>
  </r>
  <r>
    <s v="XKX"/>
    <x v="9"/>
    <n v="72.349077463150024"/>
    <s v="Large (100+)"/>
    <s v="Business Pulse Surveys"/>
    <n v="49.000000187879316"/>
    <s v="access"/>
    <s v="July"/>
    <x v="22"/>
    <s v="Europe &amp; Central Asia"/>
    <s v="ECA"/>
    <s v="Upper middle income"/>
    <n v="11367.74609375"/>
    <n v="9.3385353088378906"/>
    <n v="58.363868713378906"/>
    <n v="-4.9328765869140625"/>
    <n v="4995"/>
    <x v="0"/>
    <s v="Large (100+)"/>
    <s v="All"/>
    <n v="2020"/>
    <x v="1"/>
    <s v="17 May 2021"/>
    <n v="1"/>
    <s v="Business Pulse Survey"/>
    <s v=""/>
  </r>
  <r>
    <s v="XKX"/>
    <x v="10"/>
    <n v="26.679441332817078"/>
    <s v="Large (100+)"/>
    <s v="Business Pulse Surveys"/>
    <n v="47.000000230009547"/>
    <s v="plants_hours_cut"/>
    <s v="July"/>
    <x v="22"/>
    <s v="Europe &amp; Central Asia"/>
    <s v="ECA"/>
    <s v="Upper middle income"/>
    <n v="11367.74609375"/>
    <n v="9.3385353088378906"/>
    <n v="58.363868713378906"/>
    <n v="-4.9328765869140625"/>
    <n v="4996"/>
    <x v="0"/>
    <s v="Large (100+)"/>
    <s v="All"/>
    <n v="2020"/>
    <x v="0"/>
    <s v="17 May 2021"/>
    <n v="1"/>
    <s v="All"/>
    <s v="The indicator for this country was asked in a different timeframe than in the standard BPS questionnaire (last 30 days). In this case, the establishment was asked for employment changes in April, 2020"/>
  </r>
  <r>
    <s v="XKX"/>
    <x v="10"/>
    <n v="26.679441332817078"/>
    <s v="Large (100+)"/>
    <s v="Business Pulse Surveys"/>
    <n v="47.000000230009547"/>
    <s v="plants_hours_cut"/>
    <s v="July"/>
    <x v="22"/>
    <s v="Europe &amp; Central Asia"/>
    <s v="ECA"/>
    <s v="Upper middle income"/>
    <n v="11367.74609375"/>
    <n v="9.3385353088378906"/>
    <n v="58.363868713378906"/>
    <n v="-4.9328765869140625"/>
    <n v="4996"/>
    <x v="0"/>
    <s v="Large (100+)"/>
    <s v="All"/>
    <n v="2020"/>
    <x v="0"/>
    <s v="17 May 2021"/>
    <n v="1"/>
    <s v="Business Pulse Survey"/>
    <s v="The indicator for this country was asked in a different timeframe than in the standard BPS questionnaire (last 30 days). In this case, the establishment was asked for employment changes in April, 2020"/>
  </r>
  <r>
    <s v="XKX"/>
    <x v="11"/>
    <n v="21.871396899223328"/>
    <s v="Large (100+)"/>
    <s v="Business Pulse Surveys"/>
    <n v="47.000000230009547"/>
    <s v="plants_wages_cut"/>
    <s v="July"/>
    <x v="22"/>
    <s v="Europe &amp; Central Asia"/>
    <s v="ECA"/>
    <s v="Upper middle income"/>
    <n v="11367.74609375"/>
    <n v="9.3385353088378906"/>
    <n v="58.363868713378906"/>
    <n v="-4.9328765869140625"/>
    <n v="4997"/>
    <x v="0"/>
    <s v="Large (100+)"/>
    <s v="All"/>
    <n v="2020"/>
    <x v="0"/>
    <s v="17 May 2021"/>
    <n v="1"/>
    <s v="All"/>
    <s v="The indicator for this country was asked in a different timeframe than in the standard BPS questionnaire (last 30 days). In this case, the establishment was asked for employment changes in April, 2020"/>
  </r>
  <r>
    <s v="XKX"/>
    <x v="11"/>
    <n v="21.871396899223328"/>
    <s v="Large (100+)"/>
    <s v="Business Pulse Surveys"/>
    <n v="47.000000230009547"/>
    <s v="plants_wages_cut"/>
    <s v="July"/>
    <x v="22"/>
    <s v="Europe &amp; Central Asia"/>
    <s v="ECA"/>
    <s v="Upper middle income"/>
    <n v="11367.74609375"/>
    <n v="9.3385353088378906"/>
    <n v="58.363868713378906"/>
    <n v="-4.9328765869140625"/>
    <n v="4997"/>
    <x v="0"/>
    <s v="Large (100+)"/>
    <s v="All"/>
    <n v="2020"/>
    <x v="0"/>
    <s v="17 May 2021"/>
    <n v="1"/>
    <s v="Business Pulse Survey"/>
    <s v="The indicator for this country was asked in a different timeframe than in the standard BPS questionnaire (last 30 days). In this case, the establishment was asked for employment changes in April, 2020"/>
  </r>
  <r>
    <s v="XKX"/>
    <x v="12"/>
    <n v="57.156813144683838"/>
    <s v="Large (100+)"/>
    <s v="Business Pulse Surveys"/>
    <n v="49.000000187879316"/>
    <s v="use_digital"/>
    <s v="July"/>
    <x v="22"/>
    <s v="Europe &amp; Central Asia"/>
    <s v="ECA"/>
    <s v="Upper middle income"/>
    <n v="11367.74609375"/>
    <n v="9.3385353088378906"/>
    <n v="58.363868713378906"/>
    <n v="-4.9328765869140625"/>
    <n v="4998"/>
    <x v="0"/>
    <s v="Large (100+)"/>
    <s v="All"/>
    <n v="2020"/>
    <x v="0"/>
    <s v="17 May 2021"/>
    <n v="1"/>
    <s v="All"/>
    <s v=""/>
  </r>
  <r>
    <s v="XKX"/>
    <x v="12"/>
    <n v="57.156813144683838"/>
    <s v="Large (100+)"/>
    <s v="Business Pulse Surveys"/>
    <n v="49.000000187879316"/>
    <s v="use_digital"/>
    <s v="July"/>
    <x v="22"/>
    <s v="Europe &amp; Central Asia"/>
    <s v="ECA"/>
    <s v="Upper middle income"/>
    <n v="11367.74609375"/>
    <n v="9.3385353088378906"/>
    <n v="58.363868713378906"/>
    <n v="-4.9328765869140625"/>
    <n v="4998"/>
    <x v="0"/>
    <s v="Large (100+)"/>
    <s v="All"/>
    <n v="2020"/>
    <x v="0"/>
    <s v="17 May 2021"/>
    <n v="1"/>
    <s v="Business Pulse Survey"/>
    <s v=""/>
  </r>
  <r>
    <s v="XKX"/>
    <x v="13"/>
    <n v="13.884984016418457"/>
    <s v="Large (100+)"/>
    <s v="Business Pulse Surveys"/>
    <n v="34.000000114223404"/>
    <s v="online_sales"/>
    <s v="July"/>
    <x v="22"/>
    <s v="Europe &amp; Central Asia"/>
    <s v="ECA"/>
    <s v="Upper middle income"/>
    <n v="11367.74609375"/>
    <n v="9.3385353088378906"/>
    <n v="58.363868713378906"/>
    <n v="-4.9328765869140625"/>
    <n v="4999"/>
    <x v="0"/>
    <s v="Large (100+)"/>
    <s v="All"/>
    <n v="2020"/>
    <x v="0"/>
    <s v="17 May 2021"/>
    <n v="1"/>
    <s v="All"/>
    <s v=""/>
  </r>
  <r>
    <s v="XKX"/>
    <x v="13"/>
    <n v="13.884984016418457"/>
    <s v="Large (100+)"/>
    <s v="Business Pulse Surveys"/>
    <n v="34.000000114223404"/>
    <s v="online_sales"/>
    <s v="July"/>
    <x v="22"/>
    <s v="Europe &amp; Central Asia"/>
    <s v="ECA"/>
    <s v="Upper middle income"/>
    <n v="11367.74609375"/>
    <n v="9.3385353088378906"/>
    <n v="58.363868713378906"/>
    <n v="-4.9328765869140625"/>
    <n v="4999"/>
    <x v="0"/>
    <s v="Large (100+)"/>
    <s v="All"/>
    <n v="2020"/>
    <x v="0"/>
    <s v="17 May 2021"/>
    <n v="1"/>
    <s v="Business Pulse Survey"/>
    <s v=""/>
  </r>
  <r>
    <s v="XKX"/>
    <x v="0"/>
    <n v="-54.319847106933594"/>
    <s v="Manufacturing"/>
    <s v="Business Pulse Surveys"/>
    <n v="297.00000030277431"/>
    <s v="change_sales"/>
    <s v="July"/>
    <x v="22"/>
    <s v="Europe &amp; Central Asia"/>
    <s v="ECA"/>
    <s v="Upper middle income"/>
    <n v="11367.74609375"/>
    <n v="9.3385353088378906"/>
    <n v="58.363868713378906"/>
    <n v="-4.9328765869140625"/>
    <n v="5042"/>
    <x v="0"/>
    <s v="All"/>
    <s v="Manufacturing"/>
    <n v="2020"/>
    <x v="0"/>
    <s v="17 May 2021"/>
    <n v="1"/>
    <s v="All"/>
    <s v="The indicator for this country was asked in a different timeframe than in the standard BPS questionnaire (last 30 days relative to same period in 2019). In this case, the establishment was asked for employment changes in April, 2020 relative to April, 2019"/>
  </r>
  <r>
    <s v="XKX"/>
    <x v="0"/>
    <n v="-54.319847106933594"/>
    <s v="Manufacturing"/>
    <s v="Business Pulse Surveys"/>
    <n v="297.00000030277431"/>
    <s v="change_sales"/>
    <s v="July"/>
    <x v="22"/>
    <s v="Europe &amp; Central Asia"/>
    <s v="ECA"/>
    <s v="Upper middle income"/>
    <n v="11367.74609375"/>
    <n v="9.3385353088378906"/>
    <n v="58.363868713378906"/>
    <n v="-4.9328765869140625"/>
    <n v="5042"/>
    <x v="0"/>
    <s v="All"/>
    <s v="Manufacturing"/>
    <n v="2020"/>
    <x v="0"/>
    <s v="17 May 2021"/>
    <n v="1"/>
    <s v="Business Pulse Survey"/>
    <s v="The indicator for this country was asked in a different timeframe than in the standard BPS questionnaire (last 30 days relative to same period in 2019). In this case, the establishment was asked for employment changes in April, 2020 relative to April, 2019"/>
  </r>
  <r>
    <s v="XKX"/>
    <x v="1"/>
    <n v="91.804409027099609"/>
    <s v="Manufacturing"/>
    <s v="Business Pulse Surveys"/>
    <n v="297.00000030277437"/>
    <s v="dropsales"/>
    <s v="July"/>
    <x v="22"/>
    <s v="Europe &amp; Central Asia"/>
    <s v="ECA"/>
    <s v="Upper middle income"/>
    <n v="11367.74609375"/>
    <n v="9.3385353088378906"/>
    <n v="58.363868713378906"/>
    <n v="-4.9328765869140625"/>
    <n v="5043"/>
    <x v="0"/>
    <s v="All"/>
    <s v="Manufacturing"/>
    <n v="2020"/>
    <x v="0"/>
    <s v="17 May 2021"/>
    <n v="1"/>
    <s v="All"/>
    <s v="The indicator for this country was asked in a different timeframe than in the standard BPS questionnaire (last 30 days relative to same period in 2019). In this case, the establishment was asked for employment changes in April, 2020 relative to April, 2019"/>
  </r>
  <r>
    <s v="XKX"/>
    <x v="1"/>
    <n v="91.804409027099609"/>
    <s v="Manufacturing"/>
    <s v="Business Pulse Surveys"/>
    <n v="297.00000030277437"/>
    <s v="dropsales"/>
    <s v="July"/>
    <x v="22"/>
    <s v="Europe &amp; Central Asia"/>
    <s v="ECA"/>
    <s v="Upper middle income"/>
    <n v="11367.74609375"/>
    <n v="9.3385353088378906"/>
    <n v="58.363868713378906"/>
    <n v="-4.9328765869140625"/>
    <n v="5043"/>
    <x v="0"/>
    <s v="All"/>
    <s v="Manufacturing"/>
    <n v="2020"/>
    <x v="0"/>
    <s v="17 May 2021"/>
    <n v="1"/>
    <s v="Business Pulse Survey"/>
    <s v="The indicator for this country was asked in a different timeframe than in the standard BPS questionnaire (last 30 days relative to same period in 2019). In this case, the establishment was asked for employment changes in April, 2020 relative to April, 2019"/>
  </r>
  <r>
    <s v="XKX"/>
    <x v="17"/>
    <n v="41.009753942489624"/>
    <s v="Manufacturing"/>
    <s v="Business Pulse Surveys"/>
    <n v="102.0000000630606"/>
    <s v="reason_4"/>
    <s v="July"/>
    <x v="22"/>
    <s v="Europe &amp; Central Asia"/>
    <s v="ECA"/>
    <s v="Upper middle income"/>
    <n v="11367.74609375"/>
    <n v="9.3385353088378906"/>
    <n v="58.363868713378906"/>
    <n v="-4.9328765869140625"/>
    <n v="5044"/>
    <x v="0"/>
    <s v="All"/>
    <s v="Manufacturing"/>
    <n v="2020"/>
    <x v="1"/>
    <s v="17 May 2021"/>
    <n v="1"/>
    <s v="All"/>
    <s v=""/>
  </r>
  <r>
    <s v="XKX"/>
    <x v="17"/>
    <n v="41.009753942489624"/>
    <s v="Manufacturing"/>
    <s v="Business Pulse Surveys"/>
    <n v="102.0000000630606"/>
    <s v="reason_4"/>
    <s v="July"/>
    <x v="22"/>
    <s v="Europe &amp; Central Asia"/>
    <s v="ECA"/>
    <s v="Upper middle income"/>
    <n v="11367.74609375"/>
    <n v="9.3385353088378906"/>
    <n v="58.363868713378906"/>
    <n v="-4.9328765869140625"/>
    <n v="5044"/>
    <x v="0"/>
    <s v="All"/>
    <s v="Manufacturing"/>
    <n v="2020"/>
    <x v="1"/>
    <s v="17 May 2021"/>
    <n v="1"/>
    <s v="Business Pulse Survey"/>
    <s v=""/>
  </r>
  <r>
    <s v="XKX"/>
    <x v="18"/>
    <n v="17.964862287044525"/>
    <s v="Manufacturing"/>
    <s v="Business Pulse Surveys"/>
    <n v="102.00000006306057"/>
    <s v="reason_2"/>
    <s v="July"/>
    <x v="22"/>
    <s v="Europe &amp; Central Asia"/>
    <s v="ECA"/>
    <s v="Upper middle income"/>
    <n v="11367.74609375"/>
    <n v="9.3385353088378906"/>
    <n v="58.363868713378906"/>
    <n v="-4.9328765869140625"/>
    <n v="5045"/>
    <x v="0"/>
    <s v="All"/>
    <s v="Manufacturing"/>
    <n v="2020"/>
    <x v="1"/>
    <s v="17 May 2021"/>
    <n v="1"/>
    <s v="All"/>
    <s v=""/>
  </r>
  <r>
    <s v="XKX"/>
    <x v="18"/>
    <n v="17.964862287044525"/>
    <s v="Manufacturing"/>
    <s v="Business Pulse Surveys"/>
    <n v="102.00000006306057"/>
    <s v="reason_2"/>
    <s v="July"/>
    <x v="22"/>
    <s v="Europe &amp; Central Asia"/>
    <s v="ECA"/>
    <s v="Upper middle income"/>
    <n v="11367.74609375"/>
    <n v="9.3385353088378906"/>
    <n v="58.363868713378906"/>
    <n v="-4.9328765869140625"/>
    <n v="5045"/>
    <x v="0"/>
    <s v="All"/>
    <s v="Manufacturing"/>
    <n v="2020"/>
    <x v="1"/>
    <s v="17 May 2021"/>
    <n v="1"/>
    <s v="Business Pulse Survey"/>
    <s v=""/>
  </r>
  <r>
    <s v="XKX"/>
    <x v="19"/>
    <n v="11.226244270801544"/>
    <s v="Manufacturing"/>
    <s v="Business Pulse Surveys"/>
    <n v="102.00000006306053"/>
    <s v="reason_1"/>
    <s v="July"/>
    <x v="22"/>
    <s v="Europe &amp; Central Asia"/>
    <s v="ECA"/>
    <s v="Upper middle income"/>
    <n v="11367.74609375"/>
    <n v="9.3385353088378906"/>
    <n v="58.363868713378906"/>
    <n v="-4.9328765869140625"/>
    <n v="5046"/>
    <x v="0"/>
    <s v="All"/>
    <s v="Manufacturing"/>
    <n v="2020"/>
    <x v="1"/>
    <s v="17 May 2021"/>
    <n v="1"/>
    <s v="All"/>
    <s v=""/>
  </r>
  <r>
    <s v="XKX"/>
    <x v="19"/>
    <n v="11.226244270801544"/>
    <s v="Manufacturing"/>
    <s v="Business Pulse Surveys"/>
    <n v="102.00000006306053"/>
    <s v="reason_1"/>
    <s v="July"/>
    <x v="22"/>
    <s v="Europe &amp; Central Asia"/>
    <s v="ECA"/>
    <s v="Upper middle income"/>
    <n v="11367.74609375"/>
    <n v="9.3385353088378906"/>
    <n v="58.363868713378906"/>
    <n v="-4.9328765869140625"/>
    <n v="5046"/>
    <x v="0"/>
    <s v="All"/>
    <s v="Manufacturing"/>
    <n v="2020"/>
    <x v="1"/>
    <s v="17 May 2021"/>
    <n v="1"/>
    <s v="Business Pulse Survey"/>
    <s v=""/>
  </r>
  <r>
    <s v="XKX"/>
    <x v="20"/>
    <n v="20.198872685432434"/>
    <s v="Manufacturing"/>
    <s v="Business Pulse Surveys"/>
    <n v="102.00000006306054"/>
    <s v="reason_3"/>
    <s v="July"/>
    <x v="22"/>
    <s v="Europe &amp; Central Asia"/>
    <s v="ECA"/>
    <s v="Upper middle income"/>
    <n v="11367.74609375"/>
    <n v="9.3385353088378906"/>
    <n v="58.363868713378906"/>
    <n v="-4.9328765869140625"/>
    <n v="5047"/>
    <x v="0"/>
    <s v="All"/>
    <s v="Manufacturing"/>
    <n v="2020"/>
    <x v="1"/>
    <s v="17 May 2021"/>
    <n v="1"/>
    <s v="All"/>
    <s v=""/>
  </r>
  <r>
    <s v="XKX"/>
    <x v="20"/>
    <n v="20.198872685432434"/>
    <s v="Manufacturing"/>
    <s v="Business Pulse Surveys"/>
    <n v="102.00000006306054"/>
    <s v="reason_3"/>
    <s v="July"/>
    <x v="22"/>
    <s v="Europe &amp; Central Asia"/>
    <s v="ECA"/>
    <s v="Upper middle income"/>
    <n v="11367.74609375"/>
    <n v="9.3385353088378906"/>
    <n v="58.363868713378906"/>
    <n v="-4.9328765869140625"/>
    <n v="5047"/>
    <x v="0"/>
    <s v="All"/>
    <s v="Manufacturing"/>
    <n v="2020"/>
    <x v="1"/>
    <s v="17 May 2021"/>
    <n v="1"/>
    <s v="Business Pulse Survey"/>
    <s v=""/>
  </r>
  <r>
    <s v="XKX"/>
    <x v="14"/>
    <n v="2.2457962855696678"/>
    <s v="Manufacturing"/>
    <s v="Business Pulse Surveys"/>
    <n v="302.00000033361391"/>
    <s v="rcv_policy3"/>
    <s v="July"/>
    <x v="22"/>
    <s v="Europe &amp; Central Asia"/>
    <s v="ECA"/>
    <s v="Upper middle income"/>
    <n v="11367.74609375"/>
    <n v="9.3385353088378906"/>
    <n v="58.363868713378906"/>
    <n v="-4.9328765869140625"/>
    <n v="5048"/>
    <x v="0"/>
    <s v="All"/>
    <s v="Manufacturing"/>
    <n v="2020"/>
    <x v="1"/>
    <s v="17 May 2021"/>
    <n v="1"/>
    <s v="All"/>
    <s v=""/>
  </r>
  <r>
    <s v="XKX"/>
    <x v="14"/>
    <n v="2.2457962855696678"/>
    <s v="Manufacturing"/>
    <s v="Business Pulse Surveys"/>
    <n v="302.00000033361391"/>
    <s v="rcv_policy3"/>
    <s v="July"/>
    <x v="22"/>
    <s v="Europe &amp; Central Asia"/>
    <s v="ECA"/>
    <s v="Upper middle income"/>
    <n v="11367.74609375"/>
    <n v="9.3385353088378906"/>
    <n v="58.363868713378906"/>
    <n v="-4.9328765869140625"/>
    <n v="5048"/>
    <x v="0"/>
    <s v="All"/>
    <s v="Manufacturing"/>
    <n v="2020"/>
    <x v="1"/>
    <s v="17 May 2021"/>
    <n v="1"/>
    <s v="Business Pulse Survey"/>
    <s v=""/>
  </r>
  <r>
    <s v="XKX"/>
    <x v="15"/>
    <n v="4.4724654406309128"/>
    <s v="Manufacturing"/>
    <s v="Business Pulse Surveys"/>
    <n v="302.00000033361374"/>
    <s v="rcv_policy1"/>
    <s v="July"/>
    <x v="22"/>
    <s v="Europe &amp; Central Asia"/>
    <s v="ECA"/>
    <s v="Upper middle income"/>
    <n v="11367.74609375"/>
    <n v="9.3385353088378906"/>
    <n v="58.363868713378906"/>
    <n v="-4.9328765869140625"/>
    <n v="5049"/>
    <x v="0"/>
    <s v="All"/>
    <s v="Manufacturing"/>
    <n v="2020"/>
    <x v="1"/>
    <s v="17 May 2021"/>
    <n v="1"/>
    <s v="All"/>
    <s v=""/>
  </r>
  <r>
    <s v="XKX"/>
    <x v="15"/>
    <n v="4.4724654406309128"/>
    <s v="Manufacturing"/>
    <s v="Business Pulse Surveys"/>
    <n v="302.00000033361374"/>
    <s v="rcv_policy1"/>
    <s v="July"/>
    <x v="22"/>
    <s v="Europe &amp; Central Asia"/>
    <s v="ECA"/>
    <s v="Upper middle income"/>
    <n v="11367.74609375"/>
    <n v="9.3385353088378906"/>
    <n v="58.363868713378906"/>
    <n v="-4.9328765869140625"/>
    <n v="5049"/>
    <x v="0"/>
    <s v="All"/>
    <s v="Manufacturing"/>
    <n v="2020"/>
    <x v="1"/>
    <s v="17 May 2021"/>
    <n v="1"/>
    <s v="Business Pulse Survey"/>
    <s v=""/>
  </r>
  <r>
    <s v="XKX"/>
    <x v="2"/>
    <n v="5.9260737150907516"/>
    <s v="Manufacturing"/>
    <s v="Business Pulse Surveys"/>
    <n v="302.00000033361391"/>
    <s v="rcv_policy2"/>
    <s v="July"/>
    <x v="22"/>
    <s v="Europe &amp; Central Asia"/>
    <s v="ECA"/>
    <s v="Upper middle income"/>
    <n v="11367.74609375"/>
    <n v="9.3385353088378906"/>
    <n v="58.363868713378906"/>
    <n v="-4.9328765869140625"/>
    <n v="5050"/>
    <x v="0"/>
    <s v="All"/>
    <s v="Manufacturing"/>
    <n v="2020"/>
    <x v="1"/>
    <s v="17 May 2021"/>
    <n v="1"/>
    <s v="All"/>
    <s v=""/>
  </r>
  <r>
    <s v="XKX"/>
    <x v="2"/>
    <n v="5.9260737150907516"/>
    <s v="Manufacturing"/>
    <s v="Business Pulse Surveys"/>
    <n v="302.00000033361391"/>
    <s v="rcv_policy2"/>
    <s v="July"/>
    <x v="22"/>
    <s v="Europe &amp; Central Asia"/>
    <s v="ECA"/>
    <s v="Upper middle income"/>
    <n v="11367.74609375"/>
    <n v="9.3385353088378906"/>
    <n v="58.363868713378906"/>
    <n v="-4.9328765869140625"/>
    <n v="5050"/>
    <x v="0"/>
    <s v="All"/>
    <s v="Manufacturing"/>
    <n v="2020"/>
    <x v="1"/>
    <s v="17 May 2021"/>
    <n v="1"/>
    <s v="Business Pulse Survey"/>
    <s v=""/>
  </r>
  <r>
    <s v="XKX"/>
    <x v="3"/>
    <n v="0.99297938868403435"/>
    <s v="Manufacturing"/>
    <s v="Business Pulse Surveys"/>
    <n v="302.00000033361357"/>
    <s v="rcv_policy4"/>
    <s v="July"/>
    <x v="22"/>
    <s v="Europe &amp; Central Asia"/>
    <s v="ECA"/>
    <s v="Upper middle income"/>
    <n v="11367.74609375"/>
    <n v="9.3385353088378906"/>
    <n v="58.363868713378906"/>
    <n v="-4.9328765869140625"/>
    <n v="5051"/>
    <x v="0"/>
    <s v="All"/>
    <s v="Manufacturing"/>
    <n v="2020"/>
    <x v="1"/>
    <s v="17 May 2021"/>
    <n v="1"/>
    <s v="All"/>
    <s v=""/>
  </r>
  <r>
    <s v="XKX"/>
    <x v="3"/>
    <n v="0.99297938868403435"/>
    <s v="Manufacturing"/>
    <s v="Business Pulse Surveys"/>
    <n v="302.00000033361357"/>
    <s v="rcv_policy4"/>
    <s v="July"/>
    <x v="22"/>
    <s v="Europe &amp; Central Asia"/>
    <s v="ECA"/>
    <s v="Upper middle income"/>
    <n v="11367.74609375"/>
    <n v="9.3385353088378906"/>
    <n v="58.363868713378906"/>
    <n v="-4.9328765869140625"/>
    <n v="5051"/>
    <x v="0"/>
    <s v="All"/>
    <s v="Manufacturing"/>
    <n v="2020"/>
    <x v="1"/>
    <s v="17 May 2021"/>
    <n v="1"/>
    <s v="Business Pulse Survey"/>
    <s v=""/>
  </r>
  <r>
    <s v="XKX"/>
    <x v="16"/>
    <n v="60.009825229644775"/>
    <s v="Manufacturing"/>
    <s v="Business Pulse Surveys"/>
    <n v="302.00000033361414"/>
    <s v="rcv_policy5"/>
    <s v="July"/>
    <x v="22"/>
    <s v="Europe &amp; Central Asia"/>
    <s v="ECA"/>
    <s v="Upper middle income"/>
    <n v="11367.74609375"/>
    <n v="9.3385353088378906"/>
    <n v="58.363868713378906"/>
    <n v="-4.9328765869140625"/>
    <n v="5052"/>
    <x v="0"/>
    <s v="All"/>
    <s v="Manufacturing"/>
    <n v="2020"/>
    <x v="1"/>
    <s v="17 May 2021"/>
    <n v="1"/>
    <s v="All"/>
    <s v=""/>
  </r>
  <r>
    <s v="XKX"/>
    <x v="16"/>
    <n v="60.009825229644775"/>
    <s v="Manufacturing"/>
    <s v="Business Pulse Surveys"/>
    <n v="302.00000033361414"/>
    <s v="rcv_policy5"/>
    <s v="July"/>
    <x v="22"/>
    <s v="Europe &amp; Central Asia"/>
    <s v="ECA"/>
    <s v="Upper middle income"/>
    <n v="11367.74609375"/>
    <n v="9.3385353088378906"/>
    <n v="58.363868713378906"/>
    <n v="-4.9328765869140625"/>
    <n v="5052"/>
    <x v="0"/>
    <s v="All"/>
    <s v="Manufacturing"/>
    <n v="2020"/>
    <x v="1"/>
    <s v="17 May 2021"/>
    <n v="1"/>
    <s v="Business Pulse Survey"/>
    <s v=""/>
  </r>
  <r>
    <s v="XKX"/>
    <x v="4"/>
    <n v="80.49662709236145"/>
    <s v="Manufacturing"/>
    <s v="Business Pulse Surveys"/>
    <n v="158.00000040195721"/>
    <s v="remote_workers"/>
    <s v="July"/>
    <x v="22"/>
    <s v="Europe &amp; Central Asia"/>
    <s v="ECA"/>
    <s v="Upper middle income"/>
    <n v="11367.74609375"/>
    <n v="9.3385353088378906"/>
    <n v="58.363868713378906"/>
    <n v="-4.9328765869140625"/>
    <n v="5053"/>
    <x v="0"/>
    <s v="All"/>
    <s v="Manufacturing"/>
    <n v="2020"/>
    <x v="0"/>
    <s v="17 May 2021"/>
    <n v="1"/>
    <s v="All"/>
    <s v=""/>
  </r>
  <r>
    <s v="XKX"/>
    <x v="4"/>
    <n v="80.49662709236145"/>
    <s v="Manufacturing"/>
    <s v="Business Pulse Surveys"/>
    <n v="158.00000040195721"/>
    <s v="remote_workers"/>
    <s v="July"/>
    <x v="22"/>
    <s v="Europe &amp; Central Asia"/>
    <s v="ECA"/>
    <s v="Upper middle income"/>
    <n v="11367.74609375"/>
    <n v="9.3385353088378906"/>
    <n v="58.363868713378906"/>
    <n v="-4.9328765869140625"/>
    <n v="5053"/>
    <x v="0"/>
    <s v="All"/>
    <s v="Manufacturing"/>
    <n v="2020"/>
    <x v="0"/>
    <s v="17 May 2021"/>
    <n v="1"/>
    <s v="Business Pulse Survey"/>
    <s v=""/>
  </r>
  <r>
    <s v="XKX"/>
    <x v="5"/>
    <n v="52.060544490814209"/>
    <s v="Manufacturing"/>
    <s v="Business Pulse Surveys"/>
    <n v="219.99999997169181"/>
    <s v="arrears"/>
    <s v="July"/>
    <x v="22"/>
    <s v="Europe &amp; Central Asia"/>
    <s v="ECA"/>
    <s v="Upper middle income"/>
    <n v="11367.74609375"/>
    <n v="9.3385353088378906"/>
    <n v="58.363868713378906"/>
    <n v="-4.9328765869140625"/>
    <n v="5054"/>
    <x v="0"/>
    <s v="All"/>
    <s v="Manufacturing"/>
    <n v="2020"/>
    <x v="2"/>
    <s v="17 May 2021"/>
    <n v="1"/>
    <s v="All"/>
    <s v=""/>
  </r>
  <r>
    <s v="XKX"/>
    <x v="5"/>
    <n v="52.060544490814209"/>
    <s v="Manufacturing"/>
    <s v="Business Pulse Surveys"/>
    <n v="219.99999997169181"/>
    <s v="arrears"/>
    <s v="July"/>
    <x v="22"/>
    <s v="Europe &amp; Central Asia"/>
    <s v="ECA"/>
    <s v="Upper middle income"/>
    <n v="11367.74609375"/>
    <n v="9.3385353088378906"/>
    <n v="58.363868713378906"/>
    <n v="-4.9328765869140625"/>
    <n v="5054"/>
    <x v="0"/>
    <s v="All"/>
    <s v="Manufacturing"/>
    <n v="2020"/>
    <x v="2"/>
    <s v="17 May 2021"/>
    <n v="1"/>
    <s v="Business Pulse Survey"/>
    <s v=""/>
  </r>
  <r>
    <s v="XKX"/>
    <x v="6"/>
    <n v="10.38370206952095"/>
    <s v="Manufacturing"/>
    <s v="Business Pulse Surveys"/>
    <n v="302.00000033361374"/>
    <s v="plants_fired"/>
    <s v="July"/>
    <x v="22"/>
    <s v="Europe &amp; Central Asia"/>
    <s v="ECA"/>
    <s v="Upper middle income"/>
    <n v="11367.74609375"/>
    <n v="9.3385353088378906"/>
    <n v="58.363868713378906"/>
    <n v="-4.9328765869140625"/>
    <n v="5055"/>
    <x v="0"/>
    <s v="All"/>
    <s v="Manufacturing"/>
    <n v="2020"/>
    <x v="0"/>
    <s v="17 May 2021"/>
    <n v="1"/>
    <s v="All"/>
    <s v="The indicator for this country was asked in a different timeframe than in the standard BPS questionnaire (last 30 days). In this case, the establishment was asked for employment changes in April, 2020"/>
  </r>
  <r>
    <s v="XKX"/>
    <x v="6"/>
    <n v="10.38370206952095"/>
    <s v="Manufacturing"/>
    <s v="Business Pulse Surveys"/>
    <n v="302.00000033361374"/>
    <s v="plants_fired"/>
    <s v="July"/>
    <x v="22"/>
    <s v="Europe &amp; Central Asia"/>
    <s v="ECA"/>
    <s v="Upper middle income"/>
    <n v="11367.74609375"/>
    <n v="9.3385353088378906"/>
    <n v="58.363868713378906"/>
    <n v="-4.9328765869140625"/>
    <n v="5055"/>
    <x v="0"/>
    <s v="All"/>
    <s v="Manufacturing"/>
    <n v="2020"/>
    <x v="0"/>
    <s v="17 May 2021"/>
    <n v="1"/>
    <s v="Business Pulse Survey"/>
    <s v="The indicator for this country was asked in a different timeframe than in the standard BPS questionnaire (last 30 days). In this case, the establishment was asked for employment changes in April, 2020"/>
  </r>
  <r>
    <s v="XKX"/>
    <x v="7"/>
    <n v="40.205171704292297"/>
    <s v="Manufacturing"/>
    <s v="Business Pulse Surveys"/>
    <n v="302.00000033361403"/>
    <s v="plants_absence"/>
    <s v="July"/>
    <x v="22"/>
    <s v="Europe &amp; Central Asia"/>
    <s v="ECA"/>
    <s v="Upper middle income"/>
    <n v="11367.74609375"/>
    <n v="9.3385353088378906"/>
    <n v="58.363868713378906"/>
    <n v="-4.9328765869140625"/>
    <n v="5056"/>
    <x v="0"/>
    <s v="All"/>
    <s v="Manufacturing"/>
    <n v="2020"/>
    <x v="0"/>
    <s v="17 May 2021"/>
    <n v="1"/>
    <s v="All"/>
    <s v="The indicator for this country was asked in a different timeframe than in the standard BPS questionnaire (last 30 days). In this case, the establishment was asked for employment changes in April, 2020"/>
  </r>
  <r>
    <s v="XKX"/>
    <x v="7"/>
    <n v="40.205171704292297"/>
    <s v="Manufacturing"/>
    <s v="Business Pulse Surveys"/>
    <n v="302.00000033361403"/>
    <s v="plants_absence"/>
    <s v="July"/>
    <x v="22"/>
    <s v="Europe &amp; Central Asia"/>
    <s v="ECA"/>
    <s v="Upper middle income"/>
    <n v="11367.74609375"/>
    <n v="9.3385353088378906"/>
    <n v="58.363868713378906"/>
    <n v="-4.9328765869140625"/>
    <n v="5056"/>
    <x v="0"/>
    <s v="All"/>
    <s v="Manufacturing"/>
    <n v="2020"/>
    <x v="0"/>
    <s v="17 May 2021"/>
    <n v="1"/>
    <s v="Business Pulse Survey"/>
    <s v="The indicator for this country was asked in a different timeframe than in the standard BPS questionnaire (last 30 days). In this case, the establishment was asked for employment changes in April, 2020"/>
  </r>
  <r>
    <s v="XKX"/>
    <x v="8"/>
    <n v="0.63193859532475471"/>
    <s v="Manufacturing"/>
    <s v="Business Pulse Surveys"/>
    <n v="302.00000033361408"/>
    <s v="plants_hired"/>
    <s v="July"/>
    <x v="22"/>
    <s v="Europe &amp; Central Asia"/>
    <s v="ECA"/>
    <s v="Upper middle income"/>
    <n v="11367.74609375"/>
    <n v="9.3385353088378906"/>
    <n v="58.363868713378906"/>
    <n v="-4.9328765869140625"/>
    <n v="5057"/>
    <x v="0"/>
    <s v="All"/>
    <s v="Manufacturing"/>
    <n v="2020"/>
    <x v="0"/>
    <s v="17 May 2021"/>
    <n v="1"/>
    <s v="All"/>
    <s v="The indicator for this country was asked in a different timeframe than in the standard BPS questionnaire (last 30 days). In this case, the establishment was asked for employment changes in April, 2020"/>
  </r>
  <r>
    <s v="XKX"/>
    <x v="8"/>
    <n v="0.63193859532475471"/>
    <s v="Manufacturing"/>
    <s v="Business Pulse Surveys"/>
    <n v="302.00000033361408"/>
    <s v="plants_hired"/>
    <s v="July"/>
    <x v="22"/>
    <s v="Europe &amp; Central Asia"/>
    <s v="ECA"/>
    <s v="Upper middle income"/>
    <n v="11367.74609375"/>
    <n v="9.3385353088378906"/>
    <n v="58.363868713378906"/>
    <n v="-4.9328765869140625"/>
    <n v="5057"/>
    <x v="0"/>
    <s v="All"/>
    <s v="Manufacturing"/>
    <n v="2020"/>
    <x v="0"/>
    <s v="17 May 2021"/>
    <n v="1"/>
    <s v="Business Pulse Survey"/>
    <s v="The indicator for this country was asked in a different timeframe than in the standard BPS questionnaire (last 30 days). In this case, the establishment was asked for employment changes in April, 2020"/>
  </r>
  <r>
    <s v="XKX"/>
    <x v="9"/>
    <n v="66.687780618667603"/>
    <s v="Manufacturing"/>
    <s v="Business Pulse Surveys"/>
    <n v="302.00000033361368"/>
    <s v="access"/>
    <s v="July"/>
    <x v="22"/>
    <s v="Europe &amp; Central Asia"/>
    <s v="ECA"/>
    <s v="Upper middle income"/>
    <n v="11367.74609375"/>
    <n v="9.3385353088378906"/>
    <n v="58.363868713378906"/>
    <n v="-4.9328765869140625"/>
    <n v="5058"/>
    <x v="0"/>
    <s v="All"/>
    <s v="Manufacturing"/>
    <n v="2020"/>
    <x v="1"/>
    <s v="17 May 2021"/>
    <n v="1"/>
    <s v="All"/>
    <s v=""/>
  </r>
  <r>
    <s v="XKX"/>
    <x v="9"/>
    <n v="66.687780618667603"/>
    <s v="Manufacturing"/>
    <s v="Business Pulse Surveys"/>
    <n v="302.00000033361368"/>
    <s v="access"/>
    <s v="July"/>
    <x v="22"/>
    <s v="Europe &amp; Central Asia"/>
    <s v="ECA"/>
    <s v="Upper middle income"/>
    <n v="11367.74609375"/>
    <n v="9.3385353088378906"/>
    <n v="58.363868713378906"/>
    <n v="-4.9328765869140625"/>
    <n v="5058"/>
    <x v="0"/>
    <s v="All"/>
    <s v="Manufacturing"/>
    <n v="2020"/>
    <x v="1"/>
    <s v="17 May 2021"/>
    <n v="1"/>
    <s v="Business Pulse Survey"/>
    <s v=""/>
  </r>
  <r>
    <s v="XKX"/>
    <x v="10"/>
    <n v="14.951474964618683"/>
    <s v="Manufacturing"/>
    <s v="Business Pulse Surveys"/>
    <n v="302.00000033361385"/>
    <s v="plants_hours_cut"/>
    <s v="July"/>
    <x v="22"/>
    <s v="Europe &amp; Central Asia"/>
    <s v="ECA"/>
    <s v="Upper middle income"/>
    <n v="11367.74609375"/>
    <n v="9.3385353088378906"/>
    <n v="58.363868713378906"/>
    <n v="-4.9328765869140625"/>
    <n v="5059"/>
    <x v="0"/>
    <s v="All"/>
    <s v="Manufacturing"/>
    <n v="2020"/>
    <x v="0"/>
    <s v="17 May 2021"/>
    <n v="1"/>
    <s v="All"/>
    <s v="The indicator for this country was asked in a different timeframe than in the standard BPS questionnaire (last 30 days). In this case, the establishment was asked for employment changes in April, 2020"/>
  </r>
  <r>
    <s v="XKX"/>
    <x v="10"/>
    <n v="14.951474964618683"/>
    <s v="Manufacturing"/>
    <s v="Business Pulse Surveys"/>
    <n v="302.00000033361385"/>
    <s v="plants_hours_cut"/>
    <s v="July"/>
    <x v="22"/>
    <s v="Europe &amp; Central Asia"/>
    <s v="ECA"/>
    <s v="Upper middle income"/>
    <n v="11367.74609375"/>
    <n v="9.3385353088378906"/>
    <n v="58.363868713378906"/>
    <n v="-4.9328765869140625"/>
    <n v="5059"/>
    <x v="0"/>
    <s v="All"/>
    <s v="Manufacturing"/>
    <n v="2020"/>
    <x v="0"/>
    <s v="17 May 2021"/>
    <n v="1"/>
    <s v="Business Pulse Survey"/>
    <s v="The indicator for this country was asked in a different timeframe than in the standard BPS questionnaire (last 30 days). In this case, the establishment was asked for employment changes in April, 2020"/>
  </r>
  <r>
    <s v="XKX"/>
    <x v="11"/>
    <n v="10.121601819992065"/>
    <s v="Manufacturing"/>
    <s v="Business Pulse Surveys"/>
    <n v="302.00000033361351"/>
    <s v="plants_wages_cut"/>
    <s v="July"/>
    <x v="22"/>
    <s v="Europe &amp; Central Asia"/>
    <s v="ECA"/>
    <s v="Upper middle income"/>
    <n v="11367.74609375"/>
    <n v="9.3385353088378906"/>
    <n v="58.363868713378906"/>
    <n v="-4.9328765869140625"/>
    <n v="5060"/>
    <x v="0"/>
    <s v="All"/>
    <s v="Manufacturing"/>
    <n v="2020"/>
    <x v="0"/>
    <s v="17 May 2021"/>
    <n v="1"/>
    <s v="All"/>
    <s v="The indicator for this country was asked in a different timeframe than in the standard BPS questionnaire (last 30 days). In this case, the establishment was asked for employment changes in April, 2020"/>
  </r>
  <r>
    <s v="XKX"/>
    <x v="11"/>
    <n v="10.121601819992065"/>
    <s v="Manufacturing"/>
    <s v="Business Pulse Surveys"/>
    <n v="302.00000033361351"/>
    <s v="plants_wages_cut"/>
    <s v="July"/>
    <x v="22"/>
    <s v="Europe &amp; Central Asia"/>
    <s v="ECA"/>
    <s v="Upper middle income"/>
    <n v="11367.74609375"/>
    <n v="9.3385353088378906"/>
    <n v="58.363868713378906"/>
    <n v="-4.9328765869140625"/>
    <n v="5060"/>
    <x v="0"/>
    <s v="All"/>
    <s v="Manufacturing"/>
    <n v="2020"/>
    <x v="0"/>
    <s v="17 May 2021"/>
    <n v="1"/>
    <s v="Business Pulse Survey"/>
    <s v="The indicator for this country was asked in a different timeframe than in the standard BPS questionnaire (last 30 days). In this case, the establishment was asked for employment changes in April, 2020"/>
  </r>
  <r>
    <s v="XKX"/>
    <x v="12"/>
    <n v="24.745678901672363"/>
    <s v="Manufacturing"/>
    <s v="Business Pulse Surveys"/>
    <n v="219.99999997169203"/>
    <s v="use_digital"/>
    <s v="July"/>
    <x v="22"/>
    <s v="Europe &amp; Central Asia"/>
    <s v="ECA"/>
    <s v="Upper middle income"/>
    <n v="11367.74609375"/>
    <n v="9.3385353088378906"/>
    <n v="58.363868713378906"/>
    <n v="-4.9328765869140625"/>
    <n v="5061"/>
    <x v="0"/>
    <s v="All"/>
    <s v="Manufacturing"/>
    <n v="2020"/>
    <x v="0"/>
    <s v="17 May 2021"/>
    <n v="1"/>
    <s v="All"/>
    <s v=""/>
  </r>
  <r>
    <s v="XKX"/>
    <x v="12"/>
    <n v="24.745678901672363"/>
    <s v="Manufacturing"/>
    <s v="Business Pulse Surveys"/>
    <n v="219.99999997169203"/>
    <s v="use_digital"/>
    <s v="July"/>
    <x v="22"/>
    <s v="Europe &amp; Central Asia"/>
    <s v="ECA"/>
    <s v="Upper middle income"/>
    <n v="11367.74609375"/>
    <n v="9.3385353088378906"/>
    <n v="58.363868713378906"/>
    <n v="-4.9328765869140625"/>
    <n v="5061"/>
    <x v="0"/>
    <s v="All"/>
    <s v="Manufacturing"/>
    <n v="2020"/>
    <x v="0"/>
    <s v="17 May 2021"/>
    <n v="1"/>
    <s v="Business Pulse Survey"/>
    <s v=""/>
  </r>
  <r>
    <s v="XKX"/>
    <x v="13"/>
    <n v="3.543179988861084"/>
    <s v="Manufacturing"/>
    <s v="Business Pulse Surveys"/>
    <n v="130.00000026676173"/>
    <s v="online_sales"/>
    <s v="July"/>
    <x v="22"/>
    <s v="Europe &amp; Central Asia"/>
    <s v="ECA"/>
    <s v="Upper middle income"/>
    <n v="11367.74609375"/>
    <n v="9.3385353088378906"/>
    <n v="58.363868713378906"/>
    <n v="-4.9328765869140625"/>
    <n v="5062"/>
    <x v="0"/>
    <s v="All"/>
    <s v="Manufacturing"/>
    <n v="2020"/>
    <x v="0"/>
    <s v="17 May 2021"/>
    <n v="1"/>
    <s v="All"/>
    <s v=""/>
  </r>
  <r>
    <s v="XKX"/>
    <x v="13"/>
    <n v="3.543179988861084"/>
    <s v="Manufacturing"/>
    <s v="Business Pulse Surveys"/>
    <n v="130.00000026676173"/>
    <s v="online_sales"/>
    <s v="July"/>
    <x v="22"/>
    <s v="Europe &amp; Central Asia"/>
    <s v="ECA"/>
    <s v="Upper middle income"/>
    <n v="11367.74609375"/>
    <n v="9.3385353088378906"/>
    <n v="58.363868713378906"/>
    <n v="-4.9328765869140625"/>
    <n v="5062"/>
    <x v="0"/>
    <s v="All"/>
    <s v="Manufacturing"/>
    <n v="2020"/>
    <x v="0"/>
    <s v="17 May 2021"/>
    <n v="1"/>
    <s v="Business Pulse Survey"/>
    <s v=""/>
  </r>
  <r>
    <s v="XKX"/>
    <x v="0"/>
    <n v="-55.045825958251953"/>
    <s v="Retail"/>
    <s v="Business Pulse Surveys"/>
    <n v="579.00000084298358"/>
    <s v="change_sales"/>
    <s v="July"/>
    <x v="22"/>
    <s v="Europe &amp; Central Asia"/>
    <s v="ECA"/>
    <s v="Upper middle income"/>
    <n v="11367.74609375"/>
    <n v="9.3385353088378906"/>
    <n v="58.363868713378906"/>
    <n v="-4.9328765869140625"/>
    <n v="5084"/>
    <x v="0"/>
    <s v="All"/>
    <s v="Retail"/>
    <n v="2020"/>
    <x v="0"/>
    <s v="17 May 2021"/>
    <n v="1"/>
    <s v="All"/>
    <s v="The indicator for this country was asked in a different timeframe than in the standard BPS questionnaire (last 30 days relative to same period in 2019). In this case, the establishment was asked for employment changes in April, 2020 relative to April, 2019"/>
  </r>
  <r>
    <s v="XKX"/>
    <x v="0"/>
    <n v="-55.045825958251953"/>
    <s v="Retail"/>
    <s v="Business Pulse Surveys"/>
    <n v="579.00000084298358"/>
    <s v="change_sales"/>
    <s v="July"/>
    <x v="22"/>
    <s v="Europe &amp; Central Asia"/>
    <s v="ECA"/>
    <s v="Upper middle income"/>
    <n v="11367.74609375"/>
    <n v="9.3385353088378906"/>
    <n v="58.363868713378906"/>
    <n v="-4.9328765869140625"/>
    <n v="5084"/>
    <x v="0"/>
    <s v="All"/>
    <s v="Retai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April, 2020 relative to April, 2019"/>
  </r>
  <r>
    <s v="XKX"/>
    <x v="1"/>
    <n v="89.603137969970703"/>
    <s v="Retail"/>
    <s v="Business Pulse Surveys"/>
    <n v="579.00000084298347"/>
    <s v="dropsales"/>
    <s v="July"/>
    <x v="22"/>
    <s v="Europe &amp; Central Asia"/>
    <s v="ECA"/>
    <s v="Upper middle income"/>
    <n v="11367.74609375"/>
    <n v="9.3385353088378906"/>
    <n v="58.363868713378906"/>
    <n v="-4.9328765869140625"/>
    <n v="5085"/>
    <x v="0"/>
    <s v="All"/>
    <s v="Retail"/>
    <n v="2020"/>
    <x v="0"/>
    <s v="17 May 2021"/>
    <n v="1"/>
    <s v="All"/>
    <s v="The indicator for this country was asked in a different timeframe than in the standard BPS questionnaire (last 30 days relative to same period in 2019). In this case, the establishment was asked for employment changes in April, 2020 relative to April, 2019"/>
  </r>
  <r>
    <s v="XKX"/>
    <x v="1"/>
    <n v="89.603137969970703"/>
    <s v="Retail"/>
    <s v="Business Pulse Surveys"/>
    <n v="579.00000084298347"/>
    <s v="dropsales"/>
    <s v="July"/>
    <x v="22"/>
    <s v="Europe &amp; Central Asia"/>
    <s v="ECA"/>
    <s v="Upper middle income"/>
    <n v="11367.74609375"/>
    <n v="9.3385353088378906"/>
    <n v="58.363868713378906"/>
    <n v="-4.9328765869140625"/>
    <n v="5085"/>
    <x v="0"/>
    <s v="All"/>
    <s v="Retai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April, 2020 relative to April, 2019"/>
  </r>
  <r>
    <s v="XKX"/>
    <x v="17"/>
    <n v="42.912906408309937"/>
    <s v="Retail"/>
    <s v="Business Pulse Surveys"/>
    <n v="214.00000026508218"/>
    <s v="reason_4"/>
    <s v="July"/>
    <x v="22"/>
    <s v="Europe &amp; Central Asia"/>
    <s v="ECA"/>
    <s v="Upper middle income"/>
    <n v="11367.74609375"/>
    <n v="9.3385353088378906"/>
    <n v="58.363868713378906"/>
    <n v="-4.9328765869140625"/>
    <n v="5086"/>
    <x v="0"/>
    <s v="All"/>
    <s v="Retail"/>
    <n v="2020"/>
    <x v="1"/>
    <s v="17 May 2021"/>
    <n v="1"/>
    <s v="All"/>
    <s v=""/>
  </r>
  <r>
    <s v="XKX"/>
    <x v="17"/>
    <n v="42.912906408309937"/>
    <s v="Retail"/>
    <s v="Business Pulse Surveys"/>
    <n v="214.00000026508218"/>
    <s v="reason_4"/>
    <s v="July"/>
    <x v="22"/>
    <s v="Europe &amp; Central Asia"/>
    <s v="ECA"/>
    <s v="Upper middle income"/>
    <n v="11367.74609375"/>
    <n v="9.3385353088378906"/>
    <n v="58.363868713378906"/>
    <n v="-4.9328765869140625"/>
    <n v="5086"/>
    <x v="0"/>
    <s v="All"/>
    <s v="Retail"/>
    <n v="2020"/>
    <x v="1"/>
    <s v="17 May 2021"/>
    <n v="1"/>
    <s v="Business Pulse Survey"/>
    <s v=""/>
  </r>
  <r>
    <s v="XKX"/>
    <x v="18"/>
    <n v="13.533790409564972"/>
    <s v="Retail"/>
    <s v="Business Pulse Surveys"/>
    <n v="214.00000026508224"/>
    <s v="reason_2"/>
    <s v="July"/>
    <x v="22"/>
    <s v="Europe &amp; Central Asia"/>
    <s v="ECA"/>
    <s v="Upper middle income"/>
    <n v="11367.74609375"/>
    <n v="9.3385353088378906"/>
    <n v="58.363868713378906"/>
    <n v="-4.9328765869140625"/>
    <n v="5087"/>
    <x v="0"/>
    <s v="All"/>
    <s v="Retail"/>
    <n v="2020"/>
    <x v="1"/>
    <s v="17 May 2021"/>
    <n v="1"/>
    <s v="All"/>
    <s v=""/>
  </r>
  <r>
    <s v="XKX"/>
    <x v="18"/>
    <n v="13.533790409564972"/>
    <s v="Retail"/>
    <s v="Business Pulse Surveys"/>
    <n v="214.00000026508224"/>
    <s v="reason_2"/>
    <s v="July"/>
    <x v="22"/>
    <s v="Europe &amp; Central Asia"/>
    <s v="ECA"/>
    <s v="Upper middle income"/>
    <n v="11367.74609375"/>
    <n v="9.3385353088378906"/>
    <n v="58.363868713378906"/>
    <n v="-4.9328765869140625"/>
    <n v="5087"/>
    <x v="0"/>
    <s v="All"/>
    <s v="Retail"/>
    <n v="2020"/>
    <x v="1"/>
    <s v="17 May 2021"/>
    <n v="1"/>
    <s v="Business Pulse Survey"/>
    <s v=""/>
  </r>
  <r>
    <s v="XKX"/>
    <x v="19"/>
    <n v="9.4997420907020569"/>
    <s v="Retail"/>
    <s v="Business Pulse Surveys"/>
    <n v="214.00000026508229"/>
    <s v="reason_1"/>
    <s v="July"/>
    <x v="22"/>
    <s v="Europe &amp; Central Asia"/>
    <s v="ECA"/>
    <s v="Upper middle income"/>
    <n v="11367.74609375"/>
    <n v="9.3385353088378906"/>
    <n v="58.363868713378906"/>
    <n v="-4.9328765869140625"/>
    <n v="5088"/>
    <x v="0"/>
    <s v="All"/>
    <s v="Retail"/>
    <n v="2020"/>
    <x v="1"/>
    <s v="17 May 2021"/>
    <n v="1"/>
    <s v="All"/>
    <s v=""/>
  </r>
  <r>
    <s v="XKX"/>
    <x v="19"/>
    <n v="9.4997420907020569"/>
    <s v="Retail"/>
    <s v="Business Pulse Surveys"/>
    <n v="214.00000026508229"/>
    <s v="reason_1"/>
    <s v="July"/>
    <x v="22"/>
    <s v="Europe &amp; Central Asia"/>
    <s v="ECA"/>
    <s v="Upper middle income"/>
    <n v="11367.74609375"/>
    <n v="9.3385353088378906"/>
    <n v="58.363868713378906"/>
    <n v="-4.9328765869140625"/>
    <n v="5088"/>
    <x v="0"/>
    <s v="All"/>
    <s v="Retail"/>
    <n v="2020"/>
    <x v="1"/>
    <s v="17 May 2021"/>
    <n v="1"/>
    <s v="Business Pulse Survey"/>
    <s v=""/>
  </r>
  <r>
    <s v="XKX"/>
    <x v="20"/>
    <n v="22.474747896194458"/>
    <s v="Retail"/>
    <s v="Business Pulse Surveys"/>
    <n v="214.00000026508238"/>
    <s v="reason_3"/>
    <s v="July"/>
    <x v="22"/>
    <s v="Europe &amp; Central Asia"/>
    <s v="ECA"/>
    <s v="Upper middle income"/>
    <n v="11367.74609375"/>
    <n v="9.3385353088378906"/>
    <n v="58.363868713378906"/>
    <n v="-4.9328765869140625"/>
    <n v="5089"/>
    <x v="0"/>
    <s v="All"/>
    <s v="Retail"/>
    <n v="2020"/>
    <x v="1"/>
    <s v="17 May 2021"/>
    <n v="1"/>
    <s v="All"/>
    <s v=""/>
  </r>
  <r>
    <s v="XKX"/>
    <x v="20"/>
    <n v="22.474747896194458"/>
    <s v="Retail"/>
    <s v="Business Pulse Surveys"/>
    <n v="214.00000026508238"/>
    <s v="reason_3"/>
    <s v="July"/>
    <x v="22"/>
    <s v="Europe &amp; Central Asia"/>
    <s v="ECA"/>
    <s v="Upper middle income"/>
    <n v="11367.74609375"/>
    <n v="9.3385353088378906"/>
    <n v="58.363868713378906"/>
    <n v="-4.9328765869140625"/>
    <n v="5089"/>
    <x v="0"/>
    <s v="All"/>
    <s v="Retail"/>
    <n v="2020"/>
    <x v="1"/>
    <s v="17 May 2021"/>
    <n v="1"/>
    <s v="Business Pulse Survey"/>
    <s v=""/>
  </r>
  <r>
    <s v="XKX"/>
    <x v="14"/>
    <n v="0.96066175028681755"/>
    <s v="Retail"/>
    <s v="Business Pulse Surveys"/>
    <n v="588.00000087556225"/>
    <s v="rcv_policy3"/>
    <s v="July"/>
    <x v="22"/>
    <s v="Europe &amp; Central Asia"/>
    <s v="ECA"/>
    <s v="Upper middle income"/>
    <n v="11367.74609375"/>
    <n v="9.3385353088378906"/>
    <n v="58.363868713378906"/>
    <n v="-4.9328765869140625"/>
    <n v="5090"/>
    <x v="0"/>
    <s v="All"/>
    <s v="Retail"/>
    <n v="2020"/>
    <x v="1"/>
    <s v="17 May 2021"/>
    <n v="1"/>
    <s v="All"/>
    <s v=""/>
  </r>
  <r>
    <s v="XKX"/>
    <x v="14"/>
    <n v="0.96066175028681755"/>
    <s v="Retail"/>
    <s v="Business Pulse Surveys"/>
    <n v="588.00000087556225"/>
    <s v="rcv_policy3"/>
    <s v="July"/>
    <x v="22"/>
    <s v="Europe &amp; Central Asia"/>
    <s v="ECA"/>
    <s v="Upper middle income"/>
    <n v="11367.74609375"/>
    <n v="9.3385353088378906"/>
    <n v="58.363868713378906"/>
    <n v="-4.9328765869140625"/>
    <n v="5090"/>
    <x v="0"/>
    <s v="All"/>
    <s v="Retail"/>
    <n v="2020"/>
    <x v="1"/>
    <s v="17 May 2021"/>
    <n v="1"/>
    <s v="Business Pulse Survey"/>
    <s v=""/>
  </r>
  <r>
    <s v="XKX"/>
    <x v="15"/>
    <n v="3.5254444926977158"/>
    <s v="Retail"/>
    <s v="Business Pulse Surveys"/>
    <n v="588.00000087556259"/>
    <s v="rcv_policy1"/>
    <s v="July"/>
    <x v="22"/>
    <s v="Europe &amp; Central Asia"/>
    <s v="ECA"/>
    <s v="Upper middle income"/>
    <n v="11367.74609375"/>
    <n v="9.3385353088378906"/>
    <n v="58.363868713378906"/>
    <n v="-4.9328765869140625"/>
    <n v="5091"/>
    <x v="0"/>
    <s v="All"/>
    <s v="Retail"/>
    <n v="2020"/>
    <x v="1"/>
    <s v="17 May 2021"/>
    <n v="1"/>
    <s v="All"/>
    <s v=""/>
  </r>
  <r>
    <s v="XKX"/>
    <x v="15"/>
    <n v="3.5254444926977158"/>
    <s v="Retail"/>
    <s v="Business Pulse Surveys"/>
    <n v="588.00000087556259"/>
    <s v="rcv_policy1"/>
    <s v="July"/>
    <x v="22"/>
    <s v="Europe &amp; Central Asia"/>
    <s v="ECA"/>
    <s v="Upper middle income"/>
    <n v="11367.74609375"/>
    <n v="9.3385353088378906"/>
    <n v="58.363868713378906"/>
    <n v="-4.9328765869140625"/>
    <n v="5091"/>
    <x v="0"/>
    <s v="All"/>
    <s v="Retail"/>
    <n v="2020"/>
    <x v="1"/>
    <s v="17 May 2021"/>
    <n v="1"/>
    <s v="Business Pulse Survey"/>
    <s v=""/>
  </r>
  <r>
    <s v="XKX"/>
    <x v="2"/>
    <n v="4.9272872507572174"/>
    <s v="Retail"/>
    <s v="Business Pulse Surveys"/>
    <n v="588.00000087556191"/>
    <s v="rcv_policy2"/>
    <s v="July"/>
    <x v="22"/>
    <s v="Europe &amp; Central Asia"/>
    <s v="ECA"/>
    <s v="Upper middle income"/>
    <n v="11367.74609375"/>
    <n v="9.3385353088378906"/>
    <n v="58.363868713378906"/>
    <n v="-4.9328765869140625"/>
    <n v="5092"/>
    <x v="0"/>
    <s v="All"/>
    <s v="Retail"/>
    <n v="2020"/>
    <x v="1"/>
    <s v="17 May 2021"/>
    <n v="1"/>
    <s v="All"/>
    <s v=""/>
  </r>
  <r>
    <s v="XKX"/>
    <x v="2"/>
    <n v="4.9272872507572174"/>
    <s v="Retail"/>
    <s v="Business Pulse Surveys"/>
    <n v="588.00000087556191"/>
    <s v="rcv_policy2"/>
    <s v="July"/>
    <x v="22"/>
    <s v="Europe &amp; Central Asia"/>
    <s v="ECA"/>
    <s v="Upper middle income"/>
    <n v="11367.74609375"/>
    <n v="9.3385353088378906"/>
    <n v="58.363868713378906"/>
    <n v="-4.9328765869140625"/>
    <n v="5092"/>
    <x v="0"/>
    <s v="All"/>
    <s v="Retail"/>
    <n v="2020"/>
    <x v="1"/>
    <s v="17 May 2021"/>
    <n v="1"/>
    <s v="Business Pulse Survey"/>
    <s v=""/>
  </r>
  <r>
    <s v="XKX"/>
    <x v="3"/>
    <n v="1.5181806869804859"/>
    <s v="Retail"/>
    <s v="Business Pulse Surveys"/>
    <n v="588.00000087556271"/>
    <s v="rcv_policy4"/>
    <s v="July"/>
    <x v="22"/>
    <s v="Europe &amp; Central Asia"/>
    <s v="ECA"/>
    <s v="Upper middle income"/>
    <n v="11367.74609375"/>
    <n v="9.3385353088378906"/>
    <n v="58.363868713378906"/>
    <n v="-4.9328765869140625"/>
    <n v="5093"/>
    <x v="0"/>
    <s v="All"/>
    <s v="Retail"/>
    <n v="2020"/>
    <x v="1"/>
    <s v="17 May 2021"/>
    <n v="1"/>
    <s v="All"/>
    <s v=""/>
  </r>
  <r>
    <s v="XKX"/>
    <x v="3"/>
    <n v="1.5181806869804859"/>
    <s v="Retail"/>
    <s v="Business Pulse Surveys"/>
    <n v="588.00000087556271"/>
    <s v="rcv_policy4"/>
    <s v="July"/>
    <x v="22"/>
    <s v="Europe &amp; Central Asia"/>
    <s v="ECA"/>
    <s v="Upper middle income"/>
    <n v="11367.74609375"/>
    <n v="9.3385353088378906"/>
    <n v="58.363868713378906"/>
    <n v="-4.9328765869140625"/>
    <n v="5093"/>
    <x v="0"/>
    <s v="All"/>
    <s v="Retail"/>
    <n v="2020"/>
    <x v="1"/>
    <s v="17 May 2021"/>
    <n v="1"/>
    <s v="Business Pulse Survey"/>
    <s v=""/>
  </r>
  <r>
    <s v="XKX"/>
    <x v="16"/>
    <n v="58.287233114242554"/>
    <s v="Retail"/>
    <s v="Business Pulse Surveys"/>
    <n v="588.00000087556202"/>
    <s v="rcv_policy5"/>
    <s v="July"/>
    <x v="22"/>
    <s v="Europe &amp; Central Asia"/>
    <s v="ECA"/>
    <s v="Upper middle income"/>
    <n v="11367.74609375"/>
    <n v="9.3385353088378906"/>
    <n v="58.363868713378906"/>
    <n v="-4.9328765869140625"/>
    <n v="5094"/>
    <x v="0"/>
    <s v="All"/>
    <s v="Retail"/>
    <n v="2020"/>
    <x v="1"/>
    <s v="17 May 2021"/>
    <n v="1"/>
    <s v="All"/>
    <s v=""/>
  </r>
  <r>
    <s v="XKX"/>
    <x v="16"/>
    <n v="58.287233114242554"/>
    <s v="Retail"/>
    <s v="Business Pulse Surveys"/>
    <n v="588.00000087556202"/>
    <s v="rcv_policy5"/>
    <s v="July"/>
    <x v="22"/>
    <s v="Europe &amp; Central Asia"/>
    <s v="ECA"/>
    <s v="Upper middle income"/>
    <n v="11367.74609375"/>
    <n v="9.3385353088378906"/>
    <n v="58.363868713378906"/>
    <n v="-4.9328765869140625"/>
    <n v="5094"/>
    <x v="0"/>
    <s v="All"/>
    <s v="Retail"/>
    <n v="2020"/>
    <x v="1"/>
    <s v="17 May 2021"/>
    <n v="1"/>
    <s v="Business Pulse Survey"/>
    <s v=""/>
  </r>
  <r>
    <s v="XKX"/>
    <x v="4"/>
    <n v="1.4008671045303345"/>
    <s v="Retail"/>
    <s v="Business Pulse Surveys"/>
    <n v="213.99999966666388"/>
    <s v="remote_workers"/>
    <s v="July"/>
    <x v="22"/>
    <s v="Europe &amp; Central Asia"/>
    <s v="ECA"/>
    <s v="Upper middle income"/>
    <n v="11367.74609375"/>
    <n v="9.3385353088378906"/>
    <n v="58.363868713378906"/>
    <n v="-4.9328765869140625"/>
    <n v="5095"/>
    <x v="0"/>
    <s v="All"/>
    <s v="Retail"/>
    <n v="2020"/>
    <x v="0"/>
    <s v="17 May 2021"/>
    <n v="1"/>
    <s v="All"/>
    <s v=""/>
  </r>
  <r>
    <s v="XKX"/>
    <x v="4"/>
    <n v="1.4008671045303345"/>
    <s v="Retail"/>
    <s v="Business Pulse Surveys"/>
    <n v="213.99999966666388"/>
    <s v="remote_workers"/>
    <s v="July"/>
    <x v="22"/>
    <s v="Europe &amp; Central Asia"/>
    <s v="ECA"/>
    <s v="Upper middle income"/>
    <n v="11367.74609375"/>
    <n v="9.3385353088378906"/>
    <n v="58.363868713378906"/>
    <n v="-4.9328765869140625"/>
    <n v="5095"/>
    <x v="0"/>
    <s v="All"/>
    <s v="Retail"/>
    <n v="2020"/>
    <x v="0"/>
    <s v="17 May 2021"/>
    <n v="1"/>
    <s v="Business Pulse Survey"/>
    <s v=""/>
  </r>
  <r>
    <s v="XKX"/>
    <x v="5"/>
    <n v="49.176672101020813"/>
    <s v="Retail"/>
    <s v="Business Pulse Surveys"/>
    <n v="241.99999958093804"/>
    <s v="arrears"/>
    <s v="July"/>
    <x v="22"/>
    <s v="Europe &amp; Central Asia"/>
    <s v="ECA"/>
    <s v="Upper middle income"/>
    <n v="11367.74609375"/>
    <n v="9.3385353088378906"/>
    <n v="58.363868713378906"/>
    <n v="-4.9328765869140625"/>
    <n v="5096"/>
    <x v="0"/>
    <s v="All"/>
    <s v="Retail"/>
    <n v="2020"/>
    <x v="2"/>
    <s v="17 May 2021"/>
    <n v="1"/>
    <s v="All"/>
    <s v=""/>
  </r>
  <r>
    <s v="XKX"/>
    <x v="5"/>
    <n v="49.176672101020813"/>
    <s v="Retail"/>
    <s v="Business Pulse Surveys"/>
    <n v="241.99999958093804"/>
    <s v="arrears"/>
    <s v="July"/>
    <x v="22"/>
    <s v="Europe &amp; Central Asia"/>
    <s v="ECA"/>
    <s v="Upper middle income"/>
    <n v="11367.74609375"/>
    <n v="9.3385353088378906"/>
    <n v="58.363868713378906"/>
    <n v="-4.9328765869140625"/>
    <n v="5096"/>
    <x v="0"/>
    <s v="All"/>
    <s v="Retail"/>
    <n v="2020"/>
    <x v="2"/>
    <s v="17 May 2021"/>
    <n v="1"/>
    <s v="Business Pulse Survey"/>
    <s v=""/>
  </r>
  <r>
    <s v="XKX"/>
    <x v="6"/>
    <n v="3.1523909419775009"/>
    <s v="Retail"/>
    <s v="Business Pulse Surveys"/>
    <n v="588.00000087556259"/>
    <s v="plants_fired"/>
    <s v="July"/>
    <x v="22"/>
    <s v="Europe &amp; Central Asia"/>
    <s v="ECA"/>
    <s v="Upper middle income"/>
    <n v="11367.74609375"/>
    <n v="9.3385353088378906"/>
    <n v="58.363868713378906"/>
    <n v="-4.9328765869140625"/>
    <n v="5097"/>
    <x v="0"/>
    <s v="All"/>
    <s v="Retail"/>
    <n v="2020"/>
    <x v="0"/>
    <s v="17 May 2021"/>
    <n v="1"/>
    <s v="All"/>
    <s v="The indicator for this country was asked in a different timeframe than in the standard BPS questionnaire (last 30 days). In this case, the establishment was asked for employment changes in April, 2020"/>
  </r>
  <r>
    <s v="XKX"/>
    <x v="6"/>
    <n v="3.1523909419775009"/>
    <s v="Retail"/>
    <s v="Business Pulse Surveys"/>
    <n v="588.00000087556259"/>
    <s v="plants_fired"/>
    <s v="July"/>
    <x v="22"/>
    <s v="Europe &amp; Central Asia"/>
    <s v="ECA"/>
    <s v="Upper middle income"/>
    <n v="11367.74609375"/>
    <n v="9.3385353088378906"/>
    <n v="58.363868713378906"/>
    <n v="-4.9328765869140625"/>
    <n v="5097"/>
    <x v="0"/>
    <s v="All"/>
    <s v="Retail"/>
    <n v="2020"/>
    <x v="0"/>
    <s v="17 May 2021"/>
    <n v="1"/>
    <s v="Business Pulse Survey"/>
    <s v="The indicator for this country was asked in a different timeframe than in the standard BPS questionnaire (last 30 days). In this case, the establishment was asked for employment changes in April, 2020"/>
  </r>
  <r>
    <s v="XKX"/>
    <x v="7"/>
    <n v="42.644444108009338"/>
    <s v="Retail"/>
    <s v="Business Pulse Surveys"/>
    <n v="588.00000087556248"/>
    <s v="plants_absence"/>
    <s v="July"/>
    <x v="22"/>
    <s v="Europe &amp; Central Asia"/>
    <s v="ECA"/>
    <s v="Upper middle income"/>
    <n v="11367.74609375"/>
    <n v="9.3385353088378906"/>
    <n v="58.363868713378906"/>
    <n v="-4.9328765869140625"/>
    <n v="5098"/>
    <x v="0"/>
    <s v="All"/>
    <s v="Retail"/>
    <n v="2020"/>
    <x v="0"/>
    <s v="17 May 2021"/>
    <n v="1"/>
    <s v="All"/>
    <s v="The indicator for this country was asked in a different timeframe than in the standard BPS questionnaire (last 30 days). In this case, the establishment was asked for employment changes in April, 2020"/>
  </r>
  <r>
    <s v="XKX"/>
    <x v="7"/>
    <n v="42.644444108009338"/>
    <s v="Retail"/>
    <s v="Business Pulse Surveys"/>
    <n v="588.00000087556248"/>
    <s v="plants_absence"/>
    <s v="July"/>
    <x v="22"/>
    <s v="Europe &amp; Central Asia"/>
    <s v="ECA"/>
    <s v="Upper middle income"/>
    <n v="11367.74609375"/>
    <n v="9.3385353088378906"/>
    <n v="58.363868713378906"/>
    <n v="-4.9328765869140625"/>
    <n v="5098"/>
    <x v="0"/>
    <s v="All"/>
    <s v="Retail"/>
    <n v="2020"/>
    <x v="0"/>
    <s v="17 May 2021"/>
    <n v="1"/>
    <s v="Business Pulse Survey"/>
    <s v="The indicator for this country was asked in a different timeframe than in the standard BPS questionnaire (last 30 days). In this case, the establishment was asked for employment changes in April, 2020"/>
  </r>
  <r>
    <s v="XKX"/>
    <x v="8"/>
    <n v="1.4139659702777863"/>
    <s v="Retail"/>
    <s v="Business Pulse Surveys"/>
    <n v="588.00000087556214"/>
    <s v="plants_hired"/>
    <s v="July"/>
    <x v="22"/>
    <s v="Europe &amp; Central Asia"/>
    <s v="ECA"/>
    <s v="Upper middle income"/>
    <n v="11367.74609375"/>
    <n v="9.3385353088378906"/>
    <n v="58.363868713378906"/>
    <n v="-4.9328765869140625"/>
    <n v="5099"/>
    <x v="0"/>
    <s v="All"/>
    <s v="Retail"/>
    <n v="2020"/>
    <x v="0"/>
    <s v="17 May 2021"/>
    <n v="1"/>
    <s v="All"/>
    <s v="The indicator for this country was asked in a different timeframe than in the standard BPS questionnaire (last 30 days). In this case, the establishment was asked for employment changes in April, 2020"/>
  </r>
  <r>
    <s v="XKX"/>
    <x v="8"/>
    <n v="1.4139659702777863"/>
    <s v="Retail"/>
    <s v="Business Pulse Surveys"/>
    <n v="588.00000087556214"/>
    <s v="plants_hired"/>
    <s v="July"/>
    <x v="22"/>
    <s v="Europe &amp; Central Asia"/>
    <s v="ECA"/>
    <s v="Upper middle income"/>
    <n v="11367.74609375"/>
    <n v="9.3385353088378906"/>
    <n v="58.363868713378906"/>
    <n v="-4.9328765869140625"/>
    <n v="5099"/>
    <x v="0"/>
    <s v="All"/>
    <s v="Retail"/>
    <n v="2020"/>
    <x v="0"/>
    <s v="17 May 2021"/>
    <n v="1"/>
    <s v="Business Pulse Survey"/>
    <s v="The indicator for this country was asked in a different timeframe than in the standard BPS questionnaire (last 30 days). In this case, the establishment was asked for employment changes in April, 2020"/>
  </r>
  <r>
    <s v="XKX"/>
    <x v="9"/>
    <n v="63.623017072677612"/>
    <s v="Retail"/>
    <s v="Business Pulse Surveys"/>
    <n v="588.00000087556271"/>
    <s v="access"/>
    <s v="July"/>
    <x v="22"/>
    <s v="Europe &amp; Central Asia"/>
    <s v="ECA"/>
    <s v="Upper middle income"/>
    <n v="11367.74609375"/>
    <n v="9.3385353088378906"/>
    <n v="58.363868713378906"/>
    <n v="-4.9328765869140625"/>
    <n v="5100"/>
    <x v="0"/>
    <s v="All"/>
    <s v="Retail"/>
    <n v="2020"/>
    <x v="1"/>
    <s v="17 May 2021"/>
    <n v="1"/>
    <s v="All"/>
    <s v=""/>
  </r>
  <r>
    <s v="XKX"/>
    <x v="9"/>
    <n v="63.623017072677612"/>
    <s v="Retail"/>
    <s v="Business Pulse Surveys"/>
    <n v="588.00000087556271"/>
    <s v="access"/>
    <s v="July"/>
    <x v="22"/>
    <s v="Europe &amp; Central Asia"/>
    <s v="ECA"/>
    <s v="Upper middle income"/>
    <n v="11367.74609375"/>
    <n v="9.3385353088378906"/>
    <n v="58.363868713378906"/>
    <n v="-4.9328765869140625"/>
    <n v="5100"/>
    <x v="0"/>
    <s v="All"/>
    <s v="Retail"/>
    <n v="2020"/>
    <x v="1"/>
    <s v="17 May 2021"/>
    <n v="1"/>
    <s v="Business Pulse Survey"/>
    <s v=""/>
  </r>
  <r>
    <s v="XKX"/>
    <x v="10"/>
    <n v="15.582108497619629"/>
    <s v="Retail"/>
    <s v="Business Pulse Surveys"/>
    <n v="588.00000087556271"/>
    <s v="plants_hours_cut"/>
    <s v="July"/>
    <x v="22"/>
    <s v="Europe &amp; Central Asia"/>
    <s v="ECA"/>
    <s v="Upper middle income"/>
    <n v="11367.74609375"/>
    <n v="9.3385353088378906"/>
    <n v="58.363868713378906"/>
    <n v="-4.9328765869140625"/>
    <n v="5101"/>
    <x v="0"/>
    <s v="All"/>
    <s v="Retail"/>
    <n v="2020"/>
    <x v="0"/>
    <s v="17 May 2021"/>
    <n v="1"/>
    <s v="All"/>
    <s v="The indicator for this country was asked in a different timeframe than in the standard BPS questionnaire (last 30 days). In this case, the establishment was asked for employment changes in April, 2020"/>
  </r>
  <r>
    <s v="XKX"/>
    <x v="10"/>
    <n v="15.582108497619629"/>
    <s v="Retail"/>
    <s v="Business Pulse Surveys"/>
    <n v="588.00000087556271"/>
    <s v="plants_hours_cut"/>
    <s v="July"/>
    <x v="22"/>
    <s v="Europe &amp; Central Asia"/>
    <s v="ECA"/>
    <s v="Upper middle income"/>
    <n v="11367.74609375"/>
    <n v="9.3385353088378906"/>
    <n v="58.363868713378906"/>
    <n v="-4.9328765869140625"/>
    <n v="5101"/>
    <x v="0"/>
    <s v="All"/>
    <s v="Retail"/>
    <n v="2020"/>
    <x v="0"/>
    <s v="17 May 2021"/>
    <n v="1"/>
    <s v="Business Pulse Survey"/>
    <s v="The indicator for this country was asked in a different timeframe than in the standard BPS questionnaire (last 30 days). In this case, the establishment was asked for employment changes in April, 2020"/>
  </r>
  <r>
    <s v="XKX"/>
    <x v="11"/>
    <n v="9.6414491534233093"/>
    <s v="Retail"/>
    <s v="Business Pulse Surveys"/>
    <n v="588.00000087556271"/>
    <s v="plants_wages_cut"/>
    <s v="July"/>
    <x v="22"/>
    <s v="Europe &amp; Central Asia"/>
    <s v="ECA"/>
    <s v="Upper middle income"/>
    <n v="11367.74609375"/>
    <n v="9.3385353088378906"/>
    <n v="58.363868713378906"/>
    <n v="-4.9328765869140625"/>
    <n v="5102"/>
    <x v="0"/>
    <s v="All"/>
    <s v="Retail"/>
    <n v="2020"/>
    <x v="0"/>
    <s v="17 May 2021"/>
    <n v="1"/>
    <s v="All"/>
    <s v="The indicator for this country was asked in a different timeframe than in the standard BPS questionnaire (last 30 days). In this case, the establishment was asked for employment changes in April, 2020"/>
  </r>
  <r>
    <s v="XKX"/>
    <x v="11"/>
    <n v="9.6414491534233093"/>
    <s v="Retail"/>
    <s v="Business Pulse Surveys"/>
    <n v="588.00000087556271"/>
    <s v="plants_wages_cut"/>
    <s v="July"/>
    <x v="22"/>
    <s v="Europe &amp; Central Asia"/>
    <s v="ECA"/>
    <s v="Upper middle income"/>
    <n v="11367.74609375"/>
    <n v="9.3385353088378906"/>
    <n v="58.363868713378906"/>
    <n v="-4.9328765869140625"/>
    <n v="5102"/>
    <x v="0"/>
    <s v="All"/>
    <s v="Retail"/>
    <n v="2020"/>
    <x v="0"/>
    <s v="17 May 2021"/>
    <n v="1"/>
    <s v="Business Pulse Survey"/>
    <s v="The indicator for this country was asked in a different timeframe than in the standard BPS questionnaire (last 30 days). In this case, the establishment was asked for employment changes in April, 2020"/>
  </r>
  <r>
    <s v="XKX"/>
    <x v="12"/>
    <n v="29.046723246574402"/>
    <s v="Retail"/>
    <s v="Business Pulse Surveys"/>
    <n v="245.99999956113967"/>
    <s v="use_digital"/>
    <s v="July"/>
    <x v="22"/>
    <s v="Europe &amp; Central Asia"/>
    <s v="ECA"/>
    <s v="Upper middle income"/>
    <n v="11367.74609375"/>
    <n v="9.3385353088378906"/>
    <n v="58.363868713378906"/>
    <n v="-4.9328765869140625"/>
    <n v="5103"/>
    <x v="0"/>
    <s v="All"/>
    <s v="Retail"/>
    <n v="2020"/>
    <x v="0"/>
    <s v="17 May 2021"/>
    <n v="1"/>
    <s v="All"/>
    <s v=""/>
  </r>
  <r>
    <s v="XKX"/>
    <x v="12"/>
    <n v="29.046723246574402"/>
    <s v="Retail"/>
    <s v="Business Pulse Surveys"/>
    <n v="245.99999956113967"/>
    <s v="use_digital"/>
    <s v="July"/>
    <x v="22"/>
    <s v="Europe &amp; Central Asia"/>
    <s v="ECA"/>
    <s v="Upper middle income"/>
    <n v="11367.74609375"/>
    <n v="9.3385353088378906"/>
    <n v="58.363868713378906"/>
    <n v="-4.9328765869140625"/>
    <n v="5103"/>
    <x v="0"/>
    <s v="All"/>
    <s v="Retail"/>
    <n v="2020"/>
    <x v="0"/>
    <s v="17 May 2021"/>
    <n v="1"/>
    <s v="Business Pulse Survey"/>
    <s v=""/>
  </r>
  <r>
    <s v="XKX"/>
    <x v="13"/>
    <n v="5.5551466941833496"/>
    <s v="Retail"/>
    <s v="Business Pulse Surveys"/>
    <n v="185.99999962298202"/>
    <s v="online_sales"/>
    <s v="July"/>
    <x v="22"/>
    <s v="Europe &amp; Central Asia"/>
    <s v="ECA"/>
    <s v="Upper middle income"/>
    <n v="11367.74609375"/>
    <n v="9.3385353088378906"/>
    <n v="58.363868713378906"/>
    <n v="-4.9328765869140625"/>
    <n v="5104"/>
    <x v="0"/>
    <s v="All"/>
    <s v="Retail"/>
    <n v="2020"/>
    <x v="0"/>
    <s v="17 May 2021"/>
    <n v="1"/>
    <s v="All"/>
    <s v=""/>
  </r>
  <r>
    <s v="XKX"/>
    <x v="13"/>
    <n v="5.5551466941833496"/>
    <s v="Retail"/>
    <s v="Business Pulse Surveys"/>
    <n v="185.99999962298202"/>
    <s v="online_sales"/>
    <s v="July"/>
    <x v="22"/>
    <s v="Europe &amp; Central Asia"/>
    <s v="ECA"/>
    <s v="Upper middle income"/>
    <n v="11367.74609375"/>
    <n v="9.3385353088378906"/>
    <n v="58.363868713378906"/>
    <n v="-4.9328765869140625"/>
    <n v="5104"/>
    <x v="0"/>
    <s v="All"/>
    <s v="Retail"/>
    <n v="2020"/>
    <x v="0"/>
    <s v="17 May 2021"/>
    <n v="1"/>
    <s v="Business Pulse Survey"/>
    <s v=""/>
  </r>
  <r>
    <s v="XKX"/>
    <x v="0"/>
    <n v="-64.433876037597656"/>
    <s v="Other Services"/>
    <s v="Business Pulse Surveys"/>
    <n v="1135.0000011013133"/>
    <s v="change_sales"/>
    <s v="July"/>
    <x v="22"/>
    <s v="Europe &amp; Central Asia"/>
    <s v="ECA"/>
    <s v="Upper middle income"/>
    <n v="11367.74609375"/>
    <n v="9.3385353088378906"/>
    <n v="58.363868713378906"/>
    <n v="-4.9328765869140625"/>
    <n v="5105"/>
    <x v="0"/>
    <s v="All"/>
    <s v="Other Services"/>
    <n v="2020"/>
    <x v="0"/>
    <s v="17 May 2021"/>
    <n v="1"/>
    <s v="All"/>
    <s v="The indicator for this country was asked in a different timeframe than in the standard BPS questionnaire (last 30 days relative to same period in 2019). In this case, the establishment was asked for employment changes in April, 2020 relative to April, 2019"/>
  </r>
  <r>
    <s v="XKX"/>
    <x v="0"/>
    <n v="-64.433876037597656"/>
    <s v="Other Services"/>
    <s v="Business Pulse Surveys"/>
    <n v="1135.0000011013133"/>
    <s v="change_sales"/>
    <s v="July"/>
    <x v="22"/>
    <s v="Europe &amp; Central Asia"/>
    <s v="ECA"/>
    <s v="Upper middle income"/>
    <n v="11367.74609375"/>
    <n v="9.3385353088378906"/>
    <n v="58.363868713378906"/>
    <n v="-4.9328765869140625"/>
    <n v="5105"/>
    <x v="0"/>
    <s v="All"/>
    <s v="Other Services"/>
    <n v="2020"/>
    <x v="0"/>
    <s v="17 May 2021"/>
    <n v="1"/>
    <s v="Business Pulse Survey"/>
    <s v="The indicator for this country was asked in a different timeframe than in the standard BPS questionnaire (last 30 days relative to same period in 2019). In this case, the establishment was asked for employment changes in April, 2020 relative to April, 2019"/>
  </r>
  <r>
    <s v="XKX"/>
    <x v="1"/>
    <n v="92.565733194351196"/>
    <s v="Other Services"/>
    <s v="Business Pulse Surveys"/>
    <n v="1135.0000011013146"/>
    <s v="dropsales"/>
    <s v="July"/>
    <x v="22"/>
    <s v="Europe &amp; Central Asia"/>
    <s v="ECA"/>
    <s v="Upper middle income"/>
    <n v="11367.74609375"/>
    <n v="9.3385353088378906"/>
    <n v="58.363868713378906"/>
    <n v="-4.9328765869140625"/>
    <n v="5106"/>
    <x v="0"/>
    <s v="All"/>
    <s v="Other Services"/>
    <n v="2020"/>
    <x v="0"/>
    <s v="17 May 2021"/>
    <n v="1"/>
    <s v="All"/>
    <s v="The indicator for this country was asked in a different timeframe than in the standard BPS questionnaire (last 30 days relative to same period in 2019). In this case, the establishment was asked for employment changes in April, 2020 relative to April, 2019"/>
  </r>
  <r>
    <s v="XKX"/>
    <x v="1"/>
    <n v="92.565733194351196"/>
    <s v="Other Services"/>
    <s v="Business Pulse Surveys"/>
    <n v="1135.0000011013146"/>
    <s v="dropsales"/>
    <s v="July"/>
    <x v="22"/>
    <s v="Europe &amp; Central Asia"/>
    <s v="ECA"/>
    <s v="Upper middle income"/>
    <n v="11367.74609375"/>
    <n v="9.3385353088378906"/>
    <n v="58.363868713378906"/>
    <n v="-4.9328765869140625"/>
    <n v="5106"/>
    <x v="0"/>
    <s v="All"/>
    <s v="Other Services"/>
    <n v="2020"/>
    <x v="0"/>
    <s v="17 May 2021"/>
    <n v="1"/>
    <s v="Business Pulse Survey"/>
    <s v="The indicator for this country was asked in a different timeframe than in the standard BPS questionnaire (last 30 days relative to same period in 2019). In this case, the establishment was asked for employment changes in April, 2020 relative to April, 2019"/>
  </r>
  <r>
    <s v="XKX"/>
    <x v="17"/>
    <n v="44.540932774543762"/>
    <s v="Other Services"/>
    <s v="Business Pulse Surveys"/>
    <n v="381.0000002784011"/>
    <s v="reason_4"/>
    <s v="July"/>
    <x v="22"/>
    <s v="Europe &amp; Central Asia"/>
    <s v="ECA"/>
    <s v="Upper middle income"/>
    <n v="11367.74609375"/>
    <n v="9.3385353088378906"/>
    <n v="58.363868713378906"/>
    <n v="-4.9328765869140625"/>
    <n v="5107"/>
    <x v="0"/>
    <s v="All"/>
    <s v="Other Services"/>
    <n v="2020"/>
    <x v="1"/>
    <s v="17 May 2021"/>
    <n v="1"/>
    <s v="All"/>
    <s v=""/>
  </r>
  <r>
    <s v="XKX"/>
    <x v="17"/>
    <n v="44.540932774543762"/>
    <s v="Other Services"/>
    <s v="Business Pulse Surveys"/>
    <n v="381.0000002784011"/>
    <s v="reason_4"/>
    <s v="July"/>
    <x v="22"/>
    <s v="Europe &amp; Central Asia"/>
    <s v="ECA"/>
    <s v="Upper middle income"/>
    <n v="11367.74609375"/>
    <n v="9.3385353088378906"/>
    <n v="58.363868713378906"/>
    <n v="-4.9328765869140625"/>
    <n v="5107"/>
    <x v="0"/>
    <s v="All"/>
    <s v="Other Services"/>
    <n v="2020"/>
    <x v="1"/>
    <s v="17 May 2021"/>
    <n v="1"/>
    <s v="Business Pulse Survey"/>
    <s v=""/>
  </r>
  <r>
    <s v="XKX"/>
    <x v="18"/>
    <n v="14.109836518764496"/>
    <s v="Other Services"/>
    <s v="Business Pulse Surveys"/>
    <n v="381.00000027840105"/>
    <s v="reason_2"/>
    <s v="July"/>
    <x v="22"/>
    <s v="Europe &amp; Central Asia"/>
    <s v="ECA"/>
    <s v="Upper middle income"/>
    <n v="11367.74609375"/>
    <n v="9.3385353088378906"/>
    <n v="58.363868713378906"/>
    <n v="-4.9328765869140625"/>
    <n v="5108"/>
    <x v="0"/>
    <s v="All"/>
    <s v="Other Services"/>
    <n v="2020"/>
    <x v="1"/>
    <s v="17 May 2021"/>
    <n v="1"/>
    <s v="All"/>
    <s v=""/>
  </r>
  <r>
    <s v="XKX"/>
    <x v="18"/>
    <n v="14.109836518764496"/>
    <s v="Other Services"/>
    <s v="Business Pulse Surveys"/>
    <n v="381.00000027840105"/>
    <s v="reason_2"/>
    <s v="July"/>
    <x v="22"/>
    <s v="Europe &amp; Central Asia"/>
    <s v="ECA"/>
    <s v="Upper middle income"/>
    <n v="11367.74609375"/>
    <n v="9.3385353088378906"/>
    <n v="58.363868713378906"/>
    <n v="-4.9328765869140625"/>
    <n v="5108"/>
    <x v="0"/>
    <s v="All"/>
    <s v="Other Services"/>
    <n v="2020"/>
    <x v="1"/>
    <s v="17 May 2021"/>
    <n v="1"/>
    <s v="Business Pulse Survey"/>
    <s v=""/>
  </r>
  <r>
    <s v="XKX"/>
    <x v="19"/>
    <n v="12.31762021780014"/>
    <s v="Other Services"/>
    <s v="Business Pulse Surveys"/>
    <n v="381.00000027840127"/>
    <s v="reason_1"/>
    <s v="July"/>
    <x v="22"/>
    <s v="Europe &amp; Central Asia"/>
    <s v="ECA"/>
    <s v="Upper middle income"/>
    <n v="11367.74609375"/>
    <n v="9.3385353088378906"/>
    <n v="58.363868713378906"/>
    <n v="-4.9328765869140625"/>
    <n v="5109"/>
    <x v="0"/>
    <s v="All"/>
    <s v="Other Services"/>
    <n v="2020"/>
    <x v="1"/>
    <s v="17 May 2021"/>
    <n v="1"/>
    <s v="All"/>
    <s v=""/>
  </r>
  <r>
    <s v="XKX"/>
    <x v="19"/>
    <n v="12.31762021780014"/>
    <s v="Other Services"/>
    <s v="Business Pulse Surveys"/>
    <n v="381.00000027840127"/>
    <s v="reason_1"/>
    <s v="July"/>
    <x v="22"/>
    <s v="Europe &amp; Central Asia"/>
    <s v="ECA"/>
    <s v="Upper middle income"/>
    <n v="11367.74609375"/>
    <n v="9.3385353088378906"/>
    <n v="58.363868713378906"/>
    <n v="-4.9328765869140625"/>
    <n v="5109"/>
    <x v="0"/>
    <s v="All"/>
    <s v="Other Services"/>
    <n v="2020"/>
    <x v="1"/>
    <s v="17 May 2021"/>
    <n v="1"/>
    <s v="Business Pulse Survey"/>
    <s v=""/>
  </r>
  <r>
    <s v="XKX"/>
    <x v="20"/>
    <n v="14.057005941867828"/>
    <s v="Other Services"/>
    <s v="Business Pulse Surveys"/>
    <n v="381.00000027840116"/>
    <s v="reason_3"/>
    <s v="July"/>
    <x v="22"/>
    <s v="Europe &amp; Central Asia"/>
    <s v="ECA"/>
    <s v="Upper middle income"/>
    <n v="11367.74609375"/>
    <n v="9.3385353088378906"/>
    <n v="58.363868713378906"/>
    <n v="-4.9328765869140625"/>
    <n v="5110"/>
    <x v="0"/>
    <s v="All"/>
    <s v="Other Services"/>
    <n v="2020"/>
    <x v="1"/>
    <s v="17 May 2021"/>
    <n v="1"/>
    <s v="All"/>
    <s v=""/>
  </r>
  <r>
    <s v="XKX"/>
    <x v="20"/>
    <n v="14.057005941867828"/>
    <s v="Other Services"/>
    <s v="Business Pulse Surveys"/>
    <n v="381.00000027840116"/>
    <s v="reason_3"/>
    <s v="July"/>
    <x v="22"/>
    <s v="Europe &amp; Central Asia"/>
    <s v="ECA"/>
    <s v="Upper middle income"/>
    <n v="11367.74609375"/>
    <n v="9.3385353088378906"/>
    <n v="58.363868713378906"/>
    <n v="-4.9328765869140625"/>
    <n v="5110"/>
    <x v="0"/>
    <s v="All"/>
    <s v="Other Services"/>
    <n v="2020"/>
    <x v="1"/>
    <s v="17 May 2021"/>
    <n v="1"/>
    <s v="Business Pulse Survey"/>
    <s v=""/>
  </r>
  <r>
    <s v="XKX"/>
    <x v="14"/>
    <n v="0.60832249000668526"/>
    <s v="Other Services"/>
    <s v="Business Pulse Surveys"/>
    <n v="1176.0000013302417"/>
    <s v="rcv_policy3"/>
    <s v="July"/>
    <x v="22"/>
    <s v="Europe &amp; Central Asia"/>
    <s v="ECA"/>
    <s v="Upper middle income"/>
    <n v="11367.74609375"/>
    <n v="9.3385353088378906"/>
    <n v="58.363868713378906"/>
    <n v="-4.9328765869140625"/>
    <n v="5111"/>
    <x v="0"/>
    <s v="All"/>
    <s v="Other Services"/>
    <n v="2020"/>
    <x v="1"/>
    <s v="17 May 2021"/>
    <n v="1"/>
    <s v="All"/>
    <s v=""/>
  </r>
  <r>
    <s v="XKX"/>
    <x v="14"/>
    <n v="0.60832249000668526"/>
    <s v="Other Services"/>
    <s v="Business Pulse Surveys"/>
    <n v="1176.0000013302417"/>
    <s v="rcv_policy3"/>
    <s v="July"/>
    <x v="22"/>
    <s v="Europe &amp; Central Asia"/>
    <s v="ECA"/>
    <s v="Upper middle income"/>
    <n v="11367.74609375"/>
    <n v="9.3385353088378906"/>
    <n v="58.363868713378906"/>
    <n v="-4.9328765869140625"/>
    <n v="5111"/>
    <x v="0"/>
    <s v="All"/>
    <s v="Other Services"/>
    <n v="2020"/>
    <x v="1"/>
    <s v="17 May 2021"/>
    <n v="1"/>
    <s v="Business Pulse Survey"/>
    <s v=""/>
  </r>
  <r>
    <s v="XKX"/>
    <x v="15"/>
    <n v="3.1389486044645309"/>
    <s v="Other Services"/>
    <s v="Business Pulse Surveys"/>
    <n v="1176.0000013302415"/>
    <s v="rcv_policy1"/>
    <s v="July"/>
    <x v="22"/>
    <s v="Europe &amp; Central Asia"/>
    <s v="ECA"/>
    <s v="Upper middle income"/>
    <n v="11367.74609375"/>
    <n v="9.3385353088378906"/>
    <n v="58.363868713378906"/>
    <n v="-4.9328765869140625"/>
    <n v="5112"/>
    <x v="0"/>
    <s v="All"/>
    <s v="Other Services"/>
    <n v="2020"/>
    <x v="1"/>
    <s v="17 May 2021"/>
    <n v="1"/>
    <s v="All"/>
    <s v=""/>
  </r>
  <r>
    <s v="XKX"/>
    <x v="15"/>
    <n v="3.1389486044645309"/>
    <s v="Other Services"/>
    <s v="Business Pulse Surveys"/>
    <n v="1176.0000013302415"/>
    <s v="rcv_policy1"/>
    <s v="July"/>
    <x v="22"/>
    <s v="Europe &amp; Central Asia"/>
    <s v="ECA"/>
    <s v="Upper middle income"/>
    <n v="11367.74609375"/>
    <n v="9.3385353088378906"/>
    <n v="58.363868713378906"/>
    <n v="-4.9328765869140625"/>
    <n v="5112"/>
    <x v="0"/>
    <s v="All"/>
    <s v="Other Services"/>
    <n v="2020"/>
    <x v="1"/>
    <s v="17 May 2021"/>
    <n v="1"/>
    <s v="Business Pulse Survey"/>
    <s v=""/>
  </r>
  <r>
    <s v="XKX"/>
    <x v="2"/>
    <n v="4.7558359801769257"/>
    <s v="Other Services"/>
    <s v="Business Pulse Surveys"/>
    <n v="1176.0000013302426"/>
    <s v="rcv_policy2"/>
    <s v="July"/>
    <x v="22"/>
    <s v="Europe &amp; Central Asia"/>
    <s v="ECA"/>
    <s v="Upper middle income"/>
    <n v="11367.74609375"/>
    <n v="9.3385353088378906"/>
    <n v="58.363868713378906"/>
    <n v="-4.9328765869140625"/>
    <n v="5113"/>
    <x v="0"/>
    <s v="All"/>
    <s v="Other Services"/>
    <n v="2020"/>
    <x v="1"/>
    <s v="17 May 2021"/>
    <n v="1"/>
    <s v="All"/>
    <s v=""/>
  </r>
  <r>
    <s v="XKX"/>
    <x v="2"/>
    <n v="4.7558359801769257"/>
    <s v="Other Services"/>
    <s v="Business Pulse Surveys"/>
    <n v="1176.0000013302426"/>
    <s v="rcv_policy2"/>
    <s v="July"/>
    <x v="22"/>
    <s v="Europe &amp; Central Asia"/>
    <s v="ECA"/>
    <s v="Upper middle income"/>
    <n v="11367.74609375"/>
    <n v="9.3385353088378906"/>
    <n v="58.363868713378906"/>
    <n v="-4.9328765869140625"/>
    <n v="5113"/>
    <x v="0"/>
    <s v="All"/>
    <s v="Other Services"/>
    <n v="2020"/>
    <x v="1"/>
    <s v="17 May 2021"/>
    <n v="1"/>
    <s v="Business Pulse Survey"/>
    <s v=""/>
  </r>
  <r>
    <s v="XKX"/>
    <x v="3"/>
    <n v="2.5379246100783348"/>
    <s v="Other Services"/>
    <s v="Business Pulse Surveys"/>
    <n v="1176.000001330242"/>
    <s v="rcv_policy4"/>
    <s v="July"/>
    <x v="22"/>
    <s v="Europe &amp; Central Asia"/>
    <s v="ECA"/>
    <s v="Upper middle income"/>
    <n v="11367.74609375"/>
    <n v="9.3385353088378906"/>
    <n v="58.363868713378906"/>
    <n v="-4.9328765869140625"/>
    <n v="5114"/>
    <x v="0"/>
    <s v="All"/>
    <s v="Other Services"/>
    <n v="2020"/>
    <x v="1"/>
    <s v="17 May 2021"/>
    <n v="1"/>
    <s v="All"/>
    <s v=""/>
  </r>
  <r>
    <s v="XKX"/>
    <x v="3"/>
    <n v="2.5379246100783348"/>
    <s v="Other Services"/>
    <s v="Business Pulse Surveys"/>
    <n v="1176.000001330242"/>
    <s v="rcv_policy4"/>
    <s v="July"/>
    <x v="22"/>
    <s v="Europe &amp; Central Asia"/>
    <s v="ECA"/>
    <s v="Upper middle income"/>
    <n v="11367.74609375"/>
    <n v="9.3385353088378906"/>
    <n v="58.363868713378906"/>
    <n v="-4.9328765869140625"/>
    <n v="5114"/>
    <x v="0"/>
    <s v="All"/>
    <s v="Other Services"/>
    <n v="2020"/>
    <x v="1"/>
    <s v="17 May 2021"/>
    <n v="1"/>
    <s v="Business Pulse Survey"/>
    <s v=""/>
  </r>
  <r>
    <s v="XKX"/>
    <x v="16"/>
    <n v="62.476044893264771"/>
    <s v="Other Services"/>
    <s v="Business Pulse Surveys"/>
    <n v="1176.0000013302406"/>
    <s v="rcv_policy5"/>
    <s v="July"/>
    <x v="22"/>
    <s v="Europe &amp; Central Asia"/>
    <s v="ECA"/>
    <s v="Upper middle income"/>
    <n v="11367.74609375"/>
    <n v="9.3385353088378906"/>
    <n v="58.363868713378906"/>
    <n v="-4.9328765869140625"/>
    <n v="5115"/>
    <x v="0"/>
    <s v="All"/>
    <s v="Other Services"/>
    <n v="2020"/>
    <x v="1"/>
    <s v="17 May 2021"/>
    <n v="1"/>
    <s v="All"/>
    <s v=""/>
  </r>
  <r>
    <s v="XKX"/>
    <x v="16"/>
    <n v="62.476044893264771"/>
    <s v="Other Services"/>
    <s v="Business Pulse Surveys"/>
    <n v="1176.0000013302406"/>
    <s v="rcv_policy5"/>
    <s v="July"/>
    <x v="22"/>
    <s v="Europe &amp; Central Asia"/>
    <s v="ECA"/>
    <s v="Upper middle income"/>
    <n v="11367.74609375"/>
    <n v="9.3385353088378906"/>
    <n v="58.363868713378906"/>
    <n v="-4.9328765869140625"/>
    <n v="5115"/>
    <x v="0"/>
    <s v="All"/>
    <s v="Other Services"/>
    <n v="2020"/>
    <x v="1"/>
    <s v="17 May 2021"/>
    <n v="1"/>
    <s v="Business Pulse Survey"/>
    <s v=""/>
  </r>
  <r>
    <s v="XKX"/>
    <x v="4"/>
    <n v="3.6988818645477295"/>
    <s v="Other Services"/>
    <s v="Business Pulse Surveys"/>
    <n v="499.99999984012049"/>
    <s v="remote_workers"/>
    <s v="July"/>
    <x v="22"/>
    <s v="Europe &amp; Central Asia"/>
    <s v="ECA"/>
    <s v="Upper middle income"/>
    <n v="11367.74609375"/>
    <n v="9.3385353088378906"/>
    <n v="58.363868713378906"/>
    <n v="-4.9328765869140625"/>
    <n v="5116"/>
    <x v="0"/>
    <s v="All"/>
    <s v="Other Services"/>
    <n v="2020"/>
    <x v="0"/>
    <s v="17 May 2021"/>
    <n v="1"/>
    <s v="All"/>
    <s v=""/>
  </r>
  <r>
    <s v="XKX"/>
    <x v="4"/>
    <n v="3.6988818645477295"/>
    <s v="Other Services"/>
    <s v="Business Pulse Surveys"/>
    <n v="499.99999984012049"/>
    <s v="remote_workers"/>
    <s v="July"/>
    <x v="22"/>
    <s v="Europe &amp; Central Asia"/>
    <s v="ECA"/>
    <s v="Upper middle income"/>
    <n v="11367.74609375"/>
    <n v="9.3385353088378906"/>
    <n v="58.363868713378906"/>
    <n v="-4.9328765869140625"/>
    <n v="5116"/>
    <x v="0"/>
    <s v="All"/>
    <s v="Other Services"/>
    <n v="2020"/>
    <x v="0"/>
    <s v="17 May 2021"/>
    <n v="1"/>
    <s v="Business Pulse Survey"/>
    <s v=""/>
  </r>
  <r>
    <s v="XKX"/>
    <x v="5"/>
    <n v="58.283668756484985"/>
    <s v="Other Services"/>
    <s v="Business Pulse Surveys"/>
    <n v="631.99999999913803"/>
    <s v="arrears"/>
    <s v="July"/>
    <x v="22"/>
    <s v="Europe &amp; Central Asia"/>
    <s v="ECA"/>
    <s v="Upper middle income"/>
    <n v="11367.74609375"/>
    <n v="9.3385353088378906"/>
    <n v="58.363868713378906"/>
    <n v="-4.9328765869140625"/>
    <n v="5117"/>
    <x v="0"/>
    <s v="All"/>
    <s v="Other Services"/>
    <n v="2020"/>
    <x v="2"/>
    <s v="17 May 2021"/>
    <n v="1"/>
    <s v="All"/>
    <s v=""/>
  </r>
  <r>
    <s v="XKX"/>
    <x v="5"/>
    <n v="58.283668756484985"/>
    <s v="Other Services"/>
    <s v="Business Pulse Surveys"/>
    <n v="631.99999999913803"/>
    <s v="arrears"/>
    <s v="July"/>
    <x v="22"/>
    <s v="Europe &amp; Central Asia"/>
    <s v="ECA"/>
    <s v="Upper middle income"/>
    <n v="11367.74609375"/>
    <n v="9.3385353088378906"/>
    <n v="58.363868713378906"/>
    <n v="-4.9328765869140625"/>
    <n v="5117"/>
    <x v="0"/>
    <s v="All"/>
    <s v="Other Services"/>
    <n v="2020"/>
    <x v="2"/>
    <s v="17 May 2021"/>
    <n v="1"/>
    <s v="Business Pulse Survey"/>
    <s v=""/>
  </r>
  <r>
    <s v="XKX"/>
    <x v="6"/>
    <n v="6.9305673241615295"/>
    <s v="Other Services"/>
    <s v="Business Pulse Surveys"/>
    <n v="1174.0000013723725"/>
    <s v="plants_fired"/>
    <s v="July"/>
    <x v="22"/>
    <s v="Europe &amp; Central Asia"/>
    <s v="ECA"/>
    <s v="Upper middle income"/>
    <n v="11367.74609375"/>
    <n v="9.3385353088378906"/>
    <n v="58.363868713378906"/>
    <n v="-4.9328765869140625"/>
    <n v="5118"/>
    <x v="0"/>
    <s v="All"/>
    <s v="Other Services"/>
    <n v="2020"/>
    <x v="0"/>
    <s v="17 May 2021"/>
    <n v="1"/>
    <s v="All"/>
    <s v="The indicator for this country was asked in a different timeframe than in the standard BPS questionnaire (last 30 days). In this case, the establishment was asked for employment changes in April, 2020"/>
  </r>
  <r>
    <s v="XKX"/>
    <x v="6"/>
    <n v="6.9305673241615295"/>
    <s v="Other Services"/>
    <s v="Business Pulse Surveys"/>
    <n v="1174.0000013723725"/>
    <s v="plants_fired"/>
    <s v="July"/>
    <x v="22"/>
    <s v="Europe &amp; Central Asia"/>
    <s v="ECA"/>
    <s v="Upper middle income"/>
    <n v="11367.74609375"/>
    <n v="9.3385353088378906"/>
    <n v="58.363868713378906"/>
    <n v="-4.9328765869140625"/>
    <n v="5118"/>
    <x v="0"/>
    <s v="All"/>
    <s v="Other Services"/>
    <n v="2020"/>
    <x v="0"/>
    <s v="17 May 2021"/>
    <n v="1"/>
    <s v="Business Pulse Survey"/>
    <s v="The indicator for this country was asked in a different timeframe than in the standard BPS questionnaire (last 30 days). In this case, the establishment was asked for employment changes in April, 2020"/>
  </r>
  <r>
    <s v="XKX"/>
    <x v="7"/>
    <n v="37.156113982200623"/>
    <s v="Other Services"/>
    <s v="Business Pulse Surveys"/>
    <n v="1174.0000013723723"/>
    <s v="plants_absence"/>
    <s v="July"/>
    <x v="22"/>
    <s v="Europe &amp; Central Asia"/>
    <s v="ECA"/>
    <s v="Upper middle income"/>
    <n v="11367.74609375"/>
    <n v="9.3385353088378906"/>
    <n v="58.363868713378906"/>
    <n v="-4.9328765869140625"/>
    <n v="5119"/>
    <x v="0"/>
    <s v="All"/>
    <s v="Other Services"/>
    <n v="2020"/>
    <x v="0"/>
    <s v="17 May 2021"/>
    <n v="1"/>
    <s v="All"/>
    <s v="The indicator for this country was asked in a different timeframe than in the standard BPS questionnaire (last 30 days). In this case, the establishment was asked for employment changes in April, 2020"/>
  </r>
  <r>
    <s v="XKX"/>
    <x v="7"/>
    <n v="37.156113982200623"/>
    <s v="Other Services"/>
    <s v="Business Pulse Surveys"/>
    <n v="1174.0000013723723"/>
    <s v="plants_absence"/>
    <s v="July"/>
    <x v="22"/>
    <s v="Europe &amp; Central Asia"/>
    <s v="ECA"/>
    <s v="Upper middle income"/>
    <n v="11367.74609375"/>
    <n v="9.3385353088378906"/>
    <n v="58.363868713378906"/>
    <n v="-4.9328765869140625"/>
    <n v="5119"/>
    <x v="0"/>
    <s v="All"/>
    <s v="Other Services"/>
    <n v="2020"/>
    <x v="0"/>
    <s v="17 May 2021"/>
    <n v="1"/>
    <s v="Business Pulse Survey"/>
    <s v="The indicator for this country was asked in a different timeframe than in the standard BPS questionnaire (last 30 days). In this case, the establishment was asked for employment changes in April, 2020"/>
  </r>
  <r>
    <s v="XKX"/>
    <x v="8"/>
    <n v="1.2698542326688766"/>
    <s v="Other Services"/>
    <s v="Business Pulse Surveys"/>
    <n v="1174.000001372372"/>
    <s v="plants_hired"/>
    <s v="July"/>
    <x v="22"/>
    <s v="Europe &amp; Central Asia"/>
    <s v="ECA"/>
    <s v="Upper middle income"/>
    <n v="11367.74609375"/>
    <n v="9.3385353088378906"/>
    <n v="58.363868713378906"/>
    <n v="-4.9328765869140625"/>
    <n v="5120"/>
    <x v="0"/>
    <s v="All"/>
    <s v="Other Services"/>
    <n v="2020"/>
    <x v="0"/>
    <s v="17 May 2021"/>
    <n v="1"/>
    <s v="All"/>
    <s v="The indicator for this country was asked in a different timeframe than in the standard BPS questionnaire (last 30 days). In this case, the establishment was asked for employment changes in April, 2020"/>
  </r>
  <r>
    <s v="XKX"/>
    <x v="8"/>
    <n v="1.2698542326688766"/>
    <s v="Other Services"/>
    <s v="Business Pulse Surveys"/>
    <n v="1174.000001372372"/>
    <s v="plants_hired"/>
    <s v="July"/>
    <x v="22"/>
    <s v="Europe &amp; Central Asia"/>
    <s v="ECA"/>
    <s v="Upper middle income"/>
    <n v="11367.74609375"/>
    <n v="9.3385353088378906"/>
    <n v="58.363868713378906"/>
    <n v="-4.9328765869140625"/>
    <n v="5120"/>
    <x v="0"/>
    <s v="All"/>
    <s v="Other Services"/>
    <n v="2020"/>
    <x v="0"/>
    <s v="17 May 2021"/>
    <n v="1"/>
    <s v="Business Pulse Survey"/>
    <s v="The indicator for this country was asked in a different timeframe than in the standard BPS questionnaire (last 30 days). In this case, the establishment was asked for employment changes in April, 2020"/>
  </r>
  <r>
    <s v="XKX"/>
    <x v="9"/>
    <n v="66.942745447158813"/>
    <s v="Other Services"/>
    <s v="Business Pulse Surveys"/>
    <n v="1176.0000013302422"/>
    <s v="access"/>
    <s v="July"/>
    <x v="22"/>
    <s v="Europe &amp; Central Asia"/>
    <s v="ECA"/>
    <s v="Upper middle income"/>
    <n v="11367.74609375"/>
    <n v="9.3385353088378906"/>
    <n v="58.363868713378906"/>
    <n v="-4.9328765869140625"/>
    <n v="5121"/>
    <x v="0"/>
    <s v="All"/>
    <s v="Other Services"/>
    <n v="2020"/>
    <x v="1"/>
    <s v="17 May 2021"/>
    <n v="1"/>
    <s v="All"/>
    <s v=""/>
  </r>
  <r>
    <s v="XKX"/>
    <x v="9"/>
    <n v="66.942745447158813"/>
    <s v="Other Services"/>
    <s v="Business Pulse Surveys"/>
    <n v="1176.0000013302422"/>
    <s v="access"/>
    <s v="July"/>
    <x v="22"/>
    <s v="Europe &amp; Central Asia"/>
    <s v="ECA"/>
    <s v="Upper middle income"/>
    <n v="11367.74609375"/>
    <n v="9.3385353088378906"/>
    <n v="58.363868713378906"/>
    <n v="-4.9328765869140625"/>
    <n v="5121"/>
    <x v="0"/>
    <s v="All"/>
    <s v="Other Services"/>
    <n v="2020"/>
    <x v="1"/>
    <s v="17 May 2021"/>
    <n v="1"/>
    <s v="Business Pulse Survey"/>
    <s v=""/>
  </r>
  <r>
    <s v="XKX"/>
    <x v="10"/>
    <n v="10.799402743577957"/>
    <s v="Other Services"/>
    <s v="Business Pulse Surveys"/>
    <n v="1174.0000013723718"/>
    <s v="plants_hours_cut"/>
    <s v="July"/>
    <x v="22"/>
    <s v="Europe &amp; Central Asia"/>
    <s v="ECA"/>
    <s v="Upper middle income"/>
    <n v="11367.74609375"/>
    <n v="9.3385353088378906"/>
    <n v="58.363868713378906"/>
    <n v="-4.9328765869140625"/>
    <n v="5122"/>
    <x v="0"/>
    <s v="All"/>
    <s v="Other Services"/>
    <n v="2020"/>
    <x v="0"/>
    <s v="17 May 2021"/>
    <n v="1"/>
    <s v="All"/>
    <s v="The indicator for this country was asked in a different timeframe than in the standard BPS questionnaire (last 30 days). In this case, the establishment was asked for employment changes in April, 2020"/>
  </r>
  <r>
    <s v="XKX"/>
    <x v="10"/>
    <n v="10.799402743577957"/>
    <s v="Other Services"/>
    <s v="Business Pulse Surveys"/>
    <n v="1174.0000013723718"/>
    <s v="plants_hours_cut"/>
    <s v="July"/>
    <x v="22"/>
    <s v="Europe &amp; Central Asia"/>
    <s v="ECA"/>
    <s v="Upper middle income"/>
    <n v="11367.74609375"/>
    <n v="9.3385353088378906"/>
    <n v="58.363868713378906"/>
    <n v="-4.9328765869140625"/>
    <n v="5122"/>
    <x v="0"/>
    <s v="All"/>
    <s v="Other Services"/>
    <n v="2020"/>
    <x v="0"/>
    <s v="17 May 2021"/>
    <n v="1"/>
    <s v="Business Pulse Survey"/>
    <s v="The indicator for this country was asked in a different timeframe than in the standard BPS questionnaire (last 30 days). In this case, the establishment was asked for employment changes in April, 2020"/>
  </r>
  <r>
    <s v="XKX"/>
    <x v="11"/>
    <n v="8.1980511546134949"/>
    <s v="Other Services"/>
    <s v="Business Pulse Surveys"/>
    <n v="1174.0000013723709"/>
    <s v="plants_wages_cut"/>
    <s v="July"/>
    <x v="22"/>
    <s v="Europe &amp; Central Asia"/>
    <s v="ECA"/>
    <s v="Upper middle income"/>
    <n v="11367.74609375"/>
    <n v="9.3385353088378906"/>
    <n v="58.363868713378906"/>
    <n v="-4.9328765869140625"/>
    <n v="5123"/>
    <x v="0"/>
    <s v="All"/>
    <s v="Other Services"/>
    <n v="2020"/>
    <x v="0"/>
    <s v="17 May 2021"/>
    <n v="1"/>
    <s v="All"/>
    <s v="The indicator for this country was asked in a different timeframe than in the standard BPS questionnaire (last 30 days). In this case, the establishment was asked for employment changes in April, 2020"/>
  </r>
  <r>
    <s v="XKX"/>
    <x v="11"/>
    <n v="8.1980511546134949"/>
    <s v="Other Services"/>
    <s v="Business Pulse Surveys"/>
    <n v="1174.0000013723709"/>
    <s v="plants_wages_cut"/>
    <s v="July"/>
    <x v="22"/>
    <s v="Europe &amp; Central Asia"/>
    <s v="ECA"/>
    <s v="Upper middle income"/>
    <n v="11367.74609375"/>
    <n v="9.3385353088378906"/>
    <n v="58.363868713378906"/>
    <n v="-4.9328765869140625"/>
    <n v="5123"/>
    <x v="0"/>
    <s v="All"/>
    <s v="Other Services"/>
    <n v="2020"/>
    <x v="0"/>
    <s v="17 May 2021"/>
    <n v="1"/>
    <s v="Business Pulse Survey"/>
    <s v="The indicator for this country was asked in a different timeframe than in the standard BPS questionnaire (last 30 days). In this case, the establishment was asked for employment changes in April, 2020"/>
  </r>
  <r>
    <s v="XKX"/>
    <x v="12"/>
    <n v="23.518386483192444"/>
    <s v="Other Services"/>
    <s v="Business Pulse Surveys"/>
    <n v="645.00000006077494"/>
    <s v="use_digital"/>
    <s v="July"/>
    <x v="22"/>
    <s v="Europe &amp; Central Asia"/>
    <s v="ECA"/>
    <s v="Upper middle income"/>
    <n v="11367.74609375"/>
    <n v="9.3385353088378906"/>
    <n v="58.363868713378906"/>
    <n v="-4.9328765869140625"/>
    <n v="5124"/>
    <x v="0"/>
    <s v="All"/>
    <s v="Other Services"/>
    <n v="2020"/>
    <x v="0"/>
    <s v="17 May 2021"/>
    <n v="1"/>
    <s v="All"/>
    <s v=""/>
  </r>
  <r>
    <s v="XKX"/>
    <x v="12"/>
    <n v="23.518386483192444"/>
    <s v="Other Services"/>
    <s v="Business Pulse Surveys"/>
    <n v="645.00000006077494"/>
    <s v="use_digital"/>
    <s v="July"/>
    <x v="22"/>
    <s v="Europe &amp; Central Asia"/>
    <s v="ECA"/>
    <s v="Upper middle income"/>
    <n v="11367.74609375"/>
    <n v="9.3385353088378906"/>
    <n v="58.363868713378906"/>
    <n v="-4.9328765869140625"/>
    <n v="5124"/>
    <x v="0"/>
    <s v="All"/>
    <s v="Other Services"/>
    <n v="2020"/>
    <x v="0"/>
    <s v="17 May 2021"/>
    <n v="1"/>
    <s v="Business Pulse Survey"/>
    <s v=""/>
  </r>
  <r>
    <s v="XKX"/>
    <x v="13"/>
    <n v="4.2585792541503906"/>
    <s v="Other Services"/>
    <s v="Business Pulse Surveys"/>
    <n v="420.9999999403849"/>
    <s v="online_sales"/>
    <s v="July"/>
    <x v="22"/>
    <s v="Europe &amp; Central Asia"/>
    <s v="ECA"/>
    <s v="Upper middle income"/>
    <n v="11367.74609375"/>
    <n v="9.3385353088378906"/>
    <n v="58.363868713378906"/>
    <n v="-4.9328765869140625"/>
    <n v="5125"/>
    <x v="0"/>
    <s v="All"/>
    <s v="Other Services"/>
    <n v="2020"/>
    <x v="0"/>
    <s v="17 May 2021"/>
    <n v="1"/>
    <s v="All"/>
    <s v=""/>
  </r>
  <r>
    <s v="XKX"/>
    <x v="13"/>
    <n v="4.2585792541503906"/>
    <s v="Other Services"/>
    <s v="Business Pulse Surveys"/>
    <n v="420.9999999403849"/>
    <s v="online_sales"/>
    <s v="July"/>
    <x v="22"/>
    <s v="Europe &amp; Central Asia"/>
    <s v="ECA"/>
    <s v="Upper middle income"/>
    <n v="11367.74609375"/>
    <n v="9.3385353088378906"/>
    <n v="58.363868713378906"/>
    <n v="-4.9328765869140625"/>
    <n v="5125"/>
    <x v="0"/>
    <s v="All"/>
    <s v="Other Services"/>
    <n v="2020"/>
    <x v="0"/>
    <s v="17 May 2021"/>
    <n v="1"/>
    <s v="Business Pulse Survey"/>
    <s v=""/>
  </r>
  <r>
    <s v="MDG"/>
    <x v="0"/>
    <n v="-57.453361511230469"/>
    <s v="All"/>
    <s v="Business Pulse Surveys"/>
    <n v="818"/>
    <s v="change_sales"/>
    <s v="June"/>
    <x v="23"/>
    <s v="Sub-Saharan Africa"/>
    <s v="SSA"/>
    <s v="Low income"/>
    <n v="1647.0211181640625"/>
    <n v="7.4067234992980957"/>
    <n v="70.370002746582031"/>
    <n v="-20.46031379699707"/>
    <n v="2371"/>
    <x v="0"/>
    <s v="All"/>
    <s v="All"/>
    <n v="2020"/>
    <x v="0"/>
    <s v="17 May 2021"/>
    <n v="1"/>
    <s v="All"/>
    <s v="The indicator for this country was asked in a different timeframe than in the standard BPS questionnaire (last 30 days relative to same period in 2019). In this case, the establishment was asked for employment changes in same quarter of 2020 relative to 2019"/>
  </r>
  <r>
    <s v="MDG"/>
    <x v="0"/>
    <n v="-57.453361511230469"/>
    <s v="All"/>
    <s v="Business Pulse Surveys"/>
    <n v="818"/>
    <s v="change_sales"/>
    <s v="June"/>
    <x v="23"/>
    <s v="Sub-Saharan Africa"/>
    <s v="SSA"/>
    <s v="Low income"/>
    <n v="1647.0211181640625"/>
    <n v="7.4067234992980957"/>
    <n v="70.370002746582031"/>
    <n v="-20.46031379699707"/>
    <n v="2371"/>
    <x v="0"/>
    <s v="All"/>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same quarter of 2020 relative to 2019"/>
  </r>
  <r>
    <s v="MDG"/>
    <x v="1"/>
    <n v="93.691778182983398"/>
    <s v="All"/>
    <s v="Business Pulse Surveys"/>
    <n v="818"/>
    <s v="dropsales"/>
    <s v="June"/>
    <x v="23"/>
    <s v="Sub-Saharan Africa"/>
    <s v="SSA"/>
    <s v="Low income"/>
    <n v="1647.0211181640625"/>
    <n v="7.4067234992980957"/>
    <n v="70.370002746582031"/>
    <n v="-20.46031379699707"/>
    <n v="2372"/>
    <x v="0"/>
    <s v="All"/>
    <s v="All"/>
    <n v="2020"/>
    <x v="0"/>
    <s v="17 May 2021"/>
    <n v="1"/>
    <s v="All"/>
    <s v="The indicator for this country was asked in a different timeframe than in the standard BPS questionnaire (last 30 days relative to same period in 2019). In this case, the establishment was asked for employment changes in same quarter of 2020 relative to 2019"/>
  </r>
  <r>
    <s v="MDG"/>
    <x v="1"/>
    <n v="93.691778182983398"/>
    <s v="All"/>
    <s v="Business Pulse Surveys"/>
    <n v="818"/>
    <s v="dropsales"/>
    <s v="June"/>
    <x v="23"/>
    <s v="Sub-Saharan Africa"/>
    <s v="SSA"/>
    <s v="Low income"/>
    <n v="1647.0211181640625"/>
    <n v="7.4067234992980957"/>
    <n v="70.370002746582031"/>
    <n v="-20.46031379699707"/>
    <n v="2372"/>
    <x v="0"/>
    <s v="All"/>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same quarter of 2020 relative to 2019"/>
  </r>
  <r>
    <s v="MDG"/>
    <x v="17"/>
    <n v="9.4881355762481689"/>
    <s v="All"/>
    <s v="Business Pulse Surveys"/>
    <n v="727"/>
    <s v="reason_4"/>
    <s v="June"/>
    <x v="23"/>
    <s v="Sub-Saharan Africa"/>
    <s v="SSA"/>
    <s v="Low income"/>
    <n v="1647.0211181640625"/>
    <n v="7.4067234992980957"/>
    <n v="70.370002746582031"/>
    <n v="-20.46031379699707"/>
    <n v="2373"/>
    <x v="0"/>
    <s v="All"/>
    <s v="All"/>
    <n v="2020"/>
    <x v="1"/>
    <s v="17 May 2021"/>
    <n v="1"/>
    <s v="All"/>
    <s v=""/>
  </r>
  <r>
    <s v="MDG"/>
    <x v="17"/>
    <n v="9.4881355762481689"/>
    <s v="All"/>
    <s v="Business Pulse Surveys"/>
    <n v="727"/>
    <s v="reason_4"/>
    <s v="June"/>
    <x v="23"/>
    <s v="Sub-Saharan Africa"/>
    <s v="SSA"/>
    <s v="Low income"/>
    <n v="1647.0211181640625"/>
    <n v="7.4067234992980957"/>
    <n v="70.370002746582031"/>
    <n v="-20.46031379699707"/>
    <n v="2373"/>
    <x v="0"/>
    <s v="All"/>
    <s v="All"/>
    <n v="2020"/>
    <x v="1"/>
    <s v="17 May 2021"/>
    <n v="1"/>
    <s v="Business Pulse Survey"/>
    <s v=""/>
  </r>
  <r>
    <s v="MDG"/>
    <x v="18"/>
    <n v="7.6100103557109833"/>
    <s v="All"/>
    <s v="Business Pulse Surveys"/>
    <n v="727"/>
    <s v="reason_2"/>
    <s v="June"/>
    <x v="23"/>
    <s v="Sub-Saharan Africa"/>
    <s v="SSA"/>
    <s v="Low income"/>
    <n v="1647.0211181640625"/>
    <n v="7.4067234992980957"/>
    <n v="70.370002746582031"/>
    <n v="-20.46031379699707"/>
    <n v="2374"/>
    <x v="0"/>
    <s v="All"/>
    <s v="All"/>
    <n v="2020"/>
    <x v="1"/>
    <s v="17 May 2021"/>
    <n v="1"/>
    <s v="All"/>
    <s v=""/>
  </r>
  <r>
    <s v="MDG"/>
    <x v="18"/>
    <n v="7.6100103557109833"/>
    <s v="All"/>
    <s v="Business Pulse Surveys"/>
    <n v="727"/>
    <s v="reason_2"/>
    <s v="June"/>
    <x v="23"/>
    <s v="Sub-Saharan Africa"/>
    <s v="SSA"/>
    <s v="Low income"/>
    <n v="1647.0211181640625"/>
    <n v="7.4067234992980957"/>
    <n v="70.370002746582031"/>
    <n v="-20.46031379699707"/>
    <n v="2374"/>
    <x v="0"/>
    <s v="All"/>
    <s v="All"/>
    <n v="2020"/>
    <x v="1"/>
    <s v="17 May 2021"/>
    <n v="1"/>
    <s v="Business Pulse Survey"/>
    <s v=""/>
  </r>
  <r>
    <s v="MDG"/>
    <x v="19"/>
    <n v="73.276364803314209"/>
    <s v="All"/>
    <s v="Business Pulse Surveys"/>
    <n v="727"/>
    <s v="reason_1"/>
    <s v="June"/>
    <x v="23"/>
    <s v="Sub-Saharan Africa"/>
    <s v="SSA"/>
    <s v="Low income"/>
    <n v="1647.0211181640625"/>
    <n v="7.4067234992980957"/>
    <n v="70.370002746582031"/>
    <n v="-20.46031379699707"/>
    <n v="2375"/>
    <x v="0"/>
    <s v="All"/>
    <s v="All"/>
    <n v="2020"/>
    <x v="1"/>
    <s v="17 May 2021"/>
    <n v="1"/>
    <s v="All"/>
    <s v=""/>
  </r>
  <r>
    <s v="MDG"/>
    <x v="19"/>
    <n v="73.276364803314209"/>
    <s v="All"/>
    <s v="Business Pulse Surveys"/>
    <n v="727"/>
    <s v="reason_1"/>
    <s v="June"/>
    <x v="23"/>
    <s v="Sub-Saharan Africa"/>
    <s v="SSA"/>
    <s v="Low income"/>
    <n v="1647.0211181640625"/>
    <n v="7.4067234992980957"/>
    <n v="70.370002746582031"/>
    <n v="-20.46031379699707"/>
    <n v="2375"/>
    <x v="0"/>
    <s v="All"/>
    <s v="All"/>
    <n v="2020"/>
    <x v="1"/>
    <s v="17 May 2021"/>
    <n v="1"/>
    <s v="Business Pulse Survey"/>
    <s v=""/>
  </r>
  <r>
    <s v="MDG"/>
    <x v="20"/>
    <n v="4.3460987508296967"/>
    <s v="All"/>
    <s v="Business Pulse Surveys"/>
    <n v="727"/>
    <s v="reason_3"/>
    <s v="June"/>
    <x v="23"/>
    <s v="Sub-Saharan Africa"/>
    <s v="SSA"/>
    <s v="Low income"/>
    <n v="1647.0211181640625"/>
    <n v="7.4067234992980957"/>
    <n v="70.370002746582031"/>
    <n v="-20.46031379699707"/>
    <n v="2376"/>
    <x v="0"/>
    <s v="All"/>
    <s v="All"/>
    <n v="2020"/>
    <x v="1"/>
    <s v="17 May 2021"/>
    <n v="1"/>
    <s v="All"/>
    <s v=""/>
  </r>
  <r>
    <s v="MDG"/>
    <x v="20"/>
    <n v="4.3460987508296967"/>
    <s v="All"/>
    <s v="Business Pulse Surveys"/>
    <n v="727"/>
    <s v="reason_3"/>
    <s v="June"/>
    <x v="23"/>
    <s v="Sub-Saharan Africa"/>
    <s v="SSA"/>
    <s v="Low income"/>
    <n v="1647.0211181640625"/>
    <n v="7.4067234992980957"/>
    <n v="70.370002746582031"/>
    <n v="-20.46031379699707"/>
    <n v="2376"/>
    <x v="0"/>
    <s v="All"/>
    <s v="All"/>
    <n v="2020"/>
    <x v="1"/>
    <s v="17 May 2021"/>
    <n v="1"/>
    <s v="Business Pulse Survey"/>
    <s v=""/>
  </r>
  <r>
    <s v="MDG"/>
    <x v="14"/>
    <n v="1.4365982497110963E-2"/>
    <s v="All"/>
    <s v="Business Pulse Surveys"/>
    <n v="848"/>
    <s v="rcv_policy3"/>
    <s v="June"/>
    <x v="23"/>
    <s v="Sub-Saharan Africa"/>
    <s v="SSA"/>
    <s v="Low income"/>
    <n v="1647.0211181640625"/>
    <n v="7.4067234992980957"/>
    <n v="70.370002746582031"/>
    <n v="-20.46031379699707"/>
    <n v="2377"/>
    <x v="0"/>
    <s v="All"/>
    <s v="All"/>
    <n v="2020"/>
    <x v="1"/>
    <s v="17 May 2021"/>
    <n v="1"/>
    <s v="All"/>
    <s v=""/>
  </r>
  <r>
    <s v="MDG"/>
    <x v="14"/>
    <n v="1.4365982497110963E-2"/>
    <s v="All"/>
    <s v="Business Pulse Surveys"/>
    <n v="848"/>
    <s v="rcv_policy3"/>
    <s v="June"/>
    <x v="23"/>
    <s v="Sub-Saharan Africa"/>
    <s v="SSA"/>
    <s v="Low income"/>
    <n v="1647.0211181640625"/>
    <n v="7.4067234992980957"/>
    <n v="70.370002746582031"/>
    <n v="-20.46031379699707"/>
    <n v="2377"/>
    <x v="0"/>
    <s v="All"/>
    <s v="All"/>
    <n v="2020"/>
    <x v="1"/>
    <s v="17 May 2021"/>
    <n v="1"/>
    <s v="Business Pulse Survey"/>
    <s v=""/>
  </r>
  <r>
    <s v="MDG"/>
    <x v="15"/>
    <n v="2.9438957571983337"/>
    <s v="All"/>
    <s v="Business Pulse Surveys"/>
    <n v="848"/>
    <s v="rcv_policy1"/>
    <s v="June"/>
    <x v="23"/>
    <s v="Sub-Saharan Africa"/>
    <s v="SSA"/>
    <s v="Low income"/>
    <n v="1647.0211181640625"/>
    <n v="7.4067234992980957"/>
    <n v="70.370002746582031"/>
    <n v="-20.46031379699707"/>
    <n v="2378"/>
    <x v="0"/>
    <s v="All"/>
    <s v="All"/>
    <n v="2020"/>
    <x v="1"/>
    <s v="17 May 2021"/>
    <n v="1"/>
    <s v="All"/>
    <s v=""/>
  </r>
  <r>
    <s v="MDG"/>
    <x v="15"/>
    <n v="2.9438957571983337"/>
    <s v="All"/>
    <s v="Business Pulse Surveys"/>
    <n v="848"/>
    <s v="rcv_policy1"/>
    <s v="June"/>
    <x v="23"/>
    <s v="Sub-Saharan Africa"/>
    <s v="SSA"/>
    <s v="Low income"/>
    <n v="1647.0211181640625"/>
    <n v="7.4067234992980957"/>
    <n v="70.370002746582031"/>
    <n v="-20.46031379699707"/>
    <n v="2378"/>
    <x v="0"/>
    <s v="All"/>
    <s v="All"/>
    <n v="2020"/>
    <x v="1"/>
    <s v="17 May 2021"/>
    <n v="1"/>
    <s v="Business Pulse Survey"/>
    <s v=""/>
  </r>
  <r>
    <s v="MDG"/>
    <x v="2"/>
    <n v="2.3560652509331703"/>
    <s v="All"/>
    <s v="Business Pulse Surveys"/>
    <n v="848"/>
    <s v="rcv_policy2"/>
    <s v="June"/>
    <x v="23"/>
    <s v="Sub-Saharan Africa"/>
    <s v="SSA"/>
    <s v="Low income"/>
    <n v="1647.0211181640625"/>
    <n v="7.4067234992980957"/>
    <n v="70.370002746582031"/>
    <n v="-20.46031379699707"/>
    <n v="2379"/>
    <x v="0"/>
    <s v="All"/>
    <s v="All"/>
    <n v="2020"/>
    <x v="1"/>
    <s v="17 May 2021"/>
    <n v="1"/>
    <s v="All"/>
    <s v=""/>
  </r>
  <r>
    <s v="MDG"/>
    <x v="2"/>
    <n v="2.3560652509331703"/>
    <s v="All"/>
    <s v="Business Pulse Surveys"/>
    <n v="848"/>
    <s v="rcv_policy2"/>
    <s v="June"/>
    <x v="23"/>
    <s v="Sub-Saharan Africa"/>
    <s v="SSA"/>
    <s v="Low income"/>
    <n v="1647.0211181640625"/>
    <n v="7.4067234992980957"/>
    <n v="70.370002746582031"/>
    <n v="-20.46031379699707"/>
    <n v="2379"/>
    <x v="0"/>
    <s v="All"/>
    <s v="All"/>
    <n v="2020"/>
    <x v="1"/>
    <s v="17 May 2021"/>
    <n v="1"/>
    <s v="Business Pulse Survey"/>
    <s v=""/>
  </r>
  <r>
    <s v="MDG"/>
    <x v="3"/>
    <n v="4.5090693980455399"/>
    <s v="All"/>
    <s v="Business Pulse Surveys"/>
    <n v="848"/>
    <s v="rcv_policy4"/>
    <s v="June"/>
    <x v="23"/>
    <s v="Sub-Saharan Africa"/>
    <s v="SSA"/>
    <s v="Low income"/>
    <n v="1647.0211181640625"/>
    <n v="7.4067234992980957"/>
    <n v="70.370002746582031"/>
    <n v="-20.46031379699707"/>
    <n v="2380"/>
    <x v="0"/>
    <s v="All"/>
    <s v="All"/>
    <n v="2020"/>
    <x v="1"/>
    <s v="17 May 2021"/>
    <n v="1"/>
    <s v="All"/>
    <s v=""/>
  </r>
  <r>
    <s v="MDG"/>
    <x v="3"/>
    <n v="4.5090693980455399"/>
    <s v="All"/>
    <s v="Business Pulse Surveys"/>
    <n v="848"/>
    <s v="rcv_policy4"/>
    <s v="June"/>
    <x v="23"/>
    <s v="Sub-Saharan Africa"/>
    <s v="SSA"/>
    <s v="Low income"/>
    <n v="1647.0211181640625"/>
    <n v="7.4067234992980957"/>
    <n v="70.370002746582031"/>
    <n v="-20.46031379699707"/>
    <n v="2380"/>
    <x v="0"/>
    <s v="All"/>
    <s v="All"/>
    <n v="2020"/>
    <x v="1"/>
    <s v="17 May 2021"/>
    <n v="1"/>
    <s v="Business Pulse Survey"/>
    <s v=""/>
  </r>
  <r>
    <s v="MDG"/>
    <x v="16"/>
    <n v="0.30060564167797565"/>
    <s v="All"/>
    <s v="Business Pulse Surveys"/>
    <n v="848"/>
    <s v="rcv_policy5"/>
    <s v="June"/>
    <x v="23"/>
    <s v="Sub-Saharan Africa"/>
    <s v="SSA"/>
    <s v="Low income"/>
    <n v="1647.0211181640625"/>
    <n v="7.4067234992980957"/>
    <n v="70.370002746582031"/>
    <n v="-20.46031379699707"/>
    <n v="2381"/>
    <x v="0"/>
    <s v="All"/>
    <s v="All"/>
    <n v="2020"/>
    <x v="1"/>
    <s v="17 May 2021"/>
    <n v="1"/>
    <s v="All"/>
    <s v=""/>
  </r>
  <r>
    <s v="MDG"/>
    <x v="16"/>
    <n v="0.30060564167797565"/>
    <s v="All"/>
    <s v="Business Pulse Surveys"/>
    <n v="848"/>
    <s v="rcv_policy5"/>
    <s v="June"/>
    <x v="23"/>
    <s v="Sub-Saharan Africa"/>
    <s v="SSA"/>
    <s v="Low income"/>
    <n v="1647.0211181640625"/>
    <n v="7.4067234992980957"/>
    <n v="70.370002746582031"/>
    <n v="-20.46031379699707"/>
    <n v="2381"/>
    <x v="0"/>
    <s v="All"/>
    <s v="All"/>
    <n v="2020"/>
    <x v="1"/>
    <s v="17 May 2021"/>
    <n v="1"/>
    <s v="Business Pulse Survey"/>
    <s v=""/>
  </r>
  <r>
    <s v="MDG"/>
    <x v="4"/>
    <n v="2.5774233341217041"/>
    <s v="All"/>
    <s v="Business Pulse Surveys"/>
    <n v="248"/>
    <s v="remote_workers"/>
    <s v="June"/>
    <x v="23"/>
    <s v="Sub-Saharan Africa"/>
    <s v="SSA"/>
    <s v="Low income"/>
    <n v="1647.0211181640625"/>
    <n v="7.4067234992980957"/>
    <n v="70.370002746582031"/>
    <n v="-20.46031379699707"/>
    <n v="2382"/>
    <x v="0"/>
    <s v="All"/>
    <s v="All"/>
    <n v="2020"/>
    <x v="0"/>
    <s v="17 May 2021"/>
    <n v="1"/>
    <s v="All"/>
    <s v=""/>
  </r>
  <r>
    <s v="MDG"/>
    <x v="4"/>
    <n v="2.5774233341217041"/>
    <s v="All"/>
    <s v="Business Pulse Surveys"/>
    <n v="248"/>
    <s v="remote_workers"/>
    <s v="June"/>
    <x v="23"/>
    <s v="Sub-Saharan Africa"/>
    <s v="SSA"/>
    <s v="Low income"/>
    <n v="1647.0211181640625"/>
    <n v="7.4067234992980957"/>
    <n v="70.370002746582031"/>
    <n v="-20.46031379699707"/>
    <n v="2382"/>
    <x v="0"/>
    <s v="All"/>
    <s v="All"/>
    <n v="2020"/>
    <x v="0"/>
    <s v="17 May 2021"/>
    <n v="1"/>
    <s v="Business Pulse Survey"/>
    <s v=""/>
  </r>
  <r>
    <s v="MDG"/>
    <x v="6"/>
    <n v="25.99567174911499"/>
    <s v="All"/>
    <s v="Business Pulse Surveys"/>
    <n v="301"/>
    <s v="plants_fired"/>
    <s v="June"/>
    <x v="23"/>
    <s v="Sub-Saharan Africa"/>
    <s v="SSA"/>
    <s v="Low income"/>
    <n v="1647.0211181640625"/>
    <n v="7.4067234992980957"/>
    <n v="70.370002746582031"/>
    <n v="-20.46031379699707"/>
    <n v="2383"/>
    <x v="0"/>
    <s v="All"/>
    <s v="All"/>
    <n v="2020"/>
    <x v="0"/>
    <s v="17 May 2021"/>
    <n v="1"/>
    <s v="All"/>
    <s v=""/>
  </r>
  <r>
    <s v="MDG"/>
    <x v="6"/>
    <n v="25.99567174911499"/>
    <s v="All"/>
    <s v="Business Pulse Surveys"/>
    <n v="301"/>
    <s v="plants_fired"/>
    <s v="June"/>
    <x v="23"/>
    <s v="Sub-Saharan Africa"/>
    <s v="SSA"/>
    <s v="Low income"/>
    <n v="1647.0211181640625"/>
    <n v="7.4067234992980957"/>
    <n v="70.370002746582031"/>
    <n v="-20.46031379699707"/>
    <n v="2383"/>
    <x v="0"/>
    <s v="All"/>
    <s v="All"/>
    <n v="2020"/>
    <x v="0"/>
    <s v="17 May 2021"/>
    <n v="1"/>
    <s v="Business Pulse Survey"/>
    <s v=""/>
  </r>
  <r>
    <s v="MDG"/>
    <x v="7"/>
    <n v="9.1295838356018066"/>
    <s v="All"/>
    <s v="Business Pulse Surveys"/>
    <n v="301"/>
    <s v="plants_absence"/>
    <s v="June"/>
    <x v="23"/>
    <s v="Sub-Saharan Africa"/>
    <s v="SSA"/>
    <s v="Low income"/>
    <n v="1647.0211181640625"/>
    <n v="7.4067234992980957"/>
    <n v="70.370002746582031"/>
    <n v="-20.46031379699707"/>
    <n v="2384"/>
    <x v="0"/>
    <s v="All"/>
    <s v="All"/>
    <n v="2020"/>
    <x v="0"/>
    <s v="17 May 2021"/>
    <n v="1"/>
    <s v="All"/>
    <s v=""/>
  </r>
  <r>
    <s v="MDG"/>
    <x v="7"/>
    <n v="9.1295838356018066"/>
    <s v="All"/>
    <s v="Business Pulse Surveys"/>
    <n v="301"/>
    <s v="plants_absence"/>
    <s v="June"/>
    <x v="23"/>
    <s v="Sub-Saharan Africa"/>
    <s v="SSA"/>
    <s v="Low income"/>
    <n v="1647.0211181640625"/>
    <n v="7.4067234992980957"/>
    <n v="70.370002746582031"/>
    <n v="-20.46031379699707"/>
    <n v="2384"/>
    <x v="0"/>
    <s v="All"/>
    <s v="All"/>
    <n v="2020"/>
    <x v="0"/>
    <s v="17 May 2021"/>
    <n v="1"/>
    <s v="Business Pulse Survey"/>
    <s v=""/>
  </r>
  <r>
    <s v="MDG"/>
    <x v="8"/>
    <n v="5.2630167454481125"/>
    <s v="All"/>
    <s v="Business Pulse Surveys"/>
    <n v="301"/>
    <s v="plants_hired"/>
    <s v="June"/>
    <x v="23"/>
    <s v="Sub-Saharan Africa"/>
    <s v="SSA"/>
    <s v="Low income"/>
    <n v="1647.0211181640625"/>
    <n v="7.4067234992980957"/>
    <n v="70.370002746582031"/>
    <n v="-20.46031379699707"/>
    <n v="2385"/>
    <x v="0"/>
    <s v="All"/>
    <s v="All"/>
    <n v="2020"/>
    <x v="0"/>
    <s v="17 May 2021"/>
    <n v="1"/>
    <s v="All"/>
    <s v=""/>
  </r>
  <r>
    <s v="MDG"/>
    <x v="8"/>
    <n v="5.2630167454481125"/>
    <s v="All"/>
    <s v="Business Pulse Surveys"/>
    <n v="301"/>
    <s v="plants_hired"/>
    <s v="June"/>
    <x v="23"/>
    <s v="Sub-Saharan Africa"/>
    <s v="SSA"/>
    <s v="Low income"/>
    <n v="1647.0211181640625"/>
    <n v="7.4067234992980957"/>
    <n v="70.370002746582031"/>
    <n v="-20.46031379699707"/>
    <n v="2385"/>
    <x v="0"/>
    <s v="All"/>
    <s v="All"/>
    <n v="2020"/>
    <x v="0"/>
    <s v="17 May 2021"/>
    <n v="1"/>
    <s v="Business Pulse Survey"/>
    <s v=""/>
  </r>
  <r>
    <s v="MDG"/>
    <x v="9"/>
    <n v="7.7894188463687897"/>
    <s v="All"/>
    <s v="Business Pulse Surveys"/>
    <n v="848"/>
    <s v="access"/>
    <s v="June"/>
    <x v="23"/>
    <s v="Sub-Saharan Africa"/>
    <s v="SSA"/>
    <s v="Low income"/>
    <n v="1647.0211181640625"/>
    <n v="7.4067234992980957"/>
    <n v="70.370002746582031"/>
    <n v="-20.46031379699707"/>
    <n v="2386"/>
    <x v="0"/>
    <s v="All"/>
    <s v="All"/>
    <n v="2020"/>
    <x v="1"/>
    <s v="17 May 2021"/>
    <n v="1"/>
    <s v="All"/>
    <s v=""/>
  </r>
  <r>
    <s v="MDG"/>
    <x v="9"/>
    <n v="7.7894188463687897"/>
    <s v="All"/>
    <s v="Business Pulse Surveys"/>
    <n v="848"/>
    <s v="access"/>
    <s v="June"/>
    <x v="23"/>
    <s v="Sub-Saharan Africa"/>
    <s v="SSA"/>
    <s v="Low income"/>
    <n v="1647.0211181640625"/>
    <n v="7.4067234992980957"/>
    <n v="70.370002746582031"/>
    <n v="-20.46031379699707"/>
    <n v="2386"/>
    <x v="0"/>
    <s v="All"/>
    <s v="All"/>
    <n v="2020"/>
    <x v="1"/>
    <s v="17 May 2021"/>
    <n v="1"/>
    <s v="Business Pulse Survey"/>
    <s v=""/>
  </r>
  <r>
    <s v="MDG"/>
    <x v="10"/>
    <n v="70.140665769577026"/>
    <s v="All"/>
    <s v="Business Pulse Surveys"/>
    <n v="362"/>
    <s v="plants_hours_cut"/>
    <s v="June"/>
    <x v="23"/>
    <s v="Sub-Saharan Africa"/>
    <s v="SSA"/>
    <s v="Low income"/>
    <n v="1647.0211181640625"/>
    <n v="7.4067234992980957"/>
    <n v="70.370002746582031"/>
    <n v="-20.46031379699707"/>
    <n v="2387"/>
    <x v="0"/>
    <s v="All"/>
    <s v="All"/>
    <n v="2020"/>
    <x v="0"/>
    <s v="17 May 2021"/>
    <n v="1"/>
    <s v="All"/>
    <s v=""/>
  </r>
  <r>
    <s v="MDG"/>
    <x v="10"/>
    <n v="70.140665769577026"/>
    <s v="All"/>
    <s v="Business Pulse Surveys"/>
    <n v="362"/>
    <s v="plants_hours_cut"/>
    <s v="June"/>
    <x v="23"/>
    <s v="Sub-Saharan Africa"/>
    <s v="SSA"/>
    <s v="Low income"/>
    <n v="1647.0211181640625"/>
    <n v="7.4067234992980957"/>
    <n v="70.370002746582031"/>
    <n v="-20.46031379699707"/>
    <n v="2387"/>
    <x v="0"/>
    <s v="All"/>
    <s v="All"/>
    <n v="2020"/>
    <x v="0"/>
    <s v="17 May 2021"/>
    <n v="1"/>
    <s v="Business Pulse Survey"/>
    <s v=""/>
  </r>
  <r>
    <s v="MDG"/>
    <x v="11"/>
    <n v="20.306366682052612"/>
    <s v="All"/>
    <s v="Business Pulse Surveys"/>
    <n v="298"/>
    <s v="plants_wages_cut"/>
    <s v="June"/>
    <x v="23"/>
    <s v="Sub-Saharan Africa"/>
    <s v="SSA"/>
    <s v="Low income"/>
    <n v="1647.0211181640625"/>
    <n v="7.4067234992980957"/>
    <n v="70.370002746582031"/>
    <n v="-20.46031379699707"/>
    <n v="2388"/>
    <x v="0"/>
    <s v="All"/>
    <s v="All"/>
    <n v="2020"/>
    <x v="0"/>
    <s v="17 May 2021"/>
    <n v="1"/>
    <s v="All"/>
    <s v=""/>
  </r>
  <r>
    <s v="MDG"/>
    <x v="11"/>
    <n v="20.306366682052612"/>
    <s v="All"/>
    <s v="Business Pulse Surveys"/>
    <n v="298"/>
    <s v="plants_wages_cut"/>
    <s v="June"/>
    <x v="23"/>
    <s v="Sub-Saharan Africa"/>
    <s v="SSA"/>
    <s v="Low income"/>
    <n v="1647.0211181640625"/>
    <n v="7.4067234992980957"/>
    <n v="70.370002746582031"/>
    <n v="-20.46031379699707"/>
    <n v="2388"/>
    <x v="0"/>
    <s v="All"/>
    <s v="All"/>
    <n v="2020"/>
    <x v="0"/>
    <s v="17 May 2021"/>
    <n v="1"/>
    <s v="Business Pulse Survey"/>
    <s v=""/>
  </r>
  <r>
    <s v="MDG"/>
    <x v="12"/>
    <n v="19.320768117904663"/>
    <s v="All"/>
    <s v="Business Pulse Surveys"/>
    <n v="310"/>
    <s v="use_digital"/>
    <s v="June"/>
    <x v="23"/>
    <s v="Sub-Saharan Africa"/>
    <s v="SSA"/>
    <s v="Low income"/>
    <n v="1647.0211181640625"/>
    <n v="7.4067234992980957"/>
    <n v="70.370002746582031"/>
    <n v="-20.46031379699707"/>
    <n v="2389"/>
    <x v="0"/>
    <s v="All"/>
    <s v="All"/>
    <n v="2020"/>
    <x v="0"/>
    <s v="17 May 2021"/>
    <n v="1"/>
    <s v="All"/>
    <s v=""/>
  </r>
  <r>
    <s v="MDG"/>
    <x v="12"/>
    <n v="19.320768117904663"/>
    <s v="All"/>
    <s v="Business Pulse Surveys"/>
    <n v="310"/>
    <s v="use_digital"/>
    <s v="June"/>
    <x v="23"/>
    <s v="Sub-Saharan Africa"/>
    <s v="SSA"/>
    <s v="Low income"/>
    <n v="1647.0211181640625"/>
    <n v="7.4067234992980957"/>
    <n v="70.370002746582031"/>
    <n v="-20.46031379699707"/>
    <n v="2389"/>
    <x v="0"/>
    <s v="All"/>
    <s v="All"/>
    <n v="2020"/>
    <x v="0"/>
    <s v="17 May 2021"/>
    <n v="1"/>
    <s v="Business Pulse Survey"/>
    <s v=""/>
  </r>
  <r>
    <s v="MDG"/>
    <x v="0"/>
    <n v="-58.48138427734375"/>
    <s v="Micro (0-4)"/>
    <s v="Business Pulse Surveys"/>
    <n v="436.00000012735768"/>
    <s v="change_sales"/>
    <s v="June"/>
    <x v="23"/>
    <s v="Sub-Saharan Africa"/>
    <s v="SSA"/>
    <s v="Low income"/>
    <n v="1647.0211181640625"/>
    <n v="7.4067234992980957"/>
    <n v="70.370002746582031"/>
    <n v="-20.46031379699707"/>
    <n v="2468"/>
    <x v="0"/>
    <s v="Micro (0-4)"/>
    <s v="All"/>
    <n v="2020"/>
    <x v="0"/>
    <s v="17 May 2021"/>
    <n v="1"/>
    <s v="All"/>
    <s v="The indicator for this country was asked in a different timeframe than in the standard BPS questionnaire (last 30 days relative to same period in 2019). In this case, the establishment was asked for employment changes in same quarter of 2020 relative to 2019"/>
  </r>
  <r>
    <s v="MDG"/>
    <x v="0"/>
    <n v="-58.48138427734375"/>
    <s v="Micro (0-4)"/>
    <s v="Business Pulse Surveys"/>
    <n v="436.00000012735768"/>
    <s v="change_sales"/>
    <s v="June"/>
    <x v="23"/>
    <s v="Sub-Saharan Africa"/>
    <s v="SSA"/>
    <s v="Low income"/>
    <n v="1647.0211181640625"/>
    <n v="7.4067234992980957"/>
    <n v="70.370002746582031"/>
    <n v="-20.46031379699707"/>
    <n v="2468"/>
    <x v="0"/>
    <s v="Micro (0-4)"/>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same quarter of 2020 relative to 2019"/>
  </r>
  <r>
    <s v="MDG"/>
    <x v="1"/>
    <n v="94.546371698379517"/>
    <s v="Micro (0-4)"/>
    <s v="Business Pulse Surveys"/>
    <n v="436.00000012735779"/>
    <s v="dropsales"/>
    <s v="June"/>
    <x v="23"/>
    <s v="Sub-Saharan Africa"/>
    <s v="SSA"/>
    <s v="Low income"/>
    <n v="1647.0211181640625"/>
    <n v="7.4067234992980957"/>
    <n v="70.370002746582031"/>
    <n v="-20.46031379699707"/>
    <n v="2469"/>
    <x v="0"/>
    <s v="Micro (0-4)"/>
    <s v="All"/>
    <n v="2020"/>
    <x v="0"/>
    <s v="17 May 2021"/>
    <n v="1"/>
    <s v="All"/>
    <s v="The indicator for this country was asked in a different timeframe than in the standard BPS questionnaire (last 30 days relative to same period in 2019). In this case, the establishment was asked for employment changes in same quarter of 2020 relative to 2019"/>
  </r>
  <r>
    <s v="MDG"/>
    <x v="1"/>
    <n v="94.546371698379517"/>
    <s v="Micro (0-4)"/>
    <s v="Business Pulse Surveys"/>
    <n v="436.00000012735779"/>
    <s v="dropsales"/>
    <s v="June"/>
    <x v="23"/>
    <s v="Sub-Saharan Africa"/>
    <s v="SSA"/>
    <s v="Low income"/>
    <n v="1647.0211181640625"/>
    <n v="7.4067234992980957"/>
    <n v="70.370002746582031"/>
    <n v="-20.46031379699707"/>
    <n v="2469"/>
    <x v="0"/>
    <s v="Micro (0-4)"/>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same quarter of 2020 relative to 2019"/>
  </r>
  <r>
    <s v="MDG"/>
    <x v="17"/>
    <n v="9.5916472375392914"/>
    <s v="Micro (0-4)"/>
    <s v="Business Pulse Surveys"/>
    <n v="419.00000056021912"/>
    <s v="reason_4"/>
    <s v="June"/>
    <x v="23"/>
    <s v="Sub-Saharan Africa"/>
    <s v="SSA"/>
    <s v="Low income"/>
    <n v="1647.0211181640625"/>
    <n v="7.4067234992980957"/>
    <n v="70.370002746582031"/>
    <n v="-20.46031379699707"/>
    <n v="2470"/>
    <x v="0"/>
    <s v="Micro (0-4)"/>
    <s v="All"/>
    <n v="2020"/>
    <x v="1"/>
    <s v="17 May 2021"/>
    <n v="1"/>
    <s v="All"/>
    <s v=""/>
  </r>
  <r>
    <s v="MDG"/>
    <x v="17"/>
    <n v="9.5916472375392914"/>
    <s v="Micro (0-4)"/>
    <s v="Business Pulse Surveys"/>
    <n v="419.00000056021912"/>
    <s v="reason_4"/>
    <s v="June"/>
    <x v="23"/>
    <s v="Sub-Saharan Africa"/>
    <s v="SSA"/>
    <s v="Low income"/>
    <n v="1647.0211181640625"/>
    <n v="7.4067234992980957"/>
    <n v="70.370002746582031"/>
    <n v="-20.46031379699707"/>
    <n v="2470"/>
    <x v="0"/>
    <s v="Micro (0-4)"/>
    <s v="All"/>
    <n v="2020"/>
    <x v="1"/>
    <s v="17 May 2021"/>
    <n v="1"/>
    <s v="Business Pulse Survey"/>
    <s v=""/>
  </r>
  <r>
    <s v="MDG"/>
    <x v="18"/>
    <n v="6.5323919057846069"/>
    <s v="Micro (0-4)"/>
    <s v="Business Pulse Surveys"/>
    <n v="419.00000056021906"/>
    <s v="reason_2"/>
    <s v="June"/>
    <x v="23"/>
    <s v="Sub-Saharan Africa"/>
    <s v="SSA"/>
    <s v="Low income"/>
    <n v="1647.0211181640625"/>
    <n v="7.4067234992980957"/>
    <n v="70.370002746582031"/>
    <n v="-20.46031379699707"/>
    <n v="2471"/>
    <x v="0"/>
    <s v="Micro (0-4)"/>
    <s v="All"/>
    <n v="2020"/>
    <x v="1"/>
    <s v="17 May 2021"/>
    <n v="1"/>
    <s v="All"/>
    <s v=""/>
  </r>
  <r>
    <s v="MDG"/>
    <x v="18"/>
    <n v="6.5323919057846069"/>
    <s v="Micro (0-4)"/>
    <s v="Business Pulse Surveys"/>
    <n v="419.00000056021906"/>
    <s v="reason_2"/>
    <s v="June"/>
    <x v="23"/>
    <s v="Sub-Saharan Africa"/>
    <s v="SSA"/>
    <s v="Low income"/>
    <n v="1647.0211181640625"/>
    <n v="7.4067234992980957"/>
    <n v="70.370002746582031"/>
    <n v="-20.46031379699707"/>
    <n v="2471"/>
    <x v="0"/>
    <s v="Micro (0-4)"/>
    <s v="All"/>
    <n v="2020"/>
    <x v="1"/>
    <s v="17 May 2021"/>
    <n v="1"/>
    <s v="Business Pulse Survey"/>
    <s v=""/>
  </r>
  <r>
    <s v="MDG"/>
    <x v="19"/>
    <n v="74.996018409729004"/>
    <s v="Micro (0-4)"/>
    <s v="Business Pulse Surveys"/>
    <n v="419.00000056021895"/>
    <s v="reason_1"/>
    <s v="June"/>
    <x v="23"/>
    <s v="Sub-Saharan Africa"/>
    <s v="SSA"/>
    <s v="Low income"/>
    <n v="1647.0211181640625"/>
    <n v="7.4067234992980957"/>
    <n v="70.370002746582031"/>
    <n v="-20.46031379699707"/>
    <n v="2472"/>
    <x v="0"/>
    <s v="Micro (0-4)"/>
    <s v="All"/>
    <n v="2020"/>
    <x v="1"/>
    <s v="17 May 2021"/>
    <n v="1"/>
    <s v="All"/>
    <s v=""/>
  </r>
  <r>
    <s v="MDG"/>
    <x v="19"/>
    <n v="74.996018409729004"/>
    <s v="Micro (0-4)"/>
    <s v="Business Pulse Surveys"/>
    <n v="419.00000056021895"/>
    <s v="reason_1"/>
    <s v="June"/>
    <x v="23"/>
    <s v="Sub-Saharan Africa"/>
    <s v="SSA"/>
    <s v="Low income"/>
    <n v="1647.0211181640625"/>
    <n v="7.4067234992980957"/>
    <n v="70.370002746582031"/>
    <n v="-20.46031379699707"/>
    <n v="2472"/>
    <x v="0"/>
    <s v="Micro (0-4)"/>
    <s v="All"/>
    <n v="2020"/>
    <x v="1"/>
    <s v="17 May 2021"/>
    <n v="1"/>
    <s v="Business Pulse Survey"/>
    <s v=""/>
  </r>
  <r>
    <s v="MDG"/>
    <x v="20"/>
    <n v="4.330793023109436"/>
    <s v="Micro (0-4)"/>
    <s v="Business Pulse Surveys"/>
    <n v="419.00000056021912"/>
    <s v="reason_3"/>
    <s v="June"/>
    <x v="23"/>
    <s v="Sub-Saharan Africa"/>
    <s v="SSA"/>
    <s v="Low income"/>
    <n v="1647.0211181640625"/>
    <n v="7.4067234992980957"/>
    <n v="70.370002746582031"/>
    <n v="-20.46031379699707"/>
    <n v="2473"/>
    <x v="0"/>
    <s v="Micro (0-4)"/>
    <s v="All"/>
    <n v="2020"/>
    <x v="1"/>
    <s v="17 May 2021"/>
    <n v="1"/>
    <s v="All"/>
    <s v=""/>
  </r>
  <r>
    <s v="MDG"/>
    <x v="20"/>
    <n v="4.330793023109436"/>
    <s v="Micro (0-4)"/>
    <s v="Business Pulse Surveys"/>
    <n v="419.00000056021912"/>
    <s v="reason_3"/>
    <s v="June"/>
    <x v="23"/>
    <s v="Sub-Saharan Africa"/>
    <s v="SSA"/>
    <s v="Low income"/>
    <n v="1647.0211181640625"/>
    <n v="7.4067234992980957"/>
    <n v="70.370002746582031"/>
    <n v="-20.46031379699707"/>
    <n v="2473"/>
    <x v="0"/>
    <s v="Micro (0-4)"/>
    <s v="All"/>
    <n v="2020"/>
    <x v="1"/>
    <s v="17 May 2021"/>
    <n v="1"/>
    <s v="Business Pulse Survey"/>
    <s v=""/>
  </r>
  <r>
    <s v="MDG"/>
    <x v="14"/>
    <n v="1.3791078526992351E-2"/>
    <s v="Micro (0-4)"/>
    <s v="Business Pulse Surveys"/>
    <n v="457.0000003478637"/>
    <s v="rcv_policy3"/>
    <s v="June"/>
    <x v="23"/>
    <s v="Sub-Saharan Africa"/>
    <s v="SSA"/>
    <s v="Low income"/>
    <n v="1647.0211181640625"/>
    <n v="7.4067234992980957"/>
    <n v="70.370002746582031"/>
    <n v="-20.46031379699707"/>
    <n v="2474"/>
    <x v="0"/>
    <s v="Micro (0-4)"/>
    <s v="All"/>
    <n v="2020"/>
    <x v="1"/>
    <s v="17 May 2021"/>
    <n v="1"/>
    <s v="All"/>
    <s v=""/>
  </r>
  <r>
    <s v="MDG"/>
    <x v="14"/>
    <n v="1.3791078526992351E-2"/>
    <s v="Micro (0-4)"/>
    <s v="Business Pulse Surveys"/>
    <n v="457.0000003478637"/>
    <s v="rcv_policy3"/>
    <s v="June"/>
    <x v="23"/>
    <s v="Sub-Saharan Africa"/>
    <s v="SSA"/>
    <s v="Low income"/>
    <n v="1647.0211181640625"/>
    <n v="7.4067234992980957"/>
    <n v="70.370002746582031"/>
    <n v="-20.46031379699707"/>
    <n v="2474"/>
    <x v="0"/>
    <s v="Micro (0-4)"/>
    <s v="All"/>
    <n v="2020"/>
    <x v="1"/>
    <s v="17 May 2021"/>
    <n v="1"/>
    <s v="Business Pulse Survey"/>
    <s v=""/>
  </r>
  <r>
    <s v="MDG"/>
    <x v="15"/>
    <n v="3.427838534116745"/>
    <s v="Micro (0-4)"/>
    <s v="Business Pulse Surveys"/>
    <n v="457.00000034786297"/>
    <s v="rcv_policy1"/>
    <s v="June"/>
    <x v="23"/>
    <s v="Sub-Saharan Africa"/>
    <s v="SSA"/>
    <s v="Low income"/>
    <n v="1647.0211181640625"/>
    <n v="7.4067234992980957"/>
    <n v="70.370002746582031"/>
    <n v="-20.46031379699707"/>
    <n v="2475"/>
    <x v="0"/>
    <s v="Micro (0-4)"/>
    <s v="All"/>
    <n v="2020"/>
    <x v="1"/>
    <s v="17 May 2021"/>
    <n v="1"/>
    <s v="All"/>
    <s v=""/>
  </r>
  <r>
    <s v="MDG"/>
    <x v="15"/>
    <n v="3.427838534116745"/>
    <s v="Micro (0-4)"/>
    <s v="Business Pulse Surveys"/>
    <n v="457.00000034786297"/>
    <s v="rcv_policy1"/>
    <s v="June"/>
    <x v="23"/>
    <s v="Sub-Saharan Africa"/>
    <s v="SSA"/>
    <s v="Low income"/>
    <n v="1647.0211181640625"/>
    <n v="7.4067234992980957"/>
    <n v="70.370002746582031"/>
    <n v="-20.46031379699707"/>
    <n v="2475"/>
    <x v="0"/>
    <s v="Micro (0-4)"/>
    <s v="All"/>
    <n v="2020"/>
    <x v="1"/>
    <s v="17 May 2021"/>
    <n v="1"/>
    <s v="Business Pulse Survey"/>
    <s v=""/>
  </r>
  <r>
    <s v="MDG"/>
    <x v="2"/>
    <n v="2.5894224643707275"/>
    <s v="Micro (0-4)"/>
    <s v="Business Pulse Surveys"/>
    <n v="457.00000034786319"/>
    <s v="rcv_policy2"/>
    <s v="June"/>
    <x v="23"/>
    <s v="Sub-Saharan Africa"/>
    <s v="SSA"/>
    <s v="Low income"/>
    <n v="1647.0211181640625"/>
    <n v="7.4067234992980957"/>
    <n v="70.370002746582031"/>
    <n v="-20.46031379699707"/>
    <n v="2476"/>
    <x v="0"/>
    <s v="Micro (0-4)"/>
    <s v="All"/>
    <n v="2020"/>
    <x v="1"/>
    <s v="17 May 2021"/>
    <n v="1"/>
    <s v="All"/>
    <s v=""/>
  </r>
  <r>
    <s v="MDG"/>
    <x v="2"/>
    <n v="2.5894224643707275"/>
    <s v="Micro (0-4)"/>
    <s v="Business Pulse Surveys"/>
    <n v="457.00000034786319"/>
    <s v="rcv_policy2"/>
    <s v="June"/>
    <x v="23"/>
    <s v="Sub-Saharan Africa"/>
    <s v="SSA"/>
    <s v="Low income"/>
    <n v="1647.0211181640625"/>
    <n v="7.4067234992980957"/>
    <n v="70.370002746582031"/>
    <n v="-20.46031379699707"/>
    <n v="2476"/>
    <x v="0"/>
    <s v="Micro (0-4)"/>
    <s v="All"/>
    <n v="2020"/>
    <x v="1"/>
    <s v="17 May 2021"/>
    <n v="1"/>
    <s v="Business Pulse Survey"/>
    <s v=""/>
  </r>
  <r>
    <s v="MDG"/>
    <x v="3"/>
    <n v="4.5402131974697113"/>
    <s v="Micro (0-4)"/>
    <s v="Business Pulse Surveys"/>
    <n v="457.00000034786308"/>
    <s v="rcv_policy4"/>
    <s v="June"/>
    <x v="23"/>
    <s v="Sub-Saharan Africa"/>
    <s v="SSA"/>
    <s v="Low income"/>
    <n v="1647.0211181640625"/>
    <n v="7.4067234992980957"/>
    <n v="70.370002746582031"/>
    <n v="-20.46031379699707"/>
    <n v="2477"/>
    <x v="0"/>
    <s v="Micro (0-4)"/>
    <s v="All"/>
    <n v="2020"/>
    <x v="1"/>
    <s v="17 May 2021"/>
    <n v="1"/>
    <s v="All"/>
    <s v=""/>
  </r>
  <r>
    <s v="MDG"/>
    <x v="3"/>
    <n v="4.5402131974697113"/>
    <s v="Micro (0-4)"/>
    <s v="Business Pulse Surveys"/>
    <n v="457.00000034786308"/>
    <s v="rcv_policy4"/>
    <s v="June"/>
    <x v="23"/>
    <s v="Sub-Saharan Africa"/>
    <s v="SSA"/>
    <s v="Low income"/>
    <n v="1647.0211181640625"/>
    <n v="7.4067234992980957"/>
    <n v="70.370002746582031"/>
    <n v="-20.46031379699707"/>
    <n v="2477"/>
    <x v="0"/>
    <s v="Micro (0-4)"/>
    <s v="All"/>
    <n v="2020"/>
    <x v="1"/>
    <s v="17 May 2021"/>
    <n v="1"/>
    <s v="Business Pulse Survey"/>
    <s v=""/>
  </r>
  <r>
    <s v="MDG"/>
    <x v="16"/>
    <n v="0.34633686300367117"/>
    <s v="Micro (0-4)"/>
    <s v="Business Pulse Surveys"/>
    <n v="457.00000034786297"/>
    <s v="rcv_policy5"/>
    <s v="June"/>
    <x v="23"/>
    <s v="Sub-Saharan Africa"/>
    <s v="SSA"/>
    <s v="Low income"/>
    <n v="1647.0211181640625"/>
    <n v="7.4067234992980957"/>
    <n v="70.370002746582031"/>
    <n v="-20.46031379699707"/>
    <n v="2478"/>
    <x v="0"/>
    <s v="Micro (0-4)"/>
    <s v="All"/>
    <n v="2020"/>
    <x v="1"/>
    <s v="17 May 2021"/>
    <n v="1"/>
    <s v="All"/>
    <s v=""/>
  </r>
  <r>
    <s v="MDG"/>
    <x v="16"/>
    <n v="0.34633686300367117"/>
    <s v="Micro (0-4)"/>
    <s v="Business Pulse Surveys"/>
    <n v="457.00000034786297"/>
    <s v="rcv_policy5"/>
    <s v="June"/>
    <x v="23"/>
    <s v="Sub-Saharan Africa"/>
    <s v="SSA"/>
    <s v="Low income"/>
    <n v="1647.0211181640625"/>
    <n v="7.4067234992980957"/>
    <n v="70.370002746582031"/>
    <n v="-20.46031379699707"/>
    <n v="2478"/>
    <x v="0"/>
    <s v="Micro (0-4)"/>
    <s v="All"/>
    <n v="2020"/>
    <x v="1"/>
    <s v="17 May 2021"/>
    <n v="1"/>
    <s v="Business Pulse Survey"/>
    <s v=""/>
  </r>
  <r>
    <s v="MDG"/>
    <x v="9"/>
    <n v="8.3256669342517853"/>
    <s v="Micro (0-4)"/>
    <s v="Business Pulse Surveys"/>
    <n v="457.00000034786291"/>
    <s v="access"/>
    <s v="June"/>
    <x v="23"/>
    <s v="Sub-Saharan Africa"/>
    <s v="SSA"/>
    <s v="Low income"/>
    <n v="1647.0211181640625"/>
    <n v="7.4067234992980957"/>
    <n v="70.370002746582031"/>
    <n v="-20.46031379699707"/>
    <n v="2479"/>
    <x v="0"/>
    <s v="Micro (0-4)"/>
    <s v="All"/>
    <n v="2020"/>
    <x v="1"/>
    <s v="17 May 2021"/>
    <n v="1"/>
    <s v="All"/>
    <s v=""/>
  </r>
  <r>
    <s v="MDG"/>
    <x v="9"/>
    <n v="8.3256669342517853"/>
    <s v="Micro (0-4)"/>
    <s v="Business Pulse Surveys"/>
    <n v="457.00000034786291"/>
    <s v="access"/>
    <s v="June"/>
    <x v="23"/>
    <s v="Sub-Saharan Africa"/>
    <s v="SSA"/>
    <s v="Low income"/>
    <n v="1647.0211181640625"/>
    <n v="7.4067234992980957"/>
    <n v="70.370002746582031"/>
    <n v="-20.46031379699707"/>
    <n v="2479"/>
    <x v="0"/>
    <s v="Micro (0-4)"/>
    <s v="All"/>
    <n v="2020"/>
    <x v="1"/>
    <s v="17 May 2021"/>
    <n v="1"/>
    <s v="Business Pulse Survey"/>
    <s v=""/>
  </r>
  <r>
    <s v="MDG"/>
    <x v="0"/>
    <n v="-52.957965850830078"/>
    <s v="Small (5-19)"/>
    <s v="Business Pulse Surveys"/>
    <n v="189.99999945998306"/>
    <s v="change_sales"/>
    <s v="June"/>
    <x v="23"/>
    <s v="Sub-Saharan Africa"/>
    <s v="SSA"/>
    <s v="Low income"/>
    <n v="1647.0211181640625"/>
    <n v="7.4067234992980957"/>
    <n v="70.370002746582031"/>
    <n v="-20.46031379699707"/>
    <n v="2354"/>
    <x v="0"/>
    <s v="Small (5-19)"/>
    <s v="All"/>
    <n v="2020"/>
    <x v="0"/>
    <s v="17 May 2021"/>
    <n v="1"/>
    <s v="All"/>
    <s v="The indicator for this country was asked in a different timeframe than in the standard BPS questionnaire (last 30 days relative to same period in 2019). In this case, the establishment was asked for employment changes in same quarter of 2020 relative to 2019"/>
  </r>
  <r>
    <s v="MDG"/>
    <x v="0"/>
    <n v="-52.957965850830078"/>
    <s v="Small (5-19)"/>
    <s v="Business Pulse Surveys"/>
    <n v="189.99999945998306"/>
    <s v="change_sales"/>
    <s v="June"/>
    <x v="23"/>
    <s v="Sub-Saharan Africa"/>
    <s v="SSA"/>
    <s v="Low income"/>
    <n v="1647.0211181640625"/>
    <n v="7.4067234992980957"/>
    <n v="70.370002746582031"/>
    <n v="-20.46031379699707"/>
    <n v="2354"/>
    <x v="0"/>
    <s v="Small (5-19)"/>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same quarter of 2020 relative to 2019"/>
  </r>
  <r>
    <s v="MDG"/>
    <x v="1"/>
    <n v="91.032546758651733"/>
    <s v="Small (5-19)"/>
    <s v="Business Pulse Surveys"/>
    <n v="189.99999945998306"/>
    <s v="dropsales"/>
    <s v="June"/>
    <x v="23"/>
    <s v="Sub-Saharan Africa"/>
    <s v="SSA"/>
    <s v="Low income"/>
    <n v="1647.0211181640625"/>
    <n v="7.4067234992980957"/>
    <n v="70.370002746582031"/>
    <n v="-20.46031379699707"/>
    <n v="2355"/>
    <x v="0"/>
    <s v="Small (5-19)"/>
    <s v="All"/>
    <n v="2020"/>
    <x v="0"/>
    <s v="17 May 2021"/>
    <n v="1"/>
    <s v="All"/>
    <s v="The indicator for this country was asked in a different timeframe than in the standard BPS questionnaire (last 30 days relative to same period in 2019). In this case, the establishment was asked for employment changes in same quarter of 2020 relative to 2019"/>
  </r>
  <r>
    <s v="MDG"/>
    <x v="1"/>
    <n v="91.032546758651733"/>
    <s v="Small (5-19)"/>
    <s v="Business Pulse Surveys"/>
    <n v="189.99999945998306"/>
    <s v="dropsales"/>
    <s v="June"/>
    <x v="23"/>
    <s v="Sub-Saharan Africa"/>
    <s v="SSA"/>
    <s v="Low income"/>
    <n v="1647.0211181640625"/>
    <n v="7.4067234992980957"/>
    <n v="70.370002746582031"/>
    <n v="-20.46031379699707"/>
    <n v="2355"/>
    <x v="0"/>
    <s v="Small (5-19)"/>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same quarter of 2020 relative to 2019"/>
  </r>
  <r>
    <s v="MDG"/>
    <x v="17"/>
    <n v="9.5674179494380951"/>
    <s v="Small (5-19)"/>
    <s v="Business Pulse Surveys"/>
    <n v="175.9999996867794"/>
    <s v="reason_4"/>
    <s v="June"/>
    <x v="23"/>
    <s v="Sub-Saharan Africa"/>
    <s v="SSA"/>
    <s v="Low income"/>
    <n v="1647.0211181640625"/>
    <n v="7.4067234992980957"/>
    <n v="70.370002746582031"/>
    <n v="-20.46031379699707"/>
    <n v="2356"/>
    <x v="0"/>
    <s v="Small (5-19)"/>
    <s v="All"/>
    <n v="2020"/>
    <x v="1"/>
    <s v="17 May 2021"/>
    <n v="1"/>
    <s v="All"/>
    <s v=""/>
  </r>
  <r>
    <s v="MDG"/>
    <x v="17"/>
    <n v="9.5674179494380951"/>
    <s v="Small (5-19)"/>
    <s v="Business Pulse Surveys"/>
    <n v="175.9999996867794"/>
    <s v="reason_4"/>
    <s v="June"/>
    <x v="23"/>
    <s v="Sub-Saharan Africa"/>
    <s v="SSA"/>
    <s v="Low income"/>
    <n v="1647.0211181640625"/>
    <n v="7.4067234992980957"/>
    <n v="70.370002746582031"/>
    <n v="-20.46031379699707"/>
    <n v="2356"/>
    <x v="0"/>
    <s v="Small (5-19)"/>
    <s v="All"/>
    <n v="2020"/>
    <x v="1"/>
    <s v="17 May 2021"/>
    <n v="1"/>
    <s v="Business Pulse Survey"/>
    <s v=""/>
  </r>
  <r>
    <s v="MDG"/>
    <x v="18"/>
    <n v="14.542087912559509"/>
    <s v="Small (5-19)"/>
    <s v="Business Pulse Surveys"/>
    <n v="175.99999968677955"/>
    <s v="reason_2"/>
    <s v="June"/>
    <x v="23"/>
    <s v="Sub-Saharan Africa"/>
    <s v="SSA"/>
    <s v="Low income"/>
    <n v="1647.0211181640625"/>
    <n v="7.4067234992980957"/>
    <n v="70.370002746582031"/>
    <n v="-20.46031379699707"/>
    <n v="2357"/>
    <x v="0"/>
    <s v="Small (5-19)"/>
    <s v="All"/>
    <n v="2020"/>
    <x v="1"/>
    <s v="17 May 2021"/>
    <n v="1"/>
    <s v="All"/>
    <s v=""/>
  </r>
  <r>
    <s v="MDG"/>
    <x v="18"/>
    <n v="14.542087912559509"/>
    <s v="Small (5-19)"/>
    <s v="Business Pulse Surveys"/>
    <n v="175.99999968677955"/>
    <s v="reason_2"/>
    <s v="June"/>
    <x v="23"/>
    <s v="Sub-Saharan Africa"/>
    <s v="SSA"/>
    <s v="Low income"/>
    <n v="1647.0211181640625"/>
    <n v="7.4067234992980957"/>
    <n v="70.370002746582031"/>
    <n v="-20.46031379699707"/>
    <n v="2357"/>
    <x v="0"/>
    <s v="Small (5-19)"/>
    <s v="All"/>
    <n v="2020"/>
    <x v="1"/>
    <s v="17 May 2021"/>
    <n v="1"/>
    <s v="Business Pulse Survey"/>
    <s v=""/>
  </r>
  <r>
    <s v="MDG"/>
    <x v="19"/>
    <n v="65.75390100479126"/>
    <s v="Small (5-19)"/>
    <s v="Business Pulse Surveys"/>
    <n v="175.99999968677946"/>
    <s v="reason_1"/>
    <s v="June"/>
    <x v="23"/>
    <s v="Sub-Saharan Africa"/>
    <s v="SSA"/>
    <s v="Low income"/>
    <n v="1647.0211181640625"/>
    <n v="7.4067234992980957"/>
    <n v="70.370002746582031"/>
    <n v="-20.46031379699707"/>
    <n v="2358"/>
    <x v="0"/>
    <s v="Small (5-19)"/>
    <s v="All"/>
    <n v="2020"/>
    <x v="1"/>
    <s v="17 May 2021"/>
    <n v="1"/>
    <s v="All"/>
    <s v=""/>
  </r>
  <r>
    <s v="MDG"/>
    <x v="19"/>
    <n v="65.75390100479126"/>
    <s v="Small (5-19)"/>
    <s v="Business Pulse Surveys"/>
    <n v="175.99999968677946"/>
    <s v="reason_1"/>
    <s v="June"/>
    <x v="23"/>
    <s v="Sub-Saharan Africa"/>
    <s v="SSA"/>
    <s v="Low income"/>
    <n v="1647.0211181640625"/>
    <n v="7.4067234992980957"/>
    <n v="70.370002746582031"/>
    <n v="-20.46031379699707"/>
    <n v="2358"/>
    <x v="0"/>
    <s v="Small (5-19)"/>
    <s v="All"/>
    <n v="2020"/>
    <x v="1"/>
    <s v="17 May 2021"/>
    <n v="1"/>
    <s v="Business Pulse Survey"/>
    <s v=""/>
  </r>
  <r>
    <s v="MDG"/>
    <x v="20"/>
    <n v="1.6551492735743523"/>
    <s v="Small (5-19)"/>
    <s v="Business Pulse Surveys"/>
    <n v="175.9999996867794"/>
    <s v="reason_3"/>
    <s v="June"/>
    <x v="23"/>
    <s v="Sub-Saharan Africa"/>
    <s v="SSA"/>
    <s v="Low income"/>
    <n v="1647.0211181640625"/>
    <n v="7.4067234992980957"/>
    <n v="70.370002746582031"/>
    <n v="-20.46031379699707"/>
    <n v="2359"/>
    <x v="0"/>
    <s v="Small (5-19)"/>
    <s v="All"/>
    <n v="2020"/>
    <x v="1"/>
    <s v="17 May 2021"/>
    <n v="1"/>
    <s v="All"/>
    <s v=""/>
  </r>
  <r>
    <s v="MDG"/>
    <x v="20"/>
    <n v="1.6551492735743523"/>
    <s v="Small (5-19)"/>
    <s v="Business Pulse Surveys"/>
    <n v="175.9999996867794"/>
    <s v="reason_3"/>
    <s v="June"/>
    <x v="23"/>
    <s v="Sub-Saharan Africa"/>
    <s v="SSA"/>
    <s v="Low income"/>
    <n v="1647.0211181640625"/>
    <n v="7.4067234992980957"/>
    <n v="70.370002746582031"/>
    <n v="-20.46031379699707"/>
    <n v="2359"/>
    <x v="0"/>
    <s v="Small (5-19)"/>
    <s v="All"/>
    <n v="2020"/>
    <x v="1"/>
    <s v="17 May 2021"/>
    <n v="1"/>
    <s v="Business Pulse Survey"/>
    <s v=""/>
  </r>
  <r>
    <s v="MDG"/>
    <x v="2"/>
    <n v="0.28253248892724514"/>
    <s v="Small (5-19)"/>
    <s v="Business Pulse Surveys"/>
    <n v="196.99999949309756"/>
    <s v="rcv_policy2"/>
    <s v="June"/>
    <x v="23"/>
    <s v="Sub-Saharan Africa"/>
    <s v="SSA"/>
    <s v="Low income"/>
    <n v="1647.0211181640625"/>
    <n v="7.4067234992980957"/>
    <n v="70.370002746582031"/>
    <n v="-20.46031379699707"/>
    <n v="2360"/>
    <x v="0"/>
    <s v="Small (5-19)"/>
    <s v="All"/>
    <n v="2020"/>
    <x v="1"/>
    <s v="17 May 2021"/>
    <n v="1"/>
    <s v="All"/>
    <s v=""/>
  </r>
  <r>
    <s v="MDG"/>
    <x v="2"/>
    <n v="0.28253248892724514"/>
    <s v="Small (5-19)"/>
    <s v="Business Pulse Surveys"/>
    <n v="196.99999949309756"/>
    <s v="rcv_policy2"/>
    <s v="June"/>
    <x v="23"/>
    <s v="Sub-Saharan Africa"/>
    <s v="SSA"/>
    <s v="Low income"/>
    <n v="1647.0211181640625"/>
    <n v="7.4067234992980957"/>
    <n v="70.370002746582031"/>
    <n v="-20.46031379699707"/>
    <n v="2360"/>
    <x v="0"/>
    <s v="Small (5-19)"/>
    <s v="All"/>
    <n v="2020"/>
    <x v="1"/>
    <s v="17 May 2021"/>
    <n v="1"/>
    <s v="Business Pulse Survey"/>
    <s v=""/>
  </r>
  <r>
    <s v="MDG"/>
    <x v="3"/>
    <n v="1.8841374665498734"/>
    <s v="Small (5-19)"/>
    <s v="Business Pulse Surveys"/>
    <n v="196.9999994930977"/>
    <s v="rcv_policy4"/>
    <s v="June"/>
    <x v="23"/>
    <s v="Sub-Saharan Africa"/>
    <s v="SSA"/>
    <s v="Low income"/>
    <n v="1647.0211181640625"/>
    <n v="7.4067234992980957"/>
    <n v="70.370002746582031"/>
    <n v="-20.46031379699707"/>
    <n v="2361"/>
    <x v="0"/>
    <s v="Small (5-19)"/>
    <s v="All"/>
    <n v="2020"/>
    <x v="1"/>
    <s v="17 May 2021"/>
    <n v="1"/>
    <s v="All"/>
    <s v=""/>
  </r>
  <r>
    <s v="MDG"/>
    <x v="3"/>
    <n v="1.8841374665498734"/>
    <s v="Small (5-19)"/>
    <s v="Business Pulse Surveys"/>
    <n v="196.9999994930977"/>
    <s v="rcv_policy4"/>
    <s v="June"/>
    <x v="23"/>
    <s v="Sub-Saharan Africa"/>
    <s v="SSA"/>
    <s v="Low income"/>
    <n v="1647.0211181640625"/>
    <n v="7.4067234992980957"/>
    <n v="70.370002746582031"/>
    <n v="-20.46031379699707"/>
    <n v="2361"/>
    <x v="0"/>
    <s v="Small (5-19)"/>
    <s v="All"/>
    <n v="2020"/>
    <x v="1"/>
    <s v="17 May 2021"/>
    <n v="1"/>
    <s v="Business Pulse Survey"/>
    <s v=""/>
  </r>
  <r>
    <s v="MDG"/>
    <x v="16"/>
    <n v="3.088552039116621E-2"/>
    <s v="Small (5-19)"/>
    <s v="Business Pulse Surveys"/>
    <n v="196.99999949309756"/>
    <s v="rcv_policy5"/>
    <s v="June"/>
    <x v="23"/>
    <s v="Sub-Saharan Africa"/>
    <s v="SSA"/>
    <s v="Low income"/>
    <n v="1647.0211181640625"/>
    <n v="7.4067234992980957"/>
    <n v="70.370002746582031"/>
    <n v="-20.46031379699707"/>
    <n v="2362"/>
    <x v="0"/>
    <s v="Small (5-19)"/>
    <s v="All"/>
    <n v="2020"/>
    <x v="1"/>
    <s v="17 May 2021"/>
    <n v="1"/>
    <s v="All"/>
    <s v=""/>
  </r>
  <r>
    <s v="MDG"/>
    <x v="16"/>
    <n v="3.088552039116621E-2"/>
    <s v="Small (5-19)"/>
    <s v="Business Pulse Surveys"/>
    <n v="196.99999949309756"/>
    <s v="rcv_policy5"/>
    <s v="June"/>
    <x v="23"/>
    <s v="Sub-Saharan Africa"/>
    <s v="SSA"/>
    <s v="Low income"/>
    <n v="1647.0211181640625"/>
    <n v="7.4067234992980957"/>
    <n v="70.370002746582031"/>
    <n v="-20.46031379699707"/>
    <n v="2362"/>
    <x v="0"/>
    <s v="Small (5-19)"/>
    <s v="All"/>
    <n v="2020"/>
    <x v="1"/>
    <s v="17 May 2021"/>
    <n v="1"/>
    <s v="Business Pulse Survey"/>
    <s v=""/>
  </r>
  <r>
    <s v="MDG"/>
    <x v="4"/>
    <n v="1.3963911533355713"/>
    <s v="Small (5-19)"/>
    <s v="Business Pulse Surveys"/>
    <n v="107.00000000659659"/>
    <s v="remote_workers"/>
    <s v="June"/>
    <x v="23"/>
    <s v="Sub-Saharan Africa"/>
    <s v="SSA"/>
    <s v="Low income"/>
    <n v="1647.0211181640625"/>
    <n v="7.4067234992980957"/>
    <n v="70.370002746582031"/>
    <n v="-20.46031379699707"/>
    <n v="2363"/>
    <x v="0"/>
    <s v="Small (5-19)"/>
    <s v="All"/>
    <n v="2020"/>
    <x v="0"/>
    <s v="17 May 2021"/>
    <n v="1"/>
    <s v="All"/>
    <s v=""/>
  </r>
  <r>
    <s v="MDG"/>
    <x v="4"/>
    <n v="1.3963911533355713"/>
    <s v="Small (5-19)"/>
    <s v="Business Pulse Surveys"/>
    <n v="107.00000000659659"/>
    <s v="remote_workers"/>
    <s v="June"/>
    <x v="23"/>
    <s v="Sub-Saharan Africa"/>
    <s v="SSA"/>
    <s v="Low income"/>
    <n v="1647.0211181640625"/>
    <n v="7.4067234992980957"/>
    <n v="70.370002746582031"/>
    <n v="-20.46031379699707"/>
    <n v="2363"/>
    <x v="0"/>
    <s v="Small (5-19)"/>
    <s v="All"/>
    <n v="2020"/>
    <x v="0"/>
    <s v="17 May 2021"/>
    <n v="1"/>
    <s v="Business Pulse Survey"/>
    <s v=""/>
  </r>
  <r>
    <s v="MDG"/>
    <x v="6"/>
    <n v="27.431690692901611"/>
    <s v="Small (5-19)"/>
    <s v="Business Pulse Surveys"/>
    <n v="126.99999996377369"/>
    <s v="plants_fired"/>
    <s v="June"/>
    <x v="23"/>
    <s v="Sub-Saharan Africa"/>
    <s v="SSA"/>
    <s v="Low income"/>
    <n v="1647.0211181640625"/>
    <n v="7.4067234992980957"/>
    <n v="70.370002746582031"/>
    <n v="-20.46031379699707"/>
    <n v="2364"/>
    <x v="0"/>
    <s v="Small (5-19)"/>
    <s v="All"/>
    <n v="2020"/>
    <x v="0"/>
    <s v="17 May 2021"/>
    <n v="1"/>
    <s v="All"/>
    <s v=""/>
  </r>
  <r>
    <s v="MDG"/>
    <x v="6"/>
    <n v="27.431690692901611"/>
    <s v="Small (5-19)"/>
    <s v="Business Pulse Surveys"/>
    <n v="126.99999996377369"/>
    <s v="plants_fired"/>
    <s v="June"/>
    <x v="23"/>
    <s v="Sub-Saharan Africa"/>
    <s v="SSA"/>
    <s v="Low income"/>
    <n v="1647.0211181640625"/>
    <n v="7.4067234992980957"/>
    <n v="70.370002746582031"/>
    <n v="-20.46031379699707"/>
    <n v="2364"/>
    <x v="0"/>
    <s v="Small (5-19)"/>
    <s v="All"/>
    <n v="2020"/>
    <x v="0"/>
    <s v="17 May 2021"/>
    <n v="1"/>
    <s v="Business Pulse Survey"/>
    <s v=""/>
  </r>
  <r>
    <s v="MDG"/>
    <x v="7"/>
    <n v="4.9488183110952377"/>
    <s v="Small (5-19)"/>
    <s v="Business Pulse Surveys"/>
    <n v="126.99999996377369"/>
    <s v="plants_absence"/>
    <s v="June"/>
    <x v="23"/>
    <s v="Sub-Saharan Africa"/>
    <s v="SSA"/>
    <s v="Low income"/>
    <n v="1647.0211181640625"/>
    <n v="7.4067234992980957"/>
    <n v="70.370002746582031"/>
    <n v="-20.46031379699707"/>
    <n v="2365"/>
    <x v="0"/>
    <s v="Small (5-19)"/>
    <s v="All"/>
    <n v="2020"/>
    <x v="0"/>
    <s v="17 May 2021"/>
    <n v="1"/>
    <s v="All"/>
    <s v=""/>
  </r>
  <r>
    <s v="MDG"/>
    <x v="7"/>
    <n v="4.9488183110952377"/>
    <s v="Small (5-19)"/>
    <s v="Business Pulse Surveys"/>
    <n v="126.99999996377369"/>
    <s v="plants_absence"/>
    <s v="June"/>
    <x v="23"/>
    <s v="Sub-Saharan Africa"/>
    <s v="SSA"/>
    <s v="Low income"/>
    <n v="1647.0211181640625"/>
    <n v="7.4067234992980957"/>
    <n v="70.370002746582031"/>
    <n v="-20.46031379699707"/>
    <n v="2365"/>
    <x v="0"/>
    <s v="Small (5-19)"/>
    <s v="All"/>
    <n v="2020"/>
    <x v="0"/>
    <s v="17 May 2021"/>
    <n v="1"/>
    <s v="Business Pulse Survey"/>
    <s v=""/>
  </r>
  <r>
    <s v="MDG"/>
    <x v="8"/>
    <n v="3.6270592361688614"/>
    <s v="Small (5-19)"/>
    <s v="Business Pulse Surveys"/>
    <n v="126.99999996377375"/>
    <s v="plants_hired"/>
    <s v="June"/>
    <x v="23"/>
    <s v="Sub-Saharan Africa"/>
    <s v="SSA"/>
    <s v="Low income"/>
    <n v="1647.0211181640625"/>
    <n v="7.4067234992980957"/>
    <n v="70.370002746582031"/>
    <n v="-20.46031379699707"/>
    <n v="2366"/>
    <x v="0"/>
    <s v="Small (5-19)"/>
    <s v="All"/>
    <n v="2020"/>
    <x v="0"/>
    <s v="17 May 2021"/>
    <n v="1"/>
    <s v="All"/>
    <s v=""/>
  </r>
  <r>
    <s v="MDG"/>
    <x v="8"/>
    <n v="3.6270592361688614"/>
    <s v="Small (5-19)"/>
    <s v="Business Pulse Surveys"/>
    <n v="126.99999996377375"/>
    <s v="plants_hired"/>
    <s v="June"/>
    <x v="23"/>
    <s v="Sub-Saharan Africa"/>
    <s v="SSA"/>
    <s v="Low income"/>
    <n v="1647.0211181640625"/>
    <n v="7.4067234992980957"/>
    <n v="70.370002746582031"/>
    <n v="-20.46031379699707"/>
    <n v="2366"/>
    <x v="0"/>
    <s v="Small (5-19)"/>
    <s v="All"/>
    <n v="2020"/>
    <x v="0"/>
    <s v="17 May 2021"/>
    <n v="1"/>
    <s v="Business Pulse Survey"/>
    <s v=""/>
  </r>
  <r>
    <s v="MDG"/>
    <x v="9"/>
    <n v="1.9204940646886826"/>
    <s v="Small (5-19)"/>
    <s v="Business Pulse Surveys"/>
    <n v="196.99999949309768"/>
    <s v="access"/>
    <s v="June"/>
    <x v="23"/>
    <s v="Sub-Saharan Africa"/>
    <s v="SSA"/>
    <s v="Low income"/>
    <n v="1647.0211181640625"/>
    <n v="7.4067234992980957"/>
    <n v="70.370002746582031"/>
    <n v="-20.46031379699707"/>
    <n v="2367"/>
    <x v="0"/>
    <s v="Small (5-19)"/>
    <s v="All"/>
    <n v="2020"/>
    <x v="1"/>
    <s v="17 May 2021"/>
    <n v="1"/>
    <s v="All"/>
    <s v=""/>
  </r>
  <r>
    <s v="MDG"/>
    <x v="9"/>
    <n v="1.9204940646886826"/>
    <s v="Small (5-19)"/>
    <s v="Business Pulse Surveys"/>
    <n v="196.99999949309768"/>
    <s v="access"/>
    <s v="June"/>
    <x v="23"/>
    <s v="Sub-Saharan Africa"/>
    <s v="SSA"/>
    <s v="Low income"/>
    <n v="1647.0211181640625"/>
    <n v="7.4067234992980957"/>
    <n v="70.370002746582031"/>
    <n v="-20.46031379699707"/>
    <n v="2367"/>
    <x v="0"/>
    <s v="Small (5-19)"/>
    <s v="All"/>
    <n v="2020"/>
    <x v="1"/>
    <s v="17 May 2021"/>
    <n v="1"/>
    <s v="Business Pulse Survey"/>
    <s v=""/>
  </r>
  <r>
    <s v="MDG"/>
    <x v="10"/>
    <n v="45.753961801528931"/>
    <s v="Small (5-19)"/>
    <s v="Business Pulse Surveys"/>
    <n v="136.99999991815412"/>
    <s v="plants_hours_cut"/>
    <s v="June"/>
    <x v="23"/>
    <s v="Sub-Saharan Africa"/>
    <s v="SSA"/>
    <s v="Low income"/>
    <n v="1647.0211181640625"/>
    <n v="7.4067234992980957"/>
    <n v="70.370002746582031"/>
    <n v="-20.46031379699707"/>
    <n v="2368"/>
    <x v="0"/>
    <s v="Small (5-19)"/>
    <s v="All"/>
    <n v="2020"/>
    <x v="0"/>
    <s v="17 May 2021"/>
    <n v="1"/>
    <s v="All"/>
    <s v=""/>
  </r>
  <r>
    <s v="MDG"/>
    <x v="10"/>
    <n v="45.753961801528931"/>
    <s v="Small (5-19)"/>
    <s v="Business Pulse Surveys"/>
    <n v="136.99999991815412"/>
    <s v="plants_hours_cut"/>
    <s v="June"/>
    <x v="23"/>
    <s v="Sub-Saharan Africa"/>
    <s v="SSA"/>
    <s v="Low income"/>
    <n v="1647.0211181640625"/>
    <n v="7.4067234992980957"/>
    <n v="70.370002746582031"/>
    <n v="-20.46031379699707"/>
    <n v="2368"/>
    <x v="0"/>
    <s v="Small (5-19)"/>
    <s v="All"/>
    <n v="2020"/>
    <x v="0"/>
    <s v="17 May 2021"/>
    <n v="1"/>
    <s v="Business Pulse Survey"/>
    <s v=""/>
  </r>
  <r>
    <s v="MDG"/>
    <x v="11"/>
    <n v="21.654973924160004"/>
    <s v="Small (5-19)"/>
    <s v="Business Pulse Surveys"/>
    <n v="126.99999996377375"/>
    <s v="plants_wages_cut"/>
    <s v="June"/>
    <x v="23"/>
    <s v="Sub-Saharan Africa"/>
    <s v="SSA"/>
    <s v="Low income"/>
    <n v="1647.0211181640625"/>
    <n v="7.4067234992980957"/>
    <n v="70.370002746582031"/>
    <n v="-20.46031379699707"/>
    <n v="2369"/>
    <x v="0"/>
    <s v="Small (5-19)"/>
    <s v="All"/>
    <n v="2020"/>
    <x v="0"/>
    <s v="17 May 2021"/>
    <n v="1"/>
    <s v="All"/>
    <s v=""/>
  </r>
  <r>
    <s v="MDG"/>
    <x v="11"/>
    <n v="21.654973924160004"/>
    <s v="Small (5-19)"/>
    <s v="Business Pulse Surveys"/>
    <n v="126.99999996377375"/>
    <s v="plants_wages_cut"/>
    <s v="June"/>
    <x v="23"/>
    <s v="Sub-Saharan Africa"/>
    <s v="SSA"/>
    <s v="Low income"/>
    <n v="1647.0211181640625"/>
    <n v="7.4067234992980957"/>
    <n v="70.370002746582031"/>
    <n v="-20.46031379699707"/>
    <n v="2369"/>
    <x v="0"/>
    <s v="Small (5-19)"/>
    <s v="All"/>
    <n v="2020"/>
    <x v="0"/>
    <s v="17 May 2021"/>
    <n v="1"/>
    <s v="Business Pulse Survey"/>
    <s v=""/>
  </r>
  <r>
    <s v="MDG"/>
    <x v="12"/>
    <n v="15.190742909908295"/>
    <s v="Small (5-19)"/>
    <s v="Business Pulse Surveys"/>
    <n v="143.99999996256034"/>
    <s v="use_digital"/>
    <s v="June"/>
    <x v="23"/>
    <s v="Sub-Saharan Africa"/>
    <s v="SSA"/>
    <s v="Low income"/>
    <n v="1647.0211181640625"/>
    <n v="7.4067234992980957"/>
    <n v="70.370002746582031"/>
    <n v="-20.46031379699707"/>
    <n v="2370"/>
    <x v="0"/>
    <s v="Small (5-19)"/>
    <s v="All"/>
    <n v="2020"/>
    <x v="0"/>
    <s v="17 May 2021"/>
    <n v="1"/>
    <s v="All"/>
    <s v=""/>
  </r>
  <r>
    <s v="MDG"/>
    <x v="12"/>
    <n v="15.190742909908295"/>
    <s v="Small (5-19)"/>
    <s v="Business Pulse Surveys"/>
    <n v="143.99999996256034"/>
    <s v="use_digital"/>
    <s v="June"/>
    <x v="23"/>
    <s v="Sub-Saharan Africa"/>
    <s v="SSA"/>
    <s v="Low income"/>
    <n v="1647.0211181640625"/>
    <n v="7.4067234992980957"/>
    <n v="70.370002746582031"/>
    <n v="-20.46031379699707"/>
    <n v="2370"/>
    <x v="0"/>
    <s v="Small (5-19)"/>
    <s v="All"/>
    <n v="2020"/>
    <x v="0"/>
    <s v="17 May 2021"/>
    <n v="1"/>
    <s v="Business Pulse Survey"/>
    <s v=""/>
  </r>
  <r>
    <s v="MDG"/>
    <x v="0"/>
    <n v="-42.917781829833984"/>
    <s v="Medium (20-99)"/>
    <s v="Business Pulse Surveys"/>
    <n v="107.99999936882931"/>
    <s v="change_sales"/>
    <s v="June"/>
    <x v="23"/>
    <s v="Sub-Saharan Africa"/>
    <s v="SSA"/>
    <s v="Low income"/>
    <n v="1647.0211181640625"/>
    <n v="7.4067234992980957"/>
    <n v="70.370002746582031"/>
    <n v="-20.46031379699707"/>
    <n v="2417"/>
    <x v="0"/>
    <s v="Medium (20-99)"/>
    <s v="All"/>
    <n v="2020"/>
    <x v="0"/>
    <s v="17 May 2021"/>
    <n v="1"/>
    <s v="All"/>
    <s v="The indicator for this country was asked in a different timeframe than in the standard BPS questionnaire (last 30 days relative to same period in 2019). In this case, the establishment was asked for employment changes in same quarter of 2020 relative to 2019"/>
  </r>
  <r>
    <s v="MDG"/>
    <x v="0"/>
    <n v="-42.917781829833984"/>
    <s v="Medium (20-99)"/>
    <s v="Business Pulse Surveys"/>
    <n v="107.99999936882931"/>
    <s v="change_sales"/>
    <s v="June"/>
    <x v="23"/>
    <s v="Sub-Saharan Africa"/>
    <s v="SSA"/>
    <s v="Low income"/>
    <n v="1647.0211181640625"/>
    <n v="7.4067234992980957"/>
    <n v="70.370002746582031"/>
    <n v="-20.46031379699707"/>
    <n v="2417"/>
    <x v="0"/>
    <s v="Medium (20-99)"/>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same quarter of 2020 relative to 2019"/>
  </r>
  <r>
    <s v="MDG"/>
    <x v="1"/>
    <n v="75.578701496124268"/>
    <s v="Medium (20-99)"/>
    <s v="Business Pulse Surveys"/>
    <n v="107.99999936882932"/>
    <s v="dropsales"/>
    <s v="June"/>
    <x v="23"/>
    <s v="Sub-Saharan Africa"/>
    <s v="SSA"/>
    <s v="Low income"/>
    <n v="1647.0211181640625"/>
    <n v="7.4067234992980957"/>
    <n v="70.370002746582031"/>
    <n v="-20.46031379699707"/>
    <n v="2418"/>
    <x v="0"/>
    <s v="Medium (20-99)"/>
    <s v="All"/>
    <n v="2020"/>
    <x v="0"/>
    <s v="17 May 2021"/>
    <n v="1"/>
    <s v="All"/>
    <s v="The indicator for this country was asked in a different timeframe than in the standard BPS questionnaire (last 30 days relative to same period in 2019). In this case, the establishment was asked for employment changes in same quarter of 2020 relative to 2019"/>
  </r>
  <r>
    <s v="MDG"/>
    <x v="1"/>
    <n v="75.578701496124268"/>
    <s v="Medium (20-99)"/>
    <s v="Business Pulse Surveys"/>
    <n v="107.99999936882932"/>
    <s v="dropsales"/>
    <s v="June"/>
    <x v="23"/>
    <s v="Sub-Saharan Africa"/>
    <s v="SSA"/>
    <s v="Low income"/>
    <n v="1647.0211181640625"/>
    <n v="7.4067234992980957"/>
    <n v="70.370002746582031"/>
    <n v="-20.46031379699707"/>
    <n v="2418"/>
    <x v="0"/>
    <s v="Medium (20-99)"/>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same quarter of 2020 relative to 2019"/>
  </r>
  <r>
    <s v="MDG"/>
    <x v="17"/>
    <n v="1.6390630975365639"/>
    <s v="Medium (20-99)"/>
    <s v="Business Pulse Surveys"/>
    <n v="81.999999371967533"/>
    <s v="reason_4"/>
    <s v="June"/>
    <x v="23"/>
    <s v="Sub-Saharan Africa"/>
    <s v="SSA"/>
    <s v="Low income"/>
    <n v="1647.0211181640625"/>
    <n v="7.4067234992980957"/>
    <n v="70.370002746582031"/>
    <n v="-20.46031379699707"/>
    <n v="2419"/>
    <x v="0"/>
    <s v="Medium (20-99)"/>
    <s v="All"/>
    <n v="2020"/>
    <x v="1"/>
    <s v="17 May 2021"/>
    <n v="1"/>
    <s v="All"/>
    <s v=""/>
  </r>
  <r>
    <s v="MDG"/>
    <x v="17"/>
    <n v="1.6390630975365639"/>
    <s v="Medium (20-99)"/>
    <s v="Business Pulse Surveys"/>
    <n v="81.999999371967533"/>
    <s v="reason_4"/>
    <s v="June"/>
    <x v="23"/>
    <s v="Sub-Saharan Africa"/>
    <s v="SSA"/>
    <s v="Low income"/>
    <n v="1647.0211181640625"/>
    <n v="7.4067234992980957"/>
    <n v="70.370002746582031"/>
    <n v="-20.46031379699707"/>
    <n v="2419"/>
    <x v="0"/>
    <s v="Medium (20-99)"/>
    <s v="All"/>
    <n v="2020"/>
    <x v="1"/>
    <s v="17 May 2021"/>
    <n v="1"/>
    <s v="Business Pulse Survey"/>
    <s v=""/>
  </r>
  <r>
    <s v="MDG"/>
    <x v="18"/>
    <n v="10.419101268053055"/>
    <s v="Medium (20-99)"/>
    <s v="Business Pulse Surveys"/>
    <n v="81.999999371967533"/>
    <s v="reason_2"/>
    <s v="June"/>
    <x v="23"/>
    <s v="Sub-Saharan Africa"/>
    <s v="SSA"/>
    <s v="Low income"/>
    <n v="1647.0211181640625"/>
    <n v="7.4067234992980957"/>
    <n v="70.370002746582031"/>
    <n v="-20.46031379699707"/>
    <n v="2420"/>
    <x v="0"/>
    <s v="Medium (20-99)"/>
    <s v="All"/>
    <n v="2020"/>
    <x v="1"/>
    <s v="17 May 2021"/>
    <n v="1"/>
    <s v="All"/>
    <s v=""/>
  </r>
  <r>
    <s v="MDG"/>
    <x v="18"/>
    <n v="10.419101268053055"/>
    <s v="Medium (20-99)"/>
    <s v="Business Pulse Surveys"/>
    <n v="81.999999371967533"/>
    <s v="reason_2"/>
    <s v="June"/>
    <x v="23"/>
    <s v="Sub-Saharan Africa"/>
    <s v="SSA"/>
    <s v="Low income"/>
    <n v="1647.0211181640625"/>
    <n v="7.4067234992980957"/>
    <n v="70.370002746582031"/>
    <n v="-20.46031379699707"/>
    <n v="2420"/>
    <x v="0"/>
    <s v="Medium (20-99)"/>
    <s v="All"/>
    <n v="2020"/>
    <x v="1"/>
    <s v="17 May 2021"/>
    <n v="1"/>
    <s v="Business Pulse Survey"/>
    <s v=""/>
  </r>
  <r>
    <s v="MDG"/>
    <x v="19"/>
    <n v="39.623335003852844"/>
    <s v="Medium (20-99)"/>
    <s v="Business Pulse Surveys"/>
    <n v="81.999999371967533"/>
    <s v="reason_1"/>
    <s v="June"/>
    <x v="23"/>
    <s v="Sub-Saharan Africa"/>
    <s v="SSA"/>
    <s v="Low income"/>
    <n v="1647.0211181640625"/>
    <n v="7.4067234992980957"/>
    <n v="70.370002746582031"/>
    <n v="-20.46031379699707"/>
    <n v="2421"/>
    <x v="0"/>
    <s v="Medium (20-99)"/>
    <s v="All"/>
    <n v="2020"/>
    <x v="1"/>
    <s v="17 May 2021"/>
    <n v="1"/>
    <s v="All"/>
    <s v=""/>
  </r>
  <r>
    <s v="MDG"/>
    <x v="19"/>
    <n v="39.623335003852844"/>
    <s v="Medium (20-99)"/>
    <s v="Business Pulse Surveys"/>
    <n v="81.999999371967533"/>
    <s v="reason_1"/>
    <s v="June"/>
    <x v="23"/>
    <s v="Sub-Saharan Africa"/>
    <s v="SSA"/>
    <s v="Low income"/>
    <n v="1647.0211181640625"/>
    <n v="7.4067234992980957"/>
    <n v="70.370002746582031"/>
    <n v="-20.46031379699707"/>
    <n v="2421"/>
    <x v="0"/>
    <s v="Medium (20-99)"/>
    <s v="All"/>
    <n v="2020"/>
    <x v="1"/>
    <s v="17 May 2021"/>
    <n v="1"/>
    <s v="Business Pulse Survey"/>
    <s v=""/>
  </r>
  <r>
    <s v="MDG"/>
    <x v="20"/>
    <n v="28.409469127655029"/>
    <s v="Medium (20-99)"/>
    <s v="Business Pulse Surveys"/>
    <n v="81.999999371967547"/>
    <s v="reason_3"/>
    <s v="June"/>
    <x v="23"/>
    <s v="Sub-Saharan Africa"/>
    <s v="SSA"/>
    <s v="Low income"/>
    <n v="1647.0211181640625"/>
    <n v="7.4067234992980957"/>
    <n v="70.370002746582031"/>
    <n v="-20.46031379699707"/>
    <n v="2422"/>
    <x v="0"/>
    <s v="Medium (20-99)"/>
    <s v="All"/>
    <n v="2020"/>
    <x v="1"/>
    <s v="17 May 2021"/>
    <n v="1"/>
    <s v="All"/>
    <s v=""/>
  </r>
  <r>
    <s v="MDG"/>
    <x v="20"/>
    <n v="28.409469127655029"/>
    <s v="Medium (20-99)"/>
    <s v="Business Pulse Surveys"/>
    <n v="81.999999371967547"/>
    <s v="reason_3"/>
    <s v="June"/>
    <x v="23"/>
    <s v="Sub-Saharan Africa"/>
    <s v="SSA"/>
    <s v="Low income"/>
    <n v="1647.0211181640625"/>
    <n v="7.4067234992980957"/>
    <n v="70.370002746582031"/>
    <n v="-20.46031379699707"/>
    <n v="2422"/>
    <x v="0"/>
    <s v="Medium (20-99)"/>
    <s v="All"/>
    <n v="2020"/>
    <x v="1"/>
    <s v="17 May 2021"/>
    <n v="1"/>
    <s v="Business Pulse Survey"/>
    <s v=""/>
  </r>
  <r>
    <s v="MDG"/>
    <x v="2"/>
    <n v="5.1771577447652817"/>
    <s v="Medium (20-99)"/>
    <s v="Business Pulse Surveys"/>
    <n v="111.99999935852767"/>
    <s v="rcv_policy2"/>
    <s v="June"/>
    <x v="23"/>
    <s v="Sub-Saharan Africa"/>
    <s v="SSA"/>
    <s v="Low income"/>
    <n v="1647.0211181640625"/>
    <n v="7.4067234992980957"/>
    <n v="70.370002746582031"/>
    <n v="-20.46031379699707"/>
    <n v="2423"/>
    <x v="0"/>
    <s v="Medium (20-99)"/>
    <s v="All"/>
    <n v="2020"/>
    <x v="1"/>
    <s v="17 May 2021"/>
    <n v="1"/>
    <s v="All"/>
    <s v=""/>
  </r>
  <r>
    <s v="MDG"/>
    <x v="2"/>
    <n v="5.1771577447652817"/>
    <s v="Medium (20-99)"/>
    <s v="Business Pulse Surveys"/>
    <n v="111.99999935852767"/>
    <s v="rcv_policy2"/>
    <s v="June"/>
    <x v="23"/>
    <s v="Sub-Saharan Africa"/>
    <s v="SSA"/>
    <s v="Low income"/>
    <n v="1647.0211181640625"/>
    <n v="7.4067234992980957"/>
    <n v="70.370002746582031"/>
    <n v="-20.46031379699707"/>
    <n v="2423"/>
    <x v="0"/>
    <s v="Medium (20-99)"/>
    <s v="All"/>
    <n v="2020"/>
    <x v="1"/>
    <s v="17 May 2021"/>
    <n v="1"/>
    <s v="Business Pulse Survey"/>
    <s v=""/>
  </r>
  <r>
    <s v="MDG"/>
    <x v="3"/>
    <n v="18.511442840099335"/>
    <s v="Medium (20-99)"/>
    <s v="Business Pulse Surveys"/>
    <n v="111.9999993585277"/>
    <s v="rcv_policy4"/>
    <s v="June"/>
    <x v="23"/>
    <s v="Sub-Saharan Africa"/>
    <s v="SSA"/>
    <s v="Low income"/>
    <n v="1647.0211181640625"/>
    <n v="7.4067234992980957"/>
    <n v="70.370002746582031"/>
    <n v="-20.46031379699707"/>
    <n v="2424"/>
    <x v="0"/>
    <s v="Medium (20-99)"/>
    <s v="All"/>
    <n v="2020"/>
    <x v="1"/>
    <s v="17 May 2021"/>
    <n v="1"/>
    <s v="All"/>
    <s v=""/>
  </r>
  <r>
    <s v="MDG"/>
    <x v="3"/>
    <n v="18.511442840099335"/>
    <s v="Medium (20-99)"/>
    <s v="Business Pulse Surveys"/>
    <n v="111.9999993585277"/>
    <s v="rcv_policy4"/>
    <s v="June"/>
    <x v="23"/>
    <s v="Sub-Saharan Africa"/>
    <s v="SSA"/>
    <s v="Low income"/>
    <n v="1647.0211181640625"/>
    <n v="7.4067234992980957"/>
    <n v="70.370002746582031"/>
    <n v="-20.46031379699707"/>
    <n v="2424"/>
    <x v="0"/>
    <s v="Medium (20-99)"/>
    <s v="All"/>
    <n v="2020"/>
    <x v="1"/>
    <s v="17 May 2021"/>
    <n v="1"/>
    <s v="Business Pulse Survey"/>
    <s v=""/>
  </r>
  <r>
    <s v="MDG"/>
    <x v="4"/>
    <n v="9.8140430450439453"/>
    <s v="Medium (20-99)"/>
    <s v="Business Pulse Surveys"/>
    <n v="75.999999493229609"/>
    <s v="remote_workers"/>
    <s v="June"/>
    <x v="23"/>
    <s v="Sub-Saharan Africa"/>
    <s v="SSA"/>
    <s v="Low income"/>
    <n v="1647.0211181640625"/>
    <n v="7.4067234992980957"/>
    <n v="70.370002746582031"/>
    <n v="-20.46031379699707"/>
    <n v="2425"/>
    <x v="0"/>
    <s v="Medium (20-99)"/>
    <s v="All"/>
    <n v="2020"/>
    <x v="0"/>
    <s v="17 May 2021"/>
    <n v="1"/>
    <s v="All"/>
    <s v=""/>
  </r>
  <r>
    <s v="MDG"/>
    <x v="4"/>
    <n v="9.8140430450439453"/>
    <s v="Medium (20-99)"/>
    <s v="Business Pulse Surveys"/>
    <n v="75.999999493229609"/>
    <s v="remote_workers"/>
    <s v="June"/>
    <x v="23"/>
    <s v="Sub-Saharan Africa"/>
    <s v="SSA"/>
    <s v="Low income"/>
    <n v="1647.0211181640625"/>
    <n v="7.4067234992980957"/>
    <n v="70.370002746582031"/>
    <n v="-20.46031379699707"/>
    <n v="2425"/>
    <x v="0"/>
    <s v="Medium (20-99)"/>
    <s v="All"/>
    <n v="2020"/>
    <x v="0"/>
    <s v="17 May 2021"/>
    <n v="1"/>
    <s v="Business Pulse Survey"/>
    <s v=""/>
  </r>
  <r>
    <s v="MDG"/>
    <x v="6"/>
    <n v="12.452907860279083"/>
    <s v="Medium (20-99)"/>
    <s v="Business Pulse Surveys"/>
    <n v="95.999999503446816"/>
    <s v="plants_fired"/>
    <s v="June"/>
    <x v="23"/>
    <s v="Sub-Saharan Africa"/>
    <s v="SSA"/>
    <s v="Low income"/>
    <n v="1647.0211181640625"/>
    <n v="7.4067234992980957"/>
    <n v="70.370002746582031"/>
    <n v="-20.46031379699707"/>
    <n v="2426"/>
    <x v="0"/>
    <s v="Medium (20-99)"/>
    <s v="All"/>
    <n v="2020"/>
    <x v="0"/>
    <s v="17 May 2021"/>
    <n v="1"/>
    <s v="All"/>
    <s v=""/>
  </r>
  <r>
    <s v="MDG"/>
    <x v="6"/>
    <n v="12.452907860279083"/>
    <s v="Medium (20-99)"/>
    <s v="Business Pulse Surveys"/>
    <n v="95.999999503446816"/>
    <s v="plants_fired"/>
    <s v="June"/>
    <x v="23"/>
    <s v="Sub-Saharan Africa"/>
    <s v="SSA"/>
    <s v="Low income"/>
    <n v="1647.0211181640625"/>
    <n v="7.4067234992980957"/>
    <n v="70.370002746582031"/>
    <n v="-20.46031379699707"/>
    <n v="2426"/>
    <x v="0"/>
    <s v="Medium (20-99)"/>
    <s v="All"/>
    <n v="2020"/>
    <x v="0"/>
    <s v="17 May 2021"/>
    <n v="1"/>
    <s v="Business Pulse Survey"/>
    <s v=""/>
  </r>
  <r>
    <s v="MDG"/>
    <x v="7"/>
    <n v="21.93416953086853"/>
    <s v="Medium (20-99)"/>
    <s v="Business Pulse Surveys"/>
    <n v="96.999999525214122"/>
    <s v="plants_absence"/>
    <s v="June"/>
    <x v="23"/>
    <s v="Sub-Saharan Africa"/>
    <s v="SSA"/>
    <s v="Low income"/>
    <n v="1647.0211181640625"/>
    <n v="7.4067234992980957"/>
    <n v="70.370002746582031"/>
    <n v="-20.46031379699707"/>
    <n v="2427"/>
    <x v="0"/>
    <s v="Medium (20-99)"/>
    <s v="All"/>
    <n v="2020"/>
    <x v="0"/>
    <s v="17 May 2021"/>
    <n v="1"/>
    <s v="All"/>
    <s v=""/>
  </r>
  <r>
    <s v="MDG"/>
    <x v="7"/>
    <n v="21.93416953086853"/>
    <s v="Medium (20-99)"/>
    <s v="Business Pulse Surveys"/>
    <n v="96.999999525214122"/>
    <s v="plants_absence"/>
    <s v="June"/>
    <x v="23"/>
    <s v="Sub-Saharan Africa"/>
    <s v="SSA"/>
    <s v="Low income"/>
    <n v="1647.0211181640625"/>
    <n v="7.4067234992980957"/>
    <n v="70.370002746582031"/>
    <n v="-20.46031379699707"/>
    <n v="2427"/>
    <x v="0"/>
    <s v="Medium (20-99)"/>
    <s v="All"/>
    <n v="2020"/>
    <x v="0"/>
    <s v="17 May 2021"/>
    <n v="1"/>
    <s v="Business Pulse Survey"/>
    <s v=""/>
  </r>
  <r>
    <s v="MDG"/>
    <x v="8"/>
    <n v="6.6080503165721893"/>
    <s v="Medium (20-99)"/>
    <s v="Business Pulse Surveys"/>
    <n v="95.999999503446844"/>
    <s v="plants_hired"/>
    <s v="June"/>
    <x v="23"/>
    <s v="Sub-Saharan Africa"/>
    <s v="SSA"/>
    <s v="Low income"/>
    <n v="1647.0211181640625"/>
    <n v="7.4067234992980957"/>
    <n v="70.370002746582031"/>
    <n v="-20.46031379699707"/>
    <n v="2428"/>
    <x v="0"/>
    <s v="Medium (20-99)"/>
    <s v="All"/>
    <n v="2020"/>
    <x v="0"/>
    <s v="17 May 2021"/>
    <n v="1"/>
    <s v="All"/>
    <s v=""/>
  </r>
  <r>
    <s v="MDG"/>
    <x v="8"/>
    <n v="6.6080503165721893"/>
    <s v="Medium (20-99)"/>
    <s v="Business Pulse Surveys"/>
    <n v="95.999999503446844"/>
    <s v="plants_hired"/>
    <s v="June"/>
    <x v="23"/>
    <s v="Sub-Saharan Africa"/>
    <s v="SSA"/>
    <s v="Low income"/>
    <n v="1647.0211181640625"/>
    <n v="7.4067234992980957"/>
    <n v="70.370002746582031"/>
    <n v="-20.46031379699707"/>
    <n v="2428"/>
    <x v="0"/>
    <s v="Medium (20-99)"/>
    <s v="All"/>
    <n v="2020"/>
    <x v="0"/>
    <s v="17 May 2021"/>
    <n v="1"/>
    <s v="Business Pulse Survey"/>
    <s v=""/>
  </r>
  <r>
    <s v="MDG"/>
    <x v="9"/>
    <n v="18.511442840099335"/>
    <s v="Medium (20-99)"/>
    <s v="Business Pulse Surveys"/>
    <n v="111.99999935852762"/>
    <s v="access"/>
    <s v="June"/>
    <x v="23"/>
    <s v="Sub-Saharan Africa"/>
    <s v="SSA"/>
    <s v="Low income"/>
    <n v="1647.0211181640625"/>
    <n v="7.4067234992980957"/>
    <n v="70.370002746582031"/>
    <n v="-20.46031379699707"/>
    <n v="2429"/>
    <x v="0"/>
    <s v="Medium (20-99)"/>
    <s v="All"/>
    <n v="2020"/>
    <x v="1"/>
    <s v="17 May 2021"/>
    <n v="1"/>
    <s v="All"/>
    <s v=""/>
  </r>
  <r>
    <s v="MDG"/>
    <x v="9"/>
    <n v="18.511442840099335"/>
    <s v="Medium (20-99)"/>
    <s v="Business Pulse Surveys"/>
    <n v="111.99999935852762"/>
    <s v="access"/>
    <s v="June"/>
    <x v="23"/>
    <s v="Sub-Saharan Africa"/>
    <s v="SSA"/>
    <s v="Low income"/>
    <n v="1647.0211181640625"/>
    <n v="7.4067234992980957"/>
    <n v="70.370002746582031"/>
    <n v="-20.46031379699707"/>
    <n v="2429"/>
    <x v="0"/>
    <s v="Medium (20-99)"/>
    <s v="All"/>
    <n v="2020"/>
    <x v="1"/>
    <s v="17 May 2021"/>
    <n v="1"/>
    <s v="Business Pulse Survey"/>
    <s v=""/>
  </r>
  <r>
    <s v="MDG"/>
    <x v="10"/>
    <n v="36.500447988510132"/>
    <s v="Medium (20-99)"/>
    <s v="Business Pulse Surveys"/>
    <n v="95.999999503446858"/>
    <s v="plants_hours_cut"/>
    <s v="June"/>
    <x v="23"/>
    <s v="Sub-Saharan Africa"/>
    <s v="SSA"/>
    <s v="Low income"/>
    <n v="1647.0211181640625"/>
    <n v="7.4067234992980957"/>
    <n v="70.370002746582031"/>
    <n v="-20.46031379699707"/>
    <n v="2430"/>
    <x v="0"/>
    <s v="Medium (20-99)"/>
    <s v="All"/>
    <n v="2020"/>
    <x v="0"/>
    <s v="17 May 2021"/>
    <n v="1"/>
    <s v="All"/>
    <s v=""/>
  </r>
  <r>
    <s v="MDG"/>
    <x v="10"/>
    <n v="36.500447988510132"/>
    <s v="Medium (20-99)"/>
    <s v="Business Pulse Surveys"/>
    <n v="95.999999503446858"/>
    <s v="plants_hours_cut"/>
    <s v="June"/>
    <x v="23"/>
    <s v="Sub-Saharan Africa"/>
    <s v="SSA"/>
    <s v="Low income"/>
    <n v="1647.0211181640625"/>
    <n v="7.4067234992980957"/>
    <n v="70.370002746582031"/>
    <n v="-20.46031379699707"/>
    <n v="2430"/>
    <x v="0"/>
    <s v="Medium (20-99)"/>
    <s v="All"/>
    <n v="2020"/>
    <x v="0"/>
    <s v="17 May 2021"/>
    <n v="1"/>
    <s v="Business Pulse Survey"/>
    <s v=""/>
  </r>
  <r>
    <s v="MDG"/>
    <x v="11"/>
    <n v="13.146205246448517"/>
    <s v="Medium (20-99)"/>
    <s v="Business Pulse Surveys"/>
    <n v="95.999999503446844"/>
    <s v="plants_wages_cut"/>
    <s v="June"/>
    <x v="23"/>
    <s v="Sub-Saharan Africa"/>
    <s v="SSA"/>
    <s v="Low income"/>
    <n v="1647.0211181640625"/>
    <n v="7.4067234992980957"/>
    <n v="70.370002746582031"/>
    <n v="-20.46031379699707"/>
    <n v="2431"/>
    <x v="0"/>
    <s v="Medium (20-99)"/>
    <s v="All"/>
    <n v="2020"/>
    <x v="0"/>
    <s v="17 May 2021"/>
    <n v="1"/>
    <s v="All"/>
    <s v=""/>
  </r>
  <r>
    <s v="MDG"/>
    <x v="11"/>
    <n v="13.146205246448517"/>
    <s v="Medium (20-99)"/>
    <s v="Business Pulse Surveys"/>
    <n v="95.999999503446844"/>
    <s v="plants_wages_cut"/>
    <s v="June"/>
    <x v="23"/>
    <s v="Sub-Saharan Africa"/>
    <s v="SSA"/>
    <s v="Low income"/>
    <n v="1647.0211181640625"/>
    <n v="7.4067234992980957"/>
    <n v="70.370002746582031"/>
    <n v="-20.46031379699707"/>
    <n v="2431"/>
    <x v="0"/>
    <s v="Medium (20-99)"/>
    <s v="All"/>
    <n v="2020"/>
    <x v="0"/>
    <s v="17 May 2021"/>
    <n v="1"/>
    <s v="Business Pulse Survey"/>
    <s v=""/>
  </r>
  <r>
    <s v="MDG"/>
    <x v="12"/>
    <n v="37.868645787239075"/>
    <s v="Medium (20-99)"/>
    <s v="Business Pulse Surveys"/>
    <n v="94.999999479805794"/>
    <s v="use_digital"/>
    <s v="June"/>
    <x v="23"/>
    <s v="Sub-Saharan Africa"/>
    <s v="SSA"/>
    <s v="Low income"/>
    <n v="1647.0211181640625"/>
    <n v="7.4067234992980957"/>
    <n v="70.370002746582031"/>
    <n v="-20.46031379699707"/>
    <n v="2432"/>
    <x v="0"/>
    <s v="Medium (20-99)"/>
    <s v="All"/>
    <n v="2020"/>
    <x v="0"/>
    <s v="17 May 2021"/>
    <n v="1"/>
    <s v="All"/>
    <s v=""/>
  </r>
  <r>
    <s v="MDG"/>
    <x v="12"/>
    <n v="37.868645787239075"/>
    <s v="Medium (20-99)"/>
    <s v="Business Pulse Surveys"/>
    <n v="94.999999479805794"/>
    <s v="use_digital"/>
    <s v="June"/>
    <x v="23"/>
    <s v="Sub-Saharan Africa"/>
    <s v="SSA"/>
    <s v="Low income"/>
    <n v="1647.0211181640625"/>
    <n v="7.4067234992980957"/>
    <n v="70.370002746582031"/>
    <n v="-20.46031379699707"/>
    <n v="2432"/>
    <x v="0"/>
    <s v="Medium (20-99)"/>
    <s v="All"/>
    <n v="2020"/>
    <x v="0"/>
    <s v="17 May 2021"/>
    <n v="1"/>
    <s v="Business Pulse Survey"/>
    <s v=""/>
  </r>
  <r>
    <s v="MDG"/>
    <x v="0"/>
    <n v="-36.574512481689453"/>
    <s v="Large (100+)"/>
    <s v="Business Pulse Surveys"/>
    <n v="78.000000077226403"/>
    <s v="change_sales"/>
    <s v="June"/>
    <x v="23"/>
    <s v="Sub-Saharan Africa"/>
    <s v="SSA"/>
    <s v="Low income"/>
    <n v="1647.0211181640625"/>
    <n v="7.4067234992980957"/>
    <n v="70.370002746582031"/>
    <n v="-20.46031379699707"/>
    <n v="2336"/>
    <x v="0"/>
    <s v="Large (100+)"/>
    <s v="All"/>
    <n v="2020"/>
    <x v="0"/>
    <s v="17 May 2021"/>
    <n v="1"/>
    <s v="All"/>
    <s v="The indicator for this country was asked in a different timeframe than in the standard BPS questionnaire (last 30 days relative to same period in 2019). In this case, the establishment was asked for employment changes in same quarter of 2020 relative to 2019"/>
  </r>
  <r>
    <s v="MDG"/>
    <x v="0"/>
    <n v="-36.574512481689453"/>
    <s v="Large (100+)"/>
    <s v="Business Pulse Surveys"/>
    <n v="78.000000077226403"/>
    <s v="change_sales"/>
    <s v="June"/>
    <x v="23"/>
    <s v="Sub-Saharan Africa"/>
    <s v="SSA"/>
    <s v="Low income"/>
    <n v="1647.0211181640625"/>
    <n v="7.4067234992980957"/>
    <n v="70.370002746582031"/>
    <n v="-20.46031379699707"/>
    <n v="2336"/>
    <x v="0"/>
    <s v="Large (100+)"/>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same quarter of 2020 relative to 2019"/>
  </r>
  <r>
    <s v="MDG"/>
    <x v="1"/>
    <n v="75.246506929397583"/>
    <s v="Large (100+)"/>
    <s v="Business Pulse Surveys"/>
    <n v="78.000000077226417"/>
    <s v="dropsales"/>
    <s v="June"/>
    <x v="23"/>
    <s v="Sub-Saharan Africa"/>
    <s v="SSA"/>
    <s v="Low income"/>
    <n v="1647.0211181640625"/>
    <n v="7.4067234992980957"/>
    <n v="70.370002746582031"/>
    <n v="-20.46031379699707"/>
    <n v="2337"/>
    <x v="0"/>
    <s v="Large (100+)"/>
    <s v="All"/>
    <n v="2020"/>
    <x v="0"/>
    <s v="17 May 2021"/>
    <n v="1"/>
    <s v="All"/>
    <s v="The indicator for this country was asked in a different timeframe than in the standard BPS questionnaire (last 30 days relative to same period in 2019). In this case, the establishment was asked for employment changes in same quarter of 2020 relative to 2019"/>
  </r>
  <r>
    <s v="MDG"/>
    <x v="1"/>
    <n v="75.246506929397583"/>
    <s v="Large (100+)"/>
    <s v="Business Pulse Surveys"/>
    <n v="78.000000077226417"/>
    <s v="dropsales"/>
    <s v="June"/>
    <x v="23"/>
    <s v="Sub-Saharan Africa"/>
    <s v="SSA"/>
    <s v="Low income"/>
    <n v="1647.0211181640625"/>
    <n v="7.4067234992980957"/>
    <n v="70.370002746582031"/>
    <n v="-20.46031379699707"/>
    <n v="2337"/>
    <x v="0"/>
    <s v="Large (100+)"/>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same quarter of 2020 relative to 2019"/>
  </r>
  <r>
    <s v="MDG"/>
    <x v="17"/>
    <n v="13.04156482219696"/>
    <s v="Large (100+)"/>
    <s v="Business Pulse Surveys"/>
    <n v="47.000000152445722"/>
    <s v="reason_4"/>
    <s v="June"/>
    <x v="23"/>
    <s v="Sub-Saharan Africa"/>
    <s v="SSA"/>
    <s v="Low income"/>
    <n v="1647.0211181640625"/>
    <n v="7.4067234992980957"/>
    <n v="70.370002746582031"/>
    <n v="-20.46031379699707"/>
    <n v="2338"/>
    <x v="0"/>
    <s v="Large (100+)"/>
    <s v="All"/>
    <n v="2020"/>
    <x v="1"/>
    <s v="17 May 2021"/>
    <n v="1"/>
    <s v="All"/>
    <s v=""/>
  </r>
  <r>
    <s v="MDG"/>
    <x v="17"/>
    <n v="13.04156482219696"/>
    <s v="Large (100+)"/>
    <s v="Business Pulse Surveys"/>
    <n v="47.000000152445722"/>
    <s v="reason_4"/>
    <s v="June"/>
    <x v="23"/>
    <s v="Sub-Saharan Africa"/>
    <s v="SSA"/>
    <s v="Low income"/>
    <n v="1647.0211181640625"/>
    <n v="7.4067234992980957"/>
    <n v="70.370002746582031"/>
    <n v="-20.46031379699707"/>
    <n v="2338"/>
    <x v="0"/>
    <s v="Large (100+)"/>
    <s v="All"/>
    <n v="2020"/>
    <x v="1"/>
    <s v="17 May 2021"/>
    <n v="1"/>
    <s v="Business Pulse Survey"/>
    <s v=""/>
  </r>
  <r>
    <s v="MDG"/>
    <x v="18"/>
    <n v="2.1198946982622147"/>
    <s v="Large (100+)"/>
    <s v="Business Pulse Surveys"/>
    <n v="47.000000152445722"/>
    <s v="reason_2"/>
    <s v="June"/>
    <x v="23"/>
    <s v="Sub-Saharan Africa"/>
    <s v="SSA"/>
    <s v="Low income"/>
    <n v="1647.0211181640625"/>
    <n v="7.4067234992980957"/>
    <n v="70.370002746582031"/>
    <n v="-20.46031379699707"/>
    <n v="2339"/>
    <x v="0"/>
    <s v="Large (100+)"/>
    <s v="All"/>
    <n v="2020"/>
    <x v="1"/>
    <s v="17 May 2021"/>
    <n v="1"/>
    <s v="All"/>
    <s v=""/>
  </r>
  <r>
    <s v="MDG"/>
    <x v="18"/>
    <n v="2.1198946982622147"/>
    <s v="Large (100+)"/>
    <s v="Business Pulse Surveys"/>
    <n v="47.000000152445722"/>
    <s v="reason_2"/>
    <s v="June"/>
    <x v="23"/>
    <s v="Sub-Saharan Africa"/>
    <s v="SSA"/>
    <s v="Low income"/>
    <n v="1647.0211181640625"/>
    <n v="7.4067234992980957"/>
    <n v="70.370002746582031"/>
    <n v="-20.46031379699707"/>
    <n v="2339"/>
    <x v="0"/>
    <s v="Large (100+)"/>
    <s v="All"/>
    <n v="2020"/>
    <x v="1"/>
    <s v="17 May 2021"/>
    <n v="1"/>
    <s v="Business Pulse Survey"/>
    <s v=""/>
  </r>
  <r>
    <s v="MDG"/>
    <x v="19"/>
    <n v="64.774608612060547"/>
    <s v="Large (100+)"/>
    <s v="Business Pulse Surveys"/>
    <n v="47.000000152445722"/>
    <s v="reason_1"/>
    <s v="June"/>
    <x v="23"/>
    <s v="Sub-Saharan Africa"/>
    <s v="SSA"/>
    <s v="Low income"/>
    <n v="1647.0211181640625"/>
    <n v="7.4067234992980957"/>
    <n v="70.370002746582031"/>
    <n v="-20.46031379699707"/>
    <n v="2340"/>
    <x v="0"/>
    <s v="Large (100+)"/>
    <s v="All"/>
    <n v="2020"/>
    <x v="1"/>
    <s v="17 May 2021"/>
    <n v="1"/>
    <s v="All"/>
    <s v=""/>
  </r>
  <r>
    <s v="MDG"/>
    <x v="19"/>
    <n v="64.774608612060547"/>
    <s v="Large (100+)"/>
    <s v="Business Pulse Surveys"/>
    <n v="47.000000152445722"/>
    <s v="reason_1"/>
    <s v="June"/>
    <x v="23"/>
    <s v="Sub-Saharan Africa"/>
    <s v="SSA"/>
    <s v="Low income"/>
    <n v="1647.0211181640625"/>
    <n v="7.4067234992980957"/>
    <n v="70.370002746582031"/>
    <n v="-20.46031379699707"/>
    <n v="2340"/>
    <x v="0"/>
    <s v="Large (100+)"/>
    <s v="All"/>
    <n v="2020"/>
    <x v="1"/>
    <s v="17 May 2021"/>
    <n v="1"/>
    <s v="Business Pulse Survey"/>
    <s v=""/>
  </r>
  <r>
    <s v="MDG"/>
    <x v="20"/>
    <n v="12.405456602573395"/>
    <s v="Large (100+)"/>
    <s v="Business Pulse Surveys"/>
    <n v="47.000000152445722"/>
    <s v="reason_3"/>
    <s v="June"/>
    <x v="23"/>
    <s v="Sub-Saharan Africa"/>
    <s v="SSA"/>
    <s v="Low income"/>
    <n v="1647.0211181640625"/>
    <n v="7.4067234992980957"/>
    <n v="70.370002746582031"/>
    <n v="-20.46031379699707"/>
    <n v="2341"/>
    <x v="0"/>
    <s v="Large (100+)"/>
    <s v="All"/>
    <n v="2020"/>
    <x v="1"/>
    <s v="17 May 2021"/>
    <n v="1"/>
    <s v="All"/>
    <s v=""/>
  </r>
  <r>
    <s v="MDG"/>
    <x v="20"/>
    <n v="12.405456602573395"/>
    <s v="Large (100+)"/>
    <s v="Business Pulse Surveys"/>
    <n v="47.000000152445722"/>
    <s v="reason_3"/>
    <s v="June"/>
    <x v="23"/>
    <s v="Sub-Saharan Africa"/>
    <s v="SSA"/>
    <s v="Low income"/>
    <n v="1647.0211181640625"/>
    <n v="7.4067234992980957"/>
    <n v="70.370002746582031"/>
    <n v="-20.46031379699707"/>
    <n v="2341"/>
    <x v="0"/>
    <s v="Large (100+)"/>
    <s v="All"/>
    <n v="2020"/>
    <x v="1"/>
    <s v="17 May 2021"/>
    <n v="1"/>
    <s v="Business Pulse Survey"/>
    <s v=""/>
  </r>
  <r>
    <s v="MDG"/>
    <x v="14"/>
    <n v="0.4961768165230751"/>
    <s v="Large (100+)"/>
    <s v="Business Pulse Surveys"/>
    <n v="77.000000086192699"/>
    <s v="rcv_policy3"/>
    <s v="June"/>
    <x v="23"/>
    <s v="Sub-Saharan Africa"/>
    <s v="SSA"/>
    <s v="Low income"/>
    <n v="1647.0211181640625"/>
    <n v="7.4067234992980957"/>
    <n v="70.370002746582031"/>
    <n v="-20.46031379699707"/>
    <n v="2342"/>
    <x v="0"/>
    <s v="Large (100+)"/>
    <s v="All"/>
    <n v="2020"/>
    <x v="1"/>
    <s v="17 May 2021"/>
    <n v="1"/>
    <s v="All"/>
    <s v=""/>
  </r>
  <r>
    <s v="MDG"/>
    <x v="14"/>
    <n v="0.4961768165230751"/>
    <s v="Large (100+)"/>
    <s v="Business Pulse Surveys"/>
    <n v="77.000000086192699"/>
    <s v="rcv_policy3"/>
    <s v="June"/>
    <x v="23"/>
    <s v="Sub-Saharan Africa"/>
    <s v="SSA"/>
    <s v="Low income"/>
    <n v="1647.0211181640625"/>
    <n v="7.4067234992980957"/>
    <n v="70.370002746582031"/>
    <n v="-20.46031379699707"/>
    <n v="2342"/>
    <x v="0"/>
    <s v="Large (100+)"/>
    <s v="All"/>
    <n v="2020"/>
    <x v="1"/>
    <s v="17 May 2021"/>
    <n v="1"/>
    <s v="Business Pulse Survey"/>
    <s v=""/>
  </r>
  <r>
    <s v="MDG"/>
    <x v="15"/>
    <n v="1.1422230862081051"/>
    <s v="Large (100+)"/>
    <s v="Business Pulse Surveys"/>
    <n v="77.000000086192685"/>
    <s v="rcv_policy1"/>
    <s v="June"/>
    <x v="23"/>
    <s v="Sub-Saharan Africa"/>
    <s v="SSA"/>
    <s v="Low income"/>
    <n v="1647.0211181640625"/>
    <n v="7.4067234992980957"/>
    <n v="70.370002746582031"/>
    <n v="-20.46031379699707"/>
    <n v="2343"/>
    <x v="0"/>
    <s v="Large (100+)"/>
    <s v="All"/>
    <n v="2020"/>
    <x v="1"/>
    <s v="17 May 2021"/>
    <n v="1"/>
    <s v="All"/>
    <s v=""/>
  </r>
  <r>
    <s v="MDG"/>
    <x v="15"/>
    <n v="1.1422230862081051"/>
    <s v="Large (100+)"/>
    <s v="Business Pulse Surveys"/>
    <n v="77.000000086192685"/>
    <s v="rcv_policy1"/>
    <s v="June"/>
    <x v="23"/>
    <s v="Sub-Saharan Africa"/>
    <s v="SSA"/>
    <s v="Low income"/>
    <n v="1647.0211181640625"/>
    <n v="7.4067234992980957"/>
    <n v="70.370002746582031"/>
    <n v="-20.46031379699707"/>
    <n v="2343"/>
    <x v="0"/>
    <s v="Large (100+)"/>
    <s v="All"/>
    <n v="2020"/>
    <x v="1"/>
    <s v="17 May 2021"/>
    <n v="1"/>
    <s v="Business Pulse Survey"/>
    <s v=""/>
  </r>
  <r>
    <s v="MDG"/>
    <x v="2"/>
    <n v="4.2433504015207291"/>
    <s v="Large (100+)"/>
    <s v="Business Pulse Surveys"/>
    <n v="77.000000086192657"/>
    <s v="rcv_policy2"/>
    <s v="June"/>
    <x v="23"/>
    <s v="Sub-Saharan Africa"/>
    <s v="SSA"/>
    <s v="Low income"/>
    <n v="1647.0211181640625"/>
    <n v="7.4067234992980957"/>
    <n v="70.370002746582031"/>
    <n v="-20.46031379699707"/>
    <n v="2344"/>
    <x v="0"/>
    <s v="Large (100+)"/>
    <s v="All"/>
    <n v="2020"/>
    <x v="1"/>
    <s v="17 May 2021"/>
    <n v="1"/>
    <s v="All"/>
    <s v=""/>
  </r>
  <r>
    <s v="MDG"/>
    <x v="2"/>
    <n v="4.2433504015207291"/>
    <s v="Large (100+)"/>
    <s v="Business Pulse Surveys"/>
    <n v="77.000000086192657"/>
    <s v="rcv_policy2"/>
    <s v="June"/>
    <x v="23"/>
    <s v="Sub-Saharan Africa"/>
    <s v="SSA"/>
    <s v="Low income"/>
    <n v="1647.0211181640625"/>
    <n v="7.4067234992980957"/>
    <n v="70.370002746582031"/>
    <n v="-20.46031379699707"/>
    <n v="2344"/>
    <x v="0"/>
    <s v="Large (100+)"/>
    <s v="All"/>
    <n v="2020"/>
    <x v="1"/>
    <s v="17 May 2021"/>
    <n v="1"/>
    <s v="Business Pulse Survey"/>
    <s v=""/>
  </r>
  <r>
    <s v="MDG"/>
    <x v="3"/>
    <n v="18.394578993320465"/>
    <s v="Large (100+)"/>
    <s v="Business Pulse Surveys"/>
    <n v="77.000000086192685"/>
    <s v="rcv_policy4"/>
    <s v="June"/>
    <x v="23"/>
    <s v="Sub-Saharan Africa"/>
    <s v="SSA"/>
    <s v="Low income"/>
    <n v="1647.0211181640625"/>
    <n v="7.4067234992980957"/>
    <n v="70.370002746582031"/>
    <n v="-20.46031379699707"/>
    <n v="2345"/>
    <x v="0"/>
    <s v="Large (100+)"/>
    <s v="All"/>
    <n v="2020"/>
    <x v="1"/>
    <s v="17 May 2021"/>
    <n v="1"/>
    <s v="All"/>
    <s v=""/>
  </r>
  <r>
    <s v="MDG"/>
    <x v="3"/>
    <n v="18.394578993320465"/>
    <s v="Large (100+)"/>
    <s v="Business Pulse Surveys"/>
    <n v="77.000000086192685"/>
    <s v="rcv_policy4"/>
    <s v="June"/>
    <x v="23"/>
    <s v="Sub-Saharan Africa"/>
    <s v="SSA"/>
    <s v="Low income"/>
    <n v="1647.0211181640625"/>
    <n v="7.4067234992980957"/>
    <n v="70.370002746582031"/>
    <n v="-20.46031379699707"/>
    <n v="2345"/>
    <x v="0"/>
    <s v="Large (100+)"/>
    <s v="All"/>
    <n v="2020"/>
    <x v="1"/>
    <s v="17 May 2021"/>
    <n v="1"/>
    <s v="Business Pulse Survey"/>
    <s v=""/>
  </r>
  <r>
    <s v="MDG"/>
    <x v="4"/>
    <n v="7.7413582801818848"/>
    <s v="Large (100+)"/>
    <s v="Business Pulse Surveys"/>
    <n v="63.000000125291059"/>
    <s v="remote_workers"/>
    <s v="June"/>
    <x v="23"/>
    <s v="Sub-Saharan Africa"/>
    <s v="SSA"/>
    <s v="Low income"/>
    <n v="1647.0211181640625"/>
    <n v="7.4067234992980957"/>
    <n v="70.370002746582031"/>
    <n v="-20.46031379699707"/>
    <n v="2346"/>
    <x v="0"/>
    <s v="Large (100+)"/>
    <s v="All"/>
    <n v="2020"/>
    <x v="0"/>
    <s v="17 May 2021"/>
    <n v="1"/>
    <s v="All"/>
    <s v=""/>
  </r>
  <r>
    <s v="MDG"/>
    <x v="4"/>
    <n v="7.7413582801818848"/>
    <s v="Large (100+)"/>
    <s v="Business Pulse Surveys"/>
    <n v="63.000000125291059"/>
    <s v="remote_workers"/>
    <s v="June"/>
    <x v="23"/>
    <s v="Sub-Saharan Africa"/>
    <s v="SSA"/>
    <s v="Low income"/>
    <n v="1647.0211181640625"/>
    <n v="7.4067234992980957"/>
    <n v="70.370002746582031"/>
    <n v="-20.46031379699707"/>
    <n v="2346"/>
    <x v="0"/>
    <s v="Large (100+)"/>
    <s v="All"/>
    <n v="2020"/>
    <x v="0"/>
    <s v="17 May 2021"/>
    <n v="1"/>
    <s v="Business Pulse Survey"/>
    <s v=""/>
  </r>
  <r>
    <s v="MDG"/>
    <x v="6"/>
    <n v="33.147543668746948"/>
    <s v="Large (100+)"/>
    <s v="Business Pulse Surveys"/>
    <n v="71.000000045248413"/>
    <s v="plants_fired"/>
    <s v="June"/>
    <x v="23"/>
    <s v="Sub-Saharan Africa"/>
    <s v="SSA"/>
    <s v="Low income"/>
    <n v="1647.0211181640625"/>
    <n v="7.4067234992980957"/>
    <n v="70.370002746582031"/>
    <n v="-20.46031379699707"/>
    <n v="2347"/>
    <x v="0"/>
    <s v="Large (100+)"/>
    <s v="All"/>
    <n v="2020"/>
    <x v="0"/>
    <s v="17 May 2021"/>
    <n v="1"/>
    <s v="All"/>
    <s v=""/>
  </r>
  <r>
    <s v="MDG"/>
    <x v="6"/>
    <n v="33.147543668746948"/>
    <s v="Large (100+)"/>
    <s v="Business Pulse Surveys"/>
    <n v="71.000000045248413"/>
    <s v="plants_fired"/>
    <s v="June"/>
    <x v="23"/>
    <s v="Sub-Saharan Africa"/>
    <s v="SSA"/>
    <s v="Low income"/>
    <n v="1647.0211181640625"/>
    <n v="7.4067234992980957"/>
    <n v="70.370002746582031"/>
    <n v="-20.46031379699707"/>
    <n v="2347"/>
    <x v="0"/>
    <s v="Large (100+)"/>
    <s v="All"/>
    <n v="2020"/>
    <x v="0"/>
    <s v="17 May 2021"/>
    <n v="1"/>
    <s v="Business Pulse Survey"/>
    <s v=""/>
  </r>
  <r>
    <s v="MDG"/>
    <x v="7"/>
    <n v="48.19982647895813"/>
    <s v="Large (100+)"/>
    <s v="Business Pulse Surveys"/>
    <n v="70.0000000619481"/>
    <s v="plants_absence"/>
    <s v="June"/>
    <x v="23"/>
    <s v="Sub-Saharan Africa"/>
    <s v="SSA"/>
    <s v="Low income"/>
    <n v="1647.0211181640625"/>
    <n v="7.4067234992980957"/>
    <n v="70.370002746582031"/>
    <n v="-20.46031379699707"/>
    <n v="2348"/>
    <x v="0"/>
    <s v="Large (100+)"/>
    <s v="All"/>
    <n v="2020"/>
    <x v="0"/>
    <s v="17 May 2021"/>
    <n v="1"/>
    <s v="All"/>
    <s v=""/>
  </r>
  <r>
    <s v="MDG"/>
    <x v="7"/>
    <n v="48.19982647895813"/>
    <s v="Large (100+)"/>
    <s v="Business Pulse Surveys"/>
    <n v="70.0000000619481"/>
    <s v="plants_absence"/>
    <s v="June"/>
    <x v="23"/>
    <s v="Sub-Saharan Africa"/>
    <s v="SSA"/>
    <s v="Low income"/>
    <n v="1647.0211181640625"/>
    <n v="7.4067234992980957"/>
    <n v="70.370002746582031"/>
    <n v="-20.46031379699707"/>
    <n v="2348"/>
    <x v="0"/>
    <s v="Large (100+)"/>
    <s v="All"/>
    <n v="2020"/>
    <x v="0"/>
    <s v="17 May 2021"/>
    <n v="1"/>
    <s v="Business Pulse Survey"/>
    <s v=""/>
  </r>
  <r>
    <s v="MDG"/>
    <x v="8"/>
    <n v="28.699320554733276"/>
    <s v="Large (100+)"/>
    <s v="Business Pulse Surveys"/>
    <n v="71.000000087459554"/>
    <s v="plants_hired"/>
    <s v="June"/>
    <x v="23"/>
    <s v="Sub-Saharan Africa"/>
    <s v="SSA"/>
    <s v="Low income"/>
    <n v="1647.0211181640625"/>
    <n v="7.4067234992980957"/>
    <n v="70.370002746582031"/>
    <n v="-20.46031379699707"/>
    <n v="2349"/>
    <x v="0"/>
    <s v="Large (100+)"/>
    <s v="All"/>
    <n v="2020"/>
    <x v="0"/>
    <s v="17 May 2021"/>
    <n v="1"/>
    <s v="All"/>
    <s v=""/>
  </r>
  <r>
    <s v="MDG"/>
    <x v="8"/>
    <n v="28.699320554733276"/>
    <s v="Large (100+)"/>
    <s v="Business Pulse Surveys"/>
    <n v="71.000000087459554"/>
    <s v="plants_hired"/>
    <s v="June"/>
    <x v="23"/>
    <s v="Sub-Saharan Africa"/>
    <s v="SSA"/>
    <s v="Low income"/>
    <n v="1647.0211181640625"/>
    <n v="7.4067234992980957"/>
    <n v="70.370002746582031"/>
    <n v="-20.46031379699707"/>
    <n v="2349"/>
    <x v="0"/>
    <s v="Large (100+)"/>
    <s v="All"/>
    <n v="2020"/>
    <x v="0"/>
    <s v="17 May 2021"/>
    <n v="1"/>
    <s v="Business Pulse Survey"/>
    <s v=""/>
  </r>
  <r>
    <s v="MDG"/>
    <x v="9"/>
    <n v="24.510475993156433"/>
    <s v="Large (100+)"/>
    <s v="Business Pulse Surveys"/>
    <n v="77.000000086192642"/>
    <s v="access"/>
    <s v="June"/>
    <x v="23"/>
    <s v="Sub-Saharan Africa"/>
    <s v="SSA"/>
    <s v="Low income"/>
    <n v="1647.0211181640625"/>
    <n v="7.4067234992980957"/>
    <n v="70.370002746582031"/>
    <n v="-20.46031379699707"/>
    <n v="2350"/>
    <x v="0"/>
    <s v="Large (100+)"/>
    <s v="All"/>
    <n v="2020"/>
    <x v="1"/>
    <s v="17 May 2021"/>
    <n v="1"/>
    <s v="All"/>
    <s v=""/>
  </r>
  <r>
    <s v="MDG"/>
    <x v="9"/>
    <n v="24.510475993156433"/>
    <s v="Large (100+)"/>
    <s v="Business Pulse Surveys"/>
    <n v="77.000000086192642"/>
    <s v="access"/>
    <s v="June"/>
    <x v="23"/>
    <s v="Sub-Saharan Africa"/>
    <s v="SSA"/>
    <s v="Low income"/>
    <n v="1647.0211181640625"/>
    <n v="7.4067234992980957"/>
    <n v="70.370002746582031"/>
    <n v="-20.46031379699707"/>
    <n v="2350"/>
    <x v="0"/>
    <s v="Large (100+)"/>
    <s v="All"/>
    <n v="2020"/>
    <x v="1"/>
    <s v="17 May 2021"/>
    <n v="1"/>
    <s v="Business Pulse Survey"/>
    <s v=""/>
  </r>
  <r>
    <s v="MDG"/>
    <x v="10"/>
    <n v="50.924175977706909"/>
    <s v="Large (100+)"/>
    <s v="Business Pulse Surveys"/>
    <n v="69.000000065967768"/>
    <s v="plants_hours_cut"/>
    <s v="June"/>
    <x v="23"/>
    <s v="Sub-Saharan Africa"/>
    <s v="SSA"/>
    <s v="Low income"/>
    <n v="1647.0211181640625"/>
    <n v="7.4067234992980957"/>
    <n v="70.370002746582031"/>
    <n v="-20.46031379699707"/>
    <n v="2351"/>
    <x v="0"/>
    <s v="Large (100+)"/>
    <s v="All"/>
    <n v="2020"/>
    <x v="0"/>
    <s v="17 May 2021"/>
    <n v="1"/>
    <s v="All"/>
    <s v=""/>
  </r>
  <r>
    <s v="MDG"/>
    <x v="10"/>
    <n v="50.924175977706909"/>
    <s v="Large (100+)"/>
    <s v="Business Pulse Surveys"/>
    <n v="69.000000065967768"/>
    <s v="plants_hours_cut"/>
    <s v="June"/>
    <x v="23"/>
    <s v="Sub-Saharan Africa"/>
    <s v="SSA"/>
    <s v="Low income"/>
    <n v="1647.0211181640625"/>
    <n v="7.4067234992980957"/>
    <n v="70.370002746582031"/>
    <n v="-20.46031379699707"/>
    <n v="2351"/>
    <x v="0"/>
    <s v="Large (100+)"/>
    <s v="All"/>
    <n v="2020"/>
    <x v="0"/>
    <s v="17 May 2021"/>
    <n v="1"/>
    <s v="Business Pulse Survey"/>
    <s v=""/>
  </r>
  <r>
    <s v="MDG"/>
    <x v="11"/>
    <n v="12.408124655485153"/>
    <s v="Large (100+)"/>
    <s v="Business Pulse Surveys"/>
    <n v="69.000000065967754"/>
    <s v="plants_wages_cut"/>
    <s v="June"/>
    <x v="23"/>
    <s v="Sub-Saharan Africa"/>
    <s v="SSA"/>
    <s v="Low income"/>
    <n v="1647.0211181640625"/>
    <n v="7.4067234992980957"/>
    <n v="70.370002746582031"/>
    <n v="-20.46031379699707"/>
    <n v="2352"/>
    <x v="0"/>
    <s v="Large (100+)"/>
    <s v="All"/>
    <n v="2020"/>
    <x v="0"/>
    <s v="17 May 2021"/>
    <n v="1"/>
    <s v="All"/>
    <s v=""/>
  </r>
  <r>
    <s v="MDG"/>
    <x v="11"/>
    <n v="12.408124655485153"/>
    <s v="Large (100+)"/>
    <s v="Business Pulse Surveys"/>
    <n v="69.000000065967754"/>
    <s v="plants_wages_cut"/>
    <s v="June"/>
    <x v="23"/>
    <s v="Sub-Saharan Africa"/>
    <s v="SSA"/>
    <s v="Low income"/>
    <n v="1647.0211181640625"/>
    <n v="7.4067234992980957"/>
    <n v="70.370002746582031"/>
    <n v="-20.46031379699707"/>
    <n v="2352"/>
    <x v="0"/>
    <s v="Large (100+)"/>
    <s v="All"/>
    <n v="2020"/>
    <x v="0"/>
    <s v="17 May 2021"/>
    <n v="1"/>
    <s v="Business Pulse Survey"/>
    <s v=""/>
  </r>
  <r>
    <s v="MDG"/>
    <x v="12"/>
    <n v="60.507678985595703"/>
    <s v="Large (100+)"/>
    <s v="Business Pulse Surveys"/>
    <n v="70.0000000619481"/>
    <s v="use_digital"/>
    <s v="June"/>
    <x v="23"/>
    <s v="Sub-Saharan Africa"/>
    <s v="SSA"/>
    <s v="Low income"/>
    <n v="1647.0211181640625"/>
    <n v="7.4067234992980957"/>
    <n v="70.370002746582031"/>
    <n v="-20.46031379699707"/>
    <n v="2353"/>
    <x v="0"/>
    <s v="Large (100+)"/>
    <s v="All"/>
    <n v="2020"/>
    <x v="0"/>
    <s v="17 May 2021"/>
    <n v="1"/>
    <s v="All"/>
    <s v=""/>
  </r>
  <r>
    <s v="MDG"/>
    <x v="12"/>
    <n v="60.507678985595703"/>
    <s v="Large (100+)"/>
    <s v="Business Pulse Surveys"/>
    <n v="70.0000000619481"/>
    <s v="use_digital"/>
    <s v="June"/>
    <x v="23"/>
    <s v="Sub-Saharan Africa"/>
    <s v="SSA"/>
    <s v="Low income"/>
    <n v="1647.0211181640625"/>
    <n v="7.4067234992980957"/>
    <n v="70.370002746582031"/>
    <n v="-20.46031379699707"/>
    <n v="2353"/>
    <x v="0"/>
    <s v="Large (100+)"/>
    <s v="All"/>
    <n v="2020"/>
    <x v="0"/>
    <s v="17 May 2021"/>
    <n v="1"/>
    <s v="Business Pulse Survey"/>
    <s v=""/>
  </r>
  <r>
    <s v="MDG"/>
    <x v="0"/>
    <n v="-45.519512176513672"/>
    <s v="Agriculture"/>
    <s v="Business Pulse Surveys"/>
    <n v="44.000000077955164"/>
    <s v="change_sales"/>
    <s v="June"/>
    <x v="23"/>
    <s v="Sub-Saharan Africa"/>
    <s v="SSA"/>
    <s v="Low income"/>
    <n v="1647.0211181640625"/>
    <n v="7.4067234992980957"/>
    <n v="70.370002746582031"/>
    <n v="-20.46031379699707"/>
    <n v="2390"/>
    <x v="0"/>
    <s v="All"/>
    <s v="Agriculture"/>
    <n v="2020"/>
    <x v="0"/>
    <s v="17 May 2021"/>
    <n v="1"/>
    <s v="All"/>
    <s v="The indicator for this country was asked in a different timeframe than in the standard BPS questionnaire (last 30 days relative to same period in 2019). In this case, the establishment was asked for employment changes in same quarter of 2020 relative to 2019"/>
  </r>
  <r>
    <s v="MDG"/>
    <x v="0"/>
    <n v="-45.519512176513672"/>
    <s v="Agriculture"/>
    <s v="Business Pulse Surveys"/>
    <n v="44.000000077955164"/>
    <s v="change_sales"/>
    <s v="June"/>
    <x v="23"/>
    <s v="Sub-Saharan Africa"/>
    <s v="SSA"/>
    <s v="Low income"/>
    <n v="1647.0211181640625"/>
    <n v="7.4067234992980957"/>
    <n v="70.370002746582031"/>
    <n v="-20.46031379699707"/>
    <n v="2390"/>
    <x v="0"/>
    <s v="All"/>
    <s v="Agriculture"/>
    <n v="2020"/>
    <x v="0"/>
    <s v="17 May 2021"/>
    <n v="1"/>
    <s v="Business Pulse Survey"/>
    <s v="The indicator for this country was asked in a different timeframe than in the standard BPS questionnaire (last 30 days relative to same period in 2019). In this case, the establishment was asked for employment changes in same quarter of 2020 relative to 2019"/>
  </r>
  <r>
    <s v="MDG"/>
    <x v="1"/>
    <n v="83.080887794494629"/>
    <s v="Agriculture"/>
    <s v="Business Pulse Surveys"/>
    <n v="44.000000077955164"/>
    <s v="dropsales"/>
    <s v="June"/>
    <x v="23"/>
    <s v="Sub-Saharan Africa"/>
    <s v="SSA"/>
    <s v="Low income"/>
    <n v="1647.0211181640625"/>
    <n v="7.4067234992980957"/>
    <n v="70.370002746582031"/>
    <n v="-20.46031379699707"/>
    <n v="2391"/>
    <x v="0"/>
    <s v="All"/>
    <s v="Agriculture"/>
    <n v="2020"/>
    <x v="0"/>
    <s v="17 May 2021"/>
    <n v="1"/>
    <s v="All"/>
    <s v="The indicator for this country was asked in a different timeframe than in the standard BPS questionnaire (last 30 days relative to same period in 2019). In this case, the establishment was asked for employment changes in same quarter of 2020 relative to 2019"/>
  </r>
  <r>
    <s v="MDG"/>
    <x v="1"/>
    <n v="83.080887794494629"/>
    <s v="Agriculture"/>
    <s v="Business Pulse Surveys"/>
    <n v="44.000000077955164"/>
    <s v="dropsales"/>
    <s v="June"/>
    <x v="23"/>
    <s v="Sub-Saharan Africa"/>
    <s v="SSA"/>
    <s v="Low income"/>
    <n v="1647.0211181640625"/>
    <n v="7.4067234992980957"/>
    <n v="70.370002746582031"/>
    <n v="-20.46031379699707"/>
    <n v="2391"/>
    <x v="0"/>
    <s v="All"/>
    <s v="Agriculture"/>
    <n v="2020"/>
    <x v="0"/>
    <s v="17 May 2021"/>
    <n v="1"/>
    <s v="Business Pulse Survey"/>
    <s v="The indicator for this country was asked in a different timeframe than in the standard BPS questionnaire (last 30 days relative to same period in 2019). In this case, the establishment was asked for employment changes in same quarter of 2020 relative to 2019"/>
  </r>
  <r>
    <s v="MDG"/>
    <x v="17"/>
    <n v="25.715261697769165"/>
    <s v="Agriculture"/>
    <s v="Business Pulse Surveys"/>
    <n v="41.000000130464699"/>
    <s v="reason_4"/>
    <s v="June"/>
    <x v="23"/>
    <s v="Sub-Saharan Africa"/>
    <s v="SSA"/>
    <s v="Low income"/>
    <n v="1647.0211181640625"/>
    <n v="7.4067234992980957"/>
    <n v="70.370002746582031"/>
    <n v="-20.46031379699707"/>
    <n v="2392"/>
    <x v="0"/>
    <s v="All"/>
    <s v="Agriculture"/>
    <n v="2020"/>
    <x v="1"/>
    <s v="17 May 2021"/>
    <n v="1"/>
    <s v="All"/>
    <s v=""/>
  </r>
  <r>
    <s v="MDG"/>
    <x v="17"/>
    <n v="25.715261697769165"/>
    <s v="Agriculture"/>
    <s v="Business Pulse Surveys"/>
    <n v="41.000000130464699"/>
    <s v="reason_4"/>
    <s v="June"/>
    <x v="23"/>
    <s v="Sub-Saharan Africa"/>
    <s v="SSA"/>
    <s v="Low income"/>
    <n v="1647.0211181640625"/>
    <n v="7.4067234992980957"/>
    <n v="70.370002746582031"/>
    <n v="-20.46031379699707"/>
    <n v="2392"/>
    <x v="0"/>
    <s v="All"/>
    <s v="Agriculture"/>
    <n v="2020"/>
    <x v="1"/>
    <s v="17 May 2021"/>
    <n v="1"/>
    <s v="Business Pulse Survey"/>
    <s v=""/>
  </r>
  <r>
    <s v="MDG"/>
    <x v="18"/>
    <n v="0.29557934030890465"/>
    <s v="Agriculture"/>
    <s v="Business Pulse Surveys"/>
    <n v="41.000000130464699"/>
    <s v="reason_2"/>
    <s v="June"/>
    <x v="23"/>
    <s v="Sub-Saharan Africa"/>
    <s v="SSA"/>
    <s v="Low income"/>
    <n v="1647.0211181640625"/>
    <n v="7.4067234992980957"/>
    <n v="70.370002746582031"/>
    <n v="-20.46031379699707"/>
    <n v="2393"/>
    <x v="0"/>
    <s v="All"/>
    <s v="Agriculture"/>
    <n v="2020"/>
    <x v="1"/>
    <s v="17 May 2021"/>
    <n v="1"/>
    <s v="All"/>
    <s v=""/>
  </r>
  <r>
    <s v="MDG"/>
    <x v="18"/>
    <n v="0.29557934030890465"/>
    <s v="Agriculture"/>
    <s v="Business Pulse Surveys"/>
    <n v="41.000000130464699"/>
    <s v="reason_2"/>
    <s v="June"/>
    <x v="23"/>
    <s v="Sub-Saharan Africa"/>
    <s v="SSA"/>
    <s v="Low income"/>
    <n v="1647.0211181640625"/>
    <n v="7.4067234992980957"/>
    <n v="70.370002746582031"/>
    <n v="-20.46031379699707"/>
    <n v="2393"/>
    <x v="0"/>
    <s v="All"/>
    <s v="Agriculture"/>
    <n v="2020"/>
    <x v="1"/>
    <s v="17 May 2021"/>
    <n v="1"/>
    <s v="Business Pulse Survey"/>
    <s v=""/>
  </r>
  <r>
    <s v="MDG"/>
    <x v="19"/>
    <n v="38.230401277542114"/>
    <s v="Agriculture"/>
    <s v="Business Pulse Surveys"/>
    <n v="41.000000130464699"/>
    <s v="reason_1"/>
    <s v="June"/>
    <x v="23"/>
    <s v="Sub-Saharan Africa"/>
    <s v="SSA"/>
    <s v="Low income"/>
    <n v="1647.0211181640625"/>
    <n v="7.4067234992980957"/>
    <n v="70.370002746582031"/>
    <n v="-20.46031379699707"/>
    <n v="2394"/>
    <x v="0"/>
    <s v="All"/>
    <s v="Agriculture"/>
    <n v="2020"/>
    <x v="1"/>
    <s v="17 May 2021"/>
    <n v="1"/>
    <s v="All"/>
    <s v=""/>
  </r>
  <r>
    <s v="MDG"/>
    <x v="19"/>
    <n v="38.230401277542114"/>
    <s v="Agriculture"/>
    <s v="Business Pulse Surveys"/>
    <n v="41.000000130464699"/>
    <s v="reason_1"/>
    <s v="June"/>
    <x v="23"/>
    <s v="Sub-Saharan Africa"/>
    <s v="SSA"/>
    <s v="Low income"/>
    <n v="1647.0211181640625"/>
    <n v="7.4067234992980957"/>
    <n v="70.370002746582031"/>
    <n v="-20.46031379699707"/>
    <n v="2394"/>
    <x v="0"/>
    <s v="All"/>
    <s v="Agriculture"/>
    <n v="2020"/>
    <x v="1"/>
    <s v="17 May 2021"/>
    <n v="1"/>
    <s v="Business Pulse Survey"/>
    <s v=""/>
  </r>
  <r>
    <s v="MDG"/>
    <x v="20"/>
    <n v="13.539700210094452"/>
    <s v="Agriculture"/>
    <s v="Business Pulse Surveys"/>
    <n v="41.000000130464699"/>
    <s v="reason_3"/>
    <s v="June"/>
    <x v="23"/>
    <s v="Sub-Saharan Africa"/>
    <s v="SSA"/>
    <s v="Low income"/>
    <n v="1647.0211181640625"/>
    <n v="7.4067234992980957"/>
    <n v="70.370002746582031"/>
    <n v="-20.46031379699707"/>
    <n v="2395"/>
    <x v="0"/>
    <s v="All"/>
    <s v="Agriculture"/>
    <n v="2020"/>
    <x v="1"/>
    <s v="17 May 2021"/>
    <n v="1"/>
    <s v="All"/>
    <s v=""/>
  </r>
  <r>
    <s v="MDG"/>
    <x v="20"/>
    <n v="13.539700210094452"/>
    <s v="Agriculture"/>
    <s v="Business Pulse Surveys"/>
    <n v="41.000000130464699"/>
    <s v="reason_3"/>
    <s v="June"/>
    <x v="23"/>
    <s v="Sub-Saharan Africa"/>
    <s v="SSA"/>
    <s v="Low income"/>
    <n v="1647.0211181640625"/>
    <n v="7.4067234992980957"/>
    <n v="70.370002746582031"/>
    <n v="-20.46031379699707"/>
    <n v="2395"/>
    <x v="0"/>
    <s v="All"/>
    <s v="Agriculture"/>
    <n v="2020"/>
    <x v="1"/>
    <s v="17 May 2021"/>
    <n v="1"/>
    <s v="Business Pulse Survey"/>
    <s v=""/>
  </r>
  <r>
    <s v="MDG"/>
    <x v="15"/>
    <n v="0.15747299185022712"/>
    <s v="Agriculture"/>
    <s v="Business Pulse Surveys"/>
    <n v="48.000000128401815"/>
    <s v="rcv_policy1"/>
    <s v="June"/>
    <x v="23"/>
    <s v="Sub-Saharan Africa"/>
    <s v="SSA"/>
    <s v="Low income"/>
    <n v="1647.0211181640625"/>
    <n v="7.4067234992980957"/>
    <n v="70.370002746582031"/>
    <n v="-20.46031379699707"/>
    <n v="2396"/>
    <x v="0"/>
    <s v="All"/>
    <s v="Agriculture"/>
    <n v="2020"/>
    <x v="1"/>
    <s v="17 May 2021"/>
    <n v="1"/>
    <s v="All"/>
    <s v=""/>
  </r>
  <r>
    <s v="MDG"/>
    <x v="15"/>
    <n v="0.15747299185022712"/>
    <s v="Agriculture"/>
    <s v="Business Pulse Surveys"/>
    <n v="48.000000128401815"/>
    <s v="rcv_policy1"/>
    <s v="June"/>
    <x v="23"/>
    <s v="Sub-Saharan Africa"/>
    <s v="SSA"/>
    <s v="Low income"/>
    <n v="1647.0211181640625"/>
    <n v="7.4067234992980957"/>
    <n v="70.370002746582031"/>
    <n v="-20.46031379699707"/>
    <n v="2396"/>
    <x v="0"/>
    <s v="All"/>
    <s v="Agriculture"/>
    <n v="2020"/>
    <x v="1"/>
    <s v="17 May 2021"/>
    <n v="1"/>
    <s v="Business Pulse Survey"/>
    <s v=""/>
  </r>
  <r>
    <s v="MDG"/>
    <x v="2"/>
    <n v="6.8352860398590565E-2"/>
    <s v="Agriculture"/>
    <s v="Business Pulse Surveys"/>
    <n v="48.000000128401815"/>
    <s v="rcv_policy2"/>
    <s v="June"/>
    <x v="23"/>
    <s v="Sub-Saharan Africa"/>
    <s v="SSA"/>
    <s v="Low income"/>
    <n v="1647.0211181640625"/>
    <n v="7.4067234992980957"/>
    <n v="70.370002746582031"/>
    <n v="-20.46031379699707"/>
    <n v="2397"/>
    <x v="0"/>
    <s v="All"/>
    <s v="Agriculture"/>
    <n v="2020"/>
    <x v="1"/>
    <s v="17 May 2021"/>
    <n v="1"/>
    <s v="All"/>
    <s v=""/>
  </r>
  <r>
    <s v="MDG"/>
    <x v="2"/>
    <n v="6.8352860398590565E-2"/>
    <s v="Agriculture"/>
    <s v="Business Pulse Surveys"/>
    <n v="48.000000128401815"/>
    <s v="rcv_policy2"/>
    <s v="June"/>
    <x v="23"/>
    <s v="Sub-Saharan Africa"/>
    <s v="SSA"/>
    <s v="Low income"/>
    <n v="1647.0211181640625"/>
    <n v="7.4067234992980957"/>
    <n v="70.370002746582031"/>
    <n v="-20.46031379699707"/>
    <n v="2397"/>
    <x v="0"/>
    <s v="All"/>
    <s v="Agriculture"/>
    <n v="2020"/>
    <x v="1"/>
    <s v="17 May 2021"/>
    <n v="1"/>
    <s v="Business Pulse Survey"/>
    <s v=""/>
  </r>
  <r>
    <s v="MDG"/>
    <x v="3"/>
    <n v="1.4206921681761742"/>
    <s v="Agriculture"/>
    <s v="Business Pulse Surveys"/>
    <n v="48.000000128401815"/>
    <s v="rcv_policy4"/>
    <s v="June"/>
    <x v="23"/>
    <s v="Sub-Saharan Africa"/>
    <s v="SSA"/>
    <s v="Low income"/>
    <n v="1647.0211181640625"/>
    <n v="7.4067234992980957"/>
    <n v="70.370002746582031"/>
    <n v="-20.46031379699707"/>
    <n v="2398"/>
    <x v="0"/>
    <s v="All"/>
    <s v="Agriculture"/>
    <n v="2020"/>
    <x v="1"/>
    <s v="17 May 2021"/>
    <n v="1"/>
    <s v="All"/>
    <s v=""/>
  </r>
  <r>
    <s v="MDG"/>
    <x v="3"/>
    <n v="1.4206921681761742"/>
    <s v="Agriculture"/>
    <s v="Business Pulse Surveys"/>
    <n v="48.000000128401815"/>
    <s v="rcv_policy4"/>
    <s v="June"/>
    <x v="23"/>
    <s v="Sub-Saharan Africa"/>
    <s v="SSA"/>
    <s v="Low income"/>
    <n v="1647.0211181640625"/>
    <n v="7.4067234992980957"/>
    <n v="70.370002746582031"/>
    <n v="-20.46031379699707"/>
    <n v="2398"/>
    <x v="0"/>
    <s v="All"/>
    <s v="Agriculture"/>
    <n v="2020"/>
    <x v="1"/>
    <s v="17 May 2021"/>
    <n v="1"/>
    <s v="Business Pulse Survey"/>
    <s v=""/>
  </r>
  <r>
    <s v="MDG"/>
    <x v="16"/>
    <n v="0.31753731891512871"/>
    <s v="Agriculture"/>
    <s v="Business Pulse Surveys"/>
    <n v="48.000000128401815"/>
    <s v="rcv_policy5"/>
    <s v="June"/>
    <x v="23"/>
    <s v="Sub-Saharan Africa"/>
    <s v="SSA"/>
    <s v="Low income"/>
    <n v="1647.0211181640625"/>
    <n v="7.4067234992980957"/>
    <n v="70.370002746582031"/>
    <n v="-20.46031379699707"/>
    <n v="2399"/>
    <x v="0"/>
    <s v="All"/>
    <s v="Agriculture"/>
    <n v="2020"/>
    <x v="1"/>
    <s v="17 May 2021"/>
    <n v="1"/>
    <s v="All"/>
    <s v=""/>
  </r>
  <r>
    <s v="MDG"/>
    <x v="16"/>
    <n v="0.31753731891512871"/>
    <s v="Agriculture"/>
    <s v="Business Pulse Surveys"/>
    <n v="48.000000128401815"/>
    <s v="rcv_policy5"/>
    <s v="June"/>
    <x v="23"/>
    <s v="Sub-Saharan Africa"/>
    <s v="SSA"/>
    <s v="Low income"/>
    <n v="1647.0211181640625"/>
    <n v="7.4067234992980957"/>
    <n v="70.370002746582031"/>
    <n v="-20.46031379699707"/>
    <n v="2399"/>
    <x v="0"/>
    <s v="All"/>
    <s v="Agriculture"/>
    <n v="2020"/>
    <x v="1"/>
    <s v="17 May 2021"/>
    <n v="1"/>
    <s v="Business Pulse Survey"/>
    <s v=""/>
  </r>
  <r>
    <s v="MDG"/>
    <x v="9"/>
    <n v="1.5781652182340622"/>
    <s v="Agriculture"/>
    <s v="Business Pulse Surveys"/>
    <n v="48.000000128401815"/>
    <s v="access"/>
    <s v="June"/>
    <x v="23"/>
    <s v="Sub-Saharan Africa"/>
    <s v="SSA"/>
    <s v="Low income"/>
    <n v="1647.0211181640625"/>
    <n v="7.4067234992980957"/>
    <n v="70.370002746582031"/>
    <n v="-20.46031379699707"/>
    <n v="2400"/>
    <x v="0"/>
    <s v="All"/>
    <s v="Agriculture"/>
    <n v="2020"/>
    <x v="1"/>
    <s v="17 May 2021"/>
    <n v="1"/>
    <s v="All"/>
    <s v=""/>
  </r>
  <r>
    <s v="MDG"/>
    <x v="9"/>
    <n v="1.5781652182340622"/>
    <s v="Agriculture"/>
    <s v="Business Pulse Surveys"/>
    <n v="48.000000128401815"/>
    <s v="access"/>
    <s v="June"/>
    <x v="23"/>
    <s v="Sub-Saharan Africa"/>
    <s v="SSA"/>
    <s v="Low income"/>
    <n v="1647.0211181640625"/>
    <n v="7.4067234992980957"/>
    <n v="70.370002746582031"/>
    <n v="-20.46031379699707"/>
    <n v="2400"/>
    <x v="0"/>
    <s v="All"/>
    <s v="Agriculture"/>
    <n v="2020"/>
    <x v="1"/>
    <s v="17 May 2021"/>
    <n v="1"/>
    <s v="Business Pulse Survey"/>
    <s v=""/>
  </r>
  <r>
    <s v="MDG"/>
    <x v="0"/>
    <n v="-57.892654418945313"/>
    <s v="Manufacturing"/>
    <s v="Business Pulse Surveys"/>
    <n v="59.000000057989936"/>
    <s v="change_sales"/>
    <s v="June"/>
    <x v="23"/>
    <s v="Sub-Saharan Africa"/>
    <s v="SSA"/>
    <s v="Low income"/>
    <n v="1647.0211181640625"/>
    <n v="7.4067234992980957"/>
    <n v="70.370002746582031"/>
    <n v="-20.46031379699707"/>
    <n v="2401"/>
    <x v="0"/>
    <s v="All"/>
    <s v="Manufacturing"/>
    <n v="2020"/>
    <x v="0"/>
    <s v="17 May 2021"/>
    <n v="1"/>
    <s v="All"/>
    <s v="The indicator for this country was asked in a different timeframe than in the standard BPS questionnaire (last 30 days relative to same period in 2019). In this case, the establishment was asked for employment changes in same quarter of 2020 relative to 2019"/>
  </r>
  <r>
    <s v="MDG"/>
    <x v="0"/>
    <n v="-57.892654418945313"/>
    <s v="Manufacturing"/>
    <s v="Business Pulse Surveys"/>
    <n v="59.000000057989936"/>
    <s v="change_sales"/>
    <s v="June"/>
    <x v="23"/>
    <s v="Sub-Saharan Africa"/>
    <s v="SSA"/>
    <s v="Low income"/>
    <n v="1647.0211181640625"/>
    <n v="7.4067234992980957"/>
    <n v="70.370002746582031"/>
    <n v="-20.46031379699707"/>
    <n v="2401"/>
    <x v="0"/>
    <s v="All"/>
    <s v="Manufacturing"/>
    <n v="2020"/>
    <x v="0"/>
    <s v="17 May 2021"/>
    <n v="1"/>
    <s v="Business Pulse Survey"/>
    <s v="The indicator for this country was asked in a different timeframe than in the standard BPS questionnaire (last 30 days relative to same period in 2019). In this case, the establishment was asked for employment changes in same quarter of 2020 relative to 2019"/>
  </r>
  <r>
    <s v="MDG"/>
    <x v="1"/>
    <n v="96.154344081878662"/>
    <s v="Manufacturing"/>
    <s v="Business Pulse Surveys"/>
    <n v="59.000000057989936"/>
    <s v="dropsales"/>
    <s v="June"/>
    <x v="23"/>
    <s v="Sub-Saharan Africa"/>
    <s v="SSA"/>
    <s v="Low income"/>
    <n v="1647.0211181640625"/>
    <n v="7.4067234992980957"/>
    <n v="70.370002746582031"/>
    <n v="-20.46031379699707"/>
    <n v="2402"/>
    <x v="0"/>
    <s v="All"/>
    <s v="Manufacturing"/>
    <n v="2020"/>
    <x v="0"/>
    <s v="17 May 2021"/>
    <n v="1"/>
    <s v="All"/>
    <s v="The indicator for this country was asked in a different timeframe than in the standard BPS questionnaire (last 30 days relative to same period in 2019). In this case, the establishment was asked for employment changes in same quarter of 2020 relative to 2019"/>
  </r>
  <r>
    <s v="MDG"/>
    <x v="1"/>
    <n v="96.154344081878662"/>
    <s v="Manufacturing"/>
    <s v="Business Pulse Surveys"/>
    <n v="59.000000057989936"/>
    <s v="dropsales"/>
    <s v="June"/>
    <x v="23"/>
    <s v="Sub-Saharan Africa"/>
    <s v="SSA"/>
    <s v="Low income"/>
    <n v="1647.0211181640625"/>
    <n v="7.4067234992980957"/>
    <n v="70.370002746582031"/>
    <n v="-20.46031379699707"/>
    <n v="2402"/>
    <x v="0"/>
    <s v="All"/>
    <s v="Manufacturing"/>
    <n v="2020"/>
    <x v="0"/>
    <s v="17 May 2021"/>
    <n v="1"/>
    <s v="Business Pulse Survey"/>
    <s v="The indicator for this country was asked in a different timeframe than in the standard BPS questionnaire (last 30 days relative to same period in 2019). In this case, the establishment was asked for employment changes in same quarter of 2020 relative to 2019"/>
  </r>
  <r>
    <s v="MDG"/>
    <x v="17"/>
    <n v="17.314191162586212"/>
    <s v="Manufacturing"/>
    <s v="Business Pulse Surveys"/>
    <n v="44.000000173354799"/>
    <s v="reason_4"/>
    <s v="June"/>
    <x v="23"/>
    <s v="Sub-Saharan Africa"/>
    <s v="SSA"/>
    <s v="Low income"/>
    <n v="1647.0211181640625"/>
    <n v="7.4067234992980957"/>
    <n v="70.370002746582031"/>
    <n v="-20.46031379699707"/>
    <n v="2403"/>
    <x v="0"/>
    <s v="All"/>
    <s v="Manufacturing"/>
    <n v="2020"/>
    <x v="1"/>
    <s v="17 May 2021"/>
    <n v="1"/>
    <s v="All"/>
    <s v=""/>
  </r>
  <r>
    <s v="MDG"/>
    <x v="17"/>
    <n v="17.314191162586212"/>
    <s v="Manufacturing"/>
    <s v="Business Pulse Surveys"/>
    <n v="44.000000173354799"/>
    <s v="reason_4"/>
    <s v="June"/>
    <x v="23"/>
    <s v="Sub-Saharan Africa"/>
    <s v="SSA"/>
    <s v="Low income"/>
    <n v="1647.0211181640625"/>
    <n v="7.4067234992980957"/>
    <n v="70.370002746582031"/>
    <n v="-20.46031379699707"/>
    <n v="2403"/>
    <x v="0"/>
    <s v="All"/>
    <s v="Manufacturing"/>
    <n v="2020"/>
    <x v="1"/>
    <s v="17 May 2021"/>
    <n v="1"/>
    <s v="Business Pulse Survey"/>
    <s v=""/>
  </r>
  <r>
    <s v="MDG"/>
    <x v="18"/>
    <n v="5.0433918833732605"/>
    <s v="Manufacturing"/>
    <s v="Business Pulse Surveys"/>
    <n v="44.000000173354799"/>
    <s v="reason_2"/>
    <s v="June"/>
    <x v="23"/>
    <s v="Sub-Saharan Africa"/>
    <s v="SSA"/>
    <s v="Low income"/>
    <n v="1647.0211181640625"/>
    <n v="7.4067234992980957"/>
    <n v="70.370002746582031"/>
    <n v="-20.46031379699707"/>
    <n v="2404"/>
    <x v="0"/>
    <s v="All"/>
    <s v="Manufacturing"/>
    <n v="2020"/>
    <x v="1"/>
    <s v="17 May 2021"/>
    <n v="1"/>
    <s v="All"/>
    <s v=""/>
  </r>
  <r>
    <s v="MDG"/>
    <x v="18"/>
    <n v="5.0433918833732605"/>
    <s v="Manufacturing"/>
    <s v="Business Pulse Surveys"/>
    <n v="44.000000173354799"/>
    <s v="reason_2"/>
    <s v="June"/>
    <x v="23"/>
    <s v="Sub-Saharan Africa"/>
    <s v="SSA"/>
    <s v="Low income"/>
    <n v="1647.0211181640625"/>
    <n v="7.4067234992980957"/>
    <n v="70.370002746582031"/>
    <n v="-20.46031379699707"/>
    <n v="2404"/>
    <x v="0"/>
    <s v="All"/>
    <s v="Manufacturing"/>
    <n v="2020"/>
    <x v="1"/>
    <s v="17 May 2021"/>
    <n v="1"/>
    <s v="Business Pulse Survey"/>
    <s v=""/>
  </r>
  <r>
    <s v="MDG"/>
    <x v="19"/>
    <n v="48.740783333778381"/>
    <s v="Manufacturing"/>
    <s v="Business Pulse Surveys"/>
    <n v="44.000000173354799"/>
    <s v="reason_1"/>
    <s v="June"/>
    <x v="23"/>
    <s v="Sub-Saharan Africa"/>
    <s v="SSA"/>
    <s v="Low income"/>
    <n v="1647.0211181640625"/>
    <n v="7.4067234992980957"/>
    <n v="70.370002746582031"/>
    <n v="-20.46031379699707"/>
    <n v="2405"/>
    <x v="0"/>
    <s v="All"/>
    <s v="Manufacturing"/>
    <n v="2020"/>
    <x v="1"/>
    <s v="17 May 2021"/>
    <n v="1"/>
    <s v="All"/>
    <s v=""/>
  </r>
  <r>
    <s v="MDG"/>
    <x v="19"/>
    <n v="48.740783333778381"/>
    <s v="Manufacturing"/>
    <s v="Business Pulse Surveys"/>
    <n v="44.000000173354799"/>
    <s v="reason_1"/>
    <s v="June"/>
    <x v="23"/>
    <s v="Sub-Saharan Africa"/>
    <s v="SSA"/>
    <s v="Low income"/>
    <n v="1647.0211181640625"/>
    <n v="7.4067234992980957"/>
    <n v="70.370002746582031"/>
    <n v="-20.46031379699707"/>
    <n v="2405"/>
    <x v="0"/>
    <s v="All"/>
    <s v="Manufacturing"/>
    <n v="2020"/>
    <x v="1"/>
    <s v="17 May 2021"/>
    <n v="1"/>
    <s v="Business Pulse Survey"/>
    <s v=""/>
  </r>
  <r>
    <s v="MDG"/>
    <x v="20"/>
    <n v="26.942852139472961"/>
    <s v="Manufacturing"/>
    <s v="Business Pulse Surveys"/>
    <n v="44.000000173354799"/>
    <s v="reason_3"/>
    <s v="June"/>
    <x v="23"/>
    <s v="Sub-Saharan Africa"/>
    <s v="SSA"/>
    <s v="Low income"/>
    <n v="1647.0211181640625"/>
    <n v="7.4067234992980957"/>
    <n v="70.370002746582031"/>
    <n v="-20.46031379699707"/>
    <n v="2406"/>
    <x v="0"/>
    <s v="All"/>
    <s v="Manufacturing"/>
    <n v="2020"/>
    <x v="1"/>
    <s v="17 May 2021"/>
    <n v="1"/>
    <s v="All"/>
    <s v=""/>
  </r>
  <r>
    <s v="MDG"/>
    <x v="20"/>
    <n v="26.942852139472961"/>
    <s v="Manufacturing"/>
    <s v="Business Pulse Surveys"/>
    <n v="44.000000173354799"/>
    <s v="reason_3"/>
    <s v="June"/>
    <x v="23"/>
    <s v="Sub-Saharan Africa"/>
    <s v="SSA"/>
    <s v="Low income"/>
    <n v="1647.0211181640625"/>
    <n v="7.4067234992980957"/>
    <n v="70.370002746582031"/>
    <n v="-20.46031379699707"/>
    <n v="2406"/>
    <x v="0"/>
    <s v="All"/>
    <s v="Manufacturing"/>
    <n v="2020"/>
    <x v="1"/>
    <s v="17 May 2021"/>
    <n v="1"/>
    <s v="Business Pulse Survey"/>
    <s v=""/>
  </r>
  <r>
    <s v="MDG"/>
    <x v="2"/>
    <n v="2.5191297754645348"/>
    <s v="Manufacturing"/>
    <s v="Business Pulse Surveys"/>
    <n v="59.000000065394829"/>
    <s v="rcv_policy2"/>
    <s v="June"/>
    <x v="23"/>
    <s v="Sub-Saharan Africa"/>
    <s v="SSA"/>
    <s v="Low income"/>
    <n v="1647.0211181640625"/>
    <n v="7.4067234992980957"/>
    <n v="70.370002746582031"/>
    <n v="-20.46031379699707"/>
    <n v="2407"/>
    <x v="0"/>
    <s v="All"/>
    <s v="Manufacturing"/>
    <n v="2020"/>
    <x v="1"/>
    <s v="17 May 2021"/>
    <n v="1"/>
    <s v="All"/>
    <s v=""/>
  </r>
  <r>
    <s v="MDG"/>
    <x v="2"/>
    <n v="2.5191297754645348"/>
    <s v="Manufacturing"/>
    <s v="Business Pulse Surveys"/>
    <n v="59.000000065394829"/>
    <s v="rcv_policy2"/>
    <s v="June"/>
    <x v="23"/>
    <s v="Sub-Saharan Africa"/>
    <s v="SSA"/>
    <s v="Low income"/>
    <n v="1647.0211181640625"/>
    <n v="7.4067234992980957"/>
    <n v="70.370002746582031"/>
    <n v="-20.46031379699707"/>
    <n v="2407"/>
    <x v="0"/>
    <s v="All"/>
    <s v="Manufacturing"/>
    <n v="2020"/>
    <x v="1"/>
    <s v="17 May 2021"/>
    <n v="1"/>
    <s v="Business Pulse Survey"/>
    <s v=""/>
  </r>
  <r>
    <s v="MDG"/>
    <x v="3"/>
    <n v="3.1178129836916924"/>
    <s v="Manufacturing"/>
    <s v="Business Pulse Surveys"/>
    <n v="59.000000065394829"/>
    <s v="rcv_policy4"/>
    <s v="June"/>
    <x v="23"/>
    <s v="Sub-Saharan Africa"/>
    <s v="SSA"/>
    <s v="Low income"/>
    <n v="1647.0211181640625"/>
    <n v="7.4067234992980957"/>
    <n v="70.370002746582031"/>
    <n v="-20.46031379699707"/>
    <n v="2408"/>
    <x v="0"/>
    <s v="All"/>
    <s v="Manufacturing"/>
    <n v="2020"/>
    <x v="1"/>
    <s v="17 May 2021"/>
    <n v="1"/>
    <s v="All"/>
    <s v=""/>
  </r>
  <r>
    <s v="MDG"/>
    <x v="3"/>
    <n v="3.1178129836916924"/>
    <s v="Manufacturing"/>
    <s v="Business Pulse Surveys"/>
    <n v="59.000000065394829"/>
    <s v="rcv_policy4"/>
    <s v="June"/>
    <x v="23"/>
    <s v="Sub-Saharan Africa"/>
    <s v="SSA"/>
    <s v="Low income"/>
    <n v="1647.0211181640625"/>
    <n v="7.4067234992980957"/>
    <n v="70.370002746582031"/>
    <n v="-20.46031379699707"/>
    <n v="2408"/>
    <x v="0"/>
    <s v="All"/>
    <s v="Manufacturing"/>
    <n v="2020"/>
    <x v="1"/>
    <s v="17 May 2021"/>
    <n v="1"/>
    <s v="Business Pulse Survey"/>
    <s v=""/>
  </r>
  <r>
    <s v="MDG"/>
    <x v="4"/>
    <n v="1.4897725582122803"/>
    <s v="Manufacturing"/>
    <s v="Business Pulse Surveys"/>
    <n v="35.999999897615254"/>
    <s v="remote_workers"/>
    <s v="June"/>
    <x v="23"/>
    <s v="Sub-Saharan Africa"/>
    <s v="SSA"/>
    <s v="Low income"/>
    <n v="1647.0211181640625"/>
    <n v="7.4067234992980957"/>
    <n v="70.370002746582031"/>
    <n v="-20.46031379699707"/>
    <n v="2409"/>
    <x v="0"/>
    <s v="All"/>
    <s v="Manufacturing"/>
    <n v="2020"/>
    <x v="0"/>
    <s v="17 May 2021"/>
    <n v="1"/>
    <s v="All"/>
    <s v=""/>
  </r>
  <r>
    <s v="MDG"/>
    <x v="4"/>
    <n v="1.4897725582122803"/>
    <s v="Manufacturing"/>
    <s v="Business Pulse Surveys"/>
    <n v="35.999999897615254"/>
    <s v="remote_workers"/>
    <s v="June"/>
    <x v="23"/>
    <s v="Sub-Saharan Africa"/>
    <s v="SSA"/>
    <s v="Low income"/>
    <n v="1647.0211181640625"/>
    <n v="7.4067234992980957"/>
    <n v="70.370002746582031"/>
    <n v="-20.46031379699707"/>
    <n v="2409"/>
    <x v="0"/>
    <s v="All"/>
    <s v="Manufacturing"/>
    <n v="2020"/>
    <x v="0"/>
    <s v="17 May 2021"/>
    <n v="1"/>
    <s v="Business Pulse Survey"/>
    <s v=""/>
  </r>
  <r>
    <s v="MDG"/>
    <x v="6"/>
    <n v="27.043250203132629"/>
    <s v="Manufacturing"/>
    <s v="Business Pulse Surveys"/>
    <n v="39.999999895186747"/>
    <s v="plants_fired"/>
    <s v="June"/>
    <x v="23"/>
    <s v="Sub-Saharan Africa"/>
    <s v="SSA"/>
    <s v="Low income"/>
    <n v="1647.0211181640625"/>
    <n v="7.4067234992980957"/>
    <n v="70.370002746582031"/>
    <n v="-20.46031379699707"/>
    <n v="2410"/>
    <x v="0"/>
    <s v="All"/>
    <s v="Manufacturing"/>
    <n v="2020"/>
    <x v="0"/>
    <s v="17 May 2021"/>
    <n v="1"/>
    <s v="All"/>
    <s v=""/>
  </r>
  <r>
    <s v="MDG"/>
    <x v="6"/>
    <n v="27.043250203132629"/>
    <s v="Manufacturing"/>
    <s v="Business Pulse Surveys"/>
    <n v="39.999999895186747"/>
    <s v="plants_fired"/>
    <s v="June"/>
    <x v="23"/>
    <s v="Sub-Saharan Africa"/>
    <s v="SSA"/>
    <s v="Low income"/>
    <n v="1647.0211181640625"/>
    <n v="7.4067234992980957"/>
    <n v="70.370002746582031"/>
    <n v="-20.46031379699707"/>
    <n v="2410"/>
    <x v="0"/>
    <s v="All"/>
    <s v="Manufacturing"/>
    <n v="2020"/>
    <x v="0"/>
    <s v="17 May 2021"/>
    <n v="1"/>
    <s v="Business Pulse Survey"/>
    <s v=""/>
  </r>
  <r>
    <s v="MDG"/>
    <x v="7"/>
    <n v="18.818403780460358"/>
    <s v="Manufacturing"/>
    <s v="Business Pulse Surveys"/>
    <n v="40.999999916954053"/>
    <s v="plants_absence"/>
    <s v="June"/>
    <x v="23"/>
    <s v="Sub-Saharan Africa"/>
    <s v="SSA"/>
    <s v="Low income"/>
    <n v="1647.0211181640625"/>
    <n v="7.4067234992980957"/>
    <n v="70.370002746582031"/>
    <n v="-20.46031379699707"/>
    <n v="2411"/>
    <x v="0"/>
    <s v="All"/>
    <s v="Manufacturing"/>
    <n v="2020"/>
    <x v="0"/>
    <s v="17 May 2021"/>
    <n v="1"/>
    <s v="All"/>
    <s v=""/>
  </r>
  <r>
    <s v="MDG"/>
    <x v="7"/>
    <n v="18.818403780460358"/>
    <s v="Manufacturing"/>
    <s v="Business Pulse Surveys"/>
    <n v="40.999999916954053"/>
    <s v="plants_absence"/>
    <s v="June"/>
    <x v="23"/>
    <s v="Sub-Saharan Africa"/>
    <s v="SSA"/>
    <s v="Low income"/>
    <n v="1647.0211181640625"/>
    <n v="7.4067234992980957"/>
    <n v="70.370002746582031"/>
    <n v="-20.46031379699707"/>
    <n v="2411"/>
    <x v="0"/>
    <s v="All"/>
    <s v="Manufacturing"/>
    <n v="2020"/>
    <x v="0"/>
    <s v="17 May 2021"/>
    <n v="1"/>
    <s v="Business Pulse Survey"/>
    <s v=""/>
  </r>
  <r>
    <s v="MDG"/>
    <x v="8"/>
    <n v="14.520509541034698"/>
    <s v="Manufacturing"/>
    <s v="Business Pulse Surveys"/>
    <n v="39.999999895186747"/>
    <s v="plants_hired"/>
    <s v="June"/>
    <x v="23"/>
    <s v="Sub-Saharan Africa"/>
    <s v="SSA"/>
    <s v="Low income"/>
    <n v="1647.0211181640625"/>
    <n v="7.4067234992980957"/>
    <n v="70.370002746582031"/>
    <n v="-20.46031379699707"/>
    <n v="2412"/>
    <x v="0"/>
    <s v="All"/>
    <s v="Manufacturing"/>
    <n v="2020"/>
    <x v="0"/>
    <s v="17 May 2021"/>
    <n v="1"/>
    <s v="All"/>
    <s v=""/>
  </r>
  <r>
    <s v="MDG"/>
    <x v="8"/>
    <n v="14.520509541034698"/>
    <s v="Manufacturing"/>
    <s v="Business Pulse Surveys"/>
    <n v="39.999999895186747"/>
    <s v="plants_hired"/>
    <s v="June"/>
    <x v="23"/>
    <s v="Sub-Saharan Africa"/>
    <s v="SSA"/>
    <s v="Low income"/>
    <n v="1647.0211181640625"/>
    <n v="7.4067234992980957"/>
    <n v="70.370002746582031"/>
    <n v="-20.46031379699707"/>
    <n v="2412"/>
    <x v="0"/>
    <s v="All"/>
    <s v="Manufacturing"/>
    <n v="2020"/>
    <x v="0"/>
    <s v="17 May 2021"/>
    <n v="1"/>
    <s v="Business Pulse Survey"/>
    <s v=""/>
  </r>
  <r>
    <s v="MDG"/>
    <x v="9"/>
    <n v="3.5892520099878311"/>
    <s v="Manufacturing"/>
    <s v="Business Pulse Surveys"/>
    <n v="59.000000065394829"/>
    <s v="access"/>
    <s v="June"/>
    <x v="23"/>
    <s v="Sub-Saharan Africa"/>
    <s v="SSA"/>
    <s v="Low income"/>
    <n v="1647.0211181640625"/>
    <n v="7.4067234992980957"/>
    <n v="70.370002746582031"/>
    <n v="-20.46031379699707"/>
    <n v="2413"/>
    <x v="0"/>
    <s v="All"/>
    <s v="Manufacturing"/>
    <n v="2020"/>
    <x v="1"/>
    <s v="17 May 2021"/>
    <n v="1"/>
    <s v="All"/>
    <s v=""/>
  </r>
  <r>
    <s v="MDG"/>
    <x v="9"/>
    <n v="3.5892520099878311"/>
    <s v="Manufacturing"/>
    <s v="Business Pulse Surveys"/>
    <n v="59.000000065394829"/>
    <s v="access"/>
    <s v="June"/>
    <x v="23"/>
    <s v="Sub-Saharan Africa"/>
    <s v="SSA"/>
    <s v="Low income"/>
    <n v="1647.0211181640625"/>
    <n v="7.4067234992980957"/>
    <n v="70.370002746582031"/>
    <n v="-20.46031379699707"/>
    <n v="2413"/>
    <x v="0"/>
    <s v="All"/>
    <s v="Manufacturing"/>
    <n v="2020"/>
    <x v="1"/>
    <s v="17 May 2021"/>
    <n v="1"/>
    <s v="Business Pulse Survey"/>
    <s v=""/>
  </r>
  <r>
    <s v="MDG"/>
    <x v="10"/>
    <n v="50.675702095031738"/>
    <s v="Manufacturing"/>
    <s v="Business Pulse Surveys"/>
    <n v="41.999999906913921"/>
    <s v="plants_hours_cut"/>
    <s v="June"/>
    <x v="23"/>
    <s v="Sub-Saharan Africa"/>
    <s v="SSA"/>
    <s v="Low income"/>
    <n v="1647.0211181640625"/>
    <n v="7.4067234992980957"/>
    <n v="70.370002746582031"/>
    <n v="-20.46031379699707"/>
    <n v="2414"/>
    <x v="0"/>
    <s v="All"/>
    <s v="Manufacturing"/>
    <n v="2020"/>
    <x v="0"/>
    <s v="17 May 2021"/>
    <n v="1"/>
    <s v="All"/>
    <s v=""/>
  </r>
  <r>
    <s v="MDG"/>
    <x v="10"/>
    <n v="50.675702095031738"/>
    <s v="Manufacturing"/>
    <s v="Business Pulse Surveys"/>
    <n v="41.999999906913921"/>
    <s v="plants_hours_cut"/>
    <s v="June"/>
    <x v="23"/>
    <s v="Sub-Saharan Africa"/>
    <s v="SSA"/>
    <s v="Low income"/>
    <n v="1647.0211181640625"/>
    <n v="7.4067234992980957"/>
    <n v="70.370002746582031"/>
    <n v="-20.46031379699707"/>
    <n v="2414"/>
    <x v="0"/>
    <s v="All"/>
    <s v="Manufacturing"/>
    <n v="2020"/>
    <x v="0"/>
    <s v="17 May 2021"/>
    <n v="1"/>
    <s v="Business Pulse Survey"/>
    <s v=""/>
  </r>
  <r>
    <s v="MDG"/>
    <x v="11"/>
    <n v="7.1987926959991455"/>
    <s v="Manufacturing"/>
    <s v="Business Pulse Surveys"/>
    <n v="38.999999897843274"/>
    <s v="plants_wages_cut"/>
    <s v="June"/>
    <x v="23"/>
    <s v="Sub-Saharan Africa"/>
    <s v="SSA"/>
    <s v="Low income"/>
    <n v="1647.0211181640625"/>
    <n v="7.4067234992980957"/>
    <n v="70.370002746582031"/>
    <n v="-20.46031379699707"/>
    <n v="2415"/>
    <x v="0"/>
    <s v="All"/>
    <s v="Manufacturing"/>
    <n v="2020"/>
    <x v="0"/>
    <s v="17 May 2021"/>
    <n v="1"/>
    <s v="All"/>
    <s v=""/>
  </r>
  <r>
    <s v="MDG"/>
    <x v="11"/>
    <n v="7.1987926959991455"/>
    <s v="Manufacturing"/>
    <s v="Business Pulse Surveys"/>
    <n v="38.999999897843274"/>
    <s v="plants_wages_cut"/>
    <s v="June"/>
    <x v="23"/>
    <s v="Sub-Saharan Africa"/>
    <s v="SSA"/>
    <s v="Low income"/>
    <n v="1647.0211181640625"/>
    <n v="7.4067234992980957"/>
    <n v="70.370002746582031"/>
    <n v="-20.46031379699707"/>
    <n v="2415"/>
    <x v="0"/>
    <s v="All"/>
    <s v="Manufacturing"/>
    <n v="2020"/>
    <x v="0"/>
    <s v="17 May 2021"/>
    <n v="1"/>
    <s v="Business Pulse Survey"/>
    <s v=""/>
  </r>
  <r>
    <s v="MDG"/>
    <x v="12"/>
    <n v="42.727512121200562"/>
    <s v="Manufacturing"/>
    <s v="Business Pulse Surveys"/>
    <n v="38.999999871545683"/>
    <s v="use_digital"/>
    <s v="June"/>
    <x v="23"/>
    <s v="Sub-Saharan Africa"/>
    <s v="SSA"/>
    <s v="Low income"/>
    <n v="1647.0211181640625"/>
    <n v="7.4067234992980957"/>
    <n v="70.370002746582031"/>
    <n v="-20.46031379699707"/>
    <n v="2416"/>
    <x v="0"/>
    <s v="All"/>
    <s v="Manufacturing"/>
    <n v="2020"/>
    <x v="0"/>
    <s v="17 May 2021"/>
    <n v="1"/>
    <s v="All"/>
    <s v=""/>
  </r>
  <r>
    <s v="MDG"/>
    <x v="12"/>
    <n v="42.727512121200562"/>
    <s v="Manufacturing"/>
    <s v="Business Pulse Surveys"/>
    <n v="38.999999871545683"/>
    <s v="use_digital"/>
    <s v="June"/>
    <x v="23"/>
    <s v="Sub-Saharan Africa"/>
    <s v="SSA"/>
    <s v="Low income"/>
    <n v="1647.0211181640625"/>
    <n v="7.4067234992980957"/>
    <n v="70.370002746582031"/>
    <n v="-20.46031379699707"/>
    <n v="2416"/>
    <x v="0"/>
    <s v="All"/>
    <s v="Manufacturing"/>
    <n v="2020"/>
    <x v="0"/>
    <s v="17 May 2021"/>
    <n v="1"/>
    <s v="Business Pulse Survey"/>
    <s v=""/>
  </r>
  <r>
    <s v="MDG"/>
    <x v="0"/>
    <n v="-49.048290252685547"/>
    <s v="Retail"/>
    <s v="Business Pulse Surveys"/>
    <n v="125.99999996503232"/>
    <s v="change_sales"/>
    <s v="June"/>
    <x v="23"/>
    <s v="Sub-Saharan Africa"/>
    <s v="SSA"/>
    <s v="Low income"/>
    <n v="1647.0211181640625"/>
    <n v="7.4067234992980957"/>
    <n v="70.370002746582031"/>
    <n v="-20.46031379699707"/>
    <n v="2433"/>
    <x v="0"/>
    <s v="All"/>
    <s v="Retail"/>
    <n v="2020"/>
    <x v="0"/>
    <s v="17 May 2021"/>
    <n v="1"/>
    <s v="All"/>
    <s v="The indicator for this country was asked in a different timeframe than in the standard BPS questionnaire (last 30 days relative to same period in 2019). In this case, the establishment was asked for employment changes in same quarter of 2020 relative to 2019"/>
  </r>
  <r>
    <s v="MDG"/>
    <x v="0"/>
    <n v="-49.048290252685547"/>
    <s v="Retail"/>
    <s v="Business Pulse Surveys"/>
    <n v="125.99999996503232"/>
    <s v="change_sales"/>
    <s v="June"/>
    <x v="23"/>
    <s v="Sub-Saharan Africa"/>
    <s v="SSA"/>
    <s v="Low income"/>
    <n v="1647.0211181640625"/>
    <n v="7.4067234992980957"/>
    <n v="70.370002746582031"/>
    <n v="-20.46031379699707"/>
    <n v="2433"/>
    <x v="0"/>
    <s v="All"/>
    <s v="Retai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same quarter of 2020 relative to 2019"/>
  </r>
  <r>
    <s v="MDG"/>
    <x v="1"/>
    <n v="90.907925367355347"/>
    <s v="Retail"/>
    <s v="Business Pulse Surveys"/>
    <n v="125.99999996503232"/>
    <s v="dropsales"/>
    <s v="June"/>
    <x v="23"/>
    <s v="Sub-Saharan Africa"/>
    <s v="SSA"/>
    <s v="Low income"/>
    <n v="1647.0211181640625"/>
    <n v="7.4067234992980957"/>
    <n v="70.370002746582031"/>
    <n v="-20.46031379699707"/>
    <n v="2434"/>
    <x v="0"/>
    <s v="All"/>
    <s v="Retail"/>
    <n v="2020"/>
    <x v="0"/>
    <s v="17 May 2021"/>
    <n v="1"/>
    <s v="All"/>
    <s v="The indicator for this country was asked in a different timeframe than in the standard BPS questionnaire (last 30 days relative to same period in 2019). In this case, the establishment was asked for employment changes in same quarter of 2020 relative to 2019"/>
  </r>
  <r>
    <s v="MDG"/>
    <x v="1"/>
    <n v="90.907925367355347"/>
    <s v="Retail"/>
    <s v="Business Pulse Surveys"/>
    <n v="125.99999996503232"/>
    <s v="dropsales"/>
    <s v="June"/>
    <x v="23"/>
    <s v="Sub-Saharan Africa"/>
    <s v="SSA"/>
    <s v="Low income"/>
    <n v="1647.0211181640625"/>
    <n v="7.4067234992980957"/>
    <n v="70.370002746582031"/>
    <n v="-20.46031379699707"/>
    <n v="2434"/>
    <x v="0"/>
    <s v="All"/>
    <s v="Retai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same quarter of 2020 relative to 2019"/>
  </r>
  <r>
    <s v="MDG"/>
    <x v="17"/>
    <n v="10.992155224084854"/>
    <s v="Retail"/>
    <s v="Business Pulse Surveys"/>
    <n v="113.99999998197032"/>
    <s v="reason_4"/>
    <s v="June"/>
    <x v="23"/>
    <s v="Sub-Saharan Africa"/>
    <s v="SSA"/>
    <s v="Low income"/>
    <n v="1647.0211181640625"/>
    <n v="7.4067234992980957"/>
    <n v="70.370002746582031"/>
    <n v="-20.46031379699707"/>
    <n v="2435"/>
    <x v="0"/>
    <s v="All"/>
    <s v="Retail"/>
    <n v="2020"/>
    <x v="1"/>
    <s v="17 May 2021"/>
    <n v="1"/>
    <s v="All"/>
    <s v=""/>
  </r>
  <r>
    <s v="MDG"/>
    <x v="17"/>
    <n v="10.992155224084854"/>
    <s v="Retail"/>
    <s v="Business Pulse Surveys"/>
    <n v="113.99999998197032"/>
    <s v="reason_4"/>
    <s v="June"/>
    <x v="23"/>
    <s v="Sub-Saharan Africa"/>
    <s v="SSA"/>
    <s v="Low income"/>
    <n v="1647.0211181640625"/>
    <n v="7.4067234992980957"/>
    <n v="70.370002746582031"/>
    <n v="-20.46031379699707"/>
    <n v="2435"/>
    <x v="0"/>
    <s v="All"/>
    <s v="Retail"/>
    <n v="2020"/>
    <x v="1"/>
    <s v="17 May 2021"/>
    <n v="1"/>
    <s v="Business Pulse Survey"/>
    <s v=""/>
  </r>
  <r>
    <s v="MDG"/>
    <x v="18"/>
    <n v="7.3665596544742584"/>
    <s v="Retail"/>
    <s v="Business Pulse Surveys"/>
    <n v="113.99999998197035"/>
    <s v="reason_2"/>
    <s v="June"/>
    <x v="23"/>
    <s v="Sub-Saharan Africa"/>
    <s v="SSA"/>
    <s v="Low income"/>
    <n v="1647.0211181640625"/>
    <n v="7.4067234992980957"/>
    <n v="70.370002746582031"/>
    <n v="-20.46031379699707"/>
    <n v="2436"/>
    <x v="0"/>
    <s v="All"/>
    <s v="Retail"/>
    <n v="2020"/>
    <x v="1"/>
    <s v="17 May 2021"/>
    <n v="1"/>
    <s v="All"/>
    <s v=""/>
  </r>
  <r>
    <s v="MDG"/>
    <x v="18"/>
    <n v="7.3665596544742584"/>
    <s v="Retail"/>
    <s v="Business Pulse Surveys"/>
    <n v="113.99999998197035"/>
    <s v="reason_2"/>
    <s v="June"/>
    <x v="23"/>
    <s v="Sub-Saharan Africa"/>
    <s v="SSA"/>
    <s v="Low income"/>
    <n v="1647.0211181640625"/>
    <n v="7.4067234992980957"/>
    <n v="70.370002746582031"/>
    <n v="-20.46031379699707"/>
    <n v="2436"/>
    <x v="0"/>
    <s v="All"/>
    <s v="Retail"/>
    <n v="2020"/>
    <x v="1"/>
    <s v="17 May 2021"/>
    <n v="1"/>
    <s v="Business Pulse Survey"/>
    <s v=""/>
  </r>
  <r>
    <s v="MDG"/>
    <x v="19"/>
    <n v="76.452118158340454"/>
    <s v="Retail"/>
    <s v="Business Pulse Surveys"/>
    <n v="113.99999998197032"/>
    <s v="reason_1"/>
    <s v="June"/>
    <x v="23"/>
    <s v="Sub-Saharan Africa"/>
    <s v="SSA"/>
    <s v="Low income"/>
    <n v="1647.0211181640625"/>
    <n v="7.4067234992980957"/>
    <n v="70.370002746582031"/>
    <n v="-20.46031379699707"/>
    <n v="2437"/>
    <x v="0"/>
    <s v="All"/>
    <s v="Retail"/>
    <n v="2020"/>
    <x v="1"/>
    <s v="17 May 2021"/>
    <n v="1"/>
    <s v="All"/>
    <s v=""/>
  </r>
  <r>
    <s v="MDG"/>
    <x v="19"/>
    <n v="76.452118158340454"/>
    <s v="Retail"/>
    <s v="Business Pulse Surveys"/>
    <n v="113.99999998197032"/>
    <s v="reason_1"/>
    <s v="June"/>
    <x v="23"/>
    <s v="Sub-Saharan Africa"/>
    <s v="SSA"/>
    <s v="Low income"/>
    <n v="1647.0211181640625"/>
    <n v="7.4067234992980957"/>
    <n v="70.370002746582031"/>
    <n v="-20.46031379699707"/>
    <n v="2437"/>
    <x v="0"/>
    <s v="All"/>
    <s v="Retail"/>
    <n v="2020"/>
    <x v="1"/>
    <s v="17 May 2021"/>
    <n v="1"/>
    <s v="Business Pulse Survey"/>
    <s v=""/>
  </r>
  <r>
    <s v="MDG"/>
    <x v="20"/>
    <n v="0.63830092549324036"/>
    <s v="Retail"/>
    <s v="Business Pulse Surveys"/>
    <n v="113.99999998197035"/>
    <s v="reason_3"/>
    <s v="June"/>
    <x v="23"/>
    <s v="Sub-Saharan Africa"/>
    <s v="SSA"/>
    <s v="Low income"/>
    <n v="1647.0211181640625"/>
    <n v="7.4067234992980957"/>
    <n v="70.370002746582031"/>
    <n v="-20.46031379699707"/>
    <n v="2438"/>
    <x v="0"/>
    <s v="All"/>
    <s v="Retail"/>
    <n v="2020"/>
    <x v="1"/>
    <s v="17 May 2021"/>
    <n v="1"/>
    <s v="All"/>
    <s v=""/>
  </r>
  <r>
    <s v="MDG"/>
    <x v="20"/>
    <n v="0.63830092549324036"/>
    <s v="Retail"/>
    <s v="Business Pulse Surveys"/>
    <n v="113.99999998197035"/>
    <s v="reason_3"/>
    <s v="June"/>
    <x v="23"/>
    <s v="Sub-Saharan Africa"/>
    <s v="SSA"/>
    <s v="Low income"/>
    <n v="1647.0211181640625"/>
    <n v="7.4067234992980957"/>
    <n v="70.370002746582031"/>
    <n v="-20.46031379699707"/>
    <n v="2438"/>
    <x v="0"/>
    <s v="All"/>
    <s v="Retail"/>
    <n v="2020"/>
    <x v="1"/>
    <s v="17 May 2021"/>
    <n v="1"/>
    <s v="Business Pulse Survey"/>
    <s v=""/>
  </r>
  <r>
    <s v="MDG"/>
    <x v="2"/>
    <n v="6.4743403345346451E-2"/>
    <s v="Retail"/>
    <s v="Business Pulse Surveys"/>
    <n v="128.9999999241733"/>
    <s v="rcv_policy2"/>
    <s v="June"/>
    <x v="23"/>
    <s v="Sub-Saharan Africa"/>
    <s v="SSA"/>
    <s v="Low income"/>
    <n v="1647.0211181640625"/>
    <n v="7.4067234992980957"/>
    <n v="70.370002746582031"/>
    <n v="-20.46031379699707"/>
    <n v="2439"/>
    <x v="0"/>
    <s v="All"/>
    <s v="Retail"/>
    <n v="2020"/>
    <x v="1"/>
    <s v="17 May 2021"/>
    <n v="1"/>
    <s v="All"/>
    <s v=""/>
  </r>
  <r>
    <s v="MDG"/>
    <x v="2"/>
    <n v="6.4743403345346451E-2"/>
    <s v="Retail"/>
    <s v="Business Pulse Surveys"/>
    <n v="128.9999999241733"/>
    <s v="rcv_policy2"/>
    <s v="June"/>
    <x v="23"/>
    <s v="Sub-Saharan Africa"/>
    <s v="SSA"/>
    <s v="Low income"/>
    <n v="1647.0211181640625"/>
    <n v="7.4067234992980957"/>
    <n v="70.370002746582031"/>
    <n v="-20.46031379699707"/>
    <n v="2439"/>
    <x v="0"/>
    <s v="All"/>
    <s v="Retail"/>
    <n v="2020"/>
    <x v="1"/>
    <s v="17 May 2021"/>
    <n v="1"/>
    <s v="Business Pulse Survey"/>
    <s v=""/>
  </r>
  <r>
    <s v="MDG"/>
    <x v="3"/>
    <n v="0.193905143532902"/>
    <s v="Retail"/>
    <s v="Business Pulse Surveys"/>
    <n v="128.99999992417327"/>
    <s v="rcv_policy4"/>
    <s v="June"/>
    <x v="23"/>
    <s v="Sub-Saharan Africa"/>
    <s v="SSA"/>
    <s v="Low income"/>
    <n v="1647.0211181640625"/>
    <n v="7.4067234992980957"/>
    <n v="70.370002746582031"/>
    <n v="-20.46031379699707"/>
    <n v="2440"/>
    <x v="0"/>
    <s v="All"/>
    <s v="Retail"/>
    <n v="2020"/>
    <x v="1"/>
    <s v="17 May 2021"/>
    <n v="1"/>
    <s v="All"/>
    <s v=""/>
  </r>
  <r>
    <s v="MDG"/>
    <x v="3"/>
    <n v="0.193905143532902"/>
    <s v="Retail"/>
    <s v="Business Pulse Surveys"/>
    <n v="128.99999992417327"/>
    <s v="rcv_policy4"/>
    <s v="June"/>
    <x v="23"/>
    <s v="Sub-Saharan Africa"/>
    <s v="SSA"/>
    <s v="Low income"/>
    <n v="1647.0211181640625"/>
    <n v="7.4067234992980957"/>
    <n v="70.370002746582031"/>
    <n v="-20.46031379699707"/>
    <n v="2440"/>
    <x v="0"/>
    <s v="All"/>
    <s v="Retail"/>
    <n v="2020"/>
    <x v="1"/>
    <s v="17 May 2021"/>
    <n v="1"/>
    <s v="Business Pulse Survey"/>
    <s v=""/>
  </r>
  <r>
    <s v="MDG"/>
    <x v="4"/>
    <n v="2.2255444526672363"/>
    <s v="Retail"/>
    <s v="Business Pulse Surveys"/>
    <n v="35.999999897343898"/>
    <s v="remote_workers"/>
    <s v="June"/>
    <x v="23"/>
    <s v="Sub-Saharan Africa"/>
    <s v="SSA"/>
    <s v="Low income"/>
    <n v="1647.0211181640625"/>
    <n v="7.4067234992980957"/>
    <n v="70.370002746582031"/>
    <n v="-20.46031379699707"/>
    <n v="2441"/>
    <x v="0"/>
    <s v="All"/>
    <s v="Retail"/>
    <n v="2020"/>
    <x v="0"/>
    <s v="17 May 2021"/>
    <n v="1"/>
    <s v="All"/>
    <s v=""/>
  </r>
  <r>
    <s v="MDG"/>
    <x v="4"/>
    <n v="2.2255444526672363"/>
    <s v="Retail"/>
    <s v="Business Pulse Surveys"/>
    <n v="35.999999897343898"/>
    <s v="remote_workers"/>
    <s v="June"/>
    <x v="23"/>
    <s v="Sub-Saharan Africa"/>
    <s v="SSA"/>
    <s v="Low income"/>
    <n v="1647.0211181640625"/>
    <n v="7.4067234992980957"/>
    <n v="70.370002746582031"/>
    <n v="-20.46031379699707"/>
    <n v="2441"/>
    <x v="0"/>
    <s v="All"/>
    <s v="Retail"/>
    <n v="2020"/>
    <x v="0"/>
    <s v="17 May 2021"/>
    <n v="1"/>
    <s v="Business Pulse Survey"/>
    <s v=""/>
  </r>
  <r>
    <s v="MDG"/>
    <x v="6"/>
    <n v="5.0688736140727997"/>
    <s v="Retail"/>
    <s v="Business Pulse Surveys"/>
    <n v="41.999999759726386"/>
    <s v="plants_fired"/>
    <s v="June"/>
    <x v="23"/>
    <s v="Sub-Saharan Africa"/>
    <s v="SSA"/>
    <s v="Low income"/>
    <n v="1647.0211181640625"/>
    <n v="7.4067234992980957"/>
    <n v="70.370002746582031"/>
    <n v="-20.46031379699707"/>
    <n v="2442"/>
    <x v="0"/>
    <s v="All"/>
    <s v="Retail"/>
    <n v="2020"/>
    <x v="0"/>
    <s v="17 May 2021"/>
    <n v="1"/>
    <s v="All"/>
    <s v=""/>
  </r>
  <r>
    <s v="MDG"/>
    <x v="6"/>
    <n v="5.0688736140727997"/>
    <s v="Retail"/>
    <s v="Business Pulse Surveys"/>
    <n v="41.999999759726386"/>
    <s v="plants_fired"/>
    <s v="June"/>
    <x v="23"/>
    <s v="Sub-Saharan Africa"/>
    <s v="SSA"/>
    <s v="Low income"/>
    <n v="1647.0211181640625"/>
    <n v="7.4067234992980957"/>
    <n v="70.370002746582031"/>
    <n v="-20.46031379699707"/>
    <n v="2442"/>
    <x v="0"/>
    <s v="All"/>
    <s v="Retail"/>
    <n v="2020"/>
    <x v="0"/>
    <s v="17 May 2021"/>
    <n v="1"/>
    <s v="Business Pulse Survey"/>
    <s v=""/>
  </r>
  <r>
    <s v="MDG"/>
    <x v="7"/>
    <n v="14.73030298948288"/>
    <s v="Retail"/>
    <s v="Business Pulse Surveys"/>
    <n v="41.999999759726386"/>
    <s v="plants_absence"/>
    <s v="June"/>
    <x v="23"/>
    <s v="Sub-Saharan Africa"/>
    <s v="SSA"/>
    <s v="Low income"/>
    <n v="1647.0211181640625"/>
    <n v="7.4067234992980957"/>
    <n v="70.370002746582031"/>
    <n v="-20.46031379699707"/>
    <n v="2443"/>
    <x v="0"/>
    <s v="All"/>
    <s v="Retail"/>
    <n v="2020"/>
    <x v="0"/>
    <s v="17 May 2021"/>
    <n v="1"/>
    <s v="All"/>
    <s v=""/>
  </r>
  <r>
    <s v="MDG"/>
    <x v="7"/>
    <n v="14.73030298948288"/>
    <s v="Retail"/>
    <s v="Business Pulse Surveys"/>
    <n v="41.999999759726386"/>
    <s v="plants_absence"/>
    <s v="June"/>
    <x v="23"/>
    <s v="Sub-Saharan Africa"/>
    <s v="SSA"/>
    <s v="Low income"/>
    <n v="1647.0211181640625"/>
    <n v="7.4067234992980957"/>
    <n v="70.370002746582031"/>
    <n v="-20.46031379699707"/>
    <n v="2443"/>
    <x v="0"/>
    <s v="All"/>
    <s v="Retail"/>
    <n v="2020"/>
    <x v="0"/>
    <s v="17 May 2021"/>
    <n v="1"/>
    <s v="Business Pulse Survey"/>
    <s v=""/>
  </r>
  <r>
    <s v="MDG"/>
    <x v="8"/>
    <n v="2.0796207711100578"/>
    <s v="Retail"/>
    <s v="Business Pulse Surveys"/>
    <n v="41.999999759726386"/>
    <s v="plants_hired"/>
    <s v="June"/>
    <x v="23"/>
    <s v="Sub-Saharan Africa"/>
    <s v="SSA"/>
    <s v="Low income"/>
    <n v="1647.0211181640625"/>
    <n v="7.4067234992980957"/>
    <n v="70.370002746582031"/>
    <n v="-20.46031379699707"/>
    <n v="2444"/>
    <x v="0"/>
    <s v="All"/>
    <s v="Retail"/>
    <n v="2020"/>
    <x v="0"/>
    <s v="17 May 2021"/>
    <n v="1"/>
    <s v="All"/>
    <s v=""/>
  </r>
  <r>
    <s v="MDG"/>
    <x v="8"/>
    <n v="2.0796207711100578"/>
    <s v="Retail"/>
    <s v="Business Pulse Surveys"/>
    <n v="41.999999759726386"/>
    <s v="plants_hired"/>
    <s v="June"/>
    <x v="23"/>
    <s v="Sub-Saharan Africa"/>
    <s v="SSA"/>
    <s v="Low income"/>
    <n v="1647.0211181640625"/>
    <n v="7.4067234992980957"/>
    <n v="70.370002746582031"/>
    <n v="-20.46031379699707"/>
    <n v="2444"/>
    <x v="0"/>
    <s v="All"/>
    <s v="Retail"/>
    <n v="2020"/>
    <x v="0"/>
    <s v="17 May 2021"/>
    <n v="1"/>
    <s v="Business Pulse Survey"/>
    <s v=""/>
  </r>
  <r>
    <s v="MDG"/>
    <x v="9"/>
    <n v="0.65390332601964474"/>
    <s v="Retail"/>
    <s v="Business Pulse Surveys"/>
    <n v="128.99999992417332"/>
    <s v="access"/>
    <s v="June"/>
    <x v="23"/>
    <s v="Sub-Saharan Africa"/>
    <s v="SSA"/>
    <s v="Low income"/>
    <n v="1647.0211181640625"/>
    <n v="7.4067234992980957"/>
    <n v="70.370002746582031"/>
    <n v="-20.46031379699707"/>
    <n v="2445"/>
    <x v="0"/>
    <s v="All"/>
    <s v="Retail"/>
    <n v="2020"/>
    <x v="1"/>
    <s v="17 May 2021"/>
    <n v="1"/>
    <s v="All"/>
    <s v=""/>
  </r>
  <r>
    <s v="MDG"/>
    <x v="9"/>
    <n v="0.65390332601964474"/>
    <s v="Retail"/>
    <s v="Business Pulse Surveys"/>
    <n v="128.99999992417332"/>
    <s v="access"/>
    <s v="June"/>
    <x v="23"/>
    <s v="Sub-Saharan Africa"/>
    <s v="SSA"/>
    <s v="Low income"/>
    <n v="1647.0211181640625"/>
    <n v="7.4067234992980957"/>
    <n v="70.370002746582031"/>
    <n v="-20.46031379699707"/>
    <n v="2445"/>
    <x v="0"/>
    <s v="All"/>
    <s v="Retail"/>
    <n v="2020"/>
    <x v="1"/>
    <s v="17 May 2021"/>
    <n v="1"/>
    <s v="Business Pulse Survey"/>
    <s v=""/>
  </r>
  <r>
    <s v="MDG"/>
    <x v="10"/>
    <n v="86.147779226303101"/>
    <s v="Retail"/>
    <s v="Business Pulse Surveys"/>
    <n v="50.999999751594949"/>
    <s v="plants_hours_cut"/>
    <s v="June"/>
    <x v="23"/>
    <s v="Sub-Saharan Africa"/>
    <s v="SSA"/>
    <s v="Low income"/>
    <n v="1647.0211181640625"/>
    <n v="7.4067234992980957"/>
    <n v="70.370002746582031"/>
    <n v="-20.46031379699707"/>
    <n v="2446"/>
    <x v="0"/>
    <s v="All"/>
    <s v="Retail"/>
    <n v="2020"/>
    <x v="0"/>
    <s v="17 May 2021"/>
    <n v="1"/>
    <s v="All"/>
    <s v=""/>
  </r>
  <r>
    <s v="MDG"/>
    <x v="10"/>
    <n v="86.147779226303101"/>
    <s v="Retail"/>
    <s v="Business Pulse Surveys"/>
    <n v="50.999999751594949"/>
    <s v="plants_hours_cut"/>
    <s v="June"/>
    <x v="23"/>
    <s v="Sub-Saharan Africa"/>
    <s v="SSA"/>
    <s v="Low income"/>
    <n v="1647.0211181640625"/>
    <n v="7.4067234992980957"/>
    <n v="70.370002746582031"/>
    <n v="-20.46031379699707"/>
    <n v="2446"/>
    <x v="0"/>
    <s v="All"/>
    <s v="Retail"/>
    <n v="2020"/>
    <x v="0"/>
    <s v="17 May 2021"/>
    <n v="1"/>
    <s v="Business Pulse Survey"/>
    <s v=""/>
  </r>
  <r>
    <s v="MDG"/>
    <x v="11"/>
    <n v="11.179976165294647"/>
    <s v="Retail"/>
    <s v="Business Pulse Surveys"/>
    <n v="40.999999777789178"/>
    <s v="plants_wages_cut"/>
    <s v="June"/>
    <x v="23"/>
    <s v="Sub-Saharan Africa"/>
    <s v="SSA"/>
    <s v="Low income"/>
    <n v="1647.0211181640625"/>
    <n v="7.4067234992980957"/>
    <n v="70.370002746582031"/>
    <n v="-20.46031379699707"/>
    <n v="2447"/>
    <x v="0"/>
    <s v="All"/>
    <s v="Retail"/>
    <n v="2020"/>
    <x v="0"/>
    <s v="17 May 2021"/>
    <n v="1"/>
    <s v="All"/>
    <s v=""/>
  </r>
  <r>
    <s v="MDG"/>
    <x v="11"/>
    <n v="11.179976165294647"/>
    <s v="Retail"/>
    <s v="Business Pulse Surveys"/>
    <n v="40.999999777789178"/>
    <s v="plants_wages_cut"/>
    <s v="June"/>
    <x v="23"/>
    <s v="Sub-Saharan Africa"/>
    <s v="SSA"/>
    <s v="Low income"/>
    <n v="1647.0211181640625"/>
    <n v="7.4067234992980957"/>
    <n v="70.370002746582031"/>
    <n v="-20.46031379699707"/>
    <n v="2447"/>
    <x v="0"/>
    <s v="All"/>
    <s v="Retail"/>
    <n v="2020"/>
    <x v="0"/>
    <s v="17 May 2021"/>
    <n v="1"/>
    <s v="Business Pulse Survey"/>
    <s v=""/>
  </r>
  <r>
    <s v="MDG"/>
    <x v="12"/>
    <n v="20.280091464519501"/>
    <s v="Retail"/>
    <s v="Business Pulse Surveys"/>
    <n v="44.999999832313584"/>
    <s v="use_digital"/>
    <s v="June"/>
    <x v="23"/>
    <s v="Sub-Saharan Africa"/>
    <s v="SSA"/>
    <s v="Low income"/>
    <n v="1647.0211181640625"/>
    <n v="7.4067234992980957"/>
    <n v="70.370002746582031"/>
    <n v="-20.46031379699707"/>
    <n v="2448"/>
    <x v="0"/>
    <s v="All"/>
    <s v="Retail"/>
    <n v="2020"/>
    <x v="0"/>
    <s v="17 May 2021"/>
    <n v="1"/>
    <s v="All"/>
    <s v=""/>
  </r>
  <r>
    <s v="MDG"/>
    <x v="12"/>
    <n v="20.280091464519501"/>
    <s v="Retail"/>
    <s v="Business Pulse Surveys"/>
    <n v="44.999999832313584"/>
    <s v="use_digital"/>
    <s v="June"/>
    <x v="23"/>
    <s v="Sub-Saharan Africa"/>
    <s v="SSA"/>
    <s v="Low income"/>
    <n v="1647.0211181640625"/>
    <n v="7.4067234992980957"/>
    <n v="70.370002746582031"/>
    <n v="-20.46031379699707"/>
    <n v="2448"/>
    <x v="0"/>
    <s v="All"/>
    <s v="Retail"/>
    <n v="2020"/>
    <x v="0"/>
    <s v="17 May 2021"/>
    <n v="1"/>
    <s v="Business Pulse Survey"/>
    <s v=""/>
  </r>
  <r>
    <s v="MDG"/>
    <x v="0"/>
    <n v="-66.730804443359375"/>
    <s v="Other Services"/>
    <s v="Business Pulse Surveys"/>
    <n v="588.99999900301566"/>
    <s v="change_sales"/>
    <s v="June"/>
    <x v="23"/>
    <s v="Sub-Saharan Africa"/>
    <s v="SSA"/>
    <s v="Low income"/>
    <n v="1647.0211181640625"/>
    <n v="7.4067234992980957"/>
    <n v="70.370002746582031"/>
    <n v="-20.46031379699707"/>
    <n v="2449"/>
    <x v="0"/>
    <s v="All"/>
    <s v="Other Services"/>
    <n v="2020"/>
    <x v="0"/>
    <s v="17 May 2021"/>
    <n v="1"/>
    <s v="All"/>
    <s v="The indicator for this country was asked in a different timeframe than in the standard BPS questionnaire (last 30 days relative to same period in 2019). In this case, the establishment was asked for employment changes in same quarter of 2020 relative to 2019"/>
  </r>
  <r>
    <s v="MDG"/>
    <x v="0"/>
    <n v="-66.730804443359375"/>
    <s v="Other Services"/>
    <s v="Business Pulse Surveys"/>
    <n v="588.99999900301566"/>
    <s v="change_sales"/>
    <s v="June"/>
    <x v="23"/>
    <s v="Sub-Saharan Africa"/>
    <s v="SSA"/>
    <s v="Low income"/>
    <n v="1647.0211181640625"/>
    <n v="7.4067234992980957"/>
    <n v="70.370002746582031"/>
    <n v="-20.46031379699707"/>
    <n v="2449"/>
    <x v="0"/>
    <s v="All"/>
    <s v="Other Services"/>
    <n v="2020"/>
    <x v="0"/>
    <s v="17 May 2021"/>
    <n v="1"/>
    <s v="Business Pulse Survey"/>
    <s v="The indicator for this country was asked in a different timeframe than in the standard BPS questionnaire (last 30 days relative to same period in 2019). In this case, the establishment was asked for employment changes in same quarter of 2020 relative to 2019"/>
  </r>
  <r>
    <s v="MDG"/>
    <x v="1"/>
    <n v="97.189569473266602"/>
    <s v="Other Services"/>
    <s v="Business Pulse Surveys"/>
    <n v="588.999999003016"/>
    <s v="dropsales"/>
    <s v="June"/>
    <x v="23"/>
    <s v="Sub-Saharan Africa"/>
    <s v="SSA"/>
    <s v="Low income"/>
    <n v="1647.0211181640625"/>
    <n v="7.4067234992980957"/>
    <n v="70.370002746582031"/>
    <n v="-20.46031379699707"/>
    <n v="2450"/>
    <x v="0"/>
    <s v="All"/>
    <s v="Other Services"/>
    <n v="2020"/>
    <x v="0"/>
    <s v="17 May 2021"/>
    <n v="1"/>
    <s v="All"/>
    <s v="The indicator for this country was asked in a different timeframe than in the standard BPS questionnaire (last 30 days relative to same period in 2019). In this case, the establishment was asked for employment changes in same quarter of 2020 relative to 2019"/>
  </r>
  <r>
    <s v="MDG"/>
    <x v="1"/>
    <n v="97.189569473266602"/>
    <s v="Other Services"/>
    <s v="Business Pulse Surveys"/>
    <n v="588.999999003016"/>
    <s v="dropsales"/>
    <s v="June"/>
    <x v="23"/>
    <s v="Sub-Saharan Africa"/>
    <s v="SSA"/>
    <s v="Low income"/>
    <n v="1647.0211181640625"/>
    <n v="7.4067234992980957"/>
    <n v="70.370002746582031"/>
    <n v="-20.46031379699707"/>
    <n v="2450"/>
    <x v="0"/>
    <s v="All"/>
    <s v="Other Services"/>
    <n v="2020"/>
    <x v="0"/>
    <s v="17 May 2021"/>
    <n v="1"/>
    <s v="Business Pulse Survey"/>
    <s v="The indicator for this country was asked in a different timeframe than in the standard BPS questionnaire (last 30 days relative to same period in 2019). In this case, the establishment was asked for employment changes in same quarter of 2020 relative to 2019"/>
  </r>
  <r>
    <s v="MDG"/>
    <x v="17"/>
    <n v="5.9143919497728348"/>
    <s v="Other Services"/>
    <s v="Business Pulse Surveys"/>
    <n v="527.99999952680366"/>
    <s v="reason_4"/>
    <s v="June"/>
    <x v="23"/>
    <s v="Sub-Saharan Africa"/>
    <s v="SSA"/>
    <s v="Low income"/>
    <n v="1647.0211181640625"/>
    <n v="7.4067234992980957"/>
    <n v="70.370002746582031"/>
    <n v="-20.46031379699707"/>
    <n v="2451"/>
    <x v="0"/>
    <s v="All"/>
    <s v="Other Services"/>
    <n v="2020"/>
    <x v="1"/>
    <s v="17 May 2021"/>
    <n v="1"/>
    <s v="All"/>
    <s v=""/>
  </r>
  <r>
    <s v="MDG"/>
    <x v="17"/>
    <n v="5.9143919497728348"/>
    <s v="Other Services"/>
    <s v="Business Pulse Surveys"/>
    <n v="527.99999952680366"/>
    <s v="reason_4"/>
    <s v="June"/>
    <x v="23"/>
    <s v="Sub-Saharan Africa"/>
    <s v="SSA"/>
    <s v="Low income"/>
    <n v="1647.0211181640625"/>
    <n v="7.4067234992980957"/>
    <n v="70.370002746582031"/>
    <n v="-20.46031379699707"/>
    <n v="2451"/>
    <x v="0"/>
    <s v="All"/>
    <s v="Other Services"/>
    <n v="2020"/>
    <x v="1"/>
    <s v="17 May 2021"/>
    <n v="1"/>
    <s v="Business Pulse Survey"/>
    <s v=""/>
  </r>
  <r>
    <s v="MDG"/>
    <x v="18"/>
    <n v="8.6810559034347534"/>
    <s v="Other Services"/>
    <s v="Business Pulse Surveys"/>
    <n v="527.99999952680355"/>
    <s v="reason_2"/>
    <s v="June"/>
    <x v="23"/>
    <s v="Sub-Saharan Africa"/>
    <s v="SSA"/>
    <s v="Low income"/>
    <n v="1647.0211181640625"/>
    <n v="7.4067234992980957"/>
    <n v="70.370002746582031"/>
    <n v="-20.46031379699707"/>
    <n v="2452"/>
    <x v="0"/>
    <s v="All"/>
    <s v="Other Services"/>
    <n v="2020"/>
    <x v="1"/>
    <s v="17 May 2021"/>
    <n v="1"/>
    <s v="All"/>
    <s v=""/>
  </r>
  <r>
    <s v="MDG"/>
    <x v="18"/>
    <n v="8.6810559034347534"/>
    <s v="Other Services"/>
    <s v="Business Pulse Surveys"/>
    <n v="527.99999952680355"/>
    <s v="reason_2"/>
    <s v="June"/>
    <x v="23"/>
    <s v="Sub-Saharan Africa"/>
    <s v="SSA"/>
    <s v="Low income"/>
    <n v="1647.0211181640625"/>
    <n v="7.4067234992980957"/>
    <n v="70.370002746582031"/>
    <n v="-20.46031379699707"/>
    <n v="2452"/>
    <x v="0"/>
    <s v="All"/>
    <s v="Other Services"/>
    <n v="2020"/>
    <x v="1"/>
    <s v="17 May 2021"/>
    <n v="1"/>
    <s v="Business Pulse Survey"/>
    <s v=""/>
  </r>
  <r>
    <s v="MDG"/>
    <x v="19"/>
    <n v="74.190902709960938"/>
    <s v="Other Services"/>
    <s v="Business Pulse Surveys"/>
    <n v="527.99999952680389"/>
    <s v="reason_1"/>
    <s v="June"/>
    <x v="23"/>
    <s v="Sub-Saharan Africa"/>
    <s v="SSA"/>
    <s v="Low income"/>
    <n v="1647.0211181640625"/>
    <n v="7.4067234992980957"/>
    <n v="70.370002746582031"/>
    <n v="-20.46031379699707"/>
    <n v="2453"/>
    <x v="0"/>
    <s v="All"/>
    <s v="Other Services"/>
    <n v="2020"/>
    <x v="1"/>
    <s v="17 May 2021"/>
    <n v="1"/>
    <s v="All"/>
    <s v=""/>
  </r>
  <r>
    <s v="MDG"/>
    <x v="19"/>
    <n v="74.190902709960938"/>
    <s v="Other Services"/>
    <s v="Business Pulse Surveys"/>
    <n v="527.99999952680389"/>
    <s v="reason_1"/>
    <s v="June"/>
    <x v="23"/>
    <s v="Sub-Saharan Africa"/>
    <s v="SSA"/>
    <s v="Low income"/>
    <n v="1647.0211181640625"/>
    <n v="7.4067234992980957"/>
    <n v="70.370002746582031"/>
    <n v="-20.46031379699707"/>
    <n v="2453"/>
    <x v="0"/>
    <s v="All"/>
    <s v="Other Services"/>
    <n v="2020"/>
    <x v="1"/>
    <s v="17 May 2021"/>
    <n v="1"/>
    <s v="Business Pulse Survey"/>
    <s v=""/>
  </r>
  <r>
    <s v="MDG"/>
    <x v="20"/>
    <n v="6.4636245369911194"/>
    <s v="Other Services"/>
    <s v="Business Pulse Surveys"/>
    <n v="527.99999952680355"/>
    <s v="reason_3"/>
    <s v="June"/>
    <x v="23"/>
    <s v="Sub-Saharan Africa"/>
    <s v="SSA"/>
    <s v="Low income"/>
    <n v="1647.0211181640625"/>
    <n v="7.4067234992980957"/>
    <n v="70.370002746582031"/>
    <n v="-20.46031379699707"/>
    <n v="2454"/>
    <x v="0"/>
    <s v="All"/>
    <s v="Other Services"/>
    <n v="2020"/>
    <x v="1"/>
    <s v="17 May 2021"/>
    <n v="1"/>
    <s v="All"/>
    <s v=""/>
  </r>
  <r>
    <s v="MDG"/>
    <x v="20"/>
    <n v="6.4636245369911194"/>
    <s v="Other Services"/>
    <s v="Business Pulse Surveys"/>
    <n v="527.99999952680355"/>
    <s v="reason_3"/>
    <s v="June"/>
    <x v="23"/>
    <s v="Sub-Saharan Africa"/>
    <s v="SSA"/>
    <s v="Low income"/>
    <n v="1647.0211181640625"/>
    <n v="7.4067234992980957"/>
    <n v="70.370002746582031"/>
    <n v="-20.46031379699707"/>
    <n v="2454"/>
    <x v="0"/>
    <s v="All"/>
    <s v="Other Services"/>
    <n v="2020"/>
    <x v="1"/>
    <s v="17 May 2021"/>
    <n v="1"/>
    <s v="Business Pulse Survey"/>
    <s v=""/>
  </r>
  <r>
    <s v="MDG"/>
    <x v="14"/>
    <n v="2.9902285314165056E-2"/>
    <s v="Other Services"/>
    <s v="Business Pulse Surveys"/>
    <n v="611.9999992146661"/>
    <s v="rcv_policy3"/>
    <s v="June"/>
    <x v="23"/>
    <s v="Sub-Saharan Africa"/>
    <s v="SSA"/>
    <s v="Low income"/>
    <n v="1647.0211181640625"/>
    <n v="7.4067234992980957"/>
    <n v="70.370002746582031"/>
    <n v="-20.46031379699707"/>
    <n v="2455"/>
    <x v="0"/>
    <s v="All"/>
    <s v="Other Services"/>
    <n v="2020"/>
    <x v="1"/>
    <s v="17 May 2021"/>
    <n v="1"/>
    <s v="All"/>
    <s v=""/>
  </r>
  <r>
    <s v="MDG"/>
    <x v="14"/>
    <n v="2.9902285314165056E-2"/>
    <s v="Other Services"/>
    <s v="Business Pulse Surveys"/>
    <n v="611.9999992146661"/>
    <s v="rcv_policy3"/>
    <s v="June"/>
    <x v="23"/>
    <s v="Sub-Saharan Africa"/>
    <s v="SSA"/>
    <s v="Low income"/>
    <n v="1647.0211181640625"/>
    <n v="7.4067234992980957"/>
    <n v="70.370002746582031"/>
    <n v="-20.46031379699707"/>
    <n v="2455"/>
    <x v="0"/>
    <s v="All"/>
    <s v="Other Services"/>
    <n v="2020"/>
    <x v="1"/>
    <s v="17 May 2021"/>
    <n v="1"/>
    <s v="Business Pulse Survey"/>
    <s v=""/>
  </r>
  <r>
    <s v="MDG"/>
    <x v="15"/>
    <n v="6.1154179275035858"/>
    <s v="Other Services"/>
    <s v="Business Pulse Surveys"/>
    <n v="611.99999921466667"/>
    <s v="rcv_policy1"/>
    <s v="June"/>
    <x v="23"/>
    <s v="Sub-Saharan Africa"/>
    <s v="SSA"/>
    <s v="Low income"/>
    <n v="1647.0211181640625"/>
    <n v="7.4067234992980957"/>
    <n v="70.370002746582031"/>
    <n v="-20.46031379699707"/>
    <n v="2456"/>
    <x v="0"/>
    <s v="All"/>
    <s v="Other Services"/>
    <n v="2020"/>
    <x v="1"/>
    <s v="17 May 2021"/>
    <n v="1"/>
    <s v="All"/>
    <s v=""/>
  </r>
  <r>
    <s v="MDG"/>
    <x v="15"/>
    <n v="6.1154179275035858"/>
    <s v="Other Services"/>
    <s v="Business Pulse Surveys"/>
    <n v="611.99999921466667"/>
    <s v="rcv_policy1"/>
    <s v="June"/>
    <x v="23"/>
    <s v="Sub-Saharan Africa"/>
    <s v="SSA"/>
    <s v="Low income"/>
    <n v="1647.0211181640625"/>
    <n v="7.4067234992980957"/>
    <n v="70.370002746582031"/>
    <n v="-20.46031379699707"/>
    <n v="2456"/>
    <x v="0"/>
    <s v="All"/>
    <s v="Other Services"/>
    <n v="2020"/>
    <x v="1"/>
    <s v="17 May 2021"/>
    <n v="1"/>
    <s v="Business Pulse Survey"/>
    <s v=""/>
  </r>
  <r>
    <s v="MDG"/>
    <x v="2"/>
    <n v="4.7173745930194855"/>
    <s v="Other Services"/>
    <s v="Business Pulse Surveys"/>
    <n v="611.99999921466679"/>
    <s v="rcv_policy2"/>
    <s v="June"/>
    <x v="23"/>
    <s v="Sub-Saharan Africa"/>
    <s v="SSA"/>
    <s v="Low income"/>
    <n v="1647.0211181640625"/>
    <n v="7.4067234992980957"/>
    <n v="70.370002746582031"/>
    <n v="-20.46031379699707"/>
    <n v="2457"/>
    <x v="0"/>
    <s v="All"/>
    <s v="Other Services"/>
    <n v="2020"/>
    <x v="1"/>
    <s v="17 May 2021"/>
    <n v="1"/>
    <s v="All"/>
    <s v=""/>
  </r>
  <r>
    <s v="MDG"/>
    <x v="2"/>
    <n v="4.7173745930194855"/>
    <s v="Other Services"/>
    <s v="Business Pulse Surveys"/>
    <n v="611.99999921466679"/>
    <s v="rcv_policy2"/>
    <s v="June"/>
    <x v="23"/>
    <s v="Sub-Saharan Africa"/>
    <s v="SSA"/>
    <s v="Low income"/>
    <n v="1647.0211181640625"/>
    <n v="7.4067234992980957"/>
    <n v="70.370002746582031"/>
    <n v="-20.46031379699707"/>
    <n v="2457"/>
    <x v="0"/>
    <s v="All"/>
    <s v="Other Services"/>
    <n v="2020"/>
    <x v="1"/>
    <s v="17 May 2021"/>
    <n v="1"/>
    <s v="Business Pulse Survey"/>
    <s v=""/>
  </r>
  <r>
    <s v="MDG"/>
    <x v="3"/>
    <n v="8.9420847594738007"/>
    <s v="Other Services"/>
    <s v="Business Pulse Surveys"/>
    <n v="611.99999921466633"/>
    <s v="rcv_policy4"/>
    <s v="June"/>
    <x v="23"/>
    <s v="Sub-Saharan Africa"/>
    <s v="SSA"/>
    <s v="Low income"/>
    <n v="1647.0211181640625"/>
    <n v="7.4067234992980957"/>
    <n v="70.370002746582031"/>
    <n v="-20.46031379699707"/>
    <n v="2458"/>
    <x v="0"/>
    <s v="All"/>
    <s v="Other Services"/>
    <n v="2020"/>
    <x v="1"/>
    <s v="17 May 2021"/>
    <n v="1"/>
    <s v="All"/>
    <s v=""/>
  </r>
  <r>
    <s v="MDG"/>
    <x v="3"/>
    <n v="8.9420847594738007"/>
    <s v="Other Services"/>
    <s v="Business Pulse Surveys"/>
    <n v="611.99999921466633"/>
    <s v="rcv_policy4"/>
    <s v="June"/>
    <x v="23"/>
    <s v="Sub-Saharan Africa"/>
    <s v="SSA"/>
    <s v="Low income"/>
    <n v="1647.0211181640625"/>
    <n v="7.4067234992980957"/>
    <n v="70.370002746582031"/>
    <n v="-20.46031379699707"/>
    <n v="2458"/>
    <x v="0"/>
    <s v="All"/>
    <s v="Other Services"/>
    <n v="2020"/>
    <x v="1"/>
    <s v="17 May 2021"/>
    <n v="1"/>
    <s v="Business Pulse Survey"/>
    <s v=""/>
  </r>
  <r>
    <s v="MDG"/>
    <x v="16"/>
    <n v="0.60110506601631641"/>
    <s v="Other Services"/>
    <s v="Business Pulse Surveys"/>
    <n v="611.99999921466679"/>
    <s v="rcv_policy5"/>
    <s v="June"/>
    <x v="23"/>
    <s v="Sub-Saharan Africa"/>
    <s v="SSA"/>
    <s v="Low income"/>
    <n v="1647.0211181640625"/>
    <n v="7.4067234992980957"/>
    <n v="70.370002746582031"/>
    <n v="-20.46031379699707"/>
    <n v="2459"/>
    <x v="0"/>
    <s v="All"/>
    <s v="Other Services"/>
    <n v="2020"/>
    <x v="1"/>
    <s v="17 May 2021"/>
    <n v="1"/>
    <s v="All"/>
    <s v=""/>
  </r>
  <r>
    <s v="MDG"/>
    <x v="16"/>
    <n v="0.60110506601631641"/>
    <s v="Other Services"/>
    <s v="Business Pulse Surveys"/>
    <n v="611.99999921466679"/>
    <s v="rcv_policy5"/>
    <s v="June"/>
    <x v="23"/>
    <s v="Sub-Saharan Africa"/>
    <s v="SSA"/>
    <s v="Low income"/>
    <n v="1647.0211181640625"/>
    <n v="7.4067234992980957"/>
    <n v="70.370002746582031"/>
    <n v="-20.46031379699707"/>
    <n v="2459"/>
    <x v="0"/>
    <s v="All"/>
    <s v="Other Services"/>
    <n v="2020"/>
    <x v="1"/>
    <s v="17 May 2021"/>
    <n v="1"/>
    <s v="Business Pulse Survey"/>
    <s v=""/>
  </r>
  <r>
    <s v="MDG"/>
    <x v="4"/>
    <n v="3.3406374454498291"/>
    <s v="Other Services"/>
    <s v="Business Pulse Surveys"/>
    <n v="157.99999983164548"/>
    <s v="remote_workers"/>
    <s v="June"/>
    <x v="23"/>
    <s v="Sub-Saharan Africa"/>
    <s v="SSA"/>
    <s v="Low income"/>
    <n v="1647.0211181640625"/>
    <n v="7.4067234992980957"/>
    <n v="70.370002746582031"/>
    <n v="-20.46031379699707"/>
    <n v="2460"/>
    <x v="0"/>
    <s v="All"/>
    <s v="Other Services"/>
    <n v="2020"/>
    <x v="0"/>
    <s v="17 May 2021"/>
    <n v="1"/>
    <s v="All"/>
    <s v=""/>
  </r>
  <r>
    <s v="MDG"/>
    <x v="4"/>
    <n v="3.3406374454498291"/>
    <s v="Other Services"/>
    <s v="Business Pulse Surveys"/>
    <n v="157.99999983164548"/>
    <s v="remote_workers"/>
    <s v="June"/>
    <x v="23"/>
    <s v="Sub-Saharan Africa"/>
    <s v="SSA"/>
    <s v="Low income"/>
    <n v="1647.0211181640625"/>
    <n v="7.4067234992980957"/>
    <n v="70.370002746582031"/>
    <n v="-20.46031379699707"/>
    <n v="2460"/>
    <x v="0"/>
    <s v="All"/>
    <s v="Other Services"/>
    <n v="2020"/>
    <x v="0"/>
    <s v="17 May 2021"/>
    <n v="1"/>
    <s v="Business Pulse Survey"/>
    <s v=""/>
  </r>
  <r>
    <s v="MDG"/>
    <x v="6"/>
    <n v="24.857443571090698"/>
    <s v="Other Services"/>
    <s v="Business Pulse Surveys"/>
    <n v="196.99999973404309"/>
    <s v="plants_fired"/>
    <s v="June"/>
    <x v="23"/>
    <s v="Sub-Saharan Africa"/>
    <s v="SSA"/>
    <s v="Low income"/>
    <n v="1647.0211181640625"/>
    <n v="7.4067234992980957"/>
    <n v="70.370002746582031"/>
    <n v="-20.46031379699707"/>
    <n v="2461"/>
    <x v="0"/>
    <s v="All"/>
    <s v="Other Services"/>
    <n v="2020"/>
    <x v="0"/>
    <s v="17 May 2021"/>
    <n v="1"/>
    <s v="All"/>
    <s v=""/>
  </r>
  <r>
    <s v="MDG"/>
    <x v="6"/>
    <n v="24.857443571090698"/>
    <s v="Other Services"/>
    <s v="Business Pulse Surveys"/>
    <n v="196.99999973404309"/>
    <s v="plants_fired"/>
    <s v="June"/>
    <x v="23"/>
    <s v="Sub-Saharan Africa"/>
    <s v="SSA"/>
    <s v="Low income"/>
    <n v="1647.0211181640625"/>
    <n v="7.4067234992980957"/>
    <n v="70.370002746582031"/>
    <n v="-20.46031379699707"/>
    <n v="2461"/>
    <x v="0"/>
    <s v="All"/>
    <s v="Other Services"/>
    <n v="2020"/>
    <x v="0"/>
    <s v="17 May 2021"/>
    <n v="1"/>
    <s v="Business Pulse Survey"/>
    <s v=""/>
  </r>
  <r>
    <s v="MDG"/>
    <x v="7"/>
    <n v="9.1985024511814117"/>
    <s v="Other Services"/>
    <s v="Business Pulse Surveys"/>
    <n v="195.99999975074286"/>
    <s v="plants_absence"/>
    <s v="June"/>
    <x v="23"/>
    <s v="Sub-Saharan Africa"/>
    <s v="SSA"/>
    <s v="Low income"/>
    <n v="1647.0211181640625"/>
    <n v="7.4067234992980957"/>
    <n v="70.370002746582031"/>
    <n v="-20.46031379699707"/>
    <n v="2462"/>
    <x v="0"/>
    <s v="All"/>
    <s v="Other Services"/>
    <n v="2020"/>
    <x v="0"/>
    <s v="17 May 2021"/>
    <n v="1"/>
    <s v="All"/>
    <s v=""/>
  </r>
  <r>
    <s v="MDG"/>
    <x v="7"/>
    <n v="9.1985024511814117"/>
    <s v="Other Services"/>
    <s v="Business Pulse Surveys"/>
    <n v="195.99999975074286"/>
    <s v="plants_absence"/>
    <s v="June"/>
    <x v="23"/>
    <s v="Sub-Saharan Africa"/>
    <s v="SSA"/>
    <s v="Low income"/>
    <n v="1647.0211181640625"/>
    <n v="7.4067234992980957"/>
    <n v="70.370002746582031"/>
    <n v="-20.46031379699707"/>
    <n v="2462"/>
    <x v="0"/>
    <s v="All"/>
    <s v="Other Services"/>
    <n v="2020"/>
    <x v="0"/>
    <s v="17 May 2021"/>
    <n v="1"/>
    <s v="Business Pulse Survey"/>
    <s v=""/>
  </r>
  <r>
    <s v="MDG"/>
    <x v="8"/>
    <n v="6.5266065299510956"/>
    <s v="Other Services"/>
    <s v="Business Pulse Surveys"/>
    <n v="196.99999977625436"/>
    <s v="plants_hired"/>
    <s v="June"/>
    <x v="23"/>
    <s v="Sub-Saharan Africa"/>
    <s v="SSA"/>
    <s v="Low income"/>
    <n v="1647.0211181640625"/>
    <n v="7.4067234992980957"/>
    <n v="70.370002746582031"/>
    <n v="-20.46031379699707"/>
    <n v="2463"/>
    <x v="0"/>
    <s v="All"/>
    <s v="Other Services"/>
    <n v="2020"/>
    <x v="0"/>
    <s v="17 May 2021"/>
    <n v="1"/>
    <s v="All"/>
    <s v=""/>
  </r>
  <r>
    <s v="MDG"/>
    <x v="8"/>
    <n v="6.5266065299510956"/>
    <s v="Other Services"/>
    <s v="Business Pulse Surveys"/>
    <n v="196.99999977625436"/>
    <s v="plants_hired"/>
    <s v="June"/>
    <x v="23"/>
    <s v="Sub-Saharan Africa"/>
    <s v="SSA"/>
    <s v="Low income"/>
    <n v="1647.0211181640625"/>
    <n v="7.4067234992980957"/>
    <n v="70.370002746582031"/>
    <n v="-20.46031379699707"/>
    <n v="2463"/>
    <x v="0"/>
    <s v="All"/>
    <s v="Other Services"/>
    <n v="2020"/>
    <x v="0"/>
    <s v="17 May 2021"/>
    <n v="1"/>
    <s v="Business Pulse Survey"/>
    <s v=""/>
  </r>
  <r>
    <s v="MDG"/>
    <x v="9"/>
    <n v="15.29543548822403"/>
    <s v="Other Services"/>
    <s v="Business Pulse Surveys"/>
    <n v="611.9999992146661"/>
    <s v="access"/>
    <s v="June"/>
    <x v="23"/>
    <s v="Sub-Saharan Africa"/>
    <s v="SSA"/>
    <s v="Low income"/>
    <n v="1647.0211181640625"/>
    <n v="7.4067234992980957"/>
    <n v="70.370002746582031"/>
    <n v="-20.46031379699707"/>
    <n v="2464"/>
    <x v="0"/>
    <s v="All"/>
    <s v="Other Services"/>
    <n v="2020"/>
    <x v="1"/>
    <s v="17 May 2021"/>
    <n v="1"/>
    <s v="All"/>
    <s v=""/>
  </r>
  <r>
    <s v="MDG"/>
    <x v="9"/>
    <n v="15.29543548822403"/>
    <s v="Other Services"/>
    <s v="Business Pulse Surveys"/>
    <n v="611.9999992146661"/>
    <s v="access"/>
    <s v="June"/>
    <x v="23"/>
    <s v="Sub-Saharan Africa"/>
    <s v="SSA"/>
    <s v="Low income"/>
    <n v="1647.0211181640625"/>
    <n v="7.4067234992980957"/>
    <n v="70.370002746582031"/>
    <n v="-20.46031379699707"/>
    <n v="2464"/>
    <x v="0"/>
    <s v="All"/>
    <s v="Other Services"/>
    <n v="2020"/>
    <x v="1"/>
    <s v="17 May 2021"/>
    <n v="1"/>
    <s v="Business Pulse Survey"/>
    <s v=""/>
  </r>
  <r>
    <s v="MDG"/>
    <x v="10"/>
    <n v="61.289262771606445"/>
    <s v="Other Services"/>
    <s v="Business Pulse Surveys"/>
    <n v="245.99999975898311"/>
    <s v="plants_hours_cut"/>
    <s v="June"/>
    <x v="23"/>
    <s v="Sub-Saharan Africa"/>
    <s v="SSA"/>
    <s v="Low income"/>
    <n v="1647.0211181640625"/>
    <n v="7.4067234992980957"/>
    <n v="70.370002746582031"/>
    <n v="-20.46031379699707"/>
    <n v="2465"/>
    <x v="0"/>
    <s v="All"/>
    <s v="Other Services"/>
    <n v="2020"/>
    <x v="0"/>
    <s v="17 May 2021"/>
    <n v="1"/>
    <s v="All"/>
    <s v=""/>
  </r>
  <r>
    <s v="MDG"/>
    <x v="10"/>
    <n v="61.289262771606445"/>
    <s v="Other Services"/>
    <s v="Business Pulse Surveys"/>
    <n v="245.99999975898311"/>
    <s v="plants_hours_cut"/>
    <s v="June"/>
    <x v="23"/>
    <s v="Sub-Saharan Africa"/>
    <s v="SSA"/>
    <s v="Low income"/>
    <n v="1647.0211181640625"/>
    <n v="7.4067234992980957"/>
    <n v="70.370002746582031"/>
    <n v="-20.46031379699707"/>
    <n v="2465"/>
    <x v="0"/>
    <s v="All"/>
    <s v="Other Services"/>
    <n v="2020"/>
    <x v="0"/>
    <s v="17 May 2021"/>
    <n v="1"/>
    <s v="Business Pulse Survey"/>
    <s v=""/>
  </r>
  <r>
    <s v="MDG"/>
    <x v="11"/>
    <n v="18.135924637317657"/>
    <s v="Other Services"/>
    <s v="Business Pulse Surveys"/>
    <n v="195.99999971156961"/>
    <s v="plants_wages_cut"/>
    <s v="June"/>
    <x v="23"/>
    <s v="Sub-Saharan Africa"/>
    <s v="SSA"/>
    <s v="Low income"/>
    <n v="1647.0211181640625"/>
    <n v="7.4067234992980957"/>
    <n v="70.370002746582031"/>
    <n v="-20.46031379699707"/>
    <n v="2466"/>
    <x v="0"/>
    <s v="All"/>
    <s v="Other Services"/>
    <n v="2020"/>
    <x v="0"/>
    <s v="17 May 2021"/>
    <n v="1"/>
    <s v="All"/>
    <s v=""/>
  </r>
  <r>
    <s v="MDG"/>
    <x v="11"/>
    <n v="18.135924637317657"/>
    <s v="Other Services"/>
    <s v="Business Pulse Surveys"/>
    <n v="195.99999971156961"/>
    <s v="plants_wages_cut"/>
    <s v="June"/>
    <x v="23"/>
    <s v="Sub-Saharan Africa"/>
    <s v="SSA"/>
    <s v="Low income"/>
    <n v="1647.0211181640625"/>
    <n v="7.4067234992980957"/>
    <n v="70.370002746582031"/>
    <n v="-20.46031379699707"/>
    <n v="2466"/>
    <x v="0"/>
    <s v="All"/>
    <s v="Other Services"/>
    <n v="2020"/>
    <x v="0"/>
    <s v="17 May 2021"/>
    <n v="1"/>
    <s v="Business Pulse Survey"/>
    <s v=""/>
  </r>
  <r>
    <s v="MDG"/>
    <x v="12"/>
    <n v="13.254685699939728"/>
    <s v="Other Services"/>
    <s v="Business Pulse Surveys"/>
    <n v="201.99999985005837"/>
    <s v="use_digital"/>
    <s v="June"/>
    <x v="23"/>
    <s v="Sub-Saharan Africa"/>
    <s v="SSA"/>
    <s v="Low income"/>
    <n v="1647.0211181640625"/>
    <n v="7.4067234992980957"/>
    <n v="70.370002746582031"/>
    <n v="-20.46031379699707"/>
    <n v="2467"/>
    <x v="0"/>
    <s v="All"/>
    <s v="Other Services"/>
    <n v="2020"/>
    <x v="0"/>
    <s v="17 May 2021"/>
    <n v="1"/>
    <s v="All"/>
    <s v=""/>
  </r>
  <r>
    <s v="MDG"/>
    <x v="12"/>
    <n v="13.254685699939728"/>
    <s v="Other Services"/>
    <s v="Business Pulse Surveys"/>
    <n v="201.99999985005837"/>
    <s v="use_digital"/>
    <s v="June"/>
    <x v="23"/>
    <s v="Sub-Saharan Africa"/>
    <s v="SSA"/>
    <s v="Low income"/>
    <n v="1647.0211181640625"/>
    <n v="7.4067234992980957"/>
    <n v="70.370002746582031"/>
    <n v="-20.46031379699707"/>
    <n v="2467"/>
    <x v="0"/>
    <s v="All"/>
    <s v="Other Services"/>
    <n v="2020"/>
    <x v="0"/>
    <s v="17 May 2021"/>
    <n v="1"/>
    <s v="Business Pulse Survey"/>
    <s v=""/>
  </r>
  <r>
    <s v="MEX"/>
    <x v="1"/>
    <n v="85.118591785430894"/>
    <s v="All"/>
    <s v="Business Pulse Surveys"/>
    <n v="4920"/>
    <s v="dropsales"/>
    <s v="May"/>
    <x v="24"/>
    <s v="Latin America &amp; Caribbean"/>
    <s v="LAC"/>
    <s v="Upper middle income"/>
    <n v="19795.97265625"/>
    <n v="9.8932342529296875"/>
    <n v="82.410003662109375"/>
    <n v="-55.880882263183594"/>
    <n v="2480"/>
    <x v="0"/>
    <s v="All"/>
    <s v="All"/>
    <n v="2020"/>
    <x v="0"/>
    <s v="17 May 2021"/>
    <n v="1"/>
    <s v="All"/>
    <s v=""/>
  </r>
  <r>
    <s v="MEX"/>
    <x v="1"/>
    <n v="85.118591785430894"/>
    <s v="All"/>
    <s v="Business Pulse Surveys"/>
    <n v="4920"/>
    <s v="dropsales"/>
    <s v="May"/>
    <x v="24"/>
    <s v="Latin America &amp; Caribbean"/>
    <s v="LAC"/>
    <s v="Upper middle income"/>
    <n v="19795.97265625"/>
    <n v="9.8932342529296875"/>
    <n v="82.410003662109375"/>
    <n v="-55.880882263183594"/>
    <n v="2480"/>
    <x v="0"/>
    <s v="All"/>
    <s v="All"/>
    <n v="2020"/>
    <x v="0"/>
    <s v="17 May 2021"/>
    <n v="1"/>
    <s v="Business Pulse Survey"/>
    <s v=""/>
  </r>
  <r>
    <s v="MEX"/>
    <x v="17"/>
    <n v="17.462328076362599"/>
    <s v="All"/>
    <s v="Business Pulse Surveys"/>
    <n v="4920"/>
    <s v="reason_4"/>
    <s v="May"/>
    <x v="24"/>
    <s v="Latin America &amp; Caribbean"/>
    <s v="LAC"/>
    <s v="Upper middle income"/>
    <n v="19795.97265625"/>
    <n v="9.8932342529296875"/>
    <n v="82.410003662109375"/>
    <n v="-55.880882263183594"/>
    <n v="2481"/>
    <x v="0"/>
    <s v="All"/>
    <s v="All"/>
    <n v="2020"/>
    <x v="1"/>
    <s v="17 May 2021"/>
    <n v="1"/>
    <s v="All"/>
    <s v=""/>
  </r>
  <r>
    <s v="MEX"/>
    <x v="17"/>
    <n v="17.462328076362599"/>
    <s v="All"/>
    <s v="Business Pulse Surveys"/>
    <n v="4920"/>
    <s v="reason_4"/>
    <s v="May"/>
    <x v="24"/>
    <s v="Latin America &amp; Caribbean"/>
    <s v="LAC"/>
    <s v="Upper middle income"/>
    <n v="19795.97265625"/>
    <n v="9.8932342529296875"/>
    <n v="82.410003662109375"/>
    <n v="-55.880882263183594"/>
    <n v="2481"/>
    <x v="0"/>
    <s v="All"/>
    <s v="All"/>
    <n v="2020"/>
    <x v="1"/>
    <s v="17 May 2021"/>
    <n v="1"/>
    <s v="Business Pulse Survey"/>
    <s v=""/>
  </r>
  <r>
    <s v="MEX"/>
    <x v="18"/>
    <n v="18.229298293590503"/>
    <s v="All"/>
    <s v="Business Pulse Surveys"/>
    <n v="4920"/>
    <s v="reason_2"/>
    <s v="May"/>
    <x v="24"/>
    <s v="Latin America &amp; Caribbean"/>
    <s v="LAC"/>
    <s v="Upper middle income"/>
    <n v="19795.97265625"/>
    <n v="9.8932342529296875"/>
    <n v="82.410003662109375"/>
    <n v="-55.880882263183594"/>
    <n v="2482"/>
    <x v="0"/>
    <s v="All"/>
    <s v="All"/>
    <n v="2020"/>
    <x v="1"/>
    <s v="17 May 2021"/>
    <n v="1"/>
    <s v="All"/>
    <s v=""/>
  </r>
  <r>
    <s v="MEX"/>
    <x v="18"/>
    <n v="18.229298293590503"/>
    <s v="All"/>
    <s v="Business Pulse Surveys"/>
    <n v="4920"/>
    <s v="reason_2"/>
    <s v="May"/>
    <x v="24"/>
    <s v="Latin America &amp; Caribbean"/>
    <s v="LAC"/>
    <s v="Upper middle income"/>
    <n v="19795.97265625"/>
    <n v="9.8932342529296875"/>
    <n v="82.410003662109375"/>
    <n v="-55.880882263183594"/>
    <n v="2482"/>
    <x v="0"/>
    <s v="All"/>
    <s v="All"/>
    <n v="2020"/>
    <x v="1"/>
    <s v="17 May 2021"/>
    <n v="1"/>
    <s v="Business Pulse Survey"/>
    <s v=""/>
  </r>
  <r>
    <s v="MEX"/>
    <x v="19"/>
    <n v="37.377536296844497"/>
    <s v="All"/>
    <s v="Business Pulse Surveys"/>
    <n v="4920"/>
    <s v="reason_1"/>
    <s v="May"/>
    <x v="24"/>
    <s v="Latin America &amp; Caribbean"/>
    <s v="LAC"/>
    <s v="Upper middle income"/>
    <n v="19795.97265625"/>
    <n v="9.8932342529296875"/>
    <n v="82.410003662109375"/>
    <n v="-55.880882263183594"/>
    <n v="2483"/>
    <x v="0"/>
    <s v="All"/>
    <s v="All"/>
    <n v="2020"/>
    <x v="1"/>
    <s v="17 May 2021"/>
    <n v="1"/>
    <s v="All"/>
    <s v=""/>
  </r>
  <r>
    <s v="MEX"/>
    <x v="19"/>
    <n v="37.377536296844497"/>
    <s v="All"/>
    <s v="Business Pulse Surveys"/>
    <n v="4920"/>
    <s v="reason_1"/>
    <s v="May"/>
    <x v="24"/>
    <s v="Latin America &amp; Caribbean"/>
    <s v="LAC"/>
    <s v="Upper middle income"/>
    <n v="19795.97265625"/>
    <n v="9.8932342529296875"/>
    <n v="82.410003662109375"/>
    <n v="-55.880882263183594"/>
    <n v="2483"/>
    <x v="0"/>
    <s v="All"/>
    <s v="All"/>
    <n v="2020"/>
    <x v="1"/>
    <s v="17 May 2021"/>
    <n v="1"/>
    <s v="Business Pulse Survey"/>
    <s v=""/>
  </r>
  <r>
    <s v="MEX"/>
    <x v="20"/>
    <n v="11.9630560278893"/>
    <s v="All"/>
    <s v="Business Pulse Surveys"/>
    <n v="4920"/>
    <s v="reason_3"/>
    <s v="May"/>
    <x v="24"/>
    <s v="Latin America &amp; Caribbean"/>
    <s v="LAC"/>
    <s v="Upper middle income"/>
    <n v="19795.97265625"/>
    <n v="9.8932342529296875"/>
    <n v="82.410003662109375"/>
    <n v="-55.880882263183594"/>
    <n v="2484"/>
    <x v="0"/>
    <s v="All"/>
    <s v="All"/>
    <n v="2020"/>
    <x v="1"/>
    <s v="17 May 2021"/>
    <n v="1"/>
    <s v="All"/>
    <s v=""/>
  </r>
  <r>
    <s v="MEX"/>
    <x v="20"/>
    <n v="11.9630560278893"/>
    <s v="All"/>
    <s v="Business Pulse Surveys"/>
    <n v="4920"/>
    <s v="reason_3"/>
    <s v="May"/>
    <x v="24"/>
    <s v="Latin America &amp; Caribbean"/>
    <s v="LAC"/>
    <s v="Upper middle income"/>
    <n v="19795.97265625"/>
    <n v="9.8932342529296875"/>
    <n v="82.410003662109375"/>
    <n v="-55.880882263183594"/>
    <n v="2484"/>
    <x v="0"/>
    <s v="All"/>
    <s v="All"/>
    <n v="2020"/>
    <x v="1"/>
    <s v="17 May 2021"/>
    <n v="1"/>
    <s v="Business Pulse Survey"/>
    <s v=""/>
  </r>
  <r>
    <s v="MEX"/>
    <x v="14"/>
    <n v="1.35988369584084"/>
    <s v="All"/>
    <s v="Business Pulse Surveys"/>
    <n v="4920"/>
    <s v="rcv_policy3"/>
    <s v="May"/>
    <x v="24"/>
    <s v="Latin America &amp; Caribbean"/>
    <s v="LAC"/>
    <s v="Upper middle income"/>
    <n v="19795.97265625"/>
    <n v="9.8932342529296875"/>
    <n v="82.410003662109375"/>
    <n v="-55.880882263183594"/>
    <n v="2485"/>
    <x v="0"/>
    <s v="All"/>
    <s v="All"/>
    <n v="2020"/>
    <x v="1"/>
    <s v="17 May 2021"/>
    <n v="1"/>
    <s v="All"/>
    <s v=""/>
  </r>
  <r>
    <s v="MEX"/>
    <x v="14"/>
    <n v="1.35988369584084"/>
    <s v="All"/>
    <s v="Business Pulse Surveys"/>
    <n v="4920"/>
    <s v="rcv_policy3"/>
    <s v="May"/>
    <x v="24"/>
    <s v="Latin America &amp; Caribbean"/>
    <s v="LAC"/>
    <s v="Upper middle income"/>
    <n v="19795.97265625"/>
    <n v="9.8932342529296875"/>
    <n v="82.410003662109375"/>
    <n v="-55.880882263183594"/>
    <n v="2485"/>
    <x v="0"/>
    <s v="All"/>
    <s v="All"/>
    <n v="2020"/>
    <x v="1"/>
    <s v="17 May 2021"/>
    <n v="1"/>
    <s v="Business Pulse Survey"/>
    <s v=""/>
  </r>
  <r>
    <s v="MEX"/>
    <x v="15"/>
    <n v="4.2558863759040797"/>
    <s v="All"/>
    <s v="Business Pulse Surveys"/>
    <n v="4920"/>
    <s v="rcv_policy1"/>
    <s v="May"/>
    <x v="24"/>
    <s v="Latin America &amp; Caribbean"/>
    <s v="LAC"/>
    <s v="Upper middle income"/>
    <n v="19795.97265625"/>
    <n v="9.8932342529296875"/>
    <n v="82.410003662109375"/>
    <n v="-55.880882263183594"/>
    <n v="2486"/>
    <x v="0"/>
    <s v="All"/>
    <s v="All"/>
    <n v="2020"/>
    <x v="1"/>
    <s v="17 May 2021"/>
    <n v="1"/>
    <s v="All"/>
    <s v=""/>
  </r>
  <r>
    <s v="MEX"/>
    <x v="15"/>
    <n v="4.2558863759040797"/>
    <s v="All"/>
    <s v="Business Pulse Surveys"/>
    <n v="4920"/>
    <s v="rcv_policy1"/>
    <s v="May"/>
    <x v="24"/>
    <s v="Latin America &amp; Caribbean"/>
    <s v="LAC"/>
    <s v="Upper middle income"/>
    <n v="19795.97265625"/>
    <n v="9.8932342529296875"/>
    <n v="82.410003662109375"/>
    <n v="-55.880882263183594"/>
    <n v="2486"/>
    <x v="0"/>
    <s v="All"/>
    <s v="All"/>
    <n v="2020"/>
    <x v="1"/>
    <s v="17 May 2021"/>
    <n v="1"/>
    <s v="Business Pulse Survey"/>
    <s v=""/>
  </r>
  <r>
    <s v="MEX"/>
    <x v="2"/>
    <n v="1.5339267440140201"/>
    <s v="All"/>
    <s v="Business Pulse Surveys"/>
    <n v="4920"/>
    <s v="rcv_policy2"/>
    <s v="May"/>
    <x v="24"/>
    <s v="Latin America &amp; Caribbean"/>
    <s v="LAC"/>
    <s v="Upper middle income"/>
    <n v="19795.97265625"/>
    <n v="9.8932342529296875"/>
    <n v="82.410003662109375"/>
    <n v="-55.880882263183594"/>
    <n v="2487"/>
    <x v="0"/>
    <s v="All"/>
    <s v="All"/>
    <n v="2020"/>
    <x v="1"/>
    <s v="17 May 2021"/>
    <n v="1"/>
    <s v="All"/>
    <s v=""/>
  </r>
  <r>
    <s v="MEX"/>
    <x v="2"/>
    <n v="1.5339267440140201"/>
    <s v="All"/>
    <s v="Business Pulse Surveys"/>
    <n v="4920"/>
    <s v="rcv_policy2"/>
    <s v="May"/>
    <x v="24"/>
    <s v="Latin America &amp; Caribbean"/>
    <s v="LAC"/>
    <s v="Upper middle income"/>
    <n v="19795.97265625"/>
    <n v="9.8932342529296875"/>
    <n v="82.410003662109375"/>
    <n v="-55.880882263183594"/>
    <n v="2487"/>
    <x v="0"/>
    <s v="All"/>
    <s v="All"/>
    <n v="2020"/>
    <x v="1"/>
    <s v="17 May 2021"/>
    <n v="1"/>
    <s v="Business Pulse Survey"/>
    <s v=""/>
  </r>
  <r>
    <s v="MEX"/>
    <x v="3"/>
    <n v="0.22841810714453503"/>
    <s v="All"/>
    <s v="Business Pulse Surveys"/>
    <n v="4920"/>
    <s v="rcv_policy4"/>
    <s v="May"/>
    <x v="24"/>
    <s v="Latin America &amp; Caribbean"/>
    <s v="LAC"/>
    <s v="Upper middle income"/>
    <n v="19795.97265625"/>
    <n v="9.8932342529296875"/>
    <n v="82.410003662109375"/>
    <n v="-55.880882263183594"/>
    <n v="2488"/>
    <x v="0"/>
    <s v="All"/>
    <s v="All"/>
    <n v="2020"/>
    <x v="1"/>
    <s v="17 May 2021"/>
    <n v="1"/>
    <s v="All"/>
    <s v=""/>
  </r>
  <r>
    <s v="MEX"/>
    <x v="3"/>
    <n v="0.22841810714453503"/>
    <s v="All"/>
    <s v="Business Pulse Surveys"/>
    <n v="4920"/>
    <s v="rcv_policy4"/>
    <s v="May"/>
    <x v="24"/>
    <s v="Latin America &amp; Caribbean"/>
    <s v="LAC"/>
    <s v="Upper middle income"/>
    <n v="19795.97265625"/>
    <n v="9.8932342529296875"/>
    <n v="82.410003662109375"/>
    <n v="-55.880882263183594"/>
    <n v="2488"/>
    <x v="0"/>
    <s v="All"/>
    <s v="All"/>
    <n v="2020"/>
    <x v="1"/>
    <s v="17 May 2021"/>
    <n v="1"/>
    <s v="Business Pulse Survey"/>
    <s v=""/>
  </r>
  <r>
    <s v="MEX"/>
    <x v="16"/>
    <n v="0.31632254831492901"/>
    <s v="All"/>
    <s v="Business Pulse Surveys"/>
    <n v="4920"/>
    <s v="rcv_policy5"/>
    <s v="May"/>
    <x v="24"/>
    <s v="Latin America &amp; Caribbean"/>
    <s v="LAC"/>
    <s v="Upper middle income"/>
    <n v="19795.97265625"/>
    <n v="9.8932342529296875"/>
    <n v="82.410003662109375"/>
    <n v="-55.880882263183594"/>
    <n v="2489"/>
    <x v="0"/>
    <s v="All"/>
    <s v="All"/>
    <n v="2020"/>
    <x v="1"/>
    <s v="17 May 2021"/>
    <n v="1"/>
    <s v="All"/>
    <s v=""/>
  </r>
  <r>
    <s v="MEX"/>
    <x v="16"/>
    <n v="0.31632254831492901"/>
    <s v="All"/>
    <s v="Business Pulse Surveys"/>
    <n v="4920"/>
    <s v="rcv_policy5"/>
    <s v="May"/>
    <x v="24"/>
    <s v="Latin America &amp; Caribbean"/>
    <s v="LAC"/>
    <s v="Upper middle income"/>
    <n v="19795.97265625"/>
    <n v="9.8932342529296875"/>
    <n v="82.410003662109375"/>
    <n v="-55.880882263183594"/>
    <n v="2489"/>
    <x v="0"/>
    <s v="All"/>
    <s v="All"/>
    <n v="2020"/>
    <x v="1"/>
    <s v="17 May 2021"/>
    <n v="1"/>
    <s v="Business Pulse Survey"/>
    <s v=""/>
  </r>
  <r>
    <s v="MEX"/>
    <x v="4"/>
    <n v="11.665900230407701"/>
    <s v="All"/>
    <s v="Business Pulse Surveys"/>
    <n v="4920"/>
    <s v="remote_workers"/>
    <s v="May"/>
    <x v="24"/>
    <s v="Latin America &amp; Caribbean"/>
    <s v="LAC"/>
    <s v="Upper middle income"/>
    <n v="19795.97265625"/>
    <n v="9.8932342529296875"/>
    <n v="82.410003662109375"/>
    <n v="-55.880882263183594"/>
    <n v="2490"/>
    <x v="0"/>
    <s v="All"/>
    <s v="All"/>
    <n v="2020"/>
    <x v="0"/>
    <s v="17 May 2021"/>
    <n v="1"/>
    <s v="All"/>
    <s v=""/>
  </r>
  <r>
    <s v="MEX"/>
    <x v="4"/>
    <n v="11.665900230407701"/>
    <s v="All"/>
    <s v="Business Pulse Surveys"/>
    <n v="4920"/>
    <s v="remote_workers"/>
    <s v="May"/>
    <x v="24"/>
    <s v="Latin America &amp; Caribbean"/>
    <s v="LAC"/>
    <s v="Upper middle income"/>
    <n v="19795.97265625"/>
    <n v="9.8932342529296875"/>
    <n v="82.410003662109375"/>
    <n v="-55.880882263183594"/>
    <n v="2490"/>
    <x v="0"/>
    <s v="All"/>
    <s v="All"/>
    <n v="2020"/>
    <x v="0"/>
    <s v="17 May 2021"/>
    <n v="1"/>
    <s v="Business Pulse Survey"/>
    <s v=""/>
  </r>
  <r>
    <s v="MEX"/>
    <x v="6"/>
    <n v="14.3248170614243"/>
    <s v="All"/>
    <s v="Business Pulse Surveys"/>
    <n v="4920"/>
    <s v="plants_fired"/>
    <s v="May"/>
    <x v="24"/>
    <s v="Latin America &amp; Caribbean"/>
    <s v="LAC"/>
    <s v="Upper middle income"/>
    <n v="19795.97265625"/>
    <n v="9.8932342529296875"/>
    <n v="82.410003662109375"/>
    <n v="-55.880882263183594"/>
    <n v="2491"/>
    <x v="0"/>
    <s v="All"/>
    <s v="All"/>
    <n v="2020"/>
    <x v="0"/>
    <s v="17 May 2021"/>
    <n v="1"/>
    <s v="All"/>
    <s v=""/>
  </r>
  <r>
    <s v="MEX"/>
    <x v="6"/>
    <n v="14.3248170614243"/>
    <s v="All"/>
    <s v="Business Pulse Surveys"/>
    <n v="4920"/>
    <s v="plants_fired"/>
    <s v="May"/>
    <x v="24"/>
    <s v="Latin America &amp; Caribbean"/>
    <s v="LAC"/>
    <s v="Upper middle income"/>
    <n v="19795.97265625"/>
    <n v="9.8932342529296875"/>
    <n v="82.410003662109375"/>
    <n v="-55.880882263183594"/>
    <n v="2491"/>
    <x v="0"/>
    <s v="All"/>
    <s v="All"/>
    <n v="2020"/>
    <x v="0"/>
    <s v="17 May 2021"/>
    <n v="1"/>
    <s v="Business Pulse Survey"/>
    <s v=""/>
  </r>
  <r>
    <s v="MEX"/>
    <x v="9"/>
    <n v="6.9574147462844795"/>
    <s v="All"/>
    <s v="Business Pulse Surveys"/>
    <n v="4920"/>
    <s v="access"/>
    <s v="May"/>
    <x v="24"/>
    <s v="Latin America &amp; Caribbean"/>
    <s v="LAC"/>
    <s v="Upper middle income"/>
    <n v="19795.97265625"/>
    <n v="9.8932342529296875"/>
    <n v="82.410003662109375"/>
    <n v="-55.880882263183594"/>
    <n v="2492"/>
    <x v="0"/>
    <s v="All"/>
    <s v="All"/>
    <n v="2020"/>
    <x v="1"/>
    <s v="17 May 2021"/>
    <n v="1"/>
    <s v="All"/>
    <s v=""/>
  </r>
  <r>
    <s v="MEX"/>
    <x v="9"/>
    <n v="6.9574147462844795"/>
    <s v="All"/>
    <s v="Business Pulse Surveys"/>
    <n v="4920"/>
    <s v="access"/>
    <s v="May"/>
    <x v="24"/>
    <s v="Latin America &amp; Caribbean"/>
    <s v="LAC"/>
    <s v="Upper middle income"/>
    <n v="19795.97265625"/>
    <n v="9.8932342529296875"/>
    <n v="82.410003662109375"/>
    <n v="-55.880882263183594"/>
    <n v="2492"/>
    <x v="0"/>
    <s v="All"/>
    <s v="All"/>
    <n v="2020"/>
    <x v="1"/>
    <s v="17 May 2021"/>
    <n v="1"/>
    <s v="Business Pulse Survey"/>
    <s v=""/>
  </r>
  <r>
    <s v="MEX"/>
    <x v="11"/>
    <n v="17.8110480308533"/>
    <s v="All"/>
    <s v="Business Pulse Surveys"/>
    <n v="4920"/>
    <s v="plants_wages_cut"/>
    <s v="May"/>
    <x v="24"/>
    <s v="Latin America &amp; Caribbean"/>
    <s v="LAC"/>
    <s v="Upper middle income"/>
    <n v="19795.97265625"/>
    <n v="9.8932342529296875"/>
    <n v="82.410003662109375"/>
    <n v="-55.880882263183594"/>
    <n v="2493"/>
    <x v="0"/>
    <s v="All"/>
    <s v="All"/>
    <n v="2020"/>
    <x v="0"/>
    <s v="17 May 2021"/>
    <n v="1"/>
    <s v="All"/>
    <s v=""/>
  </r>
  <r>
    <s v="MEX"/>
    <x v="11"/>
    <n v="17.8110480308533"/>
    <s v="All"/>
    <s v="Business Pulse Surveys"/>
    <n v="4920"/>
    <s v="plants_wages_cut"/>
    <s v="May"/>
    <x v="24"/>
    <s v="Latin America &amp; Caribbean"/>
    <s v="LAC"/>
    <s v="Upper middle income"/>
    <n v="19795.97265625"/>
    <n v="9.8932342529296875"/>
    <n v="82.410003662109375"/>
    <n v="-55.880882263183594"/>
    <n v="2493"/>
    <x v="0"/>
    <s v="All"/>
    <s v="All"/>
    <n v="2020"/>
    <x v="0"/>
    <s v="17 May 2021"/>
    <n v="1"/>
    <s v="Business Pulse Survey"/>
    <s v=""/>
  </r>
  <r>
    <s v="MDA"/>
    <x v="0"/>
    <n v="-57.164680480957031"/>
    <s v="All"/>
    <s v="Enterprise Surveys, The World Bank, http://www.enterprisesurveys.org"/>
    <n v="274"/>
    <s v="change_sales"/>
    <s v="May"/>
    <x v="25"/>
    <s v="Europe &amp; Central Asia"/>
    <s v="ECA"/>
    <s v="Lower middle income"/>
    <n v="13049.5126953125"/>
    <n v="9.476506233215332"/>
    <n v="83.543869018554688"/>
    <n v="-48.755760192871094"/>
    <n v="2265"/>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DA"/>
    <x v="0"/>
    <n v="-57.164680480957031"/>
    <s v="All"/>
    <s v="Enterprise Surveys, The World Bank, http://www.enterprisesurveys.org"/>
    <n v="274"/>
    <s v="change_sales"/>
    <s v="May"/>
    <x v="25"/>
    <s v="Europe &amp; Central Asia"/>
    <s v="ECA"/>
    <s v="Lower middle income"/>
    <n v="13049.5126953125"/>
    <n v="9.476506233215332"/>
    <n v="83.543869018554688"/>
    <n v="-48.755760192871094"/>
    <n v="2265"/>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DA"/>
    <x v="1"/>
    <n v="89.900553226470947"/>
    <s v="All"/>
    <s v="Enterprise Surveys, The World Bank, http://www.enterprisesurveys.org"/>
    <n v="274"/>
    <s v="dropsales"/>
    <s v="May"/>
    <x v="25"/>
    <s v="Europe &amp; Central Asia"/>
    <s v="ECA"/>
    <s v="Lower middle income"/>
    <n v="13049.5126953125"/>
    <n v="9.476506233215332"/>
    <n v="83.543869018554688"/>
    <n v="-48.755760192871094"/>
    <n v="2266"/>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DA"/>
    <x v="1"/>
    <n v="89.900553226470947"/>
    <s v="All"/>
    <s v="Enterprise Surveys, The World Bank, http://www.enterprisesurveys.org"/>
    <n v="274"/>
    <s v="dropsales"/>
    <s v="May"/>
    <x v="25"/>
    <s v="Europe &amp; Central Asia"/>
    <s v="ECA"/>
    <s v="Lower middle income"/>
    <n v="13049.5126953125"/>
    <n v="9.476506233215332"/>
    <n v="83.543869018554688"/>
    <n v="-48.755760192871094"/>
    <n v="2266"/>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DA"/>
    <x v="17"/>
    <n v="6.4175792038440704"/>
    <s v="All"/>
    <s v="Enterprise Surveys, The World Bank, http://www.enterprisesurveys.org"/>
    <n v="217"/>
    <s v="reason_4"/>
    <s v="May"/>
    <x v="25"/>
    <s v="Europe &amp; Central Asia"/>
    <s v="ECA"/>
    <s v="Lower middle income"/>
    <n v="13049.5126953125"/>
    <n v="9.476506233215332"/>
    <n v="83.543869018554688"/>
    <n v="-48.755760192871094"/>
    <n v="2267"/>
    <x v="0"/>
    <s v="All"/>
    <s v="All"/>
    <n v="2020"/>
    <x v="1"/>
    <s v="17 May 2021"/>
    <n v="1"/>
    <s v="All"/>
    <s v=""/>
  </r>
  <r>
    <s v="MDA"/>
    <x v="17"/>
    <n v="6.4175792038440704"/>
    <s v="All"/>
    <s v="Enterprise Surveys, The World Bank, http://www.enterprisesurveys.org"/>
    <n v="217"/>
    <s v="reason_4"/>
    <s v="May"/>
    <x v="25"/>
    <s v="Europe &amp; Central Asia"/>
    <s v="ECA"/>
    <s v="Lower middle income"/>
    <n v="13049.5126953125"/>
    <n v="9.476506233215332"/>
    <n v="83.543869018554688"/>
    <n v="-48.755760192871094"/>
    <n v="2267"/>
    <x v="0"/>
    <s v="All"/>
    <s v="All"/>
    <n v="2020"/>
    <x v="1"/>
    <s v="17 May 2021"/>
    <n v="1"/>
    <s v="World Bank Enterprise Survey"/>
    <s v=""/>
  </r>
  <r>
    <s v="MDA"/>
    <x v="19"/>
    <n v="27.968382835388184"/>
    <s v="All"/>
    <s v="Enterprise Surveys, The World Bank, http://www.enterprisesurveys.org"/>
    <n v="217"/>
    <s v="reason_1"/>
    <s v="May"/>
    <x v="25"/>
    <s v="Europe &amp; Central Asia"/>
    <s v="ECA"/>
    <s v="Lower middle income"/>
    <n v="13049.5126953125"/>
    <n v="9.476506233215332"/>
    <n v="83.543869018554688"/>
    <n v="-48.755760192871094"/>
    <n v="2268"/>
    <x v="0"/>
    <s v="All"/>
    <s v="All"/>
    <n v="2020"/>
    <x v="1"/>
    <s v="17 May 2021"/>
    <n v="1"/>
    <s v="All"/>
    <s v=""/>
  </r>
  <r>
    <s v="MDA"/>
    <x v="19"/>
    <n v="27.968382835388184"/>
    <s v="All"/>
    <s v="Enterprise Surveys, The World Bank, http://www.enterprisesurveys.org"/>
    <n v="217"/>
    <s v="reason_1"/>
    <s v="May"/>
    <x v="25"/>
    <s v="Europe &amp; Central Asia"/>
    <s v="ECA"/>
    <s v="Lower middle income"/>
    <n v="13049.5126953125"/>
    <n v="9.476506233215332"/>
    <n v="83.543869018554688"/>
    <n v="-48.755760192871094"/>
    <n v="2268"/>
    <x v="0"/>
    <s v="All"/>
    <s v="All"/>
    <n v="2020"/>
    <x v="1"/>
    <s v="17 May 2021"/>
    <n v="1"/>
    <s v="World Bank Enterprise Survey"/>
    <s v=""/>
  </r>
  <r>
    <s v="MDA"/>
    <x v="20"/>
    <n v="33.280929923057556"/>
    <s v="All"/>
    <s v="Enterprise Surveys, The World Bank, http://www.enterprisesurveys.org"/>
    <n v="217"/>
    <s v="reason_3"/>
    <s v="May"/>
    <x v="25"/>
    <s v="Europe &amp; Central Asia"/>
    <s v="ECA"/>
    <s v="Lower middle income"/>
    <n v="13049.5126953125"/>
    <n v="9.476506233215332"/>
    <n v="83.543869018554688"/>
    <n v="-48.755760192871094"/>
    <n v="2269"/>
    <x v="0"/>
    <s v="All"/>
    <s v="All"/>
    <n v="2020"/>
    <x v="1"/>
    <s v="17 May 2021"/>
    <n v="1"/>
    <s v="All"/>
    <s v=""/>
  </r>
  <r>
    <s v="MDA"/>
    <x v="20"/>
    <n v="33.280929923057556"/>
    <s v="All"/>
    <s v="Enterprise Surveys, The World Bank, http://www.enterprisesurveys.org"/>
    <n v="217"/>
    <s v="reason_3"/>
    <s v="May"/>
    <x v="25"/>
    <s v="Europe &amp; Central Asia"/>
    <s v="ECA"/>
    <s v="Lower middle income"/>
    <n v="13049.5126953125"/>
    <n v="9.476506233215332"/>
    <n v="83.543869018554688"/>
    <n v="-48.755760192871094"/>
    <n v="2269"/>
    <x v="0"/>
    <s v="All"/>
    <s v="All"/>
    <n v="2020"/>
    <x v="1"/>
    <s v="17 May 2021"/>
    <n v="1"/>
    <s v="World Bank Enterprise Survey"/>
    <s v=""/>
  </r>
  <r>
    <s v="MDA"/>
    <x v="14"/>
    <n v="0.12004267191514373"/>
    <s v="All"/>
    <s v="Enterprise Surveys, The World Bank, http://www.enterprisesurveys.org"/>
    <n v="280"/>
    <s v="rcv_policy3"/>
    <s v="May"/>
    <x v="25"/>
    <s v="Europe &amp; Central Asia"/>
    <s v="ECA"/>
    <s v="Lower middle income"/>
    <n v="13049.5126953125"/>
    <n v="9.476506233215332"/>
    <n v="83.543869018554688"/>
    <n v="-48.755760192871094"/>
    <n v="2270"/>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DA"/>
    <x v="14"/>
    <n v="0.12004267191514373"/>
    <s v="All"/>
    <s v="Enterprise Surveys, The World Bank, http://www.enterprisesurveys.org"/>
    <n v="280"/>
    <s v="rcv_policy3"/>
    <s v="May"/>
    <x v="25"/>
    <s v="Europe &amp; Central Asia"/>
    <s v="ECA"/>
    <s v="Lower middle income"/>
    <n v="13049.5126953125"/>
    <n v="9.476506233215332"/>
    <n v="83.543869018554688"/>
    <n v="-48.755760192871094"/>
    <n v="2270"/>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DA"/>
    <x v="15"/>
    <n v="0.22176448255777359"/>
    <s v="All"/>
    <s v="Enterprise Surveys, The World Bank, http://www.enterprisesurveys.org"/>
    <n v="280"/>
    <s v="rcv_policy1"/>
    <s v="May"/>
    <x v="25"/>
    <s v="Europe &amp; Central Asia"/>
    <s v="ECA"/>
    <s v="Lower middle income"/>
    <n v="13049.5126953125"/>
    <n v="9.476506233215332"/>
    <n v="83.543869018554688"/>
    <n v="-48.755760192871094"/>
    <n v="2271"/>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DA"/>
    <x v="15"/>
    <n v="0.22176448255777359"/>
    <s v="All"/>
    <s v="Enterprise Surveys, The World Bank, http://www.enterprisesurveys.org"/>
    <n v="280"/>
    <s v="rcv_policy1"/>
    <s v="May"/>
    <x v="25"/>
    <s v="Europe &amp; Central Asia"/>
    <s v="ECA"/>
    <s v="Lower middle income"/>
    <n v="13049.5126953125"/>
    <n v="9.476506233215332"/>
    <n v="83.543869018554688"/>
    <n v="-48.755760192871094"/>
    <n v="2271"/>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DA"/>
    <x v="2"/>
    <n v="0.69544003345072269"/>
    <s v="All"/>
    <s v="Enterprise Surveys, The World Bank, http://www.enterprisesurveys.org"/>
    <n v="280"/>
    <s v="rcv_policy2"/>
    <s v="May"/>
    <x v="25"/>
    <s v="Europe &amp; Central Asia"/>
    <s v="ECA"/>
    <s v="Lower middle income"/>
    <n v="13049.5126953125"/>
    <n v="9.476506233215332"/>
    <n v="83.543869018554688"/>
    <n v="-48.755760192871094"/>
    <n v="2272"/>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DA"/>
    <x v="2"/>
    <n v="0.69544003345072269"/>
    <s v="All"/>
    <s v="Enterprise Surveys, The World Bank, http://www.enterprisesurveys.org"/>
    <n v="280"/>
    <s v="rcv_policy2"/>
    <s v="May"/>
    <x v="25"/>
    <s v="Europe &amp; Central Asia"/>
    <s v="ECA"/>
    <s v="Lower middle income"/>
    <n v="13049.5126953125"/>
    <n v="9.476506233215332"/>
    <n v="83.543869018554688"/>
    <n v="-48.755760192871094"/>
    <n v="2272"/>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DA"/>
    <x v="3"/>
    <n v="1.7659168690443039"/>
    <s v="All"/>
    <s v="Enterprise Surveys, The World Bank, http://www.enterprisesurveys.org"/>
    <n v="280"/>
    <s v="rcv_policy4"/>
    <s v="May"/>
    <x v="25"/>
    <s v="Europe &amp; Central Asia"/>
    <s v="ECA"/>
    <s v="Lower middle income"/>
    <n v="13049.5126953125"/>
    <n v="9.476506233215332"/>
    <n v="83.543869018554688"/>
    <n v="-48.755760192871094"/>
    <n v="2273"/>
    <x v="0"/>
    <s v="All"/>
    <s v="All"/>
    <n v="2020"/>
    <x v="1"/>
    <s v="17 May 2021"/>
    <n v="1"/>
    <s v="All"/>
    <s v=""/>
  </r>
  <r>
    <s v="MDA"/>
    <x v="3"/>
    <n v="1.7659168690443039"/>
    <s v="All"/>
    <s v="Enterprise Surveys, The World Bank, http://www.enterprisesurveys.org"/>
    <n v="280"/>
    <s v="rcv_policy4"/>
    <s v="May"/>
    <x v="25"/>
    <s v="Europe &amp; Central Asia"/>
    <s v="ECA"/>
    <s v="Lower middle income"/>
    <n v="13049.5126953125"/>
    <n v="9.476506233215332"/>
    <n v="83.543869018554688"/>
    <n v="-48.755760192871094"/>
    <n v="2273"/>
    <x v="0"/>
    <s v="All"/>
    <s v="All"/>
    <n v="2020"/>
    <x v="1"/>
    <s v="17 May 2021"/>
    <n v="1"/>
    <s v="World Bank Enterprise Survey"/>
    <s v=""/>
  </r>
  <r>
    <s v="MDA"/>
    <x v="16"/>
    <n v="0.24526393972337246"/>
    <s v="All"/>
    <s v="Enterprise Surveys, The World Bank, http://www.enterprisesurveys.org"/>
    <n v="280"/>
    <s v="rcv_policy5"/>
    <s v="May"/>
    <x v="25"/>
    <s v="Europe &amp; Central Asia"/>
    <s v="ECA"/>
    <s v="Lower middle income"/>
    <n v="13049.5126953125"/>
    <n v="9.476506233215332"/>
    <n v="83.543869018554688"/>
    <n v="-48.755760192871094"/>
    <n v="2274"/>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DA"/>
    <x v="16"/>
    <n v="0.24526393972337246"/>
    <s v="All"/>
    <s v="Enterprise Surveys, The World Bank, http://www.enterprisesurveys.org"/>
    <n v="280"/>
    <s v="rcv_policy5"/>
    <s v="May"/>
    <x v="25"/>
    <s v="Europe &amp; Central Asia"/>
    <s v="ECA"/>
    <s v="Lower middle income"/>
    <n v="13049.5126953125"/>
    <n v="9.476506233215332"/>
    <n v="83.543869018554688"/>
    <n v="-48.755760192871094"/>
    <n v="2274"/>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DA"/>
    <x v="4"/>
    <n v="13.710369110107422"/>
    <s v="All"/>
    <s v="Enterprise Surveys, The World Bank, http://www.enterprisesurveys.org"/>
    <n v="249"/>
    <s v="remote_workers"/>
    <s v="May"/>
    <x v="25"/>
    <s v="Europe &amp; Central Asia"/>
    <s v="ECA"/>
    <s v="Lower middle income"/>
    <n v="13049.5126953125"/>
    <n v="9.476506233215332"/>
    <n v="83.543869018554688"/>
    <n v="-48.755760192871094"/>
    <n v="2275"/>
    <x v="0"/>
    <s v="All"/>
    <s v="All"/>
    <n v="2020"/>
    <x v="0"/>
    <s v="17 May 2021"/>
    <n v="1"/>
    <s v="All"/>
    <s v=""/>
  </r>
  <r>
    <s v="MDA"/>
    <x v="4"/>
    <n v="13.710369110107422"/>
    <s v="All"/>
    <s v="Enterprise Surveys, The World Bank, http://www.enterprisesurveys.org"/>
    <n v="249"/>
    <s v="remote_workers"/>
    <s v="May"/>
    <x v="25"/>
    <s v="Europe &amp; Central Asia"/>
    <s v="ECA"/>
    <s v="Lower middle income"/>
    <n v="13049.5126953125"/>
    <n v="9.476506233215332"/>
    <n v="83.543869018554688"/>
    <n v="-48.755760192871094"/>
    <n v="2275"/>
    <x v="0"/>
    <s v="All"/>
    <s v="All"/>
    <n v="2020"/>
    <x v="0"/>
    <s v="17 May 2021"/>
    <n v="1"/>
    <s v="World Bank Enterprise Survey"/>
    <s v=""/>
  </r>
  <r>
    <s v="MDA"/>
    <x v="5"/>
    <n v="55.830097198486328"/>
    <s v="All"/>
    <s v="Enterprise Surveys, The World Bank, http://www.enterprisesurveys.org"/>
    <n v="256"/>
    <s v="arrears"/>
    <s v="May"/>
    <x v="25"/>
    <s v="Europe &amp; Central Asia"/>
    <s v="ECA"/>
    <s v="Lower middle income"/>
    <n v="13049.5126953125"/>
    <n v="9.476506233215332"/>
    <n v="83.543869018554688"/>
    <n v="-48.755760192871094"/>
    <n v="2276"/>
    <x v="0"/>
    <s v="All"/>
    <s v="All"/>
    <n v="2020"/>
    <x v="2"/>
    <s v="17 May 2021"/>
    <n v="1"/>
    <s v="All"/>
    <s v=""/>
  </r>
  <r>
    <s v="MDA"/>
    <x v="5"/>
    <n v="55.830097198486328"/>
    <s v="All"/>
    <s v="Enterprise Surveys, The World Bank, http://www.enterprisesurveys.org"/>
    <n v="256"/>
    <s v="arrears"/>
    <s v="May"/>
    <x v="25"/>
    <s v="Europe &amp; Central Asia"/>
    <s v="ECA"/>
    <s v="Lower middle income"/>
    <n v="13049.5126953125"/>
    <n v="9.476506233215332"/>
    <n v="83.543869018554688"/>
    <n v="-48.755760192871094"/>
    <n v="2276"/>
    <x v="0"/>
    <s v="All"/>
    <s v="All"/>
    <n v="2020"/>
    <x v="2"/>
    <s v="17 May 2021"/>
    <n v="1"/>
    <s v="World Bank Enterprise Survey"/>
    <s v=""/>
  </r>
  <r>
    <s v="MDA"/>
    <x v="6"/>
    <n v="1.6774002462625504"/>
    <s v="All"/>
    <s v="Enterprise Surveys, The World Bank, http://www.enterprisesurveys.org"/>
    <n v="282"/>
    <s v="plants_fired"/>
    <s v="May"/>
    <x v="25"/>
    <s v="Europe &amp; Central Asia"/>
    <s v="ECA"/>
    <s v="Lower middle income"/>
    <n v="13049.5126953125"/>
    <n v="9.476506233215332"/>
    <n v="83.543869018554688"/>
    <n v="-48.755760192871094"/>
    <n v="2277"/>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MDA"/>
    <x v="6"/>
    <n v="1.6774002462625504"/>
    <s v="All"/>
    <s v="Enterprise Surveys, The World Bank, http://www.enterprisesurveys.org"/>
    <n v="282"/>
    <s v="plants_fired"/>
    <s v="May"/>
    <x v="25"/>
    <s v="Europe &amp; Central Asia"/>
    <s v="ECA"/>
    <s v="Lower middle income"/>
    <n v="13049.5126953125"/>
    <n v="9.476506233215332"/>
    <n v="83.543869018554688"/>
    <n v="-48.755760192871094"/>
    <n v="2277"/>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DA"/>
    <x v="7"/>
    <n v="36.882692575454712"/>
    <s v="All"/>
    <s v="Enterprise Surveys, The World Bank, http://www.enterprisesurveys.org"/>
    <n v="274"/>
    <s v="plants_absence"/>
    <s v="May"/>
    <x v="25"/>
    <s v="Europe &amp; Central Asia"/>
    <s v="ECA"/>
    <s v="Lower middle income"/>
    <n v="13049.5126953125"/>
    <n v="9.476506233215332"/>
    <n v="83.543869018554688"/>
    <n v="-48.755760192871094"/>
    <n v="2278"/>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MDA"/>
    <x v="7"/>
    <n v="36.882692575454712"/>
    <s v="All"/>
    <s v="Enterprise Surveys, The World Bank, http://www.enterprisesurveys.org"/>
    <n v="274"/>
    <s v="plants_absence"/>
    <s v="May"/>
    <x v="25"/>
    <s v="Europe &amp; Central Asia"/>
    <s v="ECA"/>
    <s v="Lower middle income"/>
    <n v="13049.5126953125"/>
    <n v="9.476506233215332"/>
    <n v="83.543869018554688"/>
    <n v="-48.755760192871094"/>
    <n v="2278"/>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DA"/>
    <x v="9"/>
    <n v="3.1005233526229858"/>
    <s v="All"/>
    <s v="Enterprise Surveys, The World Bank, http://www.enterprisesurveys.org"/>
    <n v="280"/>
    <s v="access"/>
    <s v="May"/>
    <x v="25"/>
    <s v="Europe &amp; Central Asia"/>
    <s v="ECA"/>
    <s v="Lower middle income"/>
    <n v="13049.5126953125"/>
    <n v="9.476506233215332"/>
    <n v="83.543869018554688"/>
    <n v="-48.755760192871094"/>
    <n v="2279"/>
    <x v="0"/>
    <s v="All"/>
    <s v="All"/>
    <n v="2020"/>
    <x v="1"/>
    <s v="17 May 2021"/>
    <n v="1"/>
    <s v="All"/>
    <s v=""/>
  </r>
  <r>
    <s v="MDA"/>
    <x v="9"/>
    <n v="3.1005233526229858"/>
    <s v="All"/>
    <s v="Enterprise Surveys, The World Bank, http://www.enterprisesurveys.org"/>
    <n v="280"/>
    <s v="access"/>
    <s v="May"/>
    <x v="25"/>
    <s v="Europe &amp; Central Asia"/>
    <s v="ECA"/>
    <s v="Lower middle income"/>
    <n v="13049.5126953125"/>
    <n v="9.476506233215332"/>
    <n v="83.543869018554688"/>
    <n v="-48.755760192871094"/>
    <n v="2279"/>
    <x v="0"/>
    <s v="All"/>
    <s v="All"/>
    <n v="2020"/>
    <x v="1"/>
    <s v="17 May 2021"/>
    <n v="1"/>
    <s v="World Bank Enterprise Survey"/>
    <s v=""/>
  </r>
  <r>
    <s v="MDA"/>
    <x v="12"/>
    <n v="31.896162033081055"/>
    <s v="All"/>
    <s v="Enterprise Surveys, The World Bank, http://www.enterprisesurveys.org"/>
    <n v="265"/>
    <s v="use_digital"/>
    <s v="May"/>
    <x v="25"/>
    <s v="Europe &amp; Central Asia"/>
    <s v="ECA"/>
    <s v="Lower middle income"/>
    <n v="13049.5126953125"/>
    <n v="9.476506233215332"/>
    <n v="83.543869018554688"/>
    <n v="-48.755760192871094"/>
    <n v="2280"/>
    <x v="0"/>
    <s v="All"/>
    <s v="All"/>
    <n v="2020"/>
    <x v="0"/>
    <s v="17 May 2021"/>
    <n v="1"/>
    <s v="All"/>
    <s v="Indicator might differ from the Enterprise Survey dashboard. For comparability across countries, the indicator is only reported for firms that at the time of the survey had more than 5 employees"/>
  </r>
  <r>
    <s v="MDA"/>
    <x v="12"/>
    <n v="31.896162033081055"/>
    <s v="All"/>
    <s v="Enterprise Surveys, The World Bank, http://www.enterprisesurveys.org"/>
    <n v="265"/>
    <s v="use_digital"/>
    <s v="May"/>
    <x v="25"/>
    <s v="Europe &amp; Central Asia"/>
    <s v="ECA"/>
    <s v="Lower middle income"/>
    <n v="13049.5126953125"/>
    <n v="9.476506233215332"/>
    <n v="83.543869018554688"/>
    <n v="-48.755760192871094"/>
    <n v="2280"/>
    <x v="0"/>
    <s v="All"/>
    <s v="All"/>
    <n v="2020"/>
    <x v="0"/>
    <s v="17 May 2021"/>
    <n v="1"/>
    <s v="World Bank Enterprise Survey"/>
    <s v="Indicator might differ from the Enterprise Survey dashboard. For comparability across countries, the indicator is only reported for firms that at the time of the survey had more than 5 employees"/>
  </r>
  <r>
    <s v="MDA"/>
    <x v="0"/>
    <n v="-58.0599365234375"/>
    <s v="Small (5-19)"/>
    <s v="Enterprise Surveys, The World Bank, http://www.enterprisesurveys.org"/>
    <n v="95.999999794486541"/>
    <s v="change_sales"/>
    <s v="May"/>
    <x v="25"/>
    <s v="Europe &amp; Central Asia"/>
    <s v="ECA"/>
    <s v="Lower middle income"/>
    <n v="13049.5126953125"/>
    <n v="9.476506233215332"/>
    <n v="83.543869018554688"/>
    <n v="-48.755760192871094"/>
    <n v="2252"/>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DA"/>
    <x v="0"/>
    <n v="-58.0599365234375"/>
    <s v="Small (5-19)"/>
    <s v="Enterprise Surveys, The World Bank, http://www.enterprisesurveys.org"/>
    <n v="95.999999794486541"/>
    <s v="change_sales"/>
    <s v="May"/>
    <x v="25"/>
    <s v="Europe &amp; Central Asia"/>
    <s v="ECA"/>
    <s v="Lower middle income"/>
    <n v="13049.5126953125"/>
    <n v="9.476506233215332"/>
    <n v="83.543869018554688"/>
    <n v="-48.755760192871094"/>
    <n v="2252"/>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DA"/>
    <x v="1"/>
    <n v="91.768032312393188"/>
    <s v="Small (5-19)"/>
    <s v="Enterprise Surveys, The World Bank, http://www.enterprisesurveys.org"/>
    <n v="95.999999794486527"/>
    <s v="dropsales"/>
    <s v="May"/>
    <x v="25"/>
    <s v="Europe &amp; Central Asia"/>
    <s v="ECA"/>
    <s v="Lower middle income"/>
    <n v="13049.5126953125"/>
    <n v="9.476506233215332"/>
    <n v="83.543869018554688"/>
    <n v="-48.755760192871094"/>
    <n v="2253"/>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DA"/>
    <x v="1"/>
    <n v="91.768032312393188"/>
    <s v="Small (5-19)"/>
    <s v="Enterprise Surveys, The World Bank, http://www.enterprisesurveys.org"/>
    <n v="95.999999794486527"/>
    <s v="dropsales"/>
    <s v="May"/>
    <x v="25"/>
    <s v="Europe &amp; Central Asia"/>
    <s v="ECA"/>
    <s v="Lower middle income"/>
    <n v="13049.5126953125"/>
    <n v="9.476506233215332"/>
    <n v="83.543869018554688"/>
    <n v="-48.755760192871094"/>
    <n v="2253"/>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DA"/>
    <x v="17"/>
    <n v="8.2933954894542694"/>
    <s v="Small (5-19)"/>
    <s v="Enterprise Surveys, The World Bank, http://www.enterprisesurveys.org"/>
    <n v="71.999999918742816"/>
    <s v="reason_4"/>
    <s v="May"/>
    <x v="25"/>
    <s v="Europe &amp; Central Asia"/>
    <s v="ECA"/>
    <s v="Lower middle income"/>
    <n v="13049.5126953125"/>
    <n v="9.476506233215332"/>
    <n v="83.543869018554688"/>
    <n v="-48.755760192871094"/>
    <n v="2254"/>
    <x v="0"/>
    <s v="Small (5-19)"/>
    <s v="All"/>
    <n v="2020"/>
    <x v="1"/>
    <s v="17 May 2021"/>
    <n v="1"/>
    <s v="All"/>
    <s v=""/>
  </r>
  <r>
    <s v="MDA"/>
    <x v="17"/>
    <n v="8.2933954894542694"/>
    <s v="Small (5-19)"/>
    <s v="Enterprise Surveys, The World Bank, http://www.enterprisesurveys.org"/>
    <n v="71.999999918742816"/>
    <s v="reason_4"/>
    <s v="May"/>
    <x v="25"/>
    <s v="Europe &amp; Central Asia"/>
    <s v="ECA"/>
    <s v="Lower middle income"/>
    <n v="13049.5126953125"/>
    <n v="9.476506233215332"/>
    <n v="83.543869018554688"/>
    <n v="-48.755760192871094"/>
    <n v="2254"/>
    <x v="0"/>
    <s v="Small (5-19)"/>
    <s v="All"/>
    <n v="2020"/>
    <x v="1"/>
    <s v="17 May 2021"/>
    <n v="1"/>
    <s v="World Bank Enterprise Survey"/>
    <s v=""/>
  </r>
  <r>
    <s v="MDA"/>
    <x v="19"/>
    <n v="25.102609395980835"/>
    <s v="Small (5-19)"/>
    <s v="Enterprise Surveys, The World Bank, http://www.enterprisesurveys.org"/>
    <n v="71.999999918742816"/>
    <s v="reason_1"/>
    <s v="May"/>
    <x v="25"/>
    <s v="Europe &amp; Central Asia"/>
    <s v="ECA"/>
    <s v="Lower middle income"/>
    <n v="13049.5126953125"/>
    <n v="9.476506233215332"/>
    <n v="83.543869018554688"/>
    <n v="-48.755760192871094"/>
    <n v="2255"/>
    <x v="0"/>
    <s v="Small (5-19)"/>
    <s v="All"/>
    <n v="2020"/>
    <x v="1"/>
    <s v="17 May 2021"/>
    <n v="1"/>
    <s v="All"/>
    <s v=""/>
  </r>
  <r>
    <s v="MDA"/>
    <x v="19"/>
    <n v="25.102609395980835"/>
    <s v="Small (5-19)"/>
    <s v="Enterprise Surveys, The World Bank, http://www.enterprisesurveys.org"/>
    <n v="71.999999918742816"/>
    <s v="reason_1"/>
    <s v="May"/>
    <x v="25"/>
    <s v="Europe &amp; Central Asia"/>
    <s v="ECA"/>
    <s v="Lower middle income"/>
    <n v="13049.5126953125"/>
    <n v="9.476506233215332"/>
    <n v="83.543869018554688"/>
    <n v="-48.755760192871094"/>
    <n v="2255"/>
    <x v="0"/>
    <s v="Small (5-19)"/>
    <s v="All"/>
    <n v="2020"/>
    <x v="1"/>
    <s v="17 May 2021"/>
    <n v="1"/>
    <s v="World Bank Enterprise Survey"/>
    <s v=""/>
  </r>
  <r>
    <s v="MDA"/>
    <x v="20"/>
    <n v="37.422525882720947"/>
    <s v="Small (5-19)"/>
    <s v="Enterprise Surveys, The World Bank, http://www.enterprisesurveys.org"/>
    <n v="71.999999918742816"/>
    <s v="reason_3"/>
    <s v="May"/>
    <x v="25"/>
    <s v="Europe &amp; Central Asia"/>
    <s v="ECA"/>
    <s v="Lower middle income"/>
    <n v="13049.5126953125"/>
    <n v="9.476506233215332"/>
    <n v="83.543869018554688"/>
    <n v="-48.755760192871094"/>
    <n v="2256"/>
    <x v="0"/>
    <s v="Small (5-19)"/>
    <s v="All"/>
    <n v="2020"/>
    <x v="1"/>
    <s v="17 May 2021"/>
    <n v="1"/>
    <s v="All"/>
    <s v=""/>
  </r>
  <r>
    <s v="MDA"/>
    <x v="20"/>
    <n v="37.422525882720947"/>
    <s v="Small (5-19)"/>
    <s v="Enterprise Surveys, The World Bank, http://www.enterprisesurveys.org"/>
    <n v="71.999999918742816"/>
    <s v="reason_3"/>
    <s v="May"/>
    <x v="25"/>
    <s v="Europe &amp; Central Asia"/>
    <s v="ECA"/>
    <s v="Lower middle income"/>
    <n v="13049.5126953125"/>
    <n v="9.476506233215332"/>
    <n v="83.543869018554688"/>
    <n v="-48.755760192871094"/>
    <n v="2256"/>
    <x v="0"/>
    <s v="Small (5-19)"/>
    <s v="All"/>
    <n v="2020"/>
    <x v="1"/>
    <s v="17 May 2021"/>
    <n v="1"/>
    <s v="World Bank Enterprise Survey"/>
    <s v=""/>
  </r>
  <r>
    <s v="MDA"/>
    <x v="3"/>
    <n v="0.60019181109964848"/>
    <s v="Small (5-19)"/>
    <s v="Enterprise Surveys, The World Bank, http://www.enterprisesurveys.org"/>
    <n v="94.999999812791501"/>
    <s v="rcv_policy4"/>
    <s v="May"/>
    <x v="25"/>
    <s v="Europe &amp; Central Asia"/>
    <s v="ECA"/>
    <s v="Lower middle income"/>
    <n v="13049.5126953125"/>
    <n v="9.476506233215332"/>
    <n v="83.543869018554688"/>
    <n v="-48.755760192871094"/>
    <n v="2257"/>
    <x v="0"/>
    <s v="Small (5-19)"/>
    <s v="All"/>
    <n v="2020"/>
    <x v="1"/>
    <s v="17 May 2021"/>
    <n v="1"/>
    <s v="All"/>
    <s v=""/>
  </r>
  <r>
    <s v="MDA"/>
    <x v="3"/>
    <n v="0.60019181109964848"/>
    <s v="Small (5-19)"/>
    <s v="Enterprise Surveys, The World Bank, http://www.enterprisesurveys.org"/>
    <n v="94.999999812791501"/>
    <s v="rcv_policy4"/>
    <s v="May"/>
    <x v="25"/>
    <s v="Europe &amp; Central Asia"/>
    <s v="ECA"/>
    <s v="Lower middle income"/>
    <n v="13049.5126953125"/>
    <n v="9.476506233215332"/>
    <n v="83.543869018554688"/>
    <n v="-48.755760192871094"/>
    <n v="2257"/>
    <x v="0"/>
    <s v="Small (5-19)"/>
    <s v="All"/>
    <n v="2020"/>
    <x v="1"/>
    <s v="17 May 2021"/>
    <n v="1"/>
    <s v="World Bank Enterprise Survey"/>
    <s v=""/>
  </r>
  <r>
    <s v="MDA"/>
    <x v="16"/>
    <n v="0.36603517364710569"/>
    <s v="Small (5-19)"/>
    <s v="Enterprise Surveys, The World Bank, http://www.enterprisesurveys.org"/>
    <n v="94.999999812791486"/>
    <s v="rcv_policy5"/>
    <s v="May"/>
    <x v="25"/>
    <s v="Europe &amp; Central Asia"/>
    <s v="ECA"/>
    <s v="Lower middle income"/>
    <n v="13049.5126953125"/>
    <n v="9.476506233215332"/>
    <n v="83.543869018554688"/>
    <n v="-48.755760192871094"/>
    <n v="2258"/>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DA"/>
    <x v="16"/>
    <n v="0.36603517364710569"/>
    <s v="Small (5-19)"/>
    <s v="Enterprise Surveys, The World Bank, http://www.enterprisesurveys.org"/>
    <n v="94.999999812791486"/>
    <s v="rcv_policy5"/>
    <s v="May"/>
    <x v="25"/>
    <s v="Europe &amp; Central Asia"/>
    <s v="ECA"/>
    <s v="Lower middle income"/>
    <n v="13049.5126953125"/>
    <n v="9.476506233215332"/>
    <n v="83.543869018554688"/>
    <n v="-48.755760192871094"/>
    <n v="2258"/>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DA"/>
    <x v="4"/>
    <n v="18.353263854980469"/>
    <s v="Small (5-19)"/>
    <s v="Enterprise Surveys, The World Bank, http://www.enterprisesurveys.org"/>
    <n v="92.999999823808679"/>
    <s v="remote_workers"/>
    <s v="May"/>
    <x v="25"/>
    <s v="Europe &amp; Central Asia"/>
    <s v="ECA"/>
    <s v="Lower middle income"/>
    <n v="13049.5126953125"/>
    <n v="9.476506233215332"/>
    <n v="83.543869018554688"/>
    <n v="-48.755760192871094"/>
    <n v="2259"/>
    <x v="0"/>
    <s v="Small (5-19)"/>
    <s v="All"/>
    <n v="2020"/>
    <x v="0"/>
    <s v="17 May 2021"/>
    <n v="1"/>
    <s v="All"/>
    <s v=""/>
  </r>
  <r>
    <s v="MDA"/>
    <x v="4"/>
    <n v="18.353263854980469"/>
    <s v="Small (5-19)"/>
    <s v="Enterprise Surveys, The World Bank, http://www.enterprisesurveys.org"/>
    <n v="92.999999823808679"/>
    <s v="remote_workers"/>
    <s v="May"/>
    <x v="25"/>
    <s v="Europe &amp; Central Asia"/>
    <s v="ECA"/>
    <s v="Lower middle income"/>
    <n v="13049.5126953125"/>
    <n v="9.476506233215332"/>
    <n v="83.543869018554688"/>
    <n v="-48.755760192871094"/>
    <n v="2259"/>
    <x v="0"/>
    <s v="Small (5-19)"/>
    <s v="All"/>
    <n v="2020"/>
    <x v="0"/>
    <s v="17 May 2021"/>
    <n v="1"/>
    <s v="World Bank Enterprise Survey"/>
    <s v=""/>
  </r>
  <r>
    <s v="MDA"/>
    <x v="5"/>
    <n v="56.056958436965942"/>
    <s v="Small (5-19)"/>
    <s v="Enterprise Surveys, The World Bank, http://www.enterprisesurveys.org"/>
    <n v="86.999999808598147"/>
    <s v="arrears"/>
    <s v="May"/>
    <x v="25"/>
    <s v="Europe &amp; Central Asia"/>
    <s v="ECA"/>
    <s v="Lower middle income"/>
    <n v="13049.5126953125"/>
    <n v="9.476506233215332"/>
    <n v="83.543869018554688"/>
    <n v="-48.755760192871094"/>
    <n v="2260"/>
    <x v="0"/>
    <s v="Small (5-19)"/>
    <s v="All"/>
    <n v="2020"/>
    <x v="2"/>
    <s v="17 May 2021"/>
    <n v="1"/>
    <s v="All"/>
    <s v=""/>
  </r>
  <r>
    <s v="MDA"/>
    <x v="5"/>
    <n v="56.056958436965942"/>
    <s v="Small (5-19)"/>
    <s v="Enterprise Surveys, The World Bank, http://www.enterprisesurveys.org"/>
    <n v="86.999999808598147"/>
    <s v="arrears"/>
    <s v="May"/>
    <x v="25"/>
    <s v="Europe &amp; Central Asia"/>
    <s v="ECA"/>
    <s v="Lower middle income"/>
    <n v="13049.5126953125"/>
    <n v="9.476506233215332"/>
    <n v="83.543869018554688"/>
    <n v="-48.755760192871094"/>
    <n v="2260"/>
    <x v="0"/>
    <s v="Small (5-19)"/>
    <s v="All"/>
    <n v="2020"/>
    <x v="2"/>
    <s v="17 May 2021"/>
    <n v="1"/>
    <s v="World Bank Enterprise Survey"/>
    <s v=""/>
  </r>
  <r>
    <s v="MDA"/>
    <x v="6"/>
    <n v="0.59463116340339184"/>
    <s v="Small (5-19)"/>
    <s v="Enterprise Surveys, The World Bank, http://www.enterprisesurveys.org"/>
    <n v="95.999999794486541"/>
    <s v="plants_fired"/>
    <s v="May"/>
    <x v="25"/>
    <s v="Europe &amp; Central Asia"/>
    <s v="ECA"/>
    <s v="Lower middle income"/>
    <n v="13049.5126953125"/>
    <n v="9.476506233215332"/>
    <n v="83.543869018554688"/>
    <n v="-48.755760192871094"/>
    <n v="2261"/>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MDA"/>
    <x v="6"/>
    <n v="0.59463116340339184"/>
    <s v="Small (5-19)"/>
    <s v="Enterprise Surveys, The World Bank, http://www.enterprisesurveys.org"/>
    <n v="95.999999794486541"/>
    <s v="plants_fired"/>
    <s v="May"/>
    <x v="25"/>
    <s v="Europe &amp; Central Asia"/>
    <s v="ECA"/>
    <s v="Lower middle income"/>
    <n v="13049.5126953125"/>
    <n v="9.476506233215332"/>
    <n v="83.543869018554688"/>
    <n v="-48.755760192871094"/>
    <n v="2261"/>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DA"/>
    <x v="7"/>
    <n v="27.247390151023865"/>
    <s v="Small (5-19)"/>
    <s v="Enterprise Surveys, The World Bank, http://www.enterprisesurveys.org"/>
    <n v="94.999999833712394"/>
    <s v="plants_absence"/>
    <s v="May"/>
    <x v="25"/>
    <s v="Europe &amp; Central Asia"/>
    <s v="ECA"/>
    <s v="Lower middle income"/>
    <n v="13049.5126953125"/>
    <n v="9.476506233215332"/>
    <n v="83.543869018554688"/>
    <n v="-48.755760192871094"/>
    <n v="2262"/>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MDA"/>
    <x v="7"/>
    <n v="27.247390151023865"/>
    <s v="Small (5-19)"/>
    <s v="Enterprise Surveys, The World Bank, http://www.enterprisesurveys.org"/>
    <n v="94.999999833712394"/>
    <s v="plants_absence"/>
    <s v="May"/>
    <x v="25"/>
    <s v="Europe &amp; Central Asia"/>
    <s v="ECA"/>
    <s v="Lower middle income"/>
    <n v="13049.5126953125"/>
    <n v="9.476506233215332"/>
    <n v="83.543869018554688"/>
    <n v="-48.755760192871094"/>
    <n v="2262"/>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DA"/>
    <x v="9"/>
    <n v="0.60019181109964848"/>
    <s v="Small (5-19)"/>
    <s v="Enterprise Surveys, The World Bank, http://www.enterprisesurveys.org"/>
    <n v="94.999999812791501"/>
    <s v="access"/>
    <s v="May"/>
    <x v="25"/>
    <s v="Europe &amp; Central Asia"/>
    <s v="ECA"/>
    <s v="Lower middle income"/>
    <n v="13049.5126953125"/>
    <n v="9.476506233215332"/>
    <n v="83.543869018554688"/>
    <n v="-48.755760192871094"/>
    <n v="2263"/>
    <x v="0"/>
    <s v="Small (5-19)"/>
    <s v="All"/>
    <n v="2020"/>
    <x v="1"/>
    <s v="17 May 2021"/>
    <n v="1"/>
    <s v="All"/>
    <s v=""/>
  </r>
  <r>
    <s v="MDA"/>
    <x v="9"/>
    <n v="0.60019181109964848"/>
    <s v="Small (5-19)"/>
    <s v="Enterprise Surveys, The World Bank, http://www.enterprisesurveys.org"/>
    <n v="94.999999812791501"/>
    <s v="access"/>
    <s v="May"/>
    <x v="25"/>
    <s v="Europe &amp; Central Asia"/>
    <s v="ECA"/>
    <s v="Lower middle income"/>
    <n v="13049.5126953125"/>
    <n v="9.476506233215332"/>
    <n v="83.543869018554688"/>
    <n v="-48.755760192871094"/>
    <n v="2263"/>
    <x v="0"/>
    <s v="Small (5-19)"/>
    <s v="All"/>
    <n v="2020"/>
    <x v="1"/>
    <s v="17 May 2021"/>
    <n v="1"/>
    <s v="World Bank Enterprise Survey"/>
    <s v=""/>
  </r>
  <r>
    <s v="MDA"/>
    <x v="12"/>
    <n v="29.727286100387573"/>
    <s v="Small (5-19)"/>
    <s v="Enterprise Surveys, The World Bank, http://www.enterprisesurveys.org"/>
    <n v="95.999999794486556"/>
    <s v="use_digital"/>
    <s v="May"/>
    <x v="25"/>
    <s v="Europe &amp; Central Asia"/>
    <s v="ECA"/>
    <s v="Lower middle income"/>
    <n v="13049.5126953125"/>
    <n v="9.476506233215332"/>
    <n v="83.543869018554688"/>
    <n v="-48.755760192871094"/>
    <n v="2264"/>
    <x v="0"/>
    <s v="Small (5-19)"/>
    <s v="All"/>
    <n v="2020"/>
    <x v="0"/>
    <s v="17 May 2021"/>
    <n v="1"/>
    <s v="All"/>
    <s v="Indicator might differ from the Enterprise Survey dashboard. For comparability across countries, the indicator is only reported for firms that at the time of the survey had more than 5 employees"/>
  </r>
  <r>
    <s v="MDA"/>
    <x v="12"/>
    <n v="29.727286100387573"/>
    <s v="Small (5-19)"/>
    <s v="Enterprise Surveys, The World Bank, http://www.enterprisesurveys.org"/>
    <n v="95.999999794486556"/>
    <s v="use_digital"/>
    <s v="May"/>
    <x v="25"/>
    <s v="Europe &amp; Central Asia"/>
    <s v="ECA"/>
    <s v="Lower middle income"/>
    <n v="13049.5126953125"/>
    <n v="9.476506233215332"/>
    <n v="83.543869018554688"/>
    <n v="-48.755760192871094"/>
    <n v="2264"/>
    <x v="0"/>
    <s v="Small (5-19)"/>
    <s v="All"/>
    <n v="2020"/>
    <x v="0"/>
    <s v="17 May 2021"/>
    <n v="1"/>
    <s v="World Bank Enterprise Survey"/>
    <s v="Indicator might differ from the Enterprise Survey dashboard. For comparability across countries, the indicator is only reported for firms that at the time of the survey had more than 5 employees"/>
  </r>
  <r>
    <s v="MDA"/>
    <x v="0"/>
    <n v="-49.124641418457031"/>
    <s v="Medium (20-99)"/>
    <s v="Enterprise Surveys, The World Bank, http://www.enterprisesurveys.org"/>
    <n v="104.99999995988998"/>
    <s v="change_sales"/>
    <s v="May"/>
    <x v="25"/>
    <s v="Europe &amp; Central Asia"/>
    <s v="ECA"/>
    <s v="Lower middle income"/>
    <n v="13049.5126953125"/>
    <n v="9.476506233215332"/>
    <n v="83.543869018554688"/>
    <n v="-48.755760192871094"/>
    <n v="2294"/>
    <x v="0"/>
    <s v="Medium (20-9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DA"/>
    <x v="0"/>
    <n v="-49.124641418457031"/>
    <s v="Medium (20-99)"/>
    <s v="Enterprise Surveys, The World Bank, http://www.enterprisesurveys.org"/>
    <n v="104.99999995988998"/>
    <s v="change_sales"/>
    <s v="May"/>
    <x v="25"/>
    <s v="Europe &amp; Central Asia"/>
    <s v="ECA"/>
    <s v="Lower middle income"/>
    <n v="13049.5126953125"/>
    <n v="9.476506233215332"/>
    <n v="83.543869018554688"/>
    <n v="-48.755760192871094"/>
    <n v="2294"/>
    <x v="0"/>
    <s v="Medium (20-9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DA"/>
    <x v="1"/>
    <n v="82.94837474822998"/>
    <s v="Medium (20-99)"/>
    <s v="Enterprise Surveys, The World Bank, http://www.enterprisesurveys.org"/>
    <n v="104.99999995988998"/>
    <s v="dropsales"/>
    <s v="May"/>
    <x v="25"/>
    <s v="Europe &amp; Central Asia"/>
    <s v="ECA"/>
    <s v="Lower middle income"/>
    <n v="13049.5126953125"/>
    <n v="9.476506233215332"/>
    <n v="83.543869018554688"/>
    <n v="-48.755760192871094"/>
    <n v="2295"/>
    <x v="0"/>
    <s v="Medium (20-9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DA"/>
    <x v="1"/>
    <n v="82.94837474822998"/>
    <s v="Medium (20-99)"/>
    <s v="Enterprise Surveys, The World Bank, http://www.enterprisesurveys.org"/>
    <n v="104.99999995988998"/>
    <s v="dropsales"/>
    <s v="May"/>
    <x v="25"/>
    <s v="Europe &amp; Central Asia"/>
    <s v="ECA"/>
    <s v="Lower middle income"/>
    <n v="13049.5126953125"/>
    <n v="9.476506233215332"/>
    <n v="83.543869018554688"/>
    <n v="-48.755760192871094"/>
    <n v="2295"/>
    <x v="0"/>
    <s v="Medium (20-9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DA"/>
    <x v="17"/>
    <n v="2.338082529604435"/>
    <s v="Medium (20-99)"/>
    <s v="Enterprise Surveys, The World Bank, http://www.enterprisesurveys.org"/>
    <n v="90.000000035340889"/>
    <s v="reason_4"/>
    <s v="May"/>
    <x v="25"/>
    <s v="Europe &amp; Central Asia"/>
    <s v="ECA"/>
    <s v="Lower middle income"/>
    <n v="13049.5126953125"/>
    <n v="9.476506233215332"/>
    <n v="83.543869018554688"/>
    <n v="-48.755760192871094"/>
    <n v="2296"/>
    <x v="0"/>
    <s v="Medium (20-99)"/>
    <s v="All"/>
    <n v="2020"/>
    <x v="1"/>
    <s v="17 May 2021"/>
    <n v="1"/>
    <s v="All"/>
    <s v=""/>
  </r>
  <r>
    <s v="MDA"/>
    <x v="17"/>
    <n v="2.338082529604435"/>
    <s v="Medium (20-99)"/>
    <s v="Enterprise Surveys, The World Bank, http://www.enterprisesurveys.org"/>
    <n v="90.000000035340889"/>
    <s v="reason_4"/>
    <s v="May"/>
    <x v="25"/>
    <s v="Europe &amp; Central Asia"/>
    <s v="ECA"/>
    <s v="Lower middle income"/>
    <n v="13049.5126953125"/>
    <n v="9.476506233215332"/>
    <n v="83.543869018554688"/>
    <n v="-48.755760192871094"/>
    <n v="2296"/>
    <x v="0"/>
    <s v="Medium (20-99)"/>
    <s v="All"/>
    <n v="2020"/>
    <x v="1"/>
    <s v="17 May 2021"/>
    <n v="1"/>
    <s v="World Bank Enterprise Survey"/>
    <s v=""/>
  </r>
  <r>
    <s v="MDA"/>
    <x v="19"/>
    <n v="34.033873677253723"/>
    <s v="Medium (20-99)"/>
    <s v="Enterprise Surveys, The World Bank, http://www.enterprisesurveys.org"/>
    <n v="90.000000035340861"/>
    <s v="reason_1"/>
    <s v="May"/>
    <x v="25"/>
    <s v="Europe &amp; Central Asia"/>
    <s v="ECA"/>
    <s v="Lower middle income"/>
    <n v="13049.5126953125"/>
    <n v="9.476506233215332"/>
    <n v="83.543869018554688"/>
    <n v="-48.755760192871094"/>
    <n v="2297"/>
    <x v="0"/>
    <s v="Medium (20-99)"/>
    <s v="All"/>
    <n v="2020"/>
    <x v="1"/>
    <s v="17 May 2021"/>
    <n v="1"/>
    <s v="All"/>
    <s v=""/>
  </r>
  <r>
    <s v="MDA"/>
    <x v="19"/>
    <n v="34.033873677253723"/>
    <s v="Medium (20-99)"/>
    <s v="Enterprise Surveys, The World Bank, http://www.enterprisesurveys.org"/>
    <n v="90.000000035340861"/>
    <s v="reason_1"/>
    <s v="May"/>
    <x v="25"/>
    <s v="Europe &amp; Central Asia"/>
    <s v="ECA"/>
    <s v="Lower middle income"/>
    <n v="13049.5126953125"/>
    <n v="9.476506233215332"/>
    <n v="83.543869018554688"/>
    <n v="-48.755760192871094"/>
    <n v="2297"/>
    <x v="0"/>
    <s v="Medium (20-99)"/>
    <s v="All"/>
    <n v="2020"/>
    <x v="1"/>
    <s v="17 May 2021"/>
    <n v="1"/>
    <s v="World Bank Enterprise Survey"/>
    <s v=""/>
  </r>
  <r>
    <s v="MDA"/>
    <x v="20"/>
    <n v="33.826357126235962"/>
    <s v="Medium (20-99)"/>
    <s v="Enterprise Surveys, The World Bank, http://www.enterprisesurveys.org"/>
    <n v="90.000000035340889"/>
    <s v="reason_3"/>
    <s v="May"/>
    <x v="25"/>
    <s v="Europe &amp; Central Asia"/>
    <s v="ECA"/>
    <s v="Lower middle income"/>
    <n v="13049.5126953125"/>
    <n v="9.476506233215332"/>
    <n v="83.543869018554688"/>
    <n v="-48.755760192871094"/>
    <n v="2298"/>
    <x v="0"/>
    <s v="Medium (20-99)"/>
    <s v="All"/>
    <n v="2020"/>
    <x v="1"/>
    <s v="17 May 2021"/>
    <n v="1"/>
    <s v="All"/>
    <s v=""/>
  </r>
  <r>
    <s v="MDA"/>
    <x v="20"/>
    <n v="33.826357126235962"/>
    <s v="Medium (20-99)"/>
    <s v="Enterprise Surveys, The World Bank, http://www.enterprisesurveys.org"/>
    <n v="90.000000035340889"/>
    <s v="reason_3"/>
    <s v="May"/>
    <x v="25"/>
    <s v="Europe &amp; Central Asia"/>
    <s v="ECA"/>
    <s v="Lower middle income"/>
    <n v="13049.5126953125"/>
    <n v="9.476506233215332"/>
    <n v="83.543869018554688"/>
    <n v="-48.755760192871094"/>
    <n v="2298"/>
    <x v="0"/>
    <s v="Medium (20-99)"/>
    <s v="All"/>
    <n v="2020"/>
    <x v="1"/>
    <s v="17 May 2021"/>
    <n v="1"/>
    <s v="World Bank Enterprise Survey"/>
    <s v=""/>
  </r>
  <r>
    <s v="MDA"/>
    <x v="14"/>
    <n v="0.20466397982090712"/>
    <s v="Medium (20-99)"/>
    <s v="Enterprise Surveys, The World Bank, http://www.enterprisesurveys.org"/>
    <n v="108.99999989711137"/>
    <s v="rcv_policy3"/>
    <s v="May"/>
    <x v="25"/>
    <s v="Europe &amp; Central Asia"/>
    <s v="ECA"/>
    <s v="Lower middle income"/>
    <n v="13049.5126953125"/>
    <n v="9.476506233215332"/>
    <n v="83.543869018554688"/>
    <n v="-48.755760192871094"/>
    <n v="2299"/>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DA"/>
    <x v="14"/>
    <n v="0.20466397982090712"/>
    <s v="Medium (20-99)"/>
    <s v="Enterprise Surveys, The World Bank, http://www.enterprisesurveys.org"/>
    <n v="108.99999989711137"/>
    <s v="rcv_policy3"/>
    <s v="May"/>
    <x v="25"/>
    <s v="Europe &amp; Central Asia"/>
    <s v="ECA"/>
    <s v="Lower middle income"/>
    <n v="13049.5126953125"/>
    <n v="9.476506233215332"/>
    <n v="83.543869018554688"/>
    <n v="-48.755760192871094"/>
    <n v="2299"/>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DA"/>
    <x v="15"/>
    <n v="0.8497125469148159"/>
    <s v="Medium (20-99)"/>
    <s v="Enterprise Surveys, The World Bank, http://www.enterprisesurveys.org"/>
    <n v="108.99999989711139"/>
    <s v="rcv_policy1"/>
    <s v="May"/>
    <x v="25"/>
    <s v="Europe &amp; Central Asia"/>
    <s v="ECA"/>
    <s v="Lower middle income"/>
    <n v="13049.5126953125"/>
    <n v="9.476506233215332"/>
    <n v="83.543869018554688"/>
    <n v="-48.755760192871094"/>
    <n v="2300"/>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DA"/>
    <x v="15"/>
    <n v="0.8497125469148159"/>
    <s v="Medium (20-99)"/>
    <s v="Enterprise Surveys, The World Bank, http://www.enterprisesurveys.org"/>
    <n v="108.99999989711139"/>
    <s v="rcv_policy1"/>
    <s v="May"/>
    <x v="25"/>
    <s v="Europe &amp; Central Asia"/>
    <s v="ECA"/>
    <s v="Lower middle income"/>
    <n v="13049.5126953125"/>
    <n v="9.476506233215332"/>
    <n v="83.543869018554688"/>
    <n v="-48.755760192871094"/>
    <n v="2300"/>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DA"/>
    <x v="2"/>
    <n v="2.4093559011816978"/>
    <s v="Medium (20-99)"/>
    <s v="Enterprise Surveys, The World Bank, http://www.enterprisesurveys.org"/>
    <n v="108.99999989711137"/>
    <s v="rcv_policy2"/>
    <s v="May"/>
    <x v="25"/>
    <s v="Europe &amp; Central Asia"/>
    <s v="ECA"/>
    <s v="Lower middle income"/>
    <n v="13049.5126953125"/>
    <n v="9.476506233215332"/>
    <n v="83.543869018554688"/>
    <n v="-48.755760192871094"/>
    <n v="2301"/>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DA"/>
    <x v="2"/>
    <n v="2.4093559011816978"/>
    <s v="Medium (20-99)"/>
    <s v="Enterprise Surveys, The World Bank, http://www.enterprisesurveys.org"/>
    <n v="108.99999989711137"/>
    <s v="rcv_policy2"/>
    <s v="May"/>
    <x v="25"/>
    <s v="Europe &amp; Central Asia"/>
    <s v="ECA"/>
    <s v="Lower middle income"/>
    <n v="13049.5126953125"/>
    <n v="9.476506233215332"/>
    <n v="83.543869018554688"/>
    <n v="-48.755760192871094"/>
    <n v="2301"/>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DA"/>
    <x v="3"/>
    <n v="2.4093559011816978"/>
    <s v="Medium (20-99)"/>
    <s v="Enterprise Surveys, The World Bank, http://www.enterprisesurveys.org"/>
    <n v="108.99999989711135"/>
    <s v="rcv_policy4"/>
    <s v="May"/>
    <x v="25"/>
    <s v="Europe &amp; Central Asia"/>
    <s v="ECA"/>
    <s v="Lower middle income"/>
    <n v="13049.5126953125"/>
    <n v="9.476506233215332"/>
    <n v="83.543869018554688"/>
    <n v="-48.755760192871094"/>
    <n v="2302"/>
    <x v="0"/>
    <s v="Medium (20-99)"/>
    <s v="All"/>
    <n v="2020"/>
    <x v="1"/>
    <s v="17 May 2021"/>
    <n v="1"/>
    <s v="All"/>
    <s v=""/>
  </r>
  <r>
    <s v="MDA"/>
    <x v="3"/>
    <n v="2.4093559011816978"/>
    <s v="Medium (20-99)"/>
    <s v="Enterprise Surveys, The World Bank, http://www.enterprisesurveys.org"/>
    <n v="108.99999989711135"/>
    <s v="rcv_policy4"/>
    <s v="May"/>
    <x v="25"/>
    <s v="Europe &amp; Central Asia"/>
    <s v="ECA"/>
    <s v="Lower middle income"/>
    <n v="13049.5126953125"/>
    <n v="9.476506233215332"/>
    <n v="83.543869018554688"/>
    <n v="-48.755760192871094"/>
    <n v="2302"/>
    <x v="0"/>
    <s v="Medium (20-99)"/>
    <s v="All"/>
    <n v="2020"/>
    <x v="1"/>
    <s v="17 May 2021"/>
    <n v="1"/>
    <s v="World Bank Enterprise Survey"/>
    <s v=""/>
  </r>
  <r>
    <s v="MDA"/>
    <x v="4"/>
    <n v="4.2764067649841309"/>
    <s v="Medium (20-99)"/>
    <s v="Enterprise Surveys, The World Bank, http://www.enterprisesurveys.org"/>
    <n v="99.999999855077533"/>
    <s v="remote_workers"/>
    <s v="May"/>
    <x v="25"/>
    <s v="Europe &amp; Central Asia"/>
    <s v="ECA"/>
    <s v="Lower middle income"/>
    <n v="13049.5126953125"/>
    <n v="9.476506233215332"/>
    <n v="83.543869018554688"/>
    <n v="-48.755760192871094"/>
    <n v="2303"/>
    <x v="0"/>
    <s v="Medium (20-99)"/>
    <s v="All"/>
    <n v="2020"/>
    <x v="0"/>
    <s v="17 May 2021"/>
    <n v="1"/>
    <s v="All"/>
    <s v=""/>
  </r>
  <r>
    <s v="MDA"/>
    <x v="4"/>
    <n v="4.2764067649841309"/>
    <s v="Medium (20-99)"/>
    <s v="Enterprise Surveys, The World Bank, http://www.enterprisesurveys.org"/>
    <n v="99.999999855077533"/>
    <s v="remote_workers"/>
    <s v="May"/>
    <x v="25"/>
    <s v="Europe &amp; Central Asia"/>
    <s v="ECA"/>
    <s v="Lower middle income"/>
    <n v="13049.5126953125"/>
    <n v="9.476506233215332"/>
    <n v="83.543869018554688"/>
    <n v="-48.755760192871094"/>
    <n v="2303"/>
    <x v="0"/>
    <s v="Medium (20-99)"/>
    <s v="All"/>
    <n v="2020"/>
    <x v="0"/>
    <s v="17 May 2021"/>
    <n v="1"/>
    <s v="World Bank Enterprise Survey"/>
    <s v=""/>
  </r>
  <r>
    <s v="MDA"/>
    <x v="5"/>
    <n v="54.715627431869507"/>
    <s v="Medium (20-99)"/>
    <s v="Enterprise Surveys, The World Bank, http://www.enterprisesurveys.org"/>
    <n v="99.999999847673649"/>
    <s v="arrears"/>
    <s v="May"/>
    <x v="25"/>
    <s v="Europe &amp; Central Asia"/>
    <s v="ECA"/>
    <s v="Lower middle income"/>
    <n v="13049.5126953125"/>
    <n v="9.476506233215332"/>
    <n v="83.543869018554688"/>
    <n v="-48.755760192871094"/>
    <n v="2304"/>
    <x v="0"/>
    <s v="Medium (20-99)"/>
    <s v="All"/>
    <n v="2020"/>
    <x v="2"/>
    <s v="17 May 2021"/>
    <n v="1"/>
    <s v="All"/>
    <s v=""/>
  </r>
  <r>
    <s v="MDA"/>
    <x v="5"/>
    <n v="54.715627431869507"/>
    <s v="Medium (20-99)"/>
    <s v="Enterprise Surveys, The World Bank, http://www.enterprisesurveys.org"/>
    <n v="99.999999847673649"/>
    <s v="arrears"/>
    <s v="May"/>
    <x v="25"/>
    <s v="Europe &amp; Central Asia"/>
    <s v="ECA"/>
    <s v="Lower middle income"/>
    <n v="13049.5126953125"/>
    <n v="9.476506233215332"/>
    <n v="83.543869018554688"/>
    <n v="-48.755760192871094"/>
    <n v="2304"/>
    <x v="0"/>
    <s v="Medium (20-99)"/>
    <s v="All"/>
    <n v="2020"/>
    <x v="2"/>
    <s v="17 May 2021"/>
    <n v="1"/>
    <s v="World Bank Enterprise Survey"/>
    <s v=""/>
  </r>
  <r>
    <s v="MDA"/>
    <x v="6"/>
    <n v="2.7231674641370773"/>
    <s v="Medium (20-99)"/>
    <s v="Enterprise Surveys, The World Bank, http://www.enterprisesurveys.org"/>
    <n v="108.99999994658428"/>
    <s v="plants_fired"/>
    <s v="May"/>
    <x v="25"/>
    <s v="Europe &amp; Central Asia"/>
    <s v="ECA"/>
    <s v="Lower middle income"/>
    <n v="13049.5126953125"/>
    <n v="9.476506233215332"/>
    <n v="83.543869018554688"/>
    <n v="-48.755760192871094"/>
    <n v="2305"/>
    <x v="0"/>
    <s v="Medium (20-99)"/>
    <s v="All"/>
    <n v="2020"/>
    <x v="0"/>
    <s v="17 May 2021"/>
    <n v="1"/>
    <s v="All"/>
    <s v="The indicator in Enterprise Surveys was asked in a different timeframe than in the standard BPS questionnaire (last 30 days). In this case, the establishment was asked for employment changes since the outbreak of COVID-19"/>
  </r>
  <r>
    <s v="MDA"/>
    <x v="6"/>
    <n v="2.7231674641370773"/>
    <s v="Medium (20-99)"/>
    <s v="Enterprise Surveys, The World Bank, http://www.enterprisesurveys.org"/>
    <n v="108.99999994658428"/>
    <s v="plants_fired"/>
    <s v="May"/>
    <x v="25"/>
    <s v="Europe &amp; Central Asia"/>
    <s v="ECA"/>
    <s v="Lower middle income"/>
    <n v="13049.5126953125"/>
    <n v="9.476506233215332"/>
    <n v="83.543869018554688"/>
    <n v="-48.755760192871094"/>
    <n v="2305"/>
    <x v="0"/>
    <s v="Medium (20-9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DA"/>
    <x v="7"/>
    <n v="53.327035903930664"/>
    <s v="Medium (20-99)"/>
    <s v="Enterprise Surveys, The World Bank, http://www.enterprisesurveys.org"/>
    <n v="106.99999984756769"/>
    <s v="plants_absence"/>
    <s v="May"/>
    <x v="25"/>
    <s v="Europe &amp; Central Asia"/>
    <s v="ECA"/>
    <s v="Lower middle income"/>
    <n v="13049.5126953125"/>
    <n v="9.476506233215332"/>
    <n v="83.543869018554688"/>
    <n v="-48.755760192871094"/>
    <n v="2306"/>
    <x v="0"/>
    <s v="Medium (20-99)"/>
    <s v="All"/>
    <n v="2020"/>
    <x v="0"/>
    <s v="17 May 2021"/>
    <n v="1"/>
    <s v="All"/>
    <s v="The indicator in Enterprise Surveys was asked in a different timeframe than in the standard BPS questionnaire (last 30 days). In this case, the establishment was asked for employment changes since the outbreak of COVID-19"/>
  </r>
  <r>
    <s v="MDA"/>
    <x v="7"/>
    <n v="53.327035903930664"/>
    <s v="Medium (20-99)"/>
    <s v="Enterprise Surveys, The World Bank, http://www.enterprisesurveys.org"/>
    <n v="106.99999984756769"/>
    <s v="plants_absence"/>
    <s v="May"/>
    <x v="25"/>
    <s v="Europe &amp; Central Asia"/>
    <s v="ECA"/>
    <s v="Lower middle income"/>
    <n v="13049.5126953125"/>
    <n v="9.476506233215332"/>
    <n v="83.543869018554688"/>
    <n v="-48.755760192871094"/>
    <n v="2306"/>
    <x v="0"/>
    <s v="Medium (20-9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DA"/>
    <x v="9"/>
    <n v="6.2788650393486023"/>
    <s v="Medium (20-99)"/>
    <s v="Enterprise Surveys, The World Bank, http://www.enterprisesurveys.org"/>
    <n v="108.99999989711134"/>
    <s v="access"/>
    <s v="May"/>
    <x v="25"/>
    <s v="Europe &amp; Central Asia"/>
    <s v="ECA"/>
    <s v="Lower middle income"/>
    <n v="13049.5126953125"/>
    <n v="9.476506233215332"/>
    <n v="83.543869018554688"/>
    <n v="-48.755760192871094"/>
    <n v="2307"/>
    <x v="0"/>
    <s v="Medium (20-99)"/>
    <s v="All"/>
    <n v="2020"/>
    <x v="1"/>
    <s v="17 May 2021"/>
    <n v="1"/>
    <s v="All"/>
    <s v=""/>
  </r>
  <r>
    <s v="MDA"/>
    <x v="9"/>
    <n v="6.2788650393486023"/>
    <s v="Medium (20-99)"/>
    <s v="Enterprise Surveys, The World Bank, http://www.enterprisesurveys.org"/>
    <n v="108.99999989711134"/>
    <s v="access"/>
    <s v="May"/>
    <x v="25"/>
    <s v="Europe &amp; Central Asia"/>
    <s v="ECA"/>
    <s v="Lower middle income"/>
    <n v="13049.5126953125"/>
    <n v="9.476506233215332"/>
    <n v="83.543869018554688"/>
    <n v="-48.755760192871094"/>
    <n v="2307"/>
    <x v="0"/>
    <s v="Medium (20-99)"/>
    <s v="All"/>
    <n v="2020"/>
    <x v="1"/>
    <s v="17 May 2021"/>
    <n v="1"/>
    <s v="World Bank Enterprise Survey"/>
    <s v=""/>
  </r>
  <r>
    <s v="MDA"/>
    <x v="12"/>
    <n v="33.854025602340698"/>
    <s v="Medium (20-99)"/>
    <s v="Enterprise Surveys, The World Bank, http://www.enterprisesurveys.org"/>
    <n v="109.99999990735847"/>
    <s v="use_digital"/>
    <s v="May"/>
    <x v="25"/>
    <s v="Europe &amp; Central Asia"/>
    <s v="ECA"/>
    <s v="Lower middle income"/>
    <n v="13049.5126953125"/>
    <n v="9.476506233215332"/>
    <n v="83.543869018554688"/>
    <n v="-48.755760192871094"/>
    <n v="2308"/>
    <x v="0"/>
    <s v="Medium (20-99)"/>
    <s v="All"/>
    <n v="2020"/>
    <x v="0"/>
    <s v="17 May 2021"/>
    <n v="1"/>
    <s v="All"/>
    <s v="Indicator might differ from the Enterprise Survey dashboard. For comparability across countries, the indicator is only reported for firms that at the time of the survey had more than 5 employees"/>
  </r>
  <r>
    <s v="MDA"/>
    <x v="12"/>
    <n v="33.854025602340698"/>
    <s v="Medium (20-99)"/>
    <s v="Enterprise Surveys, The World Bank, http://www.enterprisesurveys.org"/>
    <n v="109.99999990735847"/>
    <s v="use_digital"/>
    <s v="May"/>
    <x v="25"/>
    <s v="Europe &amp; Central Asia"/>
    <s v="ECA"/>
    <s v="Lower middle income"/>
    <n v="13049.5126953125"/>
    <n v="9.476506233215332"/>
    <n v="83.543869018554688"/>
    <n v="-48.755760192871094"/>
    <n v="2308"/>
    <x v="0"/>
    <s v="Medium (20-99)"/>
    <s v="All"/>
    <n v="2020"/>
    <x v="0"/>
    <s v="17 May 2021"/>
    <n v="1"/>
    <s v="World Bank Enterprise Survey"/>
    <s v="Indicator might differ from the Enterprise Survey dashboard. For comparability across countries, the indicator is only reported for firms that at the time of the survey had more than 5 employees"/>
  </r>
  <r>
    <s v="MDA"/>
    <x v="0"/>
    <n v="-51.364860534667969"/>
    <s v="Large (100+)"/>
    <s v="Enterprise Surveys, The World Bank, http://www.enterprisesurveys.org"/>
    <n v="56.000000591650306"/>
    <s v="change_sales"/>
    <s v="May"/>
    <x v="25"/>
    <s v="Europe &amp; Central Asia"/>
    <s v="ECA"/>
    <s v="Lower middle income"/>
    <n v="13049.5126953125"/>
    <n v="9.476506233215332"/>
    <n v="83.543869018554688"/>
    <n v="-48.755760192871094"/>
    <n v="2237"/>
    <x v="0"/>
    <s v="Large (100+)"/>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DA"/>
    <x v="0"/>
    <n v="-51.364860534667969"/>
    <s v="Large (100+)"/>
    <s v="Enterprise Surveys, The World Bank, http://www.enterprisesurveys.org"/>
    <n v="56.000000591650306"/>
    <s v="change_sales"/>
    <s v="May"/>
    <x v="25"/>
    <s v="Europe &amp; Central Asia"/>
    <s v="ECA"/>
    <s v="Lower middle income"/>
    <n v="13049.5126953125"/>
    <n v="9.476506233215332"/>
    <n v="83.543869018554688"/>
    <n v="-48.755760192871094"/>
    <n v="2237"/>
    <x v="0"/>
    <s v="Large (100+)"/>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DA"/>
    <x v="1"/>
    <n v="93.65808367729187"/>
    <s v="Large (100+)"/>
    <s v="Enterprise Surveys, The World Bank, http://www.enterprisesurveys.org"/>
    <n v="56.000000591650306"/>
    <s v="dropsales"/>
    <s v="May"/>
    <x v="25"/>
    <s v="Europe &amp; Central Asia"/>
    <s v="ECA"/>
    <s v="Lower middle income"/>
    <n v="13049.5126953125"/>
    <n v="9.476506233215332"/>
    <n v="83.543869018554688"/>
    <n v="-48.755760192871094"/>
    <n v="2238"/>
    <x v="0"/>
    <s v="Large (100+)"/>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DA"/>
    <x v="1"/>
    <n v="93.65808367729187"/>
    <s v="Large (100+)"/>
    <s v="Enterprise Surveys, The World Bank, http://www.enterprisesurveys.org"/>
    <n v="56.000000591650306"/>
    <s v="dropsales"/>
    <s v="May"/>
    <x v="25"/>
    <s v="Europe &amp; Central Asia"/>
    <s v="ECA"/>
    <s v="Lower middle income"/>
    <n v="13049.5126953125"/>
    <n v="9.476506233215332"/>
    <n v="83.543869018554688"/>
    <n v="-48.755760192871094"/>
    <n v="2238"/>
    <x v="0"/>
    <s v="Large (100+)"/>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DA"/>
    <x v="17"/>
    <n v="2.900557778775692"/>
    <s v="Large (100+)"/>
    <s v="Enterprise Surveys, The World Bank, http://www.enterprisesurveys.org"/>
    <n v="42.000000478028376"/>
    <s v="reason_4"/>
    <s v="May"/>
    <x v="25"/>
    <s v="Europe &amp; Central Asia"/>
    <s v="ECA"/>
    <s v="Lower middle income"/>
    <n v="13049.5126953125"/>
    <n v="9.476506233215332"/>
    <n v="83.543869018554688"/>
    <n v="-48.755760192871094"/>
    <n v="2239"/>
    <x v="0"/>
    <s v="Large (100+)"/>
    <s v="All"/>
    <n v="2020"/>
    <x v="1"/>
    <s v="17 May 2021"/>
    <n v="1"/>
    <s v="All"/>
    <s v=""/>
  </r>
  <r>
    <s v="MDA"/>
    <x v="17"/>
    <n v="2.900557778775692"/>
    <s v="Large (100+)"/>
    <s v="Enterprise Surveys, The World Bank, http://www.enterprisesurveys.org"/>
    <n v="42.000000478028376"/>
    <s v="reason_4"/>
    <s v="May"/>
    <x v="25"/>
    <s v="Europe &amp; Central Asia"/>
    <s v="ECA"/>
    <s v="Lower middle income"/>
    <n v="13049.5126953125"/>
    <n v="9.476506233215332"/>
    <n v="83.543869018554688"/>
    <n v="-48.755760192871094"/>
    <n v="2239"/>
    <x v="0"/>
    <s v="Large (100+)"/>
    <s v="All"/>
    <n v="2020"/>
    <x v="1"/>
    <s v="17 May 2021"/>
    <n v="1"/>
    <s v="World Bank Enterprise Survey"/>
    <s v=""/>
  </r>
  <r>
    <s v="MDA"/>
    <x v="19"/>
    <n v="21.891367435455322"/>
    <s v="Large (100+)"/>
    <s v="Enterprise Surveys, The World Bank, http://www.enterprisesurveys.org"/>
    <n v="42.000000478028376"/>
    <s v="reason_1"/>
    <s v="May"/>
    <x v="25"/>
    <s v="Europe &amp; Central Asia"/>
    <s v="ECA"/>
    <s v="Lower middle income"/>
    <n v="13049.5126953125"/>
    <n v="9.476506233215332"/>
    <n v="83.543869018554688"/>
    <n v="-48.755760192871094"/>
    <n v="2240"/>
    <x v="0"/>
    <s v="Large (100+)"/>
    <s v="All"/>
    <n v="2020"/>
    <x v="1"/>
    <s v="17 May 2021"/>
    <n v="1"/>
    <s v="All"/>
    <s v=""/>
  </r>
  <r>
    <s v="MDA"/>
    <x v="19"/>
    <n v="21.891367435455322"/>
    <s v="Large (100+)"/>
    <s v="Enterprise Surveys, The World Bank, http://www.enterprisesurveys.org"/>
    <n v="42.000000478028376"/>
    <s v="reason_1"/>
    <s v="May"/>
    <x v="25"/>
    <s v="Europe &amp; Central Asia"/>
    <s v="ECA"/>
    <s v="Lower middle income"/>
    <n v="13049.5126953125"/>
    <n v="9.476506233215332"/>
    <n v="83.543869018554688"/>
    <n v="-48.755760192871094"/>
    <n v="2240"/>
    <x v="0"/>
    <s v="Large (100+)"/>
    <s v="All"/>
    <n v="2020"/>
    <x v="1"/>
    <s v="17 May 2021"/>
    <n v="1"/>
    <s v="World Bank Enterprise Survey"/>
    <s v=""/>
  </r>
  <r>
    <s v="MDA"/>
    <x v="20"/>
    <n v="44.642138481140137"/>
    <s v="Large (100+)"/>
    <s v="Enterprise Surveys, The World Bank, http://www.enterprisesurveys.org"/>
    <n v="42.000000478028376"/>
    <s v="reason_3"/>
    <s v="May"/>
    <x v="25"/>
    <s v="Europe &amp; Central Asia"/>
    <s v="ECA"/>
    <s v="Lower middle income"/>
    <n v="13049.5126953125"/>
    <n v="9.476506233215332"/>
    <n v="83.543869018554688"/>
    <n v="-48.755760192871094"/>
    <n v="2241"/>
    <x v="0"/>
    <s v="Large (100+)"/>
    <s v="All"/>
    <n v="2020"/>
    <x v="1"/>
    <s v="17 May 2021"/>
    <n v="1"/>
    <s v="All"/>
    <s v=""/>
  </r>
  <r>
    <s v="MDA"/>
    <x v="20"/>
    <n v="44.642138481140137"/>
    <s v="Large (100+)"/>
    <s v="Enterprise Surveys, The World Bank, http://www.enterprisesurveys.org"/>
    <n v="42.000000478028376"/>
    <s v="reason_3"/>
    <s v="May"/>
    <x v="25"/>
    <s v="Europe &amp; Central Asia"/>
    <s v="ECA"/>
    <s v="Lower middle income"/>
    <n v="13049.5126953125"/>
    <n v="9.476506233215332"/>
    <n v="83.543869018554688"/>
    <n v="-48.755760192871094"/>
    <n v="2241"/>
    <x v="0"/>
    <s v="Large (100+)"/>
    <s v="All"/>
    <n v="2020"/>
    <x v="1"/>
    <s v="17 May 2021"/>
    <n v="1"/>
    <s v="World Bank Enterprise Survey"/>
    <s v=""/>
  </r>
  <r>
    <s v="MDA"/>
    <x v="14"/>
    <n v="0.97829056903719902"/>
    <s v="Large (100+)"/>
    <s v="Enterprise Surveys, The World Bank, http://www.enterprisesurveys.org"/>
    <n v="59.000000592378285"/>
    <s v="rcv_policy3"/>
    <s v="May"/>
    <x v="25"/>
    <s v="Europe &amp; Central Asia"/>
    <s v="ECA"/>
    <s v="Lower middle income"/>
    <n v="13049.5126953125"/>
    <n v="9.476506233215332"/>
    <n v="83.543869018554688"/>
    <n v="-48.755760192871094"/>
    <n v="2242"/>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DA"/>
    <x v="14"/>
    <n v="0.97829056903719902"/>
    <s v="Large (100+)"/>
    <s v="Enterprise Surveys, The World Bank, http://www.enterprisesurveys.org"/>
    <n v="59.000000592378285"/>
    <s v="rcv_policy3"/>
    <s v="May"/>
    <x v="25"/>
    <s v="Europe &amp; Central Asia"/>
    <s v="ECA"/>
    <s v="Lower middle income"/>
    <n v="13049.5126953125"/>
    <n v="9.476506233215332"/>
    <n v="83.543869018554688"/>
    <n v="-48.755760192871094"/>
    <n v="2242"/>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DA"/>
    <x v="2"/>
    <n v="0.97829056903719902"/>
    <s v="Large (100+)"/>
    <s v="Enterprise Surveys, The World Bank, http://www.enterprisesurveys.org"/>
    <n v="59.000000592378285"/>
    <s v="rcv_policy2"/>
    <s v="May"/>
    <x v="25"/>
    <s v="Europe &amp; Central Asia"/>
    <s v="ECA"/>
    <s v="Lower middle income"/>
    <n v="13049.5126953125"/>
    <n v="9.476506233215332"/>
    <n v="83.543869018554688"/>
    <n v="-48.755760192871094"/>
    <n v="2243"/>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DA"/>
    <x v="2"/>
    <n v="0.97829056903719902"/>
    <s v="Large (100+)"/>
    <s v="Enterprise Surveys, The World Bank, http://www.enterprisesurveys.org"/>
    <n v="59.000000592378285"/>
    <s v="rcv_policy2"/>
    <s v="May"/>
    <x v="25"/>
    <s v="Europe &amp; Central Asia"/>
    <s v="ECA"/>
    <s v="Lower middle income"/>
    <n v="13049.5126953125"/>
    <n v="9.476506233215332"/>
    <n v="83.543869018554688"/>
    <n v="-48.755760192871094"/>
    <n v="2243"/>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DA"/>
    <x v="3"/>
    <n v="4.7962207347154617"/>
    <s v="Large (100+)"/>
    <s v="Enterprise Surveys, The World Bank, http://www.enterprisesurveys.org"/>
    <n v="59.000000592378285"/>
    <s v="rcv_policy4"/>
    <s v="May"/>
    <x v="25"/>
    <s v="Europe &amp; Central Asia"/>
    <s v="ECA"/>
    <s v="Lower middle income"/>
    <n v="13049.5126953125"/>
    <n v="9.476506233215332"/>
    <n v="83.543869018554688"/>
    <n v="-48.755760192871094"/>
    <n v="2244"/>
    <x v="0"/>
    <s v="Large (100+)"/>
    <s v="All"/>
    <n v="2020"/>
    <x v="1"/>
    <s v="17 May 2021"/>
    <n v="1"/>
    <s v="All"/>
    <s v=""/>
  </r>
  <r>
    <s v="MDA"/>
    <x v="3"/>
    <n v="4.7962207347154617"/>
    <s v="Large (100+)"/>
    <s v="Enterprise Surveys, The World Bank, http://www.enterprisesurveys.org"/>
    <n v="59.000000592378285"/>
    <s v="rcv_policy4"/>
    <s v="May"/>
    <x v="25"/>
    <s v="Europe &amp; Central Asia"/>
    <s v="ECA"/>
    <s v="Lower middle income"/>
    <n v="13049.5126953125"/>
    <n v="9.476506233215332"/>
    <n v="83.543869018554688"/>
    <n v="-48.755760192871094"/>
    <n v="2244"/>
    <x v="0"/>
    <s v="Large (100+)"/>
    <s v="All"/>
    <n v="2020"/>
    <x v="1"/>
    <s v="17 May 2021"/>
    <n v="1"/>
    <s v="World Bank Enterprise Survey"/>
    <s v=""/>
  </r>
  <r>
    <s v="MDA"/>
    <x v="16"/>
    <n v="0.56836879812180996"/>
    <s v="Large (100+)"/>
    <s v="Enterprise Surveys, The World Bank, http://www.enterprisesurveys.org"/>
    <n v="59.000000592378285"/>
    <s v="rcv_policy5"/>
    <s v="May"/>
    <x v="25"/>
    <s v="Europe &amp; Central Asia"/>
    <s v="ECA"/>
    <s v="Lower middle income"/>
    <n v="13049.5126953125"/>
    <n v="9.476506233215332"/>
    <n v="83.543869018554688"/>
    <n v="-48.755760192871094"/>
    <n v="2245"/>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DA"/>
    <x v="16"/>
    <n v="0.56836879812180996"/>
    <s v="Large (100+)"/>
    <s v="Enterprise Surveys, The World Bank, http://www.enterprisesurveys.org"/>
    <n v="59.000000592378285"/>
    <s v="rcv_policy5"/>
    <s v="May"/>
    <x v="25"/>
    <s v="Europe &amp; Central Asia"/>
    <s v="ECA"/>
    <s v="Lower middle income"/>
    <n v="13049.5126953125"/>
    <n v="9.476506233215332"/>
    <n v="83.543869018554688"/>
    <n v="-48.755760192871094"/>
    <n v="2245"/>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DA"/>
    <x v="4"/>
    <n v="6.4996285438537598"/>
    <s v="Large (100+)"/>
    <s v="Enterprise Surveys, The World Bank, http://www.enterprisesurveys.org"/>
    <n v="56.000000545885698"/>
    <s v="remote_workers"/>
    <s v="May"/>
    <x v="25"/>
    <s v="Europe &amp; Central Asia"/>
    <s v="ECA"/>
    <s v="Lower middle income"/>
    <n v="13049.5126953125"/>
    <n v="9.476506233215332"/>
    <n v="83.543869018554688"/>
    <n v="-48.755760192871094"/>
    <n v="2246"/>
    <x v="0"/>
    <s v="Large (100+)"/>
    <s v="All"/>
    <n v="2020"/>
    <x v="0"/>
    <s v="17 May 2021"/>
    <n v="1"/>
    <s v="All"/>
    <s v=""/>
  </r>
  <r>
    <s v="MDA"/>
    <x v="4"/>
    <n v="6.4996285438537598"/>
    <s v="Large (100+)"/>
    <s v="Enterprise Surveys, The World Bank, http://www.enterprisesurveys.org"/>
    <n v="56.000000545885698"/>
    <s v="remote_workers"/>
    <s v="May"/>
    <x v="25"/>
    <s v="Europe &amp; Central Asia"/>
    <s v="ECA"/>
    <s v="Lower middle income"/>
    <n v="13049.5126953125"/>
    <n v="9.476506233215332"/>
    <n v="83.543869018554688"/>
    <n v="-48.755760192871094"/>
    <n v="2246"/>
    <x v="0"/>
    <s v="Large (100+)"/>
    <s v="All"/>
    <n v="2020"/>
    <x v="0"/>
    <s v="17 May 2021"/>
    <n v="1"/>
    <s v="World Bank Enterprise Survey"/>
    <s v=""/>
  </r>
  <r>
    <s v="MDA"/>
    <x v="5"/>
    <n v="52.930039167404175"/>
    <s v="Large (100+)"/>
    <s v="Enterprise Surveys, The World Bank, http://www.enterprisesurveys.org"/>
    <n v="53.000000474419082"/>
    <s v="arrears"/>
    <s v="May"/>
    <x v="25"/>
    <s v="Europe &amp; Central Asia"/>
    <s v="ECA"/>
    <s v="Lower middle income"/>
    <n v="13049.5126953125"/>
    <n v="9.476506233215332"/>
    <n v="83.543869018554688"/>
    <n v="-48.755760192871094"/>
    <n v="2247"/>
    <x v="0"/>
    <s v="Large (100+)"/>
    <s v="All"/>
    <n v="2020"/>
    <x v="2"/>
    <s v="17 May 2021"/>
    <n v="1"/>
    <s v="All"/>
    <s v=""/>
  </r>
  <r>
    <s v="MDA"/>
    <x v="5"/>
    <n v="52.930039167404175"/>
    <s v="Large (100+)"/>
    <s v="Enterprise Surveys, The World Bank, http://www.enterprisesurveys.org"/>
    <n v="53.000000474419082"/>
    <s v="arrears"/>
    <s v="May"/>
    <x v="25"/>
    <s v="Europe &amp; Central Asia"/>
    <s v="ECA"/>
    <s v="Lower middle income"/>
    <n v="13049.5126953125"/>
    <n v="9.476506233215332"/>
    <n v="83.543869018554688"/>
    <n v="-48.755760192871094"/>
    <n v="2247"/>
    <x v="0"/>
    <s v="Large (100+)"/>
    <s v="All"/>
    <n v="2020"/>
    <x v="2"/>
    <s v="17 May 2021"/>
    <n v="1"/>
    <s v="World Bank Enterprise Survey"/>
    <s v=""/>
  </r>
  <r>
    <s v="MDA"/>
    <x v="6"/>
    <n v="9.3583062291145325"/>
    <s v="Large (100+)"/>
    <s v="Enterprise Surveys, The World Bank, http://www.enterprisesurveys.org"/>
    <n v="59.000000592378285"/>
    <s v="plants_fired"/>
    <s v="May"/>
    <x v="25"/>
    <s v="Europe &amp; Central Asia"/>
    <s v="ECA"/>
    <s v="Lower middle income"/>
    <n v="13049.5126953125"/>
    <n v="9.476506233215332"/>
    <n v="83.543869018554688"/>
    <n v="-48.755760192871094"/>
    <n v="2248"/>
    <x v="0"/>
    <s v="Large (100+)"/>
    <s v="All"/>
    <n v="2020"/>
    <x v="0"/>
    <s v="17 May 2021"/>
    <n v="1"/>
    <s v="All"/>
    <s v="The indicator in Enterprise Surveys was asked in a different timeframe than in the standard BPS questionnaire (last 30 days). In this case, the establishment was asked for employment changes since the outbreak of COVID-19"/>
  </r>
  <r>
    <s v="MDA"/>
    <x v="6"/>
    <n v="9.3583062291145325"/>
    <s v="Large (100+)"/>
    <s v="Enterprise Surveys, The World Bank, http://www.enterprisesurveys.org"/>
    <n v="59.000000592378285"/>
    <s v="plants_fired"/>
    <s v="May"/>
    <x v="25"/>
    <s v="Europe &amp; Central Asia"/>
    <s v="ECA"/>
    <s v="Lower middle income"/>
    <n v="13049.5126953125"/>
    <n v="9.476506233215332"/>
    <n v="83.543869018554688"/>
    <n v="-48.755760192871094"/>
    <n v="2248"/>
    <x v="0"/>
    <s v="Large (100+)"/>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DA"/>
    <x v="7"/>
    <n v="39.876580238342285"/>
    <s v="Large (100+)"/>
    <s v="Enterprise Surveys, The World Bank, http://www.enterprisesurveys.org"/>
    <n v="55.000000638202636"/>
    <s v="plants_absence"/>
    <s v="May"/>
    <x v="25"/>
    <s v="Europe &amp; Central Asia"/>
    <s v="ECA"/>
    <s v="Lower middle income"/>
    <n v="13049.5126953125"/>
    <n v="9.476506233215332"/>
    <n v="83.543869018554688"/>
    <n v="-48.755760192871094"/>
    <n v="2249"/>
    <x v="0"/>
    <s v="Large (100+)"/>
    <s v="All"/>
    <n v="2020"/>
    <x v="0"/>
    <s v="17 May 2021"/>
    <n v="1"/>
    <s v="All"/>
    <s v="The indicator in Enterprise Surveys was asked in a different timeframe than in the standard BPS questionnaire (last 30 days). In this case, the establishment was asked for employment changes since the outbreak of COVID-19"/>
  </r>
  <r>
    <s v="MDA"/>
    <x v="7"/>
    <n v="39.876580238342285"/>
    <s v="Large (100+)"/>
    <s v="Enterprise Surveys, The World Bank, http://www.enterprisesurveys.org"/>
    <n v="55.000000638202636"/>
    <s v="plants_absence"/>
    <s v="May"/>
    <x v="25"/>
    <s v="Europe &amp; Central Asia"/>
    <s v="ECA"/>
    <s v="Lower middle income"/>
    <n v="13049.5126953125"/>
    <n v="9.476506233215332"/>
    <n v="83.543869018554688"/>
    <n v="-48.755760192871094"/>
    <n v="2249"/>
    <x v="0"/>
    <s v="Large (100+)"/>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DA"/>
    <x v="9"/>
    <n v="9.5639392733573914"/>
    <s v="Large (100+)"/>
    <s v="Enterprise Surveys, The World Bank, http://www.enterprisesurveys.org"/>
    <n v="59.000000592378285"/>
    <s v="access"/>
    <s v="May"/>
    <x v="25"/>
    <s v="Europe &amp; Central Asia"/>
    <s v="ECA"/>
    <s v="Lower middle income"/>
    <n v="13049.5126953125"/>
    <n v="9.476506233215332"/>
    <n v="83.543869018554688"/>
    <n v="-48.755760192871094"/>
    <n v="2250"/>
    <x v="0"/>
    <s v="Large (100+)"/>
    <s v="All"/>
    <n v="2020"/>
    <x v="1"/>
    <s v="17 May 2021"/>
    <n v="1"/>
    <s v="All"/>
    <s v=""/>
  </r>
  <r>
    <s v="MDA"/>
    <x v="9"/>
    <n v="9.5639392733573914"/>
    <s v="Large (100+)"/>
    <s v="Enterprise Surveys, The World Bank, http://www.enterprisesurveys.org"/>
    <n v="59.000000592378285"/>
    <s v="access"/>
    <s v="May"/>
    <x v="25"/>
    <s v="Europe &amp; Central Asia"/>
    <s v="ECA"/>
    <s v="Lower middle income"/>
    <n v="13049.5126953125"/>
    <n v="9.476506233215332"/>
    <n v="83.543869018554688"/>
    <n v="-48.755760192871094"/>
    <n v="2250"/>
    <x v="0"/>
    <s v="Large (100+)"/>
    <s v="All"/>
    <n v="2020"/>
    <x v="1"/>
    <s v="17 May 2021"/>
    <n v="1"/>
    <s v="World Bank Enterprise Survey"/>
    <s v=""/>
  </r>
  <r>
    <s v="MDA"/>
    <x v="12"/>
    <n v="42.512825131416321"/>
    <s v="Large (100+)"/>
    <s v="Enterprise Surveys, The World Bank, http://www.enterprisesurveys.org"/>
    <n v="59.000000592378285"/>
    <s v="use_digital"/>
    <s v="May"/>
    <x v="25"/>
    <s v="Europe &amp; Central Asia"/>
    <s v="ECA"/>
    <s v="Lower middle income"/>
    <n v="13049.5126953125"/>
    <n v="9.476506233215332"/>
    <n v="83.543869018554688"/>
    <n v="-48.755760192871094"/>
    <n v="2251"/>
    <x v="0"/>
    <s v="Large (100+)"/>
    <s v="All"/>
    <n v="2020"/>
    <x v="0"/>
    <s v="17 May 2021"/>
    <n v="1"/>
    <s v="All"/>
    <s v="Indicator might differ from the Enterprise Survey dashboard. For comparability across countries, the indicator is only reported for firms that at the time of the survey had more than 5 employees"/>
  </r>
  <r>
    <s v="MDA"/>
    <x v="12"/>
    <n v="42.512825131416321"/>
    <s v="Large (100+)"/>
    <s v="Enterprise Surveys, The World Bank, http://www.enterprisesurveys.org"/>
    <n v="59.000000592378285"/>
    <s v="use_digital"/>
    <s v="May"/>
    <x v="25"/>
    <s v="Europe &amp; Central Asia"/>
    <s v="ECA"/>
    <s v="Lower middle income"/>
    <n v="13049.5126953125"/>
    <n v="9.476506233215332"/>
    <n v="83.543869018554688"/>
    <n v="-48.755760192871094"/>
    <n v="2251"/>
    <x v="0"/>
    <s v="Large (100+)"/>
    <s v="All"/>
    <n v="2020"/>
    <x v="0"/>
    <s v="17 May 2021"/>
    <n v="1"/>
    <s v="World Bank Enterprise Survey"/>
    <s v="Indicator might differ from the Enterprise Survey dashboard. For comparability across countries, the indicator is only reported for firms that at the time of the survey had more than 5 employees"/>
  </r>
  <r>
    <s v="MDA"/>
    <x v="0"/>
    <n v="-66.71466064453125"/>
    <s v="Manufacturing"/>
    <s v="Enterprise Surveys, The World Bank, http://www.enterprisesurveys.org"/>
    <n v="98.000001070749406"/>
    <s v="change_sales"/>
    <s v="May"/>
    <x v="25"/>
    <s v="Europe &amp; Central Asia"/>
    <s v="ECA"/>
    <s v="Lower middle income"/>
    <n v="13049.5126953125"/>
    <n v="9.476506233215332"/>
    <n v="83.543869018554688"/>
    <n v="-48.755760192871094"/>
    <n v="2281"/>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DA"/>
    <x v="0"/>
    <n v="-66.71466064453125"/>
    <s v="Manufacturing"/>
    <s v="Enterprise Surveys, The World Bank, http://www.enterprisesurveys.org"/>
    <n v="98.000001070749406"/>
    <s v="change_sales"/>
    <s v="May"/>
    <x v="25"/>
    <s v="Europe &amp; Central Asia"/>
    <s v="ECA"/>
    <s v="Lower middle income"/>
    <n v="13049.5126953125"/>
    <n v="9.476506233215332"/>
    <n v="83.543869018554688"/>
    <n v="-48.755760192871094"/>
    <n v="2281"/>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DA"/>
    <x v="1"/>
    <n v="97.945654392242432"/>
    <s v="Manufacturing"/>
    <s v="Enterprise Surveys, The World Bank, http://www.enterprisesurveys.org"/>
    <n v="98.000001070749349"/>
    <s v="dropsales"/>
    <s v="May"/>
    <x v="25"/>
    <s v="Europe &amp; Central Asia"/>
    <s v="ECA"/>
    <s v="Lower middle income"/>
    <n v="13049.5126953125"/>
    <n v="9.476506233215332"/>
    <n v="83.543869018554688"/>
    <n v="-48.755760192871094"/>
    <n v="2282"/>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DA"/>
    <x v="1"/>
    <n v="97.945654392242432"/>
    <s v="Manufacturing"/>
    <s v="Enterprise Surveys, The World Bank, http://www.enterprisesurveys.org"/>
    <n v="98.000001070749349"/>
    <s v="dropsales"/>
    <s v="May"/>
    <x v="25"/>
    <s v="Europe &amp; Central Asia"/>
    <s v="ECA"/>
    <s v="Lower middle income"/>
    <n v="13049.5126953125"/>
    <n v="9.476506233215332"/>
    <n v="83.543869018554688"/>
    <n v="-48.755760192871094"/>
    <n v="2282"/>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DA"/>
    <x v="17"/>
    <n v="9.38553586602211"/>
    <s v="Manufacturing"/>
    <s v="Enterprise Surveys, The World Bank, http://www.enterprisesurveys.org"/>
    <n v="80.00000078123162"/>
    <s v="reason_4"/>
    <s v="May"/>
    <x v="25"/>
    <s v="Europe &amp; Central Asia"/>
    <s v="ECA"/>
    <s v="Lower middle income"/>
    <n v="13049.5126953125"/>
    <n v="9.476506233215332"/>
    <n v="83.543869018554688"/>
    <n v="-48.755760192871094"/>
    <n v="2283"/>
    <x v="0"/>
    <s v="All"/>
    <s v="Manufacturing"/>
    <n v="2020"/>
    <x v="1"/>
    <s v="17 May 2021"/>
    <n v="1"/>
    <s v="All"/>
    <s v=""/>
  </r>
  <r>
    <s v="MDA"/>
    <x v="17"/>
    <n v="9.38553586602211"/>
    <s v="Manufacturing"/>
    <s v="Enterprise Surveys, The World Bank, http://www.enterprisesurveys.org"/>
    <n v="80.00000078123162"/>
    <s v="reason_4"/>
    <s v="May"/>
    <x v="25"/>
    <s v="Europe &amp; Central Asia"/>
    <s v="ECA"/>
    <s v="Lower middle income"/>
    <n v="13049.5126953125"/>
    <n v="9.476506233215332"/>
    <n v="83.543869018554688"/>
    <n v="-48.755760192871094"/>
    <n v="2283"/>
    <x v="0"/>
    <s v="All"/>
    <s v="Manufacturing"/>
    <n v="2020"/>
    <x v="1"/>
    <s v="17 May 2021"/>
    <n v="1"/>
    <s v="World Bank Enterprise Survey"/>
    <s v=""/>
  </r>
  <r>
    <s v="MDA"/>
    <x v="19"/>
    <n v="29.710939526557922"/>
    <s v="Manufacturing"/>
    <s v="Enterprise Surveys, The World Bank, http://www.enterprisesurveys.org"/>
    <n v="80.00000078123162"/>
    <s v="reason_1"/>
    <s v="May"/>
    <x v="25"/>
    <s v="Europe &amp; Central Asia"/>
    <s v="ECA"/>
    <s v="Lower middle income"/>
    <n v="13049.5126953125"/>
    <n v="9.476506233215332"/>
    <n v="83.543869018554688"/>
    <n v="-48.755760192871094"/>
    <n v="2284"/>
    <x v="0"/>
    <s v="All"/>
    <s v="Manufacturing"/>
    <n v="2020"/>
    <x v="1"/>
    <s v="17 May 2021"/>
    <n v="1"/>
    <s v="All"/>
    <s v=""/>
  </r>
  <r>
    <s v="MDA"/>
    <x v="19"/>
    <n v="29.710939526557922"/>
    <s v="Manufacturing"/>
    <s v="Enterprise Surveys, The World Bank, http://www.enterprisesurveys.org"/>
    <n v="80.00000078123162"/>
    <s v="reason_1"/>
    <s v="May"/>
    <x v="25"/>
    <s v="Europe &amp; Central Asia"/>
    <s v="ECA"/>
    <s v="Lower middle income"/>
    <n v="13049.5126953125"/>
    <n v="9.476506233215332"/>
    <n v="83.543869018554688"/>
    <n v="-48.755760192871094"/>
    <n v="2284"/>
    <x v="0"/>
    <s v="All"/>
    <s v="Manufacturing"/>
    <n v="2020"/>
    <x v="1"/>
    <s v="17 May 2021"/>
    <n v="1"/>
    <s v="World Bank Enterprise Survey"/>
    <s v=""/>
  </r>
  <r>
    <s v="MDA"/>
    <x v="20"/>
    <n v="21.009689569473267"/>
    <s v="Manufacturing"/>
    <s v="Enterprise Surveys, The World Bank, http://www.enterprisesurveys.org"/>
    <n v="80.000000781231606"/>
    <s v="reason_3"/>
    <s v="May"/>
    <x v="25"/>
    <s v="Europe &amp; Central Asia"/>
    <s v="ECA"/>
    <s v="Lower middle income"/>
    <n v="13049.5126953125"/>
    <n v="9.476506233215332"/>
    <n v="83.543869018554688"/>
    <n v="-48.755760192871094"/>
    <n v="2285"/>
    <x v="0"/>
    <s v="All"/>
    <s v="Manufacturing"/>
    <n v="2020"/>
    <x v="1"/>
    <s v="17 May 2021"/>
    <n v="1"/>
    <s v="All"/>
    <s v=""/>
  </r>
  <r>
    <s v="MDA"/>
    <x v="20"/>
    <n v="21.009689569473267"/>
    <s v="Manufacturing"/>
    <s v="Enterprise Surveys, The World Bank, http://www.enterprisesurveys.org"/>
    <n v="80.000000781231606"/>
    <s v="reason_3"/>
    <s v="May"/>
    <x v="25"/>
    <s v="Europe &amp; Central Asia"/>
    <s v="ECA"/>
    <s v="Lower middle income"/>
    <n v="13049.5126953125"/>
    <n v="9.476506233215332"/>
    <n v="83.543869018554688"/>
    <n v="-48.755760192871094"/>
    <n v="2285"/>
    <x v="0"/>
    <s v="All"/>
    <s v="Manufacturing"/>
    <n v="2020"/>
    <x v="1"/>
    <s v="17 May 2021"/>
    <n v="1"/>
    <s v="World Bank Enterprise Survey"/>
    <s v=""/>
  </r>
  <r>
    <s v="MDA"/>
    <x v="3"/>
    <n v="0.76497523114085197"/>
    <s v="Manufacturing"/>
    <s v="Enterprise Surveys, The World Bank, http://www.enterprisesurveys.org"/>
    <n v="100.00000112196017"/>
    <s v="rcv_policy4"/>
    <s v="May"/>
    <x v="25"/>
    <s v="Europe &amp; Central Asia"/>
    <s v="ECA"/>
    <s v="Lower middle income"/>
    <n v="13049.5126953125"/>
    <n v="9.476506233215332"/>
    <n v="83.543869018554688"/>
    <n v="-48.755760192871094"/>
    <n v="2286"/>
    <x v="0"/>
    <s v="All"/>
    <s v="Manufacturing"/>
    <n v="2020"/>
    <x v="1"/>
    <s v="17 May 2021"/>
    <n v="1"/>
    <s v="All"/>
    <s v=""/>
  </r>
  <r>
    <s v="MDA"/>
    <x v="3"/>
    <n v="0.76497523114085197"/>
    <s v="Manufacturing"/>
    <s v="Enterprise Surveys, The World Bank, http://www.enterprisesurveys.org"/>
    <n v="100.00000112196017"/>
    <s v="rcv_policy4"/>
    <s v="May"/>
    <x v="25"/>
    <s v="Europe &amp; Central Asia"/>
    <s v="ECA"/>
    <s v="Lower middle income"/>
    <n v="13049.5126953125"/>
    <n v="9.476506233215332"/>
    <n v="83.543869018554688"/>
    <n v="-48.755760192871094"/>
    <n v="2286"/>
    <x v="0"/>
    <s v="All"/>
    <s v="Manufacturing"/>
    <n v="2020"/>
    <x v="1"/>
    <s v="17 May 2021"/>
    <n v="1"/>
    <s v="World Bank Enterprise Survey"/>
    <s v=""/>
  </r>
  <r>
    <s v="MDA"/>
    <x v="16"/>
    <n v="0.90833632275462151"/>
    <s v="Manufacturing"/>
    <s v="Enterprise Surveys, The World Bank, http://www.enterprisesurveys.org"/>
    <n v="100.00000112196014"/>
    <s v="rcv_policy5"/>
    <s v="May"/>
    <x v="25"/>
    <s v="Europe &amp; Central Asia"/>
    <s v="ECA"/>
    <s v="Lower middle income"/>
    <n v="13049.5126953125"/>
    <n v="9.476506233215332"/>
    <n v="83.543869018554688"/>
    <n v="-48.755760192871094"/>
    <n v="2287"/>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DA"/>
    <x v="16"/>
    <n v="0.90833632275462151"/>
    <s v="Manufacturing"/>
    <s v="Enterprise Surveys, The World Bank, http://www.enterprisesurveys.org"/>
    <n v="100.00000112196014"/>
    <s v="rcv_policy5"/>
    <s v="May"/>
    <x v="25"/>
    <s v="Europe &amp; Central Asia"/>
    <s v="ECA"/>
    <s v="Lower middle income"/>
    <n v="13049.5126953125"/>
    <n v="9.476506233215332"/>
    <n v="83.543869018554688"/>
    <n v="-48.755760192871094"/>
    <n v="2287"/>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DA"/>
    <x v="4"/>
    <n v="7.682408332824707"/>
    <s v="Manufacturing"/>
    <s v="Enterprise Surveys, The World Bank, http://www.enterprisesurveys.org"/>
    <n v="95.000001042943737"/>
    <s v="remote_workers"/>
    <s v="May"/>
    <x v="25"/>
    <s v="Europe &amp; Central Asia"/>
    <s v="ECA"/>
    <s v="Lower middle income"/>
    <n v="13049.5126953125"/>
    <n v="9.476506233215332"/>
    <n v="83.543869018554688"/>
    <n v="-48.755760192871094"/>
    <n v="2288"/>
    <x v="0"/>
    <s v="All"/>
    <s v="Manufacturing"/>
    <n v="2020"/>
    <x v="0"/>
    <s v="17 May 2021"/>
    <n v="1"/>
    <s v="All"/>
    <s v=""/>
  </r>
  <r>
    <s v="MDA"/>
    <x v="4"/>
    <n v="7.682408332824707"/>
    <s v="Manufacturing"/>
    <s v="Enterprise Surveys, The World Bank, http://www.enterprisesurveys.org"/>
    <n v="95.000001042943737"/>
    <s v="remote_workers"/>
    <s v="May"/>
    <x v="25"/>
    <s v="Europe &amp; Central Asia"/>
    <s v="ECA"/>
    <s v="Lower middle income"/>
    <n v="13049.5126953125"/>
    <n v="9.476506233215332"/>
    <n v="83.543869018554688"/>
    <n v="-48.755760192871094"/>
    <n v="2288"/>
    <x v="0"/>
    <s v="All"/>
    <s v="Manufacturing"/>
    <n v="2020"/>
    <x v="0"/>
    <s v="17 May 2021"/>
    <n v="1"/>
    <s v="World Bank Enterprise Survey"/>
    <s v=""/>
  </r>
  <r>
    <s v="MDA"/>
    <x v="5"/>
    <n v="57.008606195449829"/>
    <s v="Manufacturing"/>
    <s v="Enterprise Surveys, The World Bank, http://www.enterprisesurveys.org"/>
    <n v="89.00000094258408"/>
    <s v="arrears"/>
    <s v="May"/>
    <x v="25"/>
    <s v="Europe &amp; Central Asia"/>
    <s v="ECA"/>
    <s v="Lower middle income"/>
    <n v="13049.5126953125"/>
    <n v="9.476506233215332"/>
    <n v="83.543869018554688"/>
    <n v="-48.755760192871094"/>
    <n v="2289"/>
    <x v="0"/>
    <s v="All"/>
    <s v="Manufacturing"/>
    <n v="2020"/>
    <x v="2"/>
    <s v="17 May 2021"/>
    <n v="1"/>
    <s v="All"/>
    <s v=""/>
  </r>
  <r>
    <s v="MDA"/>
    <x v="5"/>
    <n v="57.008606195449829"/>
    <s v="Manufacturing"/>
    <s v="Enterprise Surveys, The World Bank, http://www.enterprisesurveys.org"/>
    <n v="89.00000094258408"/>
    <s v="arrears"/>
    <s v="May"/>
    <x v="25"/>
    <s v="Europe &amp; Central Asia"/>
    <s v="ECA"/>
    <s v="Lower middle income"/>
    <n v="13049.5126953125"/>
    <n v="9.476506233215332"/>
    <n v="83.543869018554688"/>
    <n v="-48.755760192871094"/>
    <n v="2289"/>
    <x v="0"/>
    <s v="All"/>
    <s v="Manufacturing"/>
    <n v="2020"/>
    <x v="2"/>
    <s v="17 May 2021"/>
    <n v="1"/>
    <s v="World Bank Enterprise Survey"/>
    <s v=""/>
  </r>
  <r>
    <s v="MDA"/>
    <x v="6"/>
    <n v="2.4205641821026802"/>
    <s v="Manufacturing"/>
    <s v="Enterprise Surveys, The World Bank, http://www.enterprisesurveys.org"/>
    <n v="101.00000110365521"/>
    <s v="plants_fired"/>
    <s v="May"/>
    <x v="25"/>
    <s v="Europe &amp; Central Asia"/>
    <s v="ECA"/>
    <s v="Lower middle income"/>
    <n v="13049.5126953125"/>
    <n v="9.476506233215332"/>
    <n v="83.543869018554688"/>
    <n v="-48.755760192871094"/>
    <n v="2290"/>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MDA"/>
    <x v="6"/>
    <n v="2.4205641821026802"/>
    <s v="Manufacturing"/>
    <s v="Enterprise Surveys, The World Bank, http://www.enterprisesurveys.org"/>
    <n v="101.00000110365521"/>
    <s v="plants_fired"/>
    <s v="May"/>
    <x v="25"/>
    <s v="Europe &amp; Central Asia"/>
    <s v="ECA"/>
    <s v="Lower middle income"/>
    <n v="13049.5126953125"/>
    <n v="9.476506233215332"/>
    <n v="83.543869018554688"/>
    <n v="-48.755760192871094"/>
    <n v="2290"/>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DA"/>
    <x v="7"/>
    <n v="41.124314069747925"/>
    <s v="Manufacturing"/>
    <s v="Enterprise Surveys, The World Bank, http://www.enterprisesurveys.org"/>
    <n v="99.000001103924006"/>
    <s v="plants_absence"/>
    <s v="May"/>
    <x v="25"/>
    <s v="Europe &amp; Central Asia"/>
    <s v="ECA"/>
    <s v="Lower middle income"/>
    <n v="13049.5126953125"/>
    <n v="9.476506233215332"/>
    <n v="83.543869018554688"/>
    <n v="-48.755760192871094"/>
    <n v="2291"/>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MDA"/>
    <x v="7"/>
    <n v="41.124314069747925"/>
    <s v="Manufacturing"/>
    <s v="Enterprise Surveys, The World Bank, http://www.enterprisesurveys.org"/>
    <n v="99.000001103924006"/>
    <s v="plants_absence"/>
    <s v="May"/>
    <x v="25"/>
    <s v="Europe &amp; Central Asia"/>
    <s v="ECA"/>
    <s v="Lower middle income"/>
    <n v="13049.5126953125"/>
    <n v="9.476506233215332"/>
    <n v="83.543869018554688"/>
    <n v="-48.755760192871094"/>
    <n v="2291"/>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DA"/>
    <x v="9"/>
    <n v="1.7207926139235497"/>
    <s v="Manufacturing"/>
    <s v="Enterprise Surveys, The World Bank, http://www.enterprisesurveys.org"/>
    <n v="100.00000112196014"/>
    <s v="access"/>
    <s v="May"/>
    <x v="25"/>
    <s v="Europe &amp; Central Asia"/>
    <s v="ECA"/>
    <s v="Lower middle income"/>
    <n v="13049.5126953125"/>
    <n v="9.476506233215332"/>
    <n v="83.543869018554688"/>
    <n v="-48.755760192871094"/>
    <n v="2292"/>
    <x v="0"/>
    <s v="All"/>
    <s v="Manufacturing"/>
    <n v="2020"/>
    <x v="1"/>
    <s v="17 May 2021"/>
    <n v="1"/>
    <s v="All"/>
    <s v=""/>
  </r>
  <r>
    <s v="MDA"/>
    <x v="9"/>
    <n v="1.7207926139235497"/>
    <s v="Manufacturing"/>
    <s v="Enterprise Surveys, The World Bank, http://www.enterprisesurveys.org"/>
    <n v="100.00000112196014"/>
    <s v="access"/>
    <s v="May"/>
    <x v="25"/>
    <s v="Europe &amp; Central Asia"/>
    <s v="ECA"/>
    <s v="Lower middle income"/>
    <n v="13049.5126953125"/>
    <n v="9.476506233215332"/>
    <n v="83.543869018554688"/>
    <n v="-48.755760192871094"/>
    <n v="2292"/>
    <x v="0"/>
    <s v="All"/>
    <s v="Manufacturing"/>
    <n v="2020"/>
    <x v="1"/>
    <s v="17 May 2021"/>
    <n v="1"/>
    <s v="World Bank Enterprise Survey"/>
    <s v=""/>
  </r>
  <r>
    <s v="MDA"/>
    <x v="12"/>
    <n v="30.463802814483643"/>
    <s v="Manufacturing"/>
    <s v="Enterprise Surveys, The World Bank, http://www.enterprisesurveys.org"/>
    <n v="99.000001103236443"/>
    <s v="use_digital"/>
    <s v="May"/>
    <x v="25"/>
    <s v="Europe &amp; Central Asia"/>
    <s v="ECA"/>
    <s v="Lower middle income"/>
    <n v="13049.5126953125"/>
    <n v="9.476506233215332"/>
    <n v="83.543869018554688"/>
    <n v="-48.755760192871094"/>
    <n v="2293"/>
    <x v="0"/>
    <s v="All"/>
    <s v="Manufacturing"/>
    <n v="2020"/>
    <x v="0"/>
    <s v="17 May 2021"/>
    <n v="1"/>
    <s v="All"/>
    <s v="Indicator might differ from the Enterprise Survey dashboard. For comparability across countries, the indicator is only reported for firms that at the time of the survey had more than 5 employees"/>
  </r>
  <r>
    <s v="MDA"/>
    <x v="12"/>
    <n v="30.463802814483643"/>
    <s v="Manufacturing"/>
    <s v="Enterprise Surveys, The World Bank, http://www.enterprisesurveys.org"/>
    <n v="99.000001103236443"/>
    <s v="use_digital"/>
    <s v="May"/>
    <x v="25"/>
    <s v="Europe &amp; Central Asia"/>
    <s v="ECA"/>
    <s v="Lower middle income"/>
    <n v="13049.5126953125"/>
    <n v="9.476506233215332"/>
    <n v="83.543869018554688"/>
    <n v="-48.755760192871094"/>
    <n v="2293"/>
    <x v="0"/>
    <s v="All"/>
    <s v="Manufacturing"/>
    <n v="2020"/>
    <x v="0"/>
    <s v="17 May 2021"/>
    <n v="1"/>
    <s v="World Bank Enterprise Survey"/>
    <s v="Indicator might differ from the Enterprise Survey dashboard. For comparability across countries, the indicator is only reported for firms that at the time of the survey had more than 5 employees"/>
  </r>
  <r>
    <s v="MDA"/>
    <x v="0"/>
    <n v="-44.855121612548828"/>
    <s v="Retail"/>
    <s v="Enterprise Surveys, The World Bank, http://www.enterprisesurveys.org"/>
    <n v="107.99999849104142"/>
    <s v="change_sales"/>
    <s v="May"/>
    <x v="25"/>
    <s v="Europe &amp; Central Asia"/>
    <s v="ECA"/>
    <s v="Lower middle income"/>
    <n v="13049.5126953125"/>
    <n v="9.476506233215332"/>
    <n v="83.543869018554688"/>
    <n v="-48.755760192871094"/>
    <n v="2309"/>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DA"/>
    <x v="0"/>
    <n v="-44.855121612548828"/>
    <s v="Retail"/>
    <s v="Enterprise Surveys, The World Bank, http://www.enterprisesurveys.org"/>
    <n v="107.99999849104142"/>
    <s v="change_sales"/>
    <s v="May"/>
    <x v="25"/>
    <s v="Europe &amp; Central Asia"/>
    <s v="ECA"/>
    <s v="Lower middle income"/>
    <n v="13049.5126953125"/>
    <n v="9.476506233215332"/>
    <n v="83.543869018554688"/>
    <n v="-48.755760192871094"/>
    <n v="2309"/>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DA"/>
    <x v="1"/>
    <n v="77.123761177062988"/>
    <s v="Retail"/>
    <s v="Enterprise Surveys, The World Bank, http://www.enterprisesurveys.org"/>
    <n v="107.99999849104142"/>
    <s v="dropsales"/>
    <s v="May"/>
    <x v="25"/>
    <s v="Europe &amp; Central Asia"/>
    <s v="ECA"/>
    <s v="Lower middle income"/>
    <n v="13049.5126953125"/>
    <n v="9.476506233215332"/>
    <n v="83.543869018554688"/>
    <n v="-48.755760192871094"/>
    <n v="2310"/>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DA"/>
    <x v="1"/>
    <n v="77.123761177062988"/>
    <s v="Retail"/>
    <s v="Enterprise Surveys, The World Bank, http://www.enterprisesurveys.org"/>
    <n v="107.99999849104142"/>
    <s v="dropsales"/>
    <s v="May"/>
    <x v="25"/>
    <s v="Europe &amp; Central Asia"/>
    <s v="ECA"/>
    <s v="Lower middle income"/>
    <n v="13049.5126953125"/>
    <n v="9.476506233215332"/>
    <n v="83.543869018554688"/>
    <n v="-48.755760192871094"/>
    <n v="2310"/>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DA"/>
    <x v="17"/>
    <n v="4.653550311923027"/>
    <s v="Retail"/>
    <s v="Enterprise Surveys, The World Bank, http://www.enterprisesurveys.org"/>
    <n v="84.999998895368947"/>
    <s v="reason_4"/>
    <s v="May"/>
    <x v="25"/>
    <s v="Europe &amp; Central Asia"/>
    <s v="ECA"/>
    <s v="Lower middle income"/>
    <n v="13049.5126953125"/>
    <n v="9.476506233215332"/>
    <n v="83.543869018554688"/>
    <n v="-48.755760192871094"/>
    <n v="2311"/>
    <x v="0"/>
    <s v="All"/>
    <s v="Retail"/>
    <n v="2020"/>
    <x v="1"/>
    <s v="17 May 2021"/>
    <n v="1"/>
    <s v="All"/>
    <s v=""/>
  </r>
  <r>
    <s v="MDA"/>
    <x v="17"/>
    <n v="4.653550311923027"/>
    <s v="Retail"/>
    <s v="Enterprise Surveys, The World Bank, http://www.enterprisesurveys.org"/>
    <n v="84.999998895368947"/>
    <s v="reason_4"/>
    <s v="May"/>
    <x v="25"/>
    <s v="Europe &amp; Central Asia"/>
    <s v="ECA"/>
    <s v="Lower middle income"/>
    <n v="13049.5126953125"/>
    <n v="9.476506233215332"/>
    <n v="83.543869018554688"/>
    <n v="-48.755760192871094"/>
    <n v="2311"/>
    <x v="0"/>
    <s v="All"/>
    <s v="Retail"/>
    <n v="2020"/>
    <x v="1"/>
    <s v="17 May 2021"/>
    <n v="1"/>
    <s v="World Bank Enterprise Survey"/>
    <s v=""/>
  </r>
  <r>
    <s v="MDA"/>
    <x v="19"/>
    <n v="27.400490641593933"/>
    <s v="Retail"/>
    <s v="Enterprise Surveys, The World Bank, http://www.enterprisesurveys.org"/>
    <n v="84.999998895368932"/>
    <s v="reason_1"/>
    <s v="May"/>
    <x v="25"/>
    <s v="Europe &amp; Central Asia"/>
    <s v="ECA"/>
    <s v="Lower middle income"/>
    <n v="13049.5126953125"/>
    <n v="9.476506233215332"/>
    <n v="83.543869018554688"/>
    <n v="-48.755760192871094"/>
    <n v="2312"/>
    <x v="0"/>
    <s v="All"/>
    <s v="Retail"/>
    <n v="2020"/>
    <x v="1"/>
    <s v="17 May 2021"/>
    <n v="1"/>
    <s v="All"/>
    <s v=""/>
  </r>
  <r>
    <s v="MDA"/>
    <x v="19"/>
    <n v="27.400490641593933"/>
    <s v="Retail"/>
    <s v="Enterprise Surveys, The World Bank, http://www.enterprisesurveys.org"/>
    <n v="84.999998895368932"/>
    <s v="reason_1"/>
    <s v="May"/>
    <x v="25"/>
    <s v="Europe &amp; Central Asia"/>
    <s v="ECA"/>
    <s v="Lower middle income"/>
    <n v="13049.5126953125"/>
    <n v="9.476506233215332"/>
    <n v="83.543869018554688"/>
    <n v="-48.755760192871094"/>
    <n v="2312"/>
    <x v="0"/>
    <s v="All"/>
    <s v="Retail"/>
    <n v="2020"/>
    <x v="1"/>
    <s v="17 May 2021"/>
    <n v="1"/>
    <s v="World Bank Enterprise Survey"/>
    <s v=""/>
  </r>
  <r>
    <s v="MDA"/>
    <x v="20"/>
    <n v="41.671106219291687"/>
    <s v="Retail"/>
    <s v="Enterprise Surveys, The World Bank, http://www.enterprisesurveys.org"/>
    <n v="84.999998895368932"/>
    <s v="reason_3"/>
    <s v="May"/>
    <x v="25"/>
    <s v="Europe &amp; Central Asia"/>
    <s v="ECA"/>
    <s v="Lower middle income"/>
    <n v="13049.5126953125"/>
    <n v="9.476506233215332"/>
    <n v="83.543869018554688"/>
    <n v="-48.755760192871094"/>
    <n v="2313"/>
    <x v="0"/>
    <s v="All"/>
    <s v="Retail"/>
    <n v="2020"/>
    <x v="1"/>
    <s v="17 May 2021"/>
    <n v="1"/>
    <s v="All"/>
    <s v=""/>
  </r>
  <r>
    <s v="MDA"/>
    <x v="20"/>
    <n v="41.671106219291687"/>
    <s v="Retail"/>
    <s v="Enterprise Surveys, The World Bank, http://www.enterprisesurveys.org"/>
    <n v="84.999998895368932"/>
    <s v="reason_3"/>
    <s v="May"/>
    <x v="25"/>
    <s v="Europe &amp; Central Asia"/>
    <s v="ECA"/>
    <s v="Lower middle income"/>
    <n v="13049.5126953125"/>
    <n v="9.476506233215332"/>
    <n v="83.543869018554688"/>
    <n v="-48.755760192871094"/>
    <n v="2313"/>
    <x v="0"/>
    <s v="All"/>
    <s v="Retail"/>
    <n v="2020"/>
    <x v="1"/>
    <s v="17 May 2021"/>
    <n v="1"/>
    <s v="World Bank Enterprise Survey"/>
    <s v=""/>
  </r>
  <r>
    <s v="MDA"/>
    <x v="14"/>
    <n v="0.31568554695695639"/>
    <s v="Retail"/>
    <s v="Enterprise Surveys, The World Bank, http://www.enterprisesurveys.org"/>
    <n v="110.99999843117648"/>
    <s v="rcv_policy3"/>
    <s v="May"/>
    <x v="25"/>
    <s v="Europe &amp; Central Asia"/>
    <s v="ECA"/>
    <s v="Lower middle income"/>
    <n v="13049.5126953125"/>
    <n v="9.476506233215332"/>
    <n v="83.543869018554688"/>
    <n v="-48.755760192871094"/>
    <n v="2314"/>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DA"/>
    <x v="14"/>
    <n v="0.31568554695695639"/>
    <s v="Retail"/>
    <s v="Enterprise Surveys, The World Bank, http://www.enterprisesurveys.org"/>
    <n v="110.99999843117648"/>
    <s v="rcv_policy3"/>
    <s v="May"/>
    <x v="25"/>
    <s v="Europe &amp; Central Asia"/>
    <s v="ECA"/>
    <s v="Lower middle income"/>
    <n v="13049.5126953125"/>
    <n v="9.476506233215332"/>
    <n v="83.543869018554688"/>
    <n v="-48.755760192871094"/>
    <n v="2314"/>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DA"/>
    <x v="15"/>
    <n v="0.58319126255810261"/>
    <s v="Retail"/>
    <s v="Enterprise Surveys, The World Bank, http://www.enterprisesurveys.org"/>
    <n v="110.99999843117648"/>
    <s v="rcv_policy1"/>
    <s v="May"/>
    <x v="25"/>
    <s v="Europe &amp; Central Asia"/>
    <s v="ECA"/>
    <s v="Lower middle income"/>
    <n v="13049.5126953125"/>
    <n v="9.476506233215332"/>
    <n v="83.543869018554688"/>
    <n v="-48.755760192871094"/>
    <n v="2315"/>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DA"/>
    <x v="15"/>
    <n v="0.58319126255810261"/>
    <s v="Retail"/>
    <s v="Enterprise Surveys, The World Bank, http://www.enterprisesurveys.org"/>
    <n v="110.99999843117648"/>
    <s v="rcv_policy1"/>
    <s v="May"/>
    <x v="25"/>
    <s v="Europe &amp; Central Asia"/>
    <s v="ECA"/>
    <s v="Lower middle income"/>
    <n v="13049.5126953125"/>
    <n v="9.476506233215332"/>
    <n v="83.543869018554688"/>
    <n v="-48.755760192871094"/>
    <n v="2315"/>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DA"/>
    <x v="2"/>
    <n v="1.8288526684045792"/>
    <s v="Retail"/>
    <s v="Enterprise Surveys, The World Bank, http://www.enterprisesurveys.org"/>
    <n v="110.99999843117649"/>
    <s v="rcv_policy2"/>
    <s v="May"/>
    <x v="25"/>
    <s v="Europe &amp; Central Asia"/>
    <s v="ECA"/>
    <s v="Lower middle income"/>
    <n v="13049.5126953125"/>
    <n v="9.476506233215332"/>
    <n v="83.543869018554688"/>
    <n v="-48.755760192871094"/>
    <n v="2316"/>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DA"/>
    <x v="2"/>
    <n v="1.8288526684045792"/>
    <s v="Retail"/>
    <s v="Enterprise Surveys, The World Bank, http://www.enterprisesurveys.org"/>
    <n v="110.99999843117649"/>
    <s v="rcv_policy2"/>
    <s v="May"/>
    <x v="25"/>
    <s v="Europe &amp; Central Asia"/>
    <s v="ECA"/>
    <s v="Lower middle income"/>
    <n v="13049.5126953125"/>
    <n v="9.476506233215332"/>
    <n v="83.543869018554688"/>
    <n v="-48.755760192871094"/>
    <n v="2316"/>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DA"/>
    <x v="3"/>
    <n v="2.0011218264698982"/>
    <s v="Retail"/>
    <s v="Enterprise Surveys, The World Bank, http://www.enterprisesurveys.org"/>
    <n v="110.99999843117649"/>
    <s v="rcv_policy4"/>
    <s v="May"/>
    <x v="25"/>
    <s v="Europe &amp; Central Asia"/>
    <s v="ECA"/>
    <s v="Lower middle income"/>
    <n v="13049.5126953125"/>
    <n v="9.476506233215332"/>
    <n v="83.543869018554688"/>
    <n v="-48.755760192871094"/>
    <n v="2317"/>
    <x v="0"/>
    <s v="All"/>
    <s v="Retail"/>
    <n v="2020"/>
    <x v="1"/>
    <s v="17 May 2021"/>
    <n v="1"/>
    <s v="All"/>
    <s v=""/>
  </r>
  <r>
    <s v="MDA"/>
    <x v="3"/>
    <n v="2.0011218264698982"/>
    <s v="Retail"/>
    <s v="Enterprise Surveys, The World Bank, http://www.enterprisesurveys.org"/>
    <n v="110.99999843117649"/>
    <s v="rcv_policy4"/>
    <s v="May"/>
    <x v="25"/>
    <s v="Europe &amp; Central Asia"/>
    <s v="ECA"/>
    <s v="Lower middle income"/>
    <n v="13049.5126953125"/>
    <n v="9.476506233215332"/>
    <n v="83.543869018554688"/>
    <n v="-48.755760192871094"/>
    <n v="2317"/>
    <x v="0"/>
    <s v="All"/>
    <s v="Retail"/>
    <n v="2020"/>
    <x v="1"/>
    <s v="17 May 2021"/>
    <n v="1"/>
    <s v="World Bank Enterprise Survey"/>
    <s v=""/>
  </r>
  <r>
    <s v="MDA"/>
    <x v="4"/>
    <n v="14.003581047058105"/>
    <s v="Retail"/>
    <s v="Enterprise Surveys, The World Bank, http://www.enterprisesurveys.org"/>
    <n v="94.999998663419618"/>
    <s v="remote_workers"/>
    <s v="May"/>
    <x v="25"/>
    <s v="Europe &amp; Central Asia"/>
    <s v="ECA"/>
    <s v="Lower middle income"/>
    <n v="13049.5126953125"/>
    <n v="9.476506233215332"/>
    <n v="83.543869018554688"/>
    <n v="-48.755760192871094"/>
    <n v="2318"/>
    <x v="0"/>
    <s v="All"/>
    <s v="Retail"/>
    <n v="2020"/>
    <x v="0"/>
    <s v="17 May 2021"/>
    <n v="1"/>
    <s v="All"/>
    <s v=""/>
  </r>
  <r>
    <s v="MDA"/>
    <x v="4"/>
    <n v="14.003581047058105"/>
    <s v="Retail"/>
    <s v="Enterprise Surveys, The World Bank, http://www.enterprisesurveys.org"/>
    <n v="94.999998663419618"/>
    <s v="remote_workers"/>
    <s v="May"/>
    <x v="25"/>
    <s v="Europe &amp; Central Asia"/>
    <s v="ECA"/>
    <s v="Lower middle income"/>
    <n v="13049.5126953125"/>
    <n v="9.476506233215332"/>
    <n v="83.543869018554688"/>
    <n v="-48.755760192871094"/>
    <n v="2318"/>
    <x v="0"/>
    <s v="All"/>
    <s v="Retail"/>
    <n v="2020"/>
    <x v="0"/>
    <s v="17 May 2021"/>
    <n v="1"/>
    <s v="World Bank Enterprise Survey"/>
    <s v=""/>
  </r>
  <r>
    <s v="MDA"/>
    <x v="5"/>
    <n v="40.559062361717224"/>
    <s v="Retail"/>
    <s v="Enterprise Surveys, The World Bank, http://www.enterprisesurveys.org"/>
    <n v="101.99999852089938"/>
    <s v="arrears"/>
    <s v="May"/>
    <x v="25"/>
    <s v="Europe &amp; Central Asia"/>
    <s v="ECA"/>
    <s v="Lower middle income"/>
    <n v="13049.5126953125"/>
    <n v="9.476506233215332"/>
    <n v="83.543869018554688"/>
    <n v="-48.755760192871094"/>
    <n v="2319"/>
    <x v="0"/>
    <s v="All"/>
    <s v="Retail"/>
    <n v="2020"/>
    <x v="2"/>
    <s v="17 May 2021"/>
    <n v="1"/>
    <s v="All"/>
    <s v=""/>
  </r>
  <r>
    <s v="MDA"/>
    <x v="5"/>
    <n v="40.559062361717224"/>
    <s v="Retail"/>
    <s v="Enterprise Surveys, The World Bank, http://www.enterprisesurveys.org"/>
    <n v="101.99999852089938"/>
    <s v="arrears"/>
    <s v="May"/>
    <x v="25"/>
    <s v="Europe &amp; Central Asia"/>
    <s v="ECA"/>
    <s v="Lower middle income"/>
    <n v="13049.5126953125"/>
    <n v="9.476506233215332"/>
    <n v="83.543869018554688"/>
    <n v="-48.755760192871094"/>
    <n v="2319"/>
    <x v="0"/>
    <s v="All"/>
    <s v="Retail"/>
    <n v="2020"/>
    <x v="2"/>
    <s v="17 May 2021"/>
    <n v="1"/>
    <s v="World Bank Enterprise Survey"/>
    <s v=""/>
  </r>
  <r>
    <s v="MDA"/>
    <x v="6"/>
    <n v="0.55621904321014881"/>
    <s v="Retail"/>
    <s v="Enterprise Surveys, The World Bank, http://www.enterprisesurveys.org"/>
    <n v="111.99999844555788"/>
    <s v="plants_fired"/>
    <s v="May"/>
    <x v="25"/>
    <s v="Europe &amp; Central Asia"/>
    <s v="ECA"/>
    <s v="Lower middle income"/>
    <n v="13049.5126953125"/>
    <n v="9.476506233215332"/>
    <n v="83.543869018554688"/>
    <n v="-48.755760192871094"/>
    <n v="2320"/>
    <x v="0"/>
    <s v="All"/>
    <s v="Retail"/>
    <n v="2020"/>
    <x v="0"/>
    <s v="17 May 2021"/>
    <n v="1"/>
    <s v="All"/>
    <s v="The indicator in Enterprise Surveys was asked in a different timeframe than in the standard BPS questionnaire (last 30 days). In this case, the establishment was asked for employment changes since the outbreak of COVID-19"/>
  </r>
  <r>
    <s v="MDA"/>
    <x v="6"/>
    <n v="0.55621904321014881"/>
    <s v="Retail"/>
    <s v="Enterprise Surveys, The World Bank, http://www.enterprisesurveys.org"/>
    <n v="111.99999844555788"/>
    <s v="plants_fired"/>
    <s v="May"/>
    <x v="25"/>
    <s v="Europe &amp; Central Asia"/>
    <s v="ECA"/>
    <s v="Lower middle income"/>
    <n v="13049.5126953125"/>
    <n v="9.476506233215332"/>
    <n v="83.543869018554688"/>
    <n v="-48.755760192871094"/>
    <n v="2320"/>
    <x v="0"/>
    <s v="All"/>
    <s v="Retai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DA"/>
    <x v="7"/>
    <n v="27.45128870010376"/>
    <s v="Retail"/>
    <s v="Enterprise Surveys, The World Bank, http://www.enterprisesurveys.org"/>
    <n v="110.99999844170524"/>
    <s v="plants_absence"/>
    <s v="May"/>
    <x v="25"/>
    <s v="Europe &amp; Central Asia"/>
    <s v="ECA"/>
    <s v="Lower middle income"/>
    <n v="13049.5126953125"/>
    <n v="9.476506233215332"/>
    <n v="83.543869018554688"/>
    <n v="-48.755760192871094"/>
    <n v="2321"/>
    <x v="0"/>
    <s v="All"/>
    <s v="Retail"/>
    <n v="2020"/>
    <x v="0"/>
    <s v="17 May 2021"/>
    <n v="1"/>
    <s v="All"/>
    <s v="The indicator in Enterprise Surveys was asked in a different timeframe than in the standard BPS questionnaire (last 30 days). In this case, the establishment was asked for employment changes since the outbreak of COVID-19"/>
  </r>
  <r>
    <s v="MDA"/>
    <x v="7"/>
    <n v="27.45128870010376"/>
    <s v="Retail"/>
    <s v="Enterprise Surveys, The World Bank, http://www.enterprisesurveys.org"/>
    <n v="110.99999844170524"/>
    <s v="plants_absence"/>
    <s v="May"/>
    <x v="25"/>
    <s v="Europe &amp; Central Asia"/>
    <s v="ECA"/>
    <s v="Lower middle income"/>
    <n v="13049.5126953125"/>
    <n v="9.476506233215332"/>
    <n v="83.543869018554688"/>
    <n v="-48.755760192871094"/>
    <n v="2321"/>
    <x v="0"/>
    <s v="All"/>
    <s v="Retai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DA"/>
    <x v="9"/>
    <n v="4.5536346733570099"/>
    <s v="Retail"/>
    <s v="Enterprise Surveys, The World Bank, http://www.enterprisesurveys.org"/>
    <n v="110.99999843117648"/>
    <s v="access"/>
    <s v="May"/>
    <x v="25"/>
    <s v="Europe &amp; Central Asia"/>
    <s v="ECA"/>
    <s v="Lower middle income"/>
    <n v="13049.5126953125"/>
    <n v="9.476506233215332"/>
    <n v="83.543869018554688"/>
    <n v="-48.755760192871094"/>
    <n v="2322"/>
    <x v="0"/>
    <s v="All"/>
    <s v="Retail"/>
    <n v="2020"/>
    <x v="1"/>
    <s v="17 May 2021"/>
    <n v="1"/>
    <s v="All"/>
    <s v=""/>
  </r>
  <r>
    <s v="MDA"/>
    <x v="9"/>
    <n v="4.5536346733570099"/>
    <s v="Retail"/>
    <s v="Enterprise Surveys, The World Bank, http://www.enterprisesurveys.org"/>
    <n v="110.99999843117648"/>
    <s v="access"/>
    <s v="May"/>
    <x v="25"/>
    <s v="Europe &amp; Central Asia"/>
    <s v="ECA"/>
    <s v="Lower middle income"/>
    <n v="13049.5126953125"/>
    <n v="9.476506233215332"/>
    <n v="83.543869018554688"/>
    <n v="-48.755760192871094"/>
    <n v="2322"/>
    <x v="0"/>
    <s v="All"/>
    <s v="Retail"/>
    <n v="2020"/>
    <x v="1"/>
    <s v="17 May 2021"/>
    <n v="1"/>
    <s v="World Bank Enterprise Survey"/>
    <s v=""/>
  </r>
  <r>
    <s v="MDA"/>
    <x v="12"/>
    <n v="37.515997886657715"/>
    <s v="Retail"/>
    <s v="Enterprise Surveys, The World Bank, http://www.enterprisesurveys.org"/>
    <n v="102.99999857032994"/>
    <s v="use_digital"/>
    <s v="May"/>
    <x v="25"/>
    <s v="Europe &amp; Central Asia"/>
    <s v="ECA"/>
    <s v="Lower middle income"/>
    <n v="13049.5126953125"/>
    <n v="9.476506233215332"/>
    <n v="83.543869018554688"/>
    <n v="-48.755760192871094"/>
    <n v="2323"/>
    <x v="0"/>
    <s v="All"/>
    <s v="Retail"/>
    <n v="2020"/>
    <x v="0"/>
    <s v="17 May 2021"/>
    <n v="1"/>
    <s v="All"/>
    <s v="Indicator might differ from the Enterprise Survey dashboard. For comparability across countries, the indicator is only reported for firms that at the time of the survey had more than 5 employees"/>
  </r>
  <r>
    <s v="MDA"/>
    <x v="12"/>
    <n v="37.515997886657715"/>
    <s v="Retail"/>
    <s v="Enterprise Surveys, The World Bank, http://www.enterprisesurveys.org"/>
    <n v="102.99999857032994"/>
    <s v="use_digital"/>
    <s v="May"/>
    <x v="25"/>
    <s v="Europe &amp; Central Asia"/>
    <s v="ECA"/>
    <s v="Lower middle income"/>
    <n v="13049.5126953125"/>
    <n v="9.476506233215332"/>
    <n v="83.543869018554688"/>
    <n v="-48.755760192871094"/>
    <n v="2323"/>
    <x v="0"/>
    <s v="All"/>
    <s v="Retail"/>
    <n v="2020"/>
    <x v="0"/>
    <s v="17 May 2021"/>
    <n v="1"/>
    <s v="World Bank Enterprise Survey"/>
    <s v="Indicator might differ from the Enterprise Survey dashboard. For comparability across countries, the indicator is only reported for firms that at the time of the survey had more than 5 employees"/>
  </r>
  <r>
    <s v="MDA"/>
    <x v="0"/>
    <n v="-63.34967041015625"/>
    <s v="Other Services"/>
    <s v="Enterprise Surveys, The World Bank, http://www.enterprisesurveys.org"/>
    <n v="67.000000672842333"/>
    <s v="change_sales"/>
    <s v="May"/>
    <x v="25"/>
    <s v="Europe &amp; Central Asia"/>
    <s v="ECA"/>
    <s v="Lower middle income"/>
    <n v="13049.5126953125"/>
    <n v="9.476506233215332"/>
    <n v="83.543869018554688"/>
    <n v="-48.755760192871094"/>
    <n v="2324"/>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DA"/>
    <x v="0"/>
    <n v="-63.34967041015625"/>
    <s v="Other Services"/>
    <s v="Enterprise Surveys, The World Bank, http://www.enterprisesurveys.org"/>
    <n v="67.000000672842333"/>
    <s v="change_sales"/>
    <s v="May"/>
    <x v="25"/>
    <s v="Europe &amp; Central Asia"/>
    <s v="ECA"/>
    <s v="Lower middle income"/>
    <n v="13049.5126953125"/>
    <n v="9.476506233215332"/>
    <n v="83.543869018554688"/>
    <n v="-48.755760192871094"/>
    <n v="2324"/>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DA"/>
    <x v="1"/>
    <n v="97.782266139984131"/>
    <s v="Other Services"/>
    <s v="Enterprise Surveys, The World Bank, http://www.enterprisesurveys.org"/>
    <n v="67.000000672842347"/>
    <s v="dropsales"/>
    <s v="May"/>
    <x v="25"/>
    <s v="Europe &amp; Central Asia"/>
    <s v="ECA"/>
    <s v="Lower middle income"/>
    <n v="13049.5126953125"/>
    <n v="9.476506233215332"/>
    <n v="83.543869018554688"/>
    <n v="-48.755760192871094"/>
    <n v="2325"/>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DA"/>
    <x v="1"/>
    <n v="97.782266139984131"/>
    <s v="Other Services"/>
    <s v="Enterprise Surveys, The World Bank, http://www.enterprisesurveys.org"/>
    <n v="67.000000672842347"/>
    <s v="dropsales"/>
    <s v="May"/>
    <x v="25"/>
    <s v="Europe &amp; Central Asia"/>
    <s v="ECA"/>
    <s v="Lower middle income"/>
    <n v="13049.5126953125"/>
    <n v="9.476506233215332"/>
    <n v="83.543869018554688"/>
    <n v="-48.755760192871094"/>
    <n v="2325"/>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DA"/>
    <x v="17"/>
    <n v="5.6878317147493362"/>
    <s v="Other Services"/>
    <s v="Enterprise Surveys, The World Bank, http://www.enterprisesurveys.org"/>
    <n v="51.000000695316494"/>
    <s v="reason_4"/>
    <s v="May"/>
    <x v="25"/>
    <s v="Europe &amp; Central Asia"/>
    <s v="ECA"/>
    <s v="Lower middle income"/>
    <n v="13049.5126953125"/>
    <n v="9.476506233215332"/>
    <n v="83.543869018554688"/>
    <n v="-48.755760192871094"/>
    <n v="2326"/>
    <x v="0"/>
    <s v="All"/>
    <s v="Other Services"/>
    <n v="2020"/>
    <x v="1"/>
    <s v="17 May 2021"/>
    <n v="1"/>
    <s v="All"/>
    <s v=""/>
  </r>
  <r>
    <s v="MDA"/>
    <x v="17"/>
    <n v="5.6878317147493362"/>
    <s v="Other Services"/>
    <s v="Enterprise Surveys, The World Bank, http://www.enterprisesurveys.org"/>
    <n v="51.000000695316494"/>
    <s v="reason_4"/>
    <s v="May"/>
    <x v="25"/>
    <s v="Europe &amp; Central Asia"/>
    <s v="ECA"/>
    <s v="Lower middle income"/>
    <n v="13049.5126953125"/>
    <n v="9.476506233215332"/>
    <n v="83.543869018554688"/>
    <n v="-48.755760192871094"/>
    <n v="2326"/>
    <x v="0"/>
    <s v="All"/>
    <s v="Other Services"/>
    <n v="2020"/>
    <x v="1"/>
    <s v="17 May 2021"/>
    <n v="1"/>
    <s v="World Bank Enterprise Survey"/>
    <s v=""/>
  </r>
  <r>
    <s v="MDA"/>
    <x v="19"/>
    <n v="27.085036039352417"/>
    <s v="Other Services"/>
    <s v="Enterprise Surveys, The World Bank, http://www.enterprisesurveys.org"/>
    <n v="51.000000695316494"/>
    <s v="reason_1"/>
    <s v="May"/>
    <x v="25"/>
    <s v="Europe &amp; Central Asia"/>
    <s v="ECA"/>
    <s v="Lower middle income"/>
    <n v="13049.5126953125"/>
    <n v="9.476506233215332"/>
    <n v="83.543869018554688"/>
    <n v="-48.755760192871094"/>
    <n v="2327"/>
    <x v="0"/>
    <s v="All"/>
    <s v="Other Services"/>
    <n v="2020"/>
    <x v="1"/>
    <s v="17 May 2021"/>
    <n v="1"/>
    <s v="All"/>
    <s v=""/>
  </r>
  <r>
    <s v="MDA"/>
    <x v="19"/>
    <n v="27.085036039352417"/>
    <s v="Other Services"/>
    <s v="Enterprise Surveys, The World Bank, http://www.enterprisesurveys.org"/>
    <n v="51.000000695316494"/>
    <s v="reason_1"/>
    <s v="May"/>
    <x v="25"/>
    <s v="Europe &amp; Central Asia"/>
    <s v="ECA"/>
    <s v="Lower middle income"/>
    <n v="13049.5126953125"/>
    <n v="9.476506233215332"/>
    <n v="83.543869018554688"/>
    <n v="-48.755760192871094"/>
    <n v="2327"/>
    <x v="0"/>
    <s v="All"/>
    <s v="Other Services"/>
    <n v="2020"/>
    <x v="1"/>
    <s v="17 May 2021"/>
    <n v="1"/>
    <s v="World Bank Enterprise Survey"/>
    <s v=""/>
  </r>
  <r>
    <s v="MDA"/>
    <x v="20"/>
    <n v="35.161325335502625"/>
    <s v="Other Services"/>
    <s v="Enterprise Surveys, The World Bank, http://www.enterprisesurveys.org"/>
    <n v="51.000000695316494"/>
    <s v="reason_3"/>
    <s v="May"/>
    <x v="25"/>
    <s v="Europe &amp; Central Asia"/>
    <s v="ECA"/>
    <s v="Lower middle income"/>
    <n v="13049.5126953125"/>
    <n v="9.476506233215332"/>
    <n v="83.543869018554688"/>
    <n v="-48.755760192871094"/>
    <n v="2328"/>
    <x v="0"/>
    <s v="All"/>
    <s v="Other Services"/>
    <n v="2020"/>
    <x v="1"/>
    <s v="17 May 2021"/>
    <n v="1"/>
    <s v="All"/>
    <s v=""/>
  </r>
  <r>
    <s v="MDA"/>
    <x v="20"/>
    <n v="35.161325335502625"/>
    <s v="Other Services"/>
    <s v="Enterprise Surveys, The World Bank, http://www.enterprisesurveys.org"/>
    <n v="51.000000695316494"/>
    <s v="reason_3"/>
    <s v="May"/>
    <x v="25"/>
    <s v="Europe &amp; Central Asia"/>
    <s v="ECA"/>
    <s v="Lower middle income"/>
    <n v="13049.5126953125"/>
    <n v="9.476506233215332"/>
    <n v="83.543869018554688"/>
    <n v="-48.755760192871094"/>
    <n v="2328"/>
    <x v="0"/>
    <s v="All"/>
    <s v="Other Services"/>
    <n v="2020"/>
    <x v="1"/>
    <s v="17 May 2021"/>
    <n v="1"/>
    <s v="World Bank Enterprise Survey"/>
    <s v=""/>
  </r>
  <r>
    <s v="MDA"/>
    <x v="3"/>
    <n v="2.2842958569526672"/>
    <s v="Other Services"/>
    <s v="Enterprise Surveys, The World Bank, http://www.enterprisesurveys.org"/>
    <n v="68.000000642814229"/>
    <s v="rcv_policy4"/>
    <s v="May"/>
    <x v="25"/>
    <s v="Europe &amp; Central Asia"/>
    <s v="ECA"/>
    <s v="Lower middle income"/>
    <n v="13049.5126953125"/>
    <n v="9.476506233215332"/>
    <n v="83.543869018554688"/>
    <n v="-48.755760192871094"/>
    <n v="2329"/>
    <x v="0"/>
    <s v="All"/>
    <s v="Other Services"/>
    <n v="2020"/>
    <x v="1"/>
    <s v="17 May 2021"/>
    <n v="1"/>
    <s v="All"/>
    <s v=""/>
  </r>
  <r>
    <s v="MDA"/>
    <x v="3"/>
    <n v="2.2842958569526672"/>
    <s v="Other Services"/>
    <s v="Enterprise Surveys, The World Bank, http://www.enterprisesurveys.org"/>
    <n v="68.000000642814229"/>
    <s v="rcv_policy4"/>
    <s v="May"/>
    <x v="25"/>
    <s v="Europe &amp; Central Asia"/>
    <s v="ECA"/>
    <s v="Lower middle income"/>
    <n v="13049.5126953125"/>
    <n v="9.476506233215332"/>
    <n v="83.543869018554688"/>
    <n v="-48.755760192871094"/>
    <n v="2329"/>
    <x v="0"/>
    <s v="All"/>
    <s v="Other Services"/>
    <n v="2020"/>
    <x v="1"/>
    <s v="17 May 2021"/>
    <n v="1"/>
    <s v="World Bank Enterprise Survey"/>
    <s v=""/>
  </r>
  <r>
    <s v="MDA"/>
    <x v="4"/>
    <n v="18.598432540893555"/>
    <s v="Other Services"/>
    <s v="Enterprise Surveys, The World Bank, http://www.enterprisesurveys.org"/>
    <n v="58.000000514555914"/>
    <s v="remote_workers"/>
    <s v="May"/>
    <x v="25"/>
    <s v="Europe &amp; Central Asia"/>
    <s v="ECA"/>
    <s v="Lower middle income"/>
    <n v="13049.5126953125"/>
    <n v="9.476506233215332"/>
    <n v="83.543869018554688"/>
    <n v="-48.755760192871094"/>
    <n v="2330"/>
    <x v="0"/>
    <s v="All"/>
    <s v="Other Services"/>
    <n v="2020"/>
    <x v="0"/>
    <s v="17 May 2021"/>
    <n v="1"/>
    <s v="All"/>
    <s v=""/>
  </r>
  <r>
    <s v="MDA"/>
    <x v="4"/>
    <n v="18.598432540893555"/>
    <s v="Other Services"/>
    <s v="Enterprise Surveys, The World Bank, http://www.enterprisesurveys.org"/>
    <n v="58.000000514555914"/>
    <s v="remote_workers"/>
    <s v="May"/>
    <x v="25"/>
    <s v="Europe &amp; Central Asia"/>
    <s v="ECA"/>
    <s v="Lower middle income"/>
    <n v="13049.5126953125"/>
    <n v="9.476506233215332"/>
    <n v="83.543869018554688"/>
    <n v="-48.755760192871094"/>
    <n v="2330"/>
    <x v="0"/>
    <s v="All"/>
    <s v="Other Services"/>
    <n v="2020"/>
    <x v="0"/>
    <s v="17 May 2021"/>
    <n v="1"/>
    <s v="World Bank Enterprise Survey"/>
    <s v=""/>
  </r>
  <r>
    <s v="MDA"/>
    <x v="5"/>
    <n v="70.679289102554321"/>
    <s v="Other Services"/>
    <s v="Enterprise Surveys, The World Bank, http://www.enterprisesurveys.org"/>
    <n v="64.000000562395527"/>
    <s v="arrears"/>
    <s v="May"/>
    <x v="25"/>
    <s v="Europe &amp; Central Asia"/>
    <s v="ECA"/>
    <s v="Lower middle income"/>
    <n v="13049.5126953125"/>
    <n v="9.476506233215332"/>
    <n v="83.543869018554688"/>
    <n v="-48.755760192871094"/>
    <n v="2331"/>
    <x v="0"/>
    <s v="All"/>
    <s v="Other Services"/>
    <n v="2020"/>
    <x v="2"/>
    <s v="17 May 2021"/>
    <n v="1"/>
    <s v="All"/>
    <s v=""/>
  </r>
  <r>
    <s v="MDA"/>
    <x v="5"/>
    <n v="70.679289102554321"/>
    <s v="Other Services"/>
    <s v="Enterprise Surveys, The World Bank, http://www.enterprisesurveys.org"/>
    <n v="64.000000562395527"/>
    <s v="arrears"/>
    <s v="May"/>
    <x v="25"/>
    <s v="Europe &amp; Central Asia"/>
    <s v="ECA"/>
    <s v="Lower middle income"/>
    <n v="13049.5126953125"/>
    <n v="9.476506233215332"/>
    <n v="83.543869018554688"/>
    <n v="-48.755760192871094"/>
    <n v="2331"/>
    <x v="0"/>
    <s v="All"/>
    <s v="Other Services"/>
    <n v="2020"/>
    <x v="2"/>
    <s v="17 May 2021"/>
    <n v="1"/>
    <s v="World Bank Enterprise Survey"/>
    <s v=""/>
  </r>
  <r>
    <s v="MDA"/>
    <x v="6"/>
    <n v="2.3158825933933258"/>
    <s v="Other Services"/>
    <s v="Enterprise Surveys, The World Bank, http://www.enterprisesurveys.org"/>
    <n v="68.000000642814229"/>
    <s v="plants_fired"/>
    <s v="May"/>
    <x v="25"/>
    <s v="Europe &amp; Central Asia"/>
    <s v="ECA"/>
    <s v="Lower middle income"/>
    <n v="13049.5126953125"/>
    <n v="9.476506233215332"/>
    <n v="83.543869018554688"/>
    <n v="-48.755760192871094"/>
    <n v="2332"/>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MDA"/>
    <x v="6"/>
    <n v="2.3158825933933258"/>
    <s v="Other Services"/>
    <s v="Enterprise Surveys, The World Bank, http://www.enterprisesurveys.org"/>
    <n v="68.000000642814229"/>
    <s v="plants_fired"/>
    <s v="May"/>
    <x v="25"/>
    <s v="Europe &amp; Central Asia"/>
    <s v="ECA"/>
    <s v="Lower middle income"/>
    <n v="13049.5126953125"/>
    <n v="9.476506233215332"/>
    <n v="83.543869018554688"/>
    <n v="-48.755760192871094"/>
    <n v="2332"/>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DA"/>
    <x v="7"/>
    <n v="44.210174679756165"/>
    <s v="Other Services"/>
    <s v="Enterprise Surveys, The World Bank, http://www.enterprisesurveys.org"/>
    <n v="63.000000662459769"/>
    <s v="plants_absence"/>
    <s v="May"/>
    <x v="25"/>
    <s v="Europe &amp; Central Asia"/>
    <s v="ECA"/>
    <s v="Lower middle income"/>
    <n v="13049.5126953125"/>
    <n v="9.476506233215332"/>
    <n v="83.543869018554688"/>
    <n v="-48.755760192871094"/>
    <n v="2333"/>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MDA"/>
    <x v="7"/>
    <n v="44.210174679756165"/>
    <s v="Other Services"/>
    <s v="Enterprise Surveys, The World Bank, http://www.enterprisesurveys.org"/>
    <n v="63.000000662459769"/>
    <s v="plants_absence"/>
    <s v="May"/>
    <x v="25"/>
    <s v="Europe &amp; Central Asia"/>
    <s v="ECA"/>
    <s v="Lower middle income"/>
    <n v="13049.5126953125"/>
    <n v="9.476506233215332"/>
    <n v="83.543869018554688"/>
    <n v="-48.755760192871094"/>
    <n v="2333"/>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DA"/>
    <x v="9"/>
    <n v="2.5872873142361641"/>
    <s v="Other Services"/>
    <s v="Enterprise Surveys, The World Bank, http://www.enterprisesurveys.org"/>
    <n v="68.000000642814243"/>
    <s v="access"/>
    <s v="May"/>
    <x v="25"/>
    <s v="Europe &amp; Central Asia"/>
    <s v="ECA"/>
    <s v="Lower middle income"/>
    <n v="13049.5126953125"/>
    <n v="9.476506233215332"/>
    <n v="83.543869018554688"/>
    <n v="-48.755760192871094"/>
    <n v="2334"/>
    <x v="0"/>
    <s v="All"/>
    <s v="Other Services"/>
    <n v="2020"/>
    <x v="1"/>
    <s v="17 May 2021"/>
    <n v="1"/>
    <s v="All"/>
    <s v=""/>
  </r>
  <r>
    <s v="MDA"/>
    <x v="9"/>
    <n v="2.5872873142361641"/>
    <s v="Other Services"/>
    <s v="Enterprise Surveys, The World Bank, http://www.enterprisesurveys.org"/>
    <n v="68.000000642814243"/>
    <s v="access"/>
    <s v="May"/>
    <x v="25"/>
    <s v="Europe &amp; Central Asia"/>
    <s v="ECA"/>
    <s v="Lower middle income"/>
    <n v="13049.5126953125"/>
    <n v="9.476506233215332"/>
    <n v="83.543869018554688"/>
    <n v="-48.755760192871094"/>
    <n v="2334"/>
    <x v="0"/>
    <s v="All"/>
    <s v="Other Services"/>
    <n v="2020"/>
    <x v="1"/>
    <s v="17 May 2021"/>
    <n v="1"/>
    <s v="World Bank Enterprise Survey"/>
    <s v=""/>
  </r>
  <r>
    <s v="MDA"/>
    <x v="12"/>
    <n v="27.095308899879456"/>
    <s v="Other Services"/>
    <s v="Enterprise Surveys, The World Bank, http://www.enterprisesurveys.org"/>
    <n v="62.00000061680425"/>
    <s v="use_digital"/>
    <s v="May"/>
    <x v="25"/>
    <s v="Europe &amp; Central Asia"/>
    <s v="ECA"/>
    <s v="Lower middle income"/>
    <n v="13049.5126953125"/>
    <n v="9.476506233215332"/>
    <n v="83.543869018554688"/>
    <n v="-48.755760192871094"/>
    <n v="2335"/>
    <x v="0"/>
    <s v="All"/>
    <s v="Other Services"/>
    <n v="2020"/>
    <x v="0"/>
    <s v="17 May 2021"/>
    <n v="1"/>
    <s v="All"/>
    <s v="Indicator might differ from the Enterprise Survey dashboard. For comparability across countries, the indicator is only reported for firms that at the time of the survey had more than 5 employees"/>
  </r>
  <r>
    <s v="MDA"/>
    <x v="12"/>
    <n v="27.095308899879456"/>
    <s v="Other Services"/>
    <s v="Enterprise Surveys, The World Bank, http://www.enterprisesurveys.org"/>
    <n v="62.00000061680425"/>
    <s v="use_digital"/>
    <s v="May"/>
    <x v="25"/>
    <s v="Europe &amp; Central Asia"/>
    <s v="ECA"/>
    <s v="Lower middle income"/>
    <n v="13049.5126953125"/>
    <n v="9.476506233215332"/>
    <n v="83.543869018554688"/>
    <n v="-48.755760192871094"/>
    <n v="2335"/>
    <x v="0"/>
    <s v="All"/>
    <s v="Other Services"/>
    <n v="2020"/>
    <x v="0"/>
    <s v="17 May 2021"/>
    <n v="1"/>
    <s v="World Bank Enterprise Survey"/>
    <s v="Indicator might differ from the Enterprise Survey dashboard. For comparability across countries, the indicator is only reported for firms that at the time of the survey had more than 5 employees"/>
  </r>
  <r>
    <s v="MNG"/>
    <x v="0"/>
    <n v="-40.930450439453125"/>
    <s v="All"/>
    <s v="Enterprise Surveys, The World Bank, http://www.enterprisesurveys.org"/>
    <n v="259"/>
    <s v="change_sales"/>
    <s v="August"/>
    <x v="26"/>
    <s v="East Asia &amp; Pacific"/>
    <s v="EAP"/>
    <s v="Lower middle income"/>
    <n v="12316.787109375"/>
    <n v="9.4187183380126953"/>
    <n v="60.189998626708984"/>
    <n v="11.864055633544922"/>
    <n v="2520"/>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NG"/>
    <x v="0"/>
    <n v="-40.930450439453125"/>
    <s v="All"/>
    <s v="Enterprise Surveys, The World Bank, http://www.enterprisesurveys.org"/>
    <n v="259"/>
    <s v="change_sales"/>
    <s v="August"/>
    <x v="26"/>
    <s v="East Asia &amp; Pacific"/>
    <s v="EAP"/>
    <s v="Lower middle income"/>
    <n v="12316.787109375"/>
    <n v="9.4187183380126953"/>
    <n v="60.189998626708984"/>
    <n v="11.864055633544922"/>
    <n v="2520"/>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NG"/>
    <x v="1"/>
    <n v="78.197753429412842"/>
    <s v="All"/>
    <s v="Enterprise Surveys, The World Bank, http://www.enterprisesurveys.org"/>
    <n v="259"/>
    <s v="dropsales"/>
    <s v="August"/>
    <x v="26"/>
    <s v="East Asia &amp; Pacific"/>
    <s v="EAP"/>
    <s v="Lower middle income"/>
    <n v="12316.787109375"/>
    <n v="9.4187183380126953"/>
    <n v="60.189998626708984"/>
    <n v="11.864055633544922"/>
    <n v="2521"/>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NG"/>
    <x v="1"/>
    <n v="78.197753429412842"/>
    <s v="All"/>
    <s v="Enterprise Surveys, The World Bank, http://www.enterprisesurveys.org"/>
    <n v="259"/>
    <s v="dropsales"/>
    <s v="August"/>
    <x v="26"/>
    <s v="East Asia &amp; Pacific"/>
    <s v="EAP"/>
    <s v="Lower middle income"/>
    <n v="12316.787109375"/>
    <n v="9.4187183380126953"/>
    <n v="60.189998626708984"/>
    <n v="11.864055633544922"/>
    <n v="2521"/>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NG"/>
    <x v="14"/>
    <n v="10.41676327586174"/>
    <s v="All"/>
    <s v="Enterprise Surveys, The World Bank, http://www.enterprisesurveys.org"/>
    <n v="283"/>
    <s v="rcv_policy3"/>
    <s v="August"/>
    <x v="26"/>
    <s v="East Asia &amp; Pacific"/>
    <s v="EAP"/>
    <s v="Lower middle income"/>
    <n v="12316.787109375"/>
    <n v="9.4187183380126953"/>
    <n v="60.189998626708984"/>
    <n v="11.864055633544922"/>
    <n v="2522"/>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14"/>
    <n v="10.41676327586174"/>
    <s v="All"/>
    <s v="Enterprise Surveys, The World Bank, http://www.enterprisesurveys.org"/>
    <n v="283"/>
    <s v="rcv_policy3"/>
    <s v="August"/>
    <x v="26"/>
    <s v="East Asia &amp; Pacific"/>
    <s v="EAP"/>
    <s v="Lower middle income"/>
    <n v="12316.787109375"/>
    <n v="9.4187183380126953"/>
    <n v="60.189998626708984"/>
    <n v="11.864055633544922"/>
    <n v="2522"/>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15"/>
    <n v="12.118557095527649"/>
    <s v="All"/>
    <s v="Enterprise Surveys, The World Bank, http://www.enterprisesurveys.org"/>
    <n v="283"/>
    <s v="rcv_policy1"/>
    <s v="August"/>
    <x v="26"/>
    <s v="East Asia &amp; Pacific"/>
    <s v="EAP"/>
    <s v="Lower middle income"/>
    <n v="12316.787109375"/>
    <n v="9.4187183380126953"/>
    <n v="60.189998626708984"/>
    <n v="11.864055633544922"/>
    <n v="2523"/>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15"/>
    <n v="12.118557095527649"/>
    <s v="All"/>
    <s v="Enterprise Surveys, The World Bank, http://www.enterprisesurveys.org"/>
    <n v="283"/>
    <s v="rcv_policy1"/>
    <s v="August"/>
    <x v="26"/>
    <s v="East Asia &amp; Pacific"/>
    <s v="EAP"/>
    <s v="Lower middle income"/>
    <n v="12316.787109375"/>
    <n v="9.4187183380126953"/>
    <n v="60.189998626708984"/>
    <n v="11.864055633544922"/>
    <n v="2523"/>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2"/>
    <n v="9.7449205815792084"/>
    <s v="All"/>
    <s v="Enterprise Surveys, The World Bank, http://www.enterprisesurveys.org"/>
    <n v="283"/>
    <s v="rcv_policy2"/>
    <s v="August"/>
    <x v="26"/>
    <s v="East Asia &amp; Pacific"/>
    <s v="EAP"/>
    <s v="Lower middle income"/>
    <n v="12316.787109375"/>
    <n v="9.4187183380126953"/>
    <n v="60.189998626708984"/>
    <n v="11.864055633544922"/>
    <n v="2524"/>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2"/>
    <n v="9.7449205815792084"/>
    <s v="All"/>
    <s v="Enterprise Surveys, The World Bank, http://www.enterprisesurveys.org"/>
    <n v="283"/>
    <s v="rcv_policy2"/>
    <s v="August"/>
    <x v="26"/>
    <s v="East Asia &amp; Pacific"/>
    <s v="EAP"/>
    <s v="Lower middle income"/>
    <n v="12316.787109375"/>
    <n v="9.4187183380126953"/>
    <n v="60.189998626708984"/>
    <n v="11.864055633544922"/>
    <n v="2524"/>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3"/>
    <n v="21.404433250427246"/>
    <s v="All"/>
    <s v="Enterprise Surveys, The World Bank, http://www.enterprisesurveys.org"/>
    <n v="282"/>
    <s v="rcv_policy4"/>
    <s v="August"/>
    <x v="26"/>
    <s v="East Asia &amp; Pacific"/>
    <s v="EAP"/>
    <s v="Lower middle income"/>
    <n v="12316.787109375"/>
    <n v="9.4187183380126953"/>
    <n v="60.189998626708984"/>
    <n v="11.864055633544922"/>
    <n v="2525"/>
    <x v="0"/>
    <s v="All"/>
    <s v="All"/>
    <n v="2020"/>
    <x v="1"/>
    <s v="17 May 2021"/>
    <n v="1"/>
    <s v="All"/>
    <s v=""/>
  </r>
  <r>
    <s v="MNG"/>
    <x v="3"/>
    <n v="21.404433250427246"/>
    <s v="All"/>
    <s v="Enterprise Surveys, The World Bank, http://www.enterprisesurveys.org"/>
    <n v="282"/>
    <s v="rcv_policy4"/>
    <s v="August"/>
    <x v="26"/>
    <s v="East Asia &amp; Pacific"/>
    <s v="EAP"/>
    <s v="Lower middle income"/>
    <n v="12316.787109375"/>
    <n v="9.4187183380126953"/>
    <n v="60.189998626708984"/>
    <n v="11.864055633544922"/>
    <n v="2525"/>
    <x v="0"/>
    <s v="All"/>
    <s v="All"/>
    <n v="2020"/>
    <x v="1"/>
    <s v="17 May 2021"/>
    <n v="1"/>
    <s v="World Bank Enterprise Survey"/>
    <s v=""/>
  </r>
  <r>
    <s v="MNG"/>
    <x v="16"/>
    <n v="26.944085955619812"/>
    <s v="All"/>
    <s v="Enterprise Surveys, The World Bank, http://www.enterprisesurveys.org"/>
    <n v="282"/>
    <s v="rcv_policy5"/>
    <s v="August"/>
    <x v="26"/>
    <s v="East Asia &amp; Pacific"/>
    <s v="EAP"/>
    <s v="Lower middle income"/>
    <n v="12316.787109375"/>
    <n v="9.4187183380126953"/>
    <n v="60.189998626708984"/>
    <n v="11.864055633544922"/>
    <n v="2526"/>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16"/>
    <n v="26.944085955619812"/>
    <s v="All"/>
    <s v="Enterprise Surveys, The World Bank, http://www.enterprisesurveys.org"/>
    <n v="282"/>
    <s v="rcv_policy5"/>
    <s v="August"/>
    <x v="26"/>
    <s v="East Asia &amp; Pacific"/>
    <s v="EAP"/>
    <s v="Lower middle income"/>
    <n v="12316.787109375"/>
    <n v="9.4187183380126953"/>
    <n v="60.189998626708984"/>
    <n v="11.864055633544922"/>
    <n v="2526"/>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4"/>
    <n v="11.534971237182617"/>
    <s v="All"/>
    <s v="Enterprise Surveys, The World Bank, http://www.enterprisesurveys.org"/>
    <n v="268"/>
    <s v="remote_workers"/>
    <s v="August"/>
    <x v="26"/>
    <s v="East Asia &amp; Pacific"/>
    <s v="EAP"/>
    <s v="Lower middle income"/>
    <n v="12316.787109375"/>
    <n v="9.4187183380126953"/>
    <n v="60.189998626708984"/>
    <n v="11.864055633544922"/>
    <n v="2527"/>
    <x v="0"/>
    <s v="All"/>
    <s v="All"/>
    <n v="2020"/>
    <x v="0"/>
    <s v="17 May 2021"/>
    <n v="1"/>
    <s v="All"/>
    <s v=""/>
  </r>
  <r>
    <s v="MNG"/>
    <x v="4"/>
    <n v="11.534971237182617"/>
    <s v="All"/>
    <s v="Enterprise Surveys, The World Bank, http://www.enterprisesurveys.org"/>
    <n v="268"/>
    <s v="remote_workers"/>
    <s v="August"/>
    <x v="26"/>
    <s v="East Asia &amp; Pacific"/>
    <s v="EAP"/>
    <s v="Lower middle income"/>
    <n v="12316.787109375"/>
    <n v="9.4187183380126953"/>
    <n v="60.189998626708984"/>
    <n v="11.864055633544922"/>
    <n v="2527"/>
    <x v="0"/>
    <s v="All"/>
    <s v="All"/>
    <n v="2020"/>
    <x v="0"/>
    <s v="17 May 2021"/>
    <n v="1"/>
    <s v="World Bank Enterprise Survey"/>
    <s v=""/>
  </r>
  <r>
    <s v="MNG"/>
    <x v="5"/>
    <n v="70.679664611816406"/>
    <s v="All"/>
    <s v="Enterprise Surveys, The World Bank, http://www.enterprisesurveys.org"/>
    <n v="272"/>
    <s v="arrears"/>
    <s v="August"/>
    <x v="26"/>
    <s v="East Asia &amp; Pacific"/>
    <s v="EAP"/>
    <s v="Lower middle income"/>
    <n v="12316.787109375"/>
    <n v="9.4187183380126953"/>
    <n v="60.189998626708984"/>
    <n v="11.864055633544922"/>
    <n v="2528"/>
    <x v="0"/>
    <s v="All"/>
    <s v="All"/>
    <n v="2020"/>
    <x v="2"/>
    <s v="17 May 2021"/>
    <n v="1"/>
    <s v="All"/>
    <s v=""/>
  </r>
  <r>
    <s v="MNG"/>
    <x v="5"/>
    <n v="70.679664611816406"/>
    <s v="All"/>
    <s v="Enterprise Surveys, The World Bank, http://www.enterprisesurveys.org"/>
    <n v="272"/>
    <s v="arrears"/>
    <s v="August"/>
    <x v="26"/>
    <s v="East Asia &amp; Pacific"/>
    <s v="EAP"/>
    <s v="Lower middle income"/>
    <n v="12316.787109375"/>
    <n v="9.4187183380126953"/>
    <n v="60.189998626708984"/>
    <n v="11.864055633544922"/>
    <n v="2528"/>
    <x v="0"/>
    <s v="All"/>
    <s v="All"/>
    <n v="2020"/>
    <x v="2"/>
    <s v="17 May 2021"/>
    <n v="1"/>
    <s v="World Bank Enterprise Survey"/>
    <s v=""/>
  </r>
  <r>
    <s v="MNG"/>
    <x v="6"/>
    <n v="18.045732378959656"/>
    <s v="All"/>
    <s v="Enterprise Surveys, The World Bank, http://www.enterprisesurveys.org"/>
    <n v="281"/>
    <s v="plants_fired"/>
    <s v="August"/>
    <x v="26"/>
    <s v="East Asia &amp; Pacific"/>
    <s v="EAP"/>
    <s v="Lower middle income"/>
    <n v="12316.787109375"/>
    <n v="9.4187183380126953"/>
    <n v="60.189998626708984"/>
    <n v="11.864055633544922"/>
    <n v="2529"/>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MNG"/>
    <x v="6"/>
    <n v="18.045732378959656"/>
    <s v="All"/>
    <s v="Enterprise Surveys, The World Bank, http://www.enterprisesurveys.org"/>
    <n v="281"/>
    <s v="plants_fired"/>
    <s v="August"/>
    <x v="26"/>
    <s v="East Asia &amp; Pacific"/>
    <s v="EAP"/>
    <s v="Lower middle income"/>
    <n v="12316.787109375"/>
    <n v="9.4187183380126953"/>
    <n v="60.189998626708984"/>
    <n v="11.864055633544922"/>
    <n v="2529"/>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NG"/>
    <x v="7"/>
    <n v="32.458528876304626"/>
    <s v="All"/>
    <s v="Enterprise Surveys, The World Bank, http://www.enterprisesurveys.org"/>
    <n v="274"/>
    <s v="plants_absence"/>
    <s v="August"/>
    <x v="26"/>
    <s v="East Asia &amp; Pacific"/>
    <s v="EAP"/>
    <s v="Lower middle income"/>
    <n v="12316.787109375"/>
    <n v="9.4187183380126953"/>
    <n v="60.189998626708984"/>
    <n v="11.864055633544922"/>
    <n v="2530"/>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MNG"/>
    <x v="7"/>
    <n v="32.458528876304626"/>
    <s v="All"/>
    <s v="Enterprise Surveys, The World Bank, http://www.enterprisesurveys.org"/>
    <n v="274"/>
    <s v="plants_absence"/>
    <s v="August"/>
    <x v="26"/>
    <s v="East Asia &amp; Pacific"/>
    <s v="EAP"/>
    <s v="Lower middle income"/>
    <n v="12316.787109375"/>
    <n v="9.4187183380126953"/>
    <n v="60.189998626708984"/>
    <n v="11.864055633544922"/>
    <n v="2530"/>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NG"/>
    <x v="9"/>
    <n v="46.554312109947205"/>
    <s v="All"/>
    <s v="Enterprise Surveys, The World Bank, http://www.enterprisesurveys.org"/>
    <n v="283"/>
    <s v="access"/>
    <s v="August"/>
    <x v="26"/>
    <s v="East Asia &amp; Pacific"/>
    <s v="EAP"/>
    <s v="Lower middle income"/>
    <n v="12316.787109375"/>
    <n v="9.4187183380126953"/>
    <n v="60.189998626708984"/>
    <n v="11.864055633544922"/>
    <n v="2531"/>
    <x v="0"/>
    <s v="All"/>
    <s v="All"/>
    <n v="2020"/>
    <x v="1"/>
    <s v="17 May 2021"/>
    <n v="1"/>
    <s v="All"/>
    <s v=""/>
  </r>
  <r>
    <s v="MNG"/>
    <x v="9"/>
    <n v="46.554312109947205"/>
    <s v="All"/>
    <s v="Enterprise Surveys, The World Bank, http://www.enterprisesurveys.org"/>
    <n v="283"/>
    <s v="access"/>
    <s v="August"/>
    <x v="26"/>
    <s v="East Asia &amp; Pacific"/>
    <s v="EAP"/>
    <s v="Lower middle income"/>
    <n v="12316.787109375"/>
    <n v="9.4187183380126953"/>
    <n v="60.189998626708984"/>
    <n v="11.864055633544922"/>
    <n v="2531"/>
    <x v="0"/>
    <s v="All"/>
    <s v="All"/>
    <n v="2020"/>
    <x v="1"/>
    <s v="17 May 2021"/>
    <n v="1"/>
    <s v="World Bank Enterprise Survey"/>
    <s v=""/>
  </r>
  <r>
    <s v="MNG"/>
    <x v="12"/>
    <n v="25.494357943534851"/>
    <s v="All"/>
    <s v="Enterprise Surveys, The World Bank, http://www.enterprisesurveys.org"/>
    <n v="271"/>
    <s v="use_digital"/>
    <s v="August"/>
    <x v="26"/>
    <s v="East Asia &amp; Pacific"/>
    <s v="EAP"/>
    <s v="Lower middle income"/>
    <n v="12316.787109375"/>
    <n v="9.4187183380126953"/>
    <n v="60.189998626708984"/>
    <n v="11.864055633544922"/>
    <n v="2532"/>
    <x v="0"/>
    <s v="All"/>
    <s v="All"/>
    <n v="2020"/>
    <x v="0"/>
    <s v="17 May 2021"/>
    <n v="1"/>
    <s v="All"/>
    <s v="Indicator might differ from the Enterprise Survey dashboard. For comparability across countries, the indicator is only reported for firms that at the time of the survey had more than 5 employees"/>
  </r>
  <r>
    <s v="MNG"/>
    <x v="12"/>
    <n v="25.494357943534851"/>
    <s v="All"/>
    <s v="Enterprise Surveys, The World Bank, http://www.enterprisesurveys.org"/>
    <n v="271"/>
    <s v="use_digital"/>
    <s v="August"/>
    <x v="26"/>
    <s v="East Asia &amp; Pacific"/>
    <s v="EAP"/>
    <s v="Lower middle income"/>
    <n v="12316.787109375"/>
    <n v="9.4187183380126953"/>
    <n v="60.189998626708984"/>
    <n v="11.864055633544922"/>
    <n v="2532"/>
    <x v="0"/>
    <s v="All"/>
    <s v="All"/>
    <n v="2020"/>
    <x v="0"/>
    <s v="17 May 2021"/>
    <n v="1"/>
    <s v="World Bank Enterprise Survey"/>
    <s v="Indicator might differ from the Enterprise Survey dashboard. For comparability across countries, the indicator is only reported for firms that at the time of the survey had more than 5 employees"/>
  </r>
  <r>
    <s v="MNG"/>
    <x v="0"/>
    <n v="-41.243076324462891"/>
    <s v="Small (5-19)"/>
    <s v="Enterprise Surveys, The World Bank, http://www.enterprisesurveys.org"/>
    <n v="107.99999891336959"/>
    <s v="change_sales"/>
    <s v="August"/>
    <x v="26"/>
    <s v="East Asia &amp; Pacific"/>
    <s v="EAP"/>
    <s v="Lower middle income"/>
    <n v="12316.787109375"/>
    <n v="9.4187183380126953"/>
    <n v="60.189998626708984"/>
    <n v="11.864055633544922"/>
    <n v="2507"/>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NG"/>
    <x v="0"/>
    <n v="-41.243076324462891"/>
    <s v="Small (5-19)"/>
    <s v="Enterprise Surveys, The World Bank, http://www.enterprisesurveys.org"/>
    <n v="107.99999891336959"/>
    <s v="change_sales"/>
    <s v="August"/>
    <x v="26"/>
    <s v="East Asia &amp; Pacific"/>
    <s v="EAP"/>
    <s v="Lower middle income"/>
    <n v="12316.787109375"/>
    <n v="9.4187183380126953"/>
    <n v="60.189998626708984"/>
    <n v="11.864055633544922"/>
    <n v="2507"/>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NG"/>
    <x v="1"/>
    <n v="74.577844142913818"/>
    <s v="Small (5-19)"/>
    <s v="Enterprise Surveys, The World Bank, http://www.enterprisesurveys.org"/>
    <n v="107.99999891336958"/>
    <s v="dropsales"/>
    <s v="August"/>
    <x v="26"/>
    <s v="East Asia &amp; Pacific"/>
    <s v="EAP"/>
    <s v="Lower middle income"/>
    <n v="12316.787109375"/>
    <n v="9.4187183380126953"/>
    <n v="60.189998626708984"/>
    <n v="11.864055633544922"/>
    <n v="2508"/>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NG"/>
    <x v="1"/>
    <n v="74.577844142913818"/>
    <s v="Small (5-19)"/>
    <s v="Enterprise Surveys, The World Bank, http://www.enterprisesurveys.org"/>
    <n v="107.99999891336958"/>
    <s v="dropsales"/>
    <s v="August"/>
    <x v="26"/>
    <s v="East Asia &amp; Pacific"/>
    <s v="EAP"/>
    <s v="Lower middle income"/>
    <n v="12316.787109375"/>
    <n v="9.4187183380126953"/>
    <n v="60.189998626708984"/>
    <n v="11.864055633544922"/>
    <n v="2508"/>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NG"/>
    <x v="14"/>
    <n v="15.072406828403473"/>
    <s v="Small (5-19)"/>
    <s v="Enterprise Surveys, The World Bank, http://www.enterprisesurveys.org"/>
    <n v="114.99999883277994"/>
    <s v="rcv_policy3"/>
    <s v="August"/>
    <x v="26"/>
    <s v="East Asia &amp; Pacific"/>
    <s v="EAP"/>
    <s v="Lower middle income"/>
    <n v="12316.787109375"/>
    <n v="9.4187183380126953"/>
    <n v="60.189998626708984"/>
    <n v="11.864055633544922"/>
    <n v="2509"/>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14"/>
    <n v="15.072406828403473"/>
    <s v="Small (5-19)"/>
    <s v="Enterprise Surveys, The World Bank, http://www.enterprisesurveys.org"/>
    <n v="114.99999883277994"/>
    <s v="rcv_policy3"/>
    <s v="August"/>
    <x v="26"/>
    <s v="East Asia &amp; Pacific"/>
    <s v="EAP"/>
    <s v="Lower middle income"/>
    <n v="12316.787109375"/>
    <n v="9.4187183380126953"/>
    <n v="60.189998626708984"/>
    <n v="11.864055633544922"/>
    <n v="2509"/>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15"/>
    <n v="17.603585124015808"/>
    <s v="Small (5-19)"/>
    <s v="Enterprise Surveys, The World Bank, http://www.enterprisesurveys.org"/>
    <n v="114.99999883277995"/>
    <s v="rcv_policy1"/>
    <s v="August"/>
    <x v="26"/>
    <s v="East Asia &amp; Pacific"/>
    <s v="EAP"/>
    <s v="Lower middle income"/>
    <n v="12316.787109375"/>
    <n v="9.4187183380126953"/>
    <n v="60.189998626708984"/>
    <n v="11.864055633544922"/>
    <n v="2510"/>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15"/>
    <n v="17.603585124015808"/>
    <s v="Small (5-19)"/>
    <s v="Enterprise Surveys, The World Bank, http://www.enterprisesurveys.org"/>
    <n v="114.99999883277995"/>
    <s v="rcv_policy1"/>
    <s v="August"/>
    <x v="26"/>
    <s v="East Asia &amp; Pacific"/>
    <s v="EAP"/>
    <s v="Lower middle income"/>
    <n v="12316.787109375"/>
    <n v="9.4187183380126953"/>
    <n v="60.189998626708984"/>
    <n v="11.864055633544922"/>
    <n v="2510"/>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2"/>
    <n v="14.348809421062469"/>
    <s v="Small (5-19)"/>
    <s v="Enterprise Surveys, The World Bank, http://www.enterprisesurveys.org"/>
    <n v="114.99999883277995"/>
    <s v="rcv_policy2"/>
    <s v="August"/>
    <x v="26"/>
    <s v="East Asia &amp; Pacific"/>
    <s v="EAP"/>
    <s v="Lower middle income"/>
    <n v="12316.787109375"/>
    <n v="9.4187183380126953"/>
    <n v="60.189998626708984"/>
    <n v="11.864055633544922"/>
    <n v="2511"/>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2"/>
    <n v="14.348809421062469"/>
    <s v="Small (5-19)"/>
    <s v="Enterprise Surveys, The World Bank, http://www.enterprisesurveys.org"/>
    <n v="114.99999883277995"/>
    <s v="rcv_policy2"/>
    <s v="August"/>
    <x v="26"/>
    <s v="East Asia &amp; Pacific"/>
    <s v="EAP"/>
    <s v="Lower middle income"/>
    <n v="12316.787109375"/>
    <n v="9.4187183380126953"/>
    <n v="60.189998626708984"/>
    <n v="11.864055633544922"/>
    <n v="2511"/>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3"/>
    <n v="30.530491471290588"/>
    <s v="Small (5-19)"/>
    <s v="Enterprise Surveys, The World Bank, http://www.enterprisesurveys.org"/>
    <n v="114.99999883277991"/>
    <s v="rcv_policy4"/>
    <s v="August"/>
    <x v="26"/>
    <s v="East Asia &amp; Pacific"/>
    <s v="EAP"/>
    <s v="Lower middle income"/>
    <n v="12316.787109375"/>
    <n v="9.4187183380126953"/>
    <n v="60.189998626708984"/>
    <n v="11.864055633544922"/>
    <n v="2512"/>
    <x v="0"/>
    <s v="Small (5-19)"/>
    <s v="All"/>
    <n v="2020"/>
    <x v="1"/>
    <s v="17 May 2021"/>
    <n v="1"/>
    <s v="All"/>
    <s v=""/>
  </r>
  <r>
    <s v="MNG"/>
    <x v="3"/>
    <n v="30.530491471290588"/>
    <s v="Small (5-19)"/>
    <s v="Enterprise Surveys, The World Bank, http://www.enterprisesurveys.org"/>
    <n v="114.99999883277991"/>
    <s v="rcv_policy4"/>
    <s v="August"/>
    <x v="26"/>
    <s v="East Asia &amp; Pacific"/>
    <s v="EAP"/>
    <s v="Lower middle income"/>
    <n v="12316.787109375"/>
    <n v="9.4187183380126953"/>
    <n v="60.189998626708984"/>
    <n v="11.864055633544922"/>
    <n v="2512"/>
    <x v="0"/>
    <s v="Small (5-19)"/>
    <s v="All"/>
    <n v="2020"/>
    <x v="1"/>
    <s v="17 May 2021"/>
    <n v="1"/>
    <s v="World Bank Enterprise Survey"/>
    <s v=""/>
  </r>
  <r>
    <s v="MNG"/>
    <x v="16"/>
    <n v="27.821248769760132"/>
    <s v="Small (5-19)"/>
    <s v="Enterprise Surveys, The World Bank, http://www.enterprisesurveys.org"/>
    <n v="114.99999883277989"/>
    <s v="rcv_policy5"/>
    <s v="August"/>
    <x v="26"/>
    <s v="East Asia &amp; Pacific"/>
    <s v="EAP"/>
    <s v="Lower middle income"/>
    <n v="12316.787109375"/>
    <n v="9.4187183380126953"/>
    <n v="60.189998626708984"/>
    <n v="11.864055633544922"/>
    <n v="2513"/>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16"/>
    <n v="27.821248769760132"/>
    <s v="Small (5-19)"/>
    <s v="Enterprise Surveys, The World Bank, http://www.enterprisesurveys.org"/>
    <n v="114.99999883277989"/>
    <s v="rcv_policy5"/>
    <s v="August"/>
    <x v="26"/>
    <s v="East Asia &amp; Pacific"/>
    <s v="EAP"/>
    <s v="Lower middle income"/>
    <n v="12316.787109375"/>
    <n v="9.4187183380126953"/>
    <n v="60.189998626708984"/>
    <n v="11.864055633544922"/>
    <n v="2513"/>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4"/>
    <n v="13.208024978637695"/>
    <s v="Small (5-19)"/>
    <s v="Enterprise Surveys, The World Bank, http://www.enterprisesurveys.org"/>
    <n v="114.99999883277997"/>
    <s v="remote_workers"/>
    <s v="August"/>
    <x v="26"/>
    <s v="East Asia &amp; Pacific"/>
    <s v="EAP"/>
    <s v="Lower middle income"/>
    <n v="12316.787109375"/>
    <n v="9.4187183380126953"/>
    <n v="60.189998626708984"/>
    <n v="11.864055633544922"/>
    <n v="2514"/>
    <x v="0"/>
    <s v="Small (5-19)"/>
    <s v="All"/>
    <n v="2020"/>
    <x v="0"/>
    <s v="17 May 2021"/>
    <n v="1"/>
    <s v="All"/>
    <s v=""/>
  </r>
  <r>
    <s v="MNG"/>
    <x v="4"/>
    <n v="13.208024978637695"/>
    <s v="Small (5-19)"/>
    <s v="Enterprise Surveys, The World Bank, http://www.enterprisesurveys.org"/>
    <n v="114.99999883277997"/>
    <s v="remote_workers"/>
    <s v="August"/>
    <x v="26"/>
    <s v="East Asia &amp; Pacific"/>
    <s v="EAP"/>
    <s v="Lower middle income"/>
    <n v="12316.787109375"/>
    <n v="9.4187183380126953"/>
    <n v="60.189998626708984"/>
    <n v="11.864055633544922"/>
    <n v="2514"/>
    <x v="0"/>
    <s v="Small (5-19)"/>
    <s v="All"/>
    <n v="2020"/>
    <x v="0"/>
    <s v="17 May 2021"/>
    <n v="1"/>
    <s v="World Bank Enterprise Survey"/>
    <s v=""/>
  </r>
  <r>
    <s v="MNG"/>
    <x v="5"/>
    <n v="69.391137361526489"/>
    <s v="Small (5-19)"/>
    <s v="Enterprise Surveys, The World Bank, http://www.enterprisesurveys.org"/>
    <n v="112.99999891059227"/>
    <s v="arrears"/>
    <s v="August"/>
    <x v="26"/>
    <s v="East Asia &amp; Pacific"/>
    <s v="EAP"/>
    <s v="Lower middle income"/>
    <n v="12316.787109375"/>
    <n v="9.4187183380126953"/>
    <n v="60.189998626708984"/>
    <n v="11.864055633544922"/>
    <n v="2515"/>
    <x v="0"/>
    <s v="Small (5-19)"/>
    <s v="All"/>
    <n v="2020"/>
    <x v="2"/>
    <s v="17 May 2021"/>
    <n v="1"/>
    <s v="All"/>
    <s v=""/>
  </r>
  <r>
    <s v="MNG"/>
    <x v="5"/>
    <n v="69.391137361526489"/>
    <s v="Small (5-19)"/>
    <s v="Enterprise Surveys, The World Bank, http://www.enterprisesurveys.org"/>
    <n v="112.99999891059227"/>
    <s v="arrears"/>
    <s v="August"/>
    <x v="26"/>
    <s v="East Asia &amp; Pacific"/>
    <s v="EAP"/>
    <s v="Lower middle income"/>
    <n v="12316.787109375"/>
    <n v="9.4187183380126953"/>
    <n v="60.189998626708984"/>
    <n v="11.864055633544922"/>
    <n v="2515"/>
    <x v="0"/>
    <s v="Small (5-19)"/>
    <s v="All"/>
    <n v="2020"/>
    <x v="2"/>
    <s v="17 May 2021"/>
    <n v="1"/>
    <s v="World Bank Enterprise Survey"/>
    <s v=""/>
  </r>
  <r>
    <s v="MNG"/>
    <x v="6"/>
    <n v="17.980723083019257"/>
    <s v="Small (5-19)"/>
    <s v="Enterprise Surveys, The World Bank, http://www.enterprisesurveys.org"/>
    <n v="113.99999886597217"/>
    <s v="plants_fired"/>
    <s v="August"/>
    <x v="26"/>
    <s v="East Asia &amp; Pacific"/>
    <s v="EAP"/>
    <s v="Lower middle income"/>
    <n v="12316.787109375"/>
    <n v="9.4187183380126953"/>
    <n v="60.189998626708984"/>
    <n v="11.864055633544922"/>
    <n v="2516"/>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MNG"/>
    <x v="6"/>
    <n v="17.980723083019257"/>
    <s v="Small (5-19)"/>
    <s v="Enterprise Surveys, The World Bank, http://www.enterprisesurveys.org"/>
    <n v="113.99999886597217"/>
    <s v="plants_fired"/>
    <s v="August"/>
    <x v="26"/>
    <s v="East Asia &amp; Pacific"/>
    <s v="EAP"/>
    <s v="Lower middle income"/>
    <n v="12316.787109375"/>
    <n v="9.4187183380126953"/>
    <n v="60.189998626708984"/>
    <n v="11.864055633544922"/>
    <n v="2516"/>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NG"/>
    <x v="7"/>
    <n v="32.906749844551086"/>
    <s v="Small (5-19)"/>
    <s v="Enterprise Surveys, The World Bank, http://www.enterprisesurveys.org"/>
    <n v="113.99999878758035"/>
    <s v="plants_absence"/>
    <s v="August"/>
    <x v="26"/>
    <s v="East Asia &amp; Pacific"/>
    <s v="EAP"/>
    <s v="Lower middle income"/>
    <n v="12316.787109375"/>
    <n v="9.4187183380126953"/>
    <n v="60.189998626708984"/>
    <n v="11.864055633544922"/>
    <n v="2517"/>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MNG"/>
    <x v="7"/>
    <n v="32.906749844551086"/>
    <s v="Small (5-19)"/>
    <s v="Enterprise Surveys, The World Bank, http://www.enterprisesurveys.org"/>
    <n v="113.99999878758035"/>
    <s v="plants_absence"/>
    <s v="August"/>
    <x v="26"/>
    <s v="East Asia &amp; Pacific"/>
    <s v="EAP"/>
    <s v="Lower middle income"/>
    <n v="12316.787109375"/>
    <n v="9.4187183380126953"/>
    <n v="60.189998626708984"/>
    <n v="11.864055633544922"/>
    <n v="2517"/>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NG"/>
    <x v="9"/>
    <n v="49.640166759490967"/>
    <s v="Small (5-19)"/>
    <s v="Enterprise Surveys, The World Bank, http://www.enterprisesurveys.org"/>
    <n v="114.99999883277997"/>
    <s v="access"/>
    <s v="August"/>
    <x v="26"/>
    <s v="East Asia &amp; Pacific"/>
    <s v="EAP"/>
    <s v="Lower middle income"/>
    <n v="12316.787109375"/>
    <n v="9.4187183380126953"/>
    <n v="60.189998626708984"/>
    <n v="11.864055633544922"/>
    <n v="2518"/>
    <x v="0"/>
    <s v="Small (5-19)"/>
    <s v="All"/>
    <n v="2020"/>
    <x v="1"/>
    <s v="17 May 2021"/>
    <n v="1"/>
    <s v="All"/>
    <s v=""/>
  </r>
  <r>
    <s v="MNG"/>
    <x v="9"/>
    <n v="49.640166759490967"/>
    <s v="Small (5-19)"/>
    <s v="Enterprise Surveys, The World Bank, http://www.enterprisesurveys.org"/>
    <n v="114.99999883277997"/>
    <s v="access"/>
    <s v="August"/>
    <x v="26"/>
    <s v="East Asia &amp; Pacific"/>
    <s v="EAP"/>
    <s v="Lower middle income"/>
    <n v="12316.787109375"/>
    <n v="9.4187183380126953"/>
    <n v="60.189998626708984"/>
    <n v="11.864055633544922"/>
    <n v="2518"/>
    <x v="0"/>
    <s v="Small (5-19)"/>
    <s v="All"/>
    <n v="2020"/>
    <x v="1"/>
    <s v="17 May 2021"/>
    <n v="1"/>
    <s v="World Bank Enterprise Survey"/>
    <s v=""/>
  </r>
  <r>
    <s v="MNG"/>
    <x v="12"/>
    <n v="21.56069278717041"/>
    <s v="Small (5-19)"/>
    <s v="Enterprise Surveys, The World Bank, http://www.enterprisesurveys.org"/>
    <n v="114.99999883277992"/>
    <s v="use_digital"/>
    <s v="August"/>
    <x v="26"/>
    <s v="East Asia &amp; Pacific"/>
    <s v="EAP"/>
    <s v="Lower middle income"/>
    <n v="12316.787109375"/>
    <n v="9.4187183380126953"/>
    <n v="60.189998626708984"/>
    <n v="11.864055633544922"/>
    <n v="2519"/>
    <x v="0"/>
    <s v="Small (5-19)"/>
    <s v="All"/>
    <n v="2020"/>
    <x v="0"/>
    <s v="17 May 2021"/>
    <n v="1"/>
    <s v="All"/>
    <s v="Indicator might differ from the Enterprise Survey dashboard. For comparability across countries, the indicator is only reported for firms that at the time of the survey had more than 5 employees"/>
  </r>
  <r>
    <s v="MNG"/>
    <x v="12"/>
    <n v="21.56069278717041"/>
    <s v="Small (5-19)"/>
    <s v="Enterprise Surveys, The World Bank, http://www.enterprisesurveys.org"/>
    <n v="114.99999883277992"/>
    <s v="use_digital"/>
    <s v="August"/>
    <x v="26"/>
    <s v="East Asia &amp; Pacific"/>
    <s v="EAP"/>
    <s v="Lower middle income"/>
    <n v="12316.787109375"/>
    <n v="9.4187183380126953"/>
    <n v="60.189998626708984"/>
    <n v="11.864055633544922"/>
    <n v="2519"/>
    <x v="0"/>
    <s v="Small (5-19)"/>
    <s v="All"/>
    <n v="2020"/>
    <x v="0"/>
    <s v="17 May 2021"/>
    <n v="1"/>
    <s v="World Bank Enterprise Survey"/>
    <s v="Indicator might differ from the Enterprise Survey dashboard. For comparability across countries, the indicator is only reported for firms that at the time of the survey had more than 5 employees"/>
  </r>
  <r>
    <s v="MNG"/>
    <x v="0"/>
    <n v="-41.316402435302734"/>
    <s v="Medium (20-99)"/>
    <s v="Enterprise Surveys, The World Bank, http://www.enterprisesurveys.org"/>
    <n v="106.99999957624912"/>
    <s v="change_sales"/>
    <s v="August"/>
    <x v="26"/>
    <s v="East Asia &amp; Pacific"/>
    <s v="EAP"/>
    <s v="Lower middle income"/>
    <n v="12316.787109375"/>
    <n v="9.4187183380126953"/>
    <n v="60.189998626708984"/>
    <n v="11.864055633544922"/>
    <n v="2546"/>
    <x v="0"/>
    <s v="Medium (20-9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NG"/>
    <x v="0"/>
    <n v="-41.316402435302734"/>
    <s v="Medium (20-99)"/>
    <s v="Enterprise Surveys, The World Bank, http://www.enterprisesurveys.org"/>
    <n v="106.99999957624912"/>
    <s v="change_sales"/>
    <s v="August"/>
    <x v="26"/>
    <s v="East Asia &amp; Pacific"/>
    <s v="EAP"/>
    <s v="Lower middle income"/>
    <n v="12316.787109375"/>
    <n v="9.4187183380126953"/>
    <n v="60.189998626708984"/>
    <n v="11.864055633544922"/>
    <n v="2546"/>
    <x v="0"/>
    <s v="Medium (20-9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NG"/>
    <x v="1"/>
    <n v="80.245095491409302"/>
    <s v="Medium (20-99)"/>
    <s v="Enterprise Surveys, The World Bank, http://www.enterprisesurveys.org"/>
    <n v="106.99999957624911"/>
    <s v="dropsales"/>
    <s v="August"/>
    <x v="26"/>
    <s v="East Asia &amp; Pacific"/>
    <s v="EAP"/>
    <s v="Lower middle income"/>
    <n v="12316.787109375"/>
    <n v="9.4187183380126953"/>
    <n v="60.189998626708984"/>
    <n v="11.864055633544922"/>
    <n v="2547"/>
    <x v="0"/>
    <s v="Medium (20-9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NG"/>
    <x v="1"/>
    <n v="80.245095491409302"/>
    <s v="Medium (20-99)"/>
    <s v="Enterprise Surveys, The World Bank, http://www.enterprisesurveys.org"/>
    <n v="106.99999957624911"/>
    <s v="dropsales"/>
    <s v="August"/>
    <x v="26"/>
    <s v="East Asia &amp; Pacific"/>
    <s v="EAP"/>
    <s v="Lower middle income"/>
    <n v="12316.787109375"/>
    <n v="9.4187183380126953"/>
    <n v="60.189998626708984"/>
    <n v="11.864055633544922"/>
    <n v="2547"/>
    <x v="0"/>
    <s v="Medium (20-9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NG"/>
    <x v="14"/>
    <n v="1.4052795246243477"/>
    <s v="Medium (20-99)"/>
    <s v="Enterprise Surveys, The World Bank, http://www.enterprisesurveys.org"/>
    <n v="113.9999995770703"/>
    <s v="rcv_policy3"/>
    <s v="August"/>
    <x v="26"/>
    <s v="East Asia &amp; Pacific"/>
    <s v="EAP"/>
    <s v="Lower middle income"/>
    <n v="12316.787109375"/>
    <n v="9.4187183380126953"/>
    <n v="60.189998626708984"/>
    <n v="11.864055633544922"/>
    <n v="2548"/>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14"/>
    <n v="1.4052795246243477"/>
    <s v="Medium (20-99)"/>
    <s v="Enterprise Surveys, The World Bank, http://www.enterprisesurveys.org"/>
    <n v="113.9999995770703"/>
    <s v="rcv_policy3"/>
    <s v="August"/>
    <x v="26"/>
    <s v="East Asia &amp; Pacific"/>
    <s v="EAP"/>
    <s v="Lower middle income"/>
    <n v="12316.787109375"/>
    <n v="9.4187183380126953"/>
    <n v="60.189998626708984"/>
    <n v="11.864055633544922"/>
    <n v="2548"/>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15"/>
    <n v="2.5663986802101135"/>
    <s v="Medium (20-99)"/>
    <s v="Enterprise Surveys, The World Bank, http://www.enterprisesurveys.org"/>
    <n v="113.99999957707026"/>
    <s v="rcv_policy1"/>
    <s v="August"/>
    <x v="26"/>
    <s v="East Asia &amp; Pacific"/>
    <s v="EAP"/>
    <s v="Lower middle income"/>
    <n v="12316.787109375"/>
    <n v="9.4187183380126953"/>
    <n v="60.189998626708984"/>
    <n v="11.864055633544922"/>
    <n v="2549"/>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15"/>
    <n v="2.5663986802101135"/>
    <s v="Medium (20-99)"/>
    <s v="Enterprise Surveys, The World Bank, http://www.enterprisesurveys.org"/>
    <n v="113.99999957707026"/>
    <s v="rcv_policy1"/>
    <s v="August"/>
    <x v="26"/>
    <s v="East Asia &amp; Pacific"/>
    <s v="EAP"/>
    <s v="Lower middle income"/>
    <n v="12316.787109375"/>
    <n v="9.4187183380126953"/>
    <n v="60.189998626708984"/>
    <n v="11.864055633544922"/>
    <n v="2549"/>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2"/>
    <n v="3.1671732664108276"/>
    <s v="Medium (20-99)"/>
    <s v="Enterprise Surveys, The World Bank, http://www.enterprisesurveys.org"/>
    <n v="113.99999957707027"/>
    <s v="rcv_policy2"/>
    <s v="August"/>
    <x v="26"/>
    <s v="East Asia &amp; Pacific"/>
    <s v="EAP"/>
    <s v="Lower middle income"/>
    <n v="12316.787109375"/>
    <n v="9.4187183380126953"/>
    <n v="60.189998626708984"/>
    <n v="11.864055633544922"/>
    <n v="2550"/>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2"/>
    <n v="3.1671732664108276"/>
    <s v="Medium (20-99)"/>
    <s v="Enterprise Surveys, The World Bank, http://www.enterprisesurveys.org"/>
    <n v="113.99999957707027"/>
    <s v="rcv_policy2"/>
    <s v="August"/>
    <x v="26"/>
    <s v="East Asia &amp; Pacific"/>
    <s v="EAP"/>
    <s v="Lower middle income"/>
    <n v="12316.787109375"/>
    <n v="9.4187183380126953"/>
    <n v="60.189998626708984"/>
    <n v="11.864055633544922"/>
    <n v="2550"/>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3"/>
    <n v="9.8444357514381409"/>
    <s v="Medium (20-99)"/>
    <s v="Enterprise Surveys, The World Bank, http://www.enterprisesurveys.org"/>
    <n v="112.9999995813813"/>
    <s v="rcv_policy4"/>
    <s v="August"/>
    <x v="26"/>
    <s v="East Asia &amp; Pacific"/>
    <s v="EAP"/>
    <s v="Lower middle income"/>
    <n v="12316.787109375"/>
    <n v="9.4187183380126953"/>
    <n v="60.189998626708984"/>
    <n v="11.864055633544922"/>
    <n v="2551"/>
    <x v="0"/>
    <s v="Medium (20-99)"/>
    <s v="All"/>
    <n v="2020"/>
    <x v="1"/>
    <s v="17 May 2021"/>
    <n v="1"/>
    <s v="All"/>
    <s v=""/>
  </r>
  <r>
    <s v="MNG"/>
    <x v="3"/>
    <n v="9.8444357514381409"/>
    <s v="Medium (20-99)"/>
    <s v="Enterprise Surveys, The World Bank, http://www.enterprisesurveys.org"/>
    <n v="112.9999995813813"/>
    <s v="rcv_policy4"/>
    <s v="August"/>
    <x v="26"/>
    <s v="East Asia &amp; Pacific"/>
    <s v="EAP"/>
    <s v="Lower middle income"/>
    <n v="12316.787109375"/>
    <n v="9.4187183380126953"/>
    <n v="60.189998626708984"/>
    <n v="11.864055633544922"/>
    <n v="2551"/>
    <x v="0"/>
    <s v="Medium (20-99)"/>
    <s v="All"/>
    <n v="2020"/>
    <x v="1"/>
    <s v="17 May 2021"/>
    <n v="1"/>
    <s v="World Bank Enterprise Survey"/>
    <s v=""/>
  </r>
  <r>
    <s v="MNG"/>
    <x v="16"/>
    <n v="24.617435038089752"/>
    <s v="Medium (20-99)"/>
    <s v="Enterprise Surveys, The World Bank, http://www.enterprisesurveys.org"/>
    <n v="112.99999958138132"/>
    <s v="rcv_policy5"/>
    <s v="August"/>
    <x v="26"/>
    <s v="East Asia &amp; Pacific"/>
    <s v="EAP"/>
    <s v="Lower middle income"/>
    <n v="12316.787109375"/>
    <n v="9.4187183380126953"/>
    <n v="60.189998626708984"/>
    <n v="11.864055633544922"/>
    <n v="2552"/>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16"/>
    <n v="24.617435038089752"/>
    <s v="Medium (20-99)"/>
    <s v="Enterprise Surveys, The World Bank, http://www.enterprisesurveys.org"/>
    <n v="112.99999958138132"/>
    <s v="rcv_policy5"/>
    <s v="August"/>
    <x v="26"/>
    <s v="East Asia &amp; Pacific"/>
    <s v="EAP"/>
    <s v="Lower middle income"/>
    <n v="12316.787109375"/>
    <n v="9.4187183380126953"/>
    <n v="60.189998626708984"/>
    <n v="11.864055633544922"/>
    <n v="2552"/>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4"/>
    <n v="10.024880409240723"/>
    <s v="Medium (20-99)"/>
    <s v="Enterprise Surveys, The World Bank, http://www.enterprisesurveys.org"/>
    <n v="113.99999964894985"/>
    <s v="remote_workers"/>
    <s v="August"/>
    <x v="26"/>
    <s v="East Asia &amp; Pacific"/>
    <s v="EAP"/>
    <s v="Lower middle income"/>
    <n v="12316.787109375"/>
    <n v="9.4187183380126953"/>
    <n v="60.189998626708984"/>
    <n v="11.864055633544922"/>
    <n v="2553"/>
    <x v="0"/>
    <s v="Medium (20-99)"/>
    <s v="All"/>
    <n v="2020"/>
    <x v="0"/>
    <s v="17 May 2021"/>
    <n v="1"/>
    <s v="All"/>
    <s v=""/>
  </r>
  <r>
    <s v="MNG"/>
    <x v="4"/>
    <n v="10.024880409240723"/>
    <s v="Medium (20-99)"/>
    <s v="Enterprise Surveys, The World Bank, http://www.enterprisesurveys.org"/>
    <n v="113.99999964894985"/>
    <s v="remote_workers"/>
    <s v="August"/>
    <x v="26"/>
    <s v="East Asia &amp; Pacific"/>
    <s v="EAP"/>
    <s v="Lower middle income"/>
    <n v="12316.787109375"/>
    <n v="9.4187183380126953"/>
    <n v="60.189998626708984"/>
    <n v="11.864055633544922"/>
    <n v="2553"/>
    <x v="0"/>
    <s v="Medium (20-99)"/>
    <s v="All"/>
    <n v="2020"/>
    <x v="0"/>
    <s v="17 May 2021"/>
    <n v="1"/>
    <s v="World Bank Enterprise Survey"/>
    <s v=""/>
  </r>
  <r>
    <s v="MNG"/>
    <x v="5"/>
    <n v="72.811907529830933"/>
    <s v="Medium (20-99)"/>
    <s v="Enterprise Surveys, The World Bank, http://www.enterprisesurveys.org"/>
    <n v="108.99999952058239"/>
    <s v="arrears"/>
    <s v="August"/>
    <x v="26"/>
    <s v="East Asia &amp; Pacific"/>
    <s v="EAP"/>
    <s v="Lower middle income"/>
    <n v="12316.787109375"/>
    <n v="9.4187183380126953"/>
    <n v="60.189998626708984"/>
    <n v="11.864055633544922"/>
    <n v="2554"/>
    <x v="0"/>
    <s v="Medium (20-99)"/>
    <s v="All"/>
    <n v="2020"/>
    <x v="2"/>
    <s v="17 May 2021"/>
    <n v="1"/>
    <s v="All"/>
    <s v=""/>
  </r>
  <r>
    <s v="MNG"/>
    <x v="5"/>
    <n v="72.811907529830933"/>
    <s v="Medium (20-99)"/>
    <s v="Enterprise Surveys, The World Bank, http://www.enterprisesurveys.org"/>
    <n v="108.99999952058239"/>
    <s v="arrears"/>
    <s v="August"/>
    <x v="26"/>
    <s v="East Asia &amp; Pacific"/>
    <s v="EAP"/>
    <s v="Lower middle income"/>
    <n v="12316.787109375"/>
    <n v="9.4187183380126953"/>
    <n v="60.189998626708984"/>
    <n v="11.864055633544922"/>
    <n v="2554"/>
    <x v="0"/>
    <s v="Medium (20-99)"/>
    <s v="All"/>
    <n v="2020"/>
    <x v="2"/>
    <s v="17 May 2021"/>
    <n v="1"/>
    <s v="World Bank Enterprise Survey"/>
    <s v=""/>
  </r>
  <r>
    <s v="MNG"/>
    <x v="6"/>
    <n v="16.686992347240448"/>
    <s v="Medium (20-99)"/>
    <s v="Enterprise Surveys, The World Bank, http://www.enterprisesurveys.org"/>
    <n v="114.99999961575759"/>
    <s v="plants_fired"/>
    <s v="August"/>
    <x v="26"/>
    <s v="East Asia &amp; Pacific"/>
    <s v="EAP"/>
    <s v="Lower middle income"/>
    <n v="12316.787109375"/>
    <n v="9.4187183380126953"/>
    <n v="60.189998626708984"/>
    <n v="11.864055633544922"/>
    <n v="2555"/>
    <x v="0"/>
    <s v="Medium (20-99)"/>
    <s v="All"/>
    <n v="2020"/>
    <x v="0"/>
    <s v="17 May 2021"/>
    <n v="1"/>
    <s v="All"/>
    <s v="The indicator in Enterprise Surveys was asked in a different timeframe than in the standard BPS questionnaire (last 30 days). In this case, the establishment was asked for employment changes since the outbreak of COVID-19"/>
  </r>
  <r>
    <s v="MNG"/>
    <x v="6"/>
    <n v="16.686992347240448"/>
    <s v="Medium (20-99)"/>
    <s v="Enterprise Surveys, The World Bank, http://www.enterprisesurveys.org"/>
    <n v="114.99999961575759"/>
    <s v="plants_fired"/>
    <s v="August"/>
    <x v="26"/>
    <s v="East Asia &amp; Pacific"/>
    <s v="EAP"/>
    <s v="Lower middle income"/>
    <n v="12316.787109375"/>
    <n v="9.4187183380126953"/>
    <n v="60.189998626708984"/>
    <n v="11.864055633544922"/>
    <n v="2555"/>
    <x v="0"/>
    <s v="Medium (20-9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NG"/>
    <x v="7"/>
    <n v="34.911033511161804"/>
    <s v="Medium (20-99)"/>
    <s v="Enterprise Surveys, The World Bank, http://www.enterprisesurveys.org"/>
    <n v="112.99999961696108"/>
    <s v="plants_absence"/>
    <s v="August"/>
    <x v="26"/>
    <s v="East Asia &amp; Pacific"/>
    <s v="EAP"/>
    <s v="Lower middle income"/>
    <n v="12316.787109375"/>
    <n v="9.4187183380126953"/>
    <n v="60.189998626708984"/>
    <n v="11.864055633544922"/>
    <n v="2556"/>
    <x v="0"/>
    <s v="Medium (20-99)"/>
    <s v="All"/>
    <n v="2020"/>
    <x v="0"/>
    <s v="17 May 2021"/>
    <n v="1"/>
    <s v="All"/>
    <s v="The indicator in Enterprise Surveys was asked in a different timeframe than in the standard BPS questionnaire (last 30 days). In this case, the establishment was asked for employment changes since the outbreak of COVID-19"/>
  </r>
  <r>
    <s v="MNG"/>
    <x v="7"/>
    <n v="34.911033511161804"/>
    <s v="Medium (20-99)"/>
    <s v="Enterprise Surveys, The World Bank, http://www.enterprisesurveys.org"/>
    <n v="112.99999961696108"/>
    <s v="plants_absence"/>
    <s v="August"/>
    <x v="26"/>
    <s v="East Asia &amp; Pacific"/>
    <s v="EAP"/>
    <s v="Lower middle income"/>
    <n v="12316.787109375"/>
    <n v="9.4187183380126953"/>
    <n v="60.189998626708984"/>
    <n v="11.864055633544922"/>
    <n v="2556"/>
    <x v="0"/>
    <s v="Medium (20-9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NG"/>
    <x v="9"/>
    <n v="40.928778052330017"/>
    <s v="Medium (20-99)"/>
    <s v="Enterprise Surveys, The World Bank, http://www.enterprisesurveys.org"/>
    <n v="113.99999957707027"/>
    <s v="access"/>
    <s v="August"/>
    <x v="26"/>
    <s v="East Asia &amp; Pacific"/>
    <s v="EAP"/>
    <s v="Lower middle income"/>
    <n v="12316.787109375"/>
    <n v="9.4187183380126953"/>
    <n v="60.189998626708984"/>
    <n v="11.864055633544922"/>
    <n v="2557"/>
    <x v="0"/>
    <s v="Medium (20-99)"/>
    <s v="All"/>
    <n v="2020"/>
    <x v="1"/>
    <s v="17 May 2021"/>
    <n v="1"/>
    <s v="All"/>
    <s v=""/>
  </r>
  <r>
    <s v="MNG"/>
    <x v="9"/>
    <n v="40.928778052330017"/>
    <s v="Medium (20-99)"/>
    <s v="Enterprise Surveys, The World Bank, http://www.enterprisesurveys.org"/>
    <n v="113.99999957707027"/>
    <s v="access"/>
    <s v="August"/>
    <x v="26"/>
    <s v="East Asia &amp; Pacific"/>
    <s v="EAP"/>
    <s v="Lower middle income"/>
    <n v="12316.787109375"/>
    <n v="9.4187183380126953"/>
    <n v="60.189998626708984"/>
    <n v="11.864055633544922"/>
    <n v="2557"/>
    <x v="0"/>
    <s v="Medium (20-99)"/>
    <s v="All"/>
    <n v="2020"/>
    <x v="1"/>
    <s v="17 May 2021"/>
    <n v="1"/>
    <s v="World Bank Enterprise Survey"/>
    <s v=""/>
  </r>
  <r>
    <s v="MNG"/>
    <x v="12"/>
    <n v="30.02755343914032"/>
    <s v="Medium (20-99)"/>
    <s v="Enterprise Surveys, The World Bank, http://www.enterprisesurveys.org"/>
    <n v="114.99999961575759"/>
    <s v="use_digital"/>
    <s v="August"/>
    <x v="26"/>
    <s v="East Asia &amp; Pacific"/>
    <s v="EAP"/>
    <s v="Lower middle income"/>
    <n v="12316.787109375"/>
    <n v="9.4187183380126953"/>
    <n v="60.189998626708984"/>
    <n v="11.864055633544922"/>
    <n v="2558"/>
    <x v="0"/>
    <s v="Medium (20-99)"/>
    <s v="All"/>
    <n v="2020"/>
    <x v="0"/>
    <s v="17 May 2021"/>
    <n v="1"/>
    <s v="All"/>
    <s v="Indicator might differ from the Enterprise Survey dashboard. For comparability across countries, the indicator is only reported for firms that at the time of the survey had more than 5 employees"/>
  </r>
  <r>
    <s v="MNG"/>
    <x v="12"/>
    <n v="30.02755343914032"/>
    <s v="Medium (20-99)"/>
    <s v="Enterprise Surveys, The World Bank, http://www.enterprisesurveys.org"/>
    <n v="114.99999961575759"/>
    <s v="use_digital"/>
    <s v="August"/>
    <x v="26"/>
    <s v="East Asia &amp; Pacific"/>
    <s v="EAP"/>
    <s v="Lower middle income"/>
    <n v="12316.787109375"/>
    <n v="9.4187183380126953"/>
    <n v="60.189998626708984"/>
    <n v="11.864055633544922"/>
    <n v="2558"/>
    <x v="0"/>
    <s v="Medium (20-99)"/>
    <s v="All"/>
    <n v="2020"/>
    <x v="0"/>
    <s v="17 May 2021"/>
    <n v="1"/>
    <s v="World Bank Enterprise Survey"/>
    <s v="Indicator might differ from the Enterprise Survey dashboard. For comparability across countries, the indicator is only reported for firms that at the time of the survey had more than 5 employees"/>
  </r>
  <r>
    <s v="MNG"/>
    <x v="0"/>
    <n v="-42.106399536132813"/>
    <s v="Large (100+)"/>
    <s v="Enterprise Surveys, The World Bank, http://www.enterprisesurveys.org"/>
    <n v="31.000000224938326"/>
    <s v="change_sales"/>
    <s v="August"/>
    <x v="26"/>
    <s v="East Asia &amp; Pacific"/>
    <s v="EAP"/>
    <s v="Lower middle income"/>
    <n v="12316.787109375"/>
    <n v="9.4187183380126953"/>
    <n v="60.189998626708984"/>
    <n v="11.864055633544922"/>
    <n v="2494"/>
    <x v="0"/>
    <s v="Large (100+)"/>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NG"/>
    <x v="0"/>
    <n v="-42.106399536132813"/>
    <s v="Large (100+)"/>
    <s v="Enterprise Surveys, The World Bank, http://www.enterprisesurveys.org"/>
    <n v="31.000000224938326"/>
    <s v="change_sales"/>
    <s v="August"/>
    <x v="26"/>
    <s v="East Asia &amp; Pacific"/>
    <s v="EAP"/>
    <s v="Lower middle income"/>
    <n v="12316.787109375"/>
    <n v="9.4187183380126953"/>
    <n v="60.189998626708984"/>
    <n v="11.864055633544922"/>
    <n v="2494"/>
    <x v="0"/>
    <s v="Large (100+)"/>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NG"/>
    <x v="1"/>
    <n v="82.214361429214478"/>
    <s v="Large (100+)"/>
    <s v="Enterprise Surveys, The World Bank, http://www.enterprisesurveys.org"/>
    <n v="31.000000224938326"/>
    <s v="dropsales"/>
    <s v="August"/>
    <x v="26"/>
    <s v="East Asia &amp; Pacific"/>
    <s v="EAP"/>
    <s v="Lower middle income"/>
    <n v="12316.787109375"/>
    <n v="9.4187183380126953"/>
    <n v="60.189998626708984"/>
    <n v="11.864055633544922"/>
    <n v="2495"/>
    <x v="0"/>
    <s v="Large (100+)"/>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NG"/>
    <x v="1"/>
    <n v="82.214361429214478"/>
    <s v="Large (100+)"/>
    <s v="Enterprise Surveys, The World Bank, http://www.enterprisesurveys.org"/>
    <n v="31.000000224938326"/>
    <s v="dropsales"/>
    <s v="August"/>
    <x v="26"/>
    <s v="East Asia &amp; Pacific"/>
    <s v="EAP"/>
    <s v="Lower middle income"/>
    <n v="12316.787109375"/>
    <n v="9.4187183380126953"/>
    <n v="60.189998626708984"/>
    <n v="11.864055633544922"/>
    <n v="2495"/>
    <x v="0"/>
    <s v="Large (100+)"/>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NG"/>
    <x v="14"/>
    <n v="11.255226284265518"/>
    <s v="Large (100+)"/>
    <s v="Enterprise Surveys, The World Bank, http://www.enterprisesurveys.org"/>
    <n v="41.000000304273861"/>
    <s v="rcv_policy3"/>
    <s v="August"/>
    <x v="26"/>
    <s v="East Asia &amp; Pacific"/>
    <s v="EAP"/>
    <s v="Lower middle income"/>
    <n v="12316.787109375"/>
    <n v="9.4187183380126953"/>
    <n v="60.189998626708984"/>
    <n v="11.864055633544922"/>
    <n v="2496"/>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14"/>
    <n v="11.255226284265518"/>
    <s v="Large (100+)"/>
    <s v="Enterprise Surveys, The World Bank, http://www.enterprisesurveys.org"/>
    <n v="41.000000304273861"/>
    <s v="rcv_policy3"/>
    <s v="August"/>
    <x v="26"/>
    <s v="East Asia &amp; Pacific"/>
    <s v="EAP"/>
    <s v="Lower middle income"/>
    <n v="12316.787109375"/>
    <n v="9.4187183380126953"/>
    <n v="60.189998626708984"/>
    <n v="11.864055633544922"/>
    <n v="2496"/>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15"/>
    <n v="9.990045428276062"/>
    <s v="Large (100+)"/>
    <s v="Enterprise Surveys, The World Bank, http://www.enterprisesurveys.org"/>
    <n v="41.000000304273861"/>
    <s v="rcv_policy1"/>
    <s v="August"/>
    <x v="26"/>
    <s v="East Asia &amp; Pacific"/>
    <s v="EAP"/>
    <s v="Lower middle income"/>
    <n v="12316.787109375"/>
    <n v="9.4187183380126953"/>
    <n v="60.189998626708984"/>
    <n v="11.864055633544922"/>
    <n v="2497"/>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15"/>
    <n v="9.990045428276062"/>
    <s v="Large (100+)"/>
    <s v="Enterprise Surveys, The World Bank, http://www.enterprisesurveys.org"/>
    <n v="41.000000304273861"/>
    <s v="rcv_policy1"/>
    <s v="August"/>
    <x v="26"/>
    <s v="East Asia &amp; Pacific"/>
    <s v="EAP"/>
    <s v="Lower middle income"/>
    <n v="12316.787109375"/>
    <n v="9.4187183380126953"/>
    <n v="60.189998626708984"/>
    <n v="11.864055633544922"/>
    <n v="2497"/>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2"/>
    <n v="13.955381512641907"/>
    <s v="Large (100+)"/>
    <s v="Enterprise Surveys, The World Bank, http://www.enterprisesurveys.org"/>
    <n v="41.000000304273861"/>
    <s v="rcv_policy2"/>
    <s v="August"/>
    <x v="26"/>
    <s v="East Asia &amp; Pacific"/>
    <s v="EAP"/>
    <s v="Lower middle income"/>
    <n v="12316.787109375"/>
    <n v="9.4187183380126953"/>
    <n v="60.189998626708984"/>
    <n v="11.864055633544922"/>
    <n v="2498"/>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2"/>
    <n v="13.955381512641907"/>
    <s v="Large (100+)"/>
    <s v="Enterprise Surveys, The World Bank, http://www.enterprisesurveys.org"/>
    <n v="41.000000304273861"/>
    <s v="rcv_policy2"/>
    <s v="August"/>
    <x v="26"/>
    <s v="East Asia &amp; Pacific"/>
    <s v="EAP"/>
    <s v="Lower middle income"/>
    <n v="12316.787109375"/>
    <n v="9.4187183380126953"/>
    <n v="60.189998626708984"/>
    <n v="11.864055633544922"/>
    <n v="2498"/>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3"/>
    <n v="20.313641428947449"/>
    <s v="Large (100+)"/>
    <s v="Enterprise Surveys, The World Bank, http://www.enterprisesurveys.org"/>
    <n v="41.000000304273861"/>
    <s v="rcv_policy4"/>
    <s v="August"/>
    <x v="26"/>
    <s v="East Asia &amp; Pacific"/>
    <s v="EAP"/>
    <s v="Lower middle income"/>
    <n v="12316.787109375"/>
    <n v="9.4187183380126953"/>
    <n v="60.189998626708984"/>
    <n v="11.864055633544922"/>
    <n v="2499"/>
    <x v="0"/>
    <s v="Large (100+)"/>
    <s v="All"/>
    <n v="2020"/>
    <x v="1"/>
    <s v="17 May 2021"/>
    <n v="1"/>
    <s v="All"/>
    <s v=""/>
  </r>
  <r>
    <s v="MNG"/>
    <x v="3"/>
    <n v="20.313641428947449"/>
    <s v="Large (100+)"/>
    <s v="Enterprise Surveys, The World Bank, http://www.enterprisesurveys.org"/>
    <n v="41.000000304273861"/>
    <s v="rcv_policy4"/>
    <s v="August"/>
    <x v="26"/>
    <s v="East Asia &amp; Pacific"/>
    <s v="EAP"/>
    <s v="Lower middle income"/>
    <n v="12316.787109375"/>
    <n v="9.4187183380126953"/>
    <n v="60.189998626708984"/>
    <n v="11.864055633544922"/>
    <n v="2499"/>
    <x v="0"/>
    <s v="Large (100+)"/>
    <s v="All"/>
    <n v="2020"/>
    <x v="1"/>
    <s v="17 May 2021"/>
    <n v="1"/>
    <s v="World Bank Enterprise Survey"/>
    <s v=""/>
  </r>
  <r>
    <s v="MNG"/>
    <x v="16"/>
    <n v="21.223405003547668"/>
    <s v="Large (100+)"/>
    <s v="Enterprise Surveys, The World Bank, http://www.enterprisesurveys.org"/>
    <n v="41.000000304273861"/>
    <s v="rcv_policy5"/>
    <s v="August"/>
    <x v="26"/>
    <s v="East Asia &amp; Pacific"/>
    <s v="EAP"/>
    <s v="Lower middle income"/>
    <n v="12316.787109375"/>
    <n v="9.4187183380126953"/>
    <n v="60.189998626708984"/>
    <n v="11.864055633544922"/>
    <n v="2500"/>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16"/>
    <n v="21.223405003547668"/>
    <s v="Large (100+)"/>
    <s v="Enterprise Surveys, The World Bank, http://www.enterprisesurveys.org"/>
    <n v="41.000000304273861"/>
    <s v="rcv_policy5"/>
    <s v="August"/>
    <x v="26"/>
    <s v="East Asia &amp; Pacific"/>
    <s v="EAP"/>
    <s v="Lower middle income"/>
    <n v="12316.787109375"/>
    <n v="9.4187183380126953"/>
    <n v="60.189998626708984"/>
    <n v="11.864055633544922"/>
    <n v="2500"/>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4"/>
    <n v="3.7257723808288574"/>
    <s v="Large (100+)"/>
    <s v="Enterprise Surveys, The World Bank, http://www.enterprisesurveys.org"/>
    <n v="39.00000031168522"/>
    <s v="remote_workers"/>
    <s v="August"/>
    <x v="26"/>
    <s v="East Asia &amp; Pacific"/>
    <s v="EAP"/>
    <s v="Lower middle income"/>
    <n v="12316.787109375"/>
    <n v="9.4187183380126953"/>
    <n v="60.189998626708984"/>
    <n v="11.864055633544922"/>
    <n v="2501"/>
    <x v="0"/>
    <s v="Large (100+)"/>
    <s v="All"/>
    <n v="2020"/>
    <x v="0"/>
    <s v="17 May 2021"/>
    <n v="1"/>
    <s v="All"/>
    <s v=""/>
  </r>
  <r>
    <s v="MNG"/>
    <x v="4"/>
    <n v="3.7257723808288574"/>
    <s v="Large (100+)"/>
    <s v="Enterprise Surveys, The World Bank, http://www.enterprisesurveys.org"/>
    <n v="39.00000031168522"/>
    <s v="remote_workers"/>
    <s v="August"/>
    <x v="26"/>
    <s v="East Asia &amp; Pacific"/>
    <s v="EAP"/>
    <s v="Lower middle income"/>
    <n v="12316.787109375"/>
    <n v="9.4187183380126953"/>
    <n v="60.189998626708984"/>
    <n v="11.864055633544922"/>
    <n v="2501"/>
    <x v="0"/>
    <s v="Large (100+)"/>
    <s v="All"/>
    <n v="2020"/>
    <x v="0"/>
    <s v="17 May 2021"/>
    <n v="1"/>
    <s v="World Bank Enterprise Survey"/>
    <s v=""/>
  </r>
  <r>
    <s v="MNG"/>
    <x v="5"/>
    <n v="69.759136438369751"/>
    <s v="Large (100+)"/>
    <s v="Enterprise Surveys, The World Bank, http://www.enterprisesurveys.org"/>
    <n v="38.000000286855297"/>
    <s v="arrears"/>
    <s v="August"/>
    <x v="26"/>
    <s v="East Asia &amp; Pacific"/>
    <s v="EAP"/>
    <s v="Lower middle income"/>
    <n v="12316.787109375"/>
    <n v="9.4187183380126953"/>
    <n v="60.189998626708984"/>
    <n v="11.864055633544922"/>
    <n v="2502"/>
    <x v="0"/>
    <s v="Large (100+)"/>
    <s v="All"/>
    <n v="2020"/>
    <x v="2"/>
    <s v="17 May 2021"/>
    <n v="1"/>
    <s v="All"/>
    <s v=""/>
  </r>
  <r>
    <s v="MNG"/>
    <x v="5"/>
    <n v="69.759136438369751"/>
    <s v="Large (100+)"/>
    <s v="Enterprise Surveys, The World Bank, http://www.enterprisesurveys.org"/>
    <n v="38.000000286855297"/>
    <s v="arrears"/>
    <s v="August"/>
    <x v="26"/>
    <s v="East Asia &amp; Pacific"/>
    <s v="EAP"/>
    <s v="Lower middle income"/>
    <n v="12316.787109375"/>
    <n v="9.4187183380126953"/>
    <n v="60.189998626708984"/>
    <n v="11.864055633544922"/>
    <n v="2502"/>
    <x v="0"/>
    <s v="Large (100+)"/>
    <s v="All"/>
    <n v="2020"/>
    <x v="2"/>
    <s v="17 May 2021"/>
    <n v="1"/>
    <s v="World Bank Enterprise Survey"/>
    <s v=""/>
  </r>
  <r>
    <s v="MNG"/>
    <x v="6"/>
    <n v="15.946285426616669"/>
    <s v="Large (100+)"/>
    <s v="Enterprise Surveys, The World Bank, http://www.enterprisesurveys.org"/>
    <n v="39.000000309272671"/>
    <s v="plants_fired"/>
    <s v="August"/>
    <x v="26"/>
    <s v="East Asia &amp; Pacific"/>
    <s v="EAP"/>
    <s v="Lower middle income"/>
    <n v="12316.787109375"/>
    <n v="9.4187183380126953"/>
    <n v="60.189998626708984"/>
    <n v="11.864055633544922"/>
    <n v="2503"/>
    <x v="0"/>
    <s v="Large (100+)"/>
    <s v="All"/>
    <n v="2020"/>
    <x v="0"/>
    <s v="17 May 2021"/>
    <n v="1"/>
    <s v="All"/>
    <s v="The indicator in Enterprise Surveys was asked in a different timeframe than in the standard BPS questionnaire (last 30 days). In this case, the establishment was asked for employment changes since the outbreak of COVID-19"/>
  </r>
  <r>
    <s v="MNG"/>
    <x v="6"/>
    <n v="15.946285426616669"/>
    <s v="Large (100+)"/>
    <s v="Enterprise Surveys, The World Bank, http://www.enterprisesurveys.org"/>
    <n v="39.000000309272671"/>
    <s v="plants_fired"/>
    <s v="August"/>
    <x v="26"/>
    <s v="East Asia &amp; Pacific"/>
    <s v="EAP"/>
    <s v="Lower middle income"/>
    <n v="12316.787109375"/>
    <n v="9.4187183380126953"/>
    <n v="60.189998626708984"/>
    <n v="11.864055633544922"/>
    <n v="2503"/>
    <x v="0"/>
    <s v="Large (100+)"/>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NG"/>
    <x v="7"/>
    <n v="38.337406516075134"/>
    <s v="Large (100+)"/>
    <s v="Enterprise Surveys, The World Bank, http://www.enterprisesurveys.org"/>
    <n v="34.000000240515007"/>
    <s v="plants_absence"/>
    <s v="August"/>
    <x v="26"/>
    <s v="East Asia &amp; Pacific"/>
    <s v="EAP"/>
    <s v="Lower middle income"/>
    <n v="12316.787109375"/>
    <n v="9.4187183380126953"/>
    <n v="60.189998626708984"/>
    <n v="11.864055633544922"/>
    <n v="2504"/>
    <x v="0"/>
    <s v="Large (100+)"/>
    <s v="All"/>
    <n v="2020"/>
    <x v="0"/>
    <s v="17 May 2021"/>
    <n v="1"/>
    <s v="All"/>
    <s v="The indicator in Enterprise Surveys was asked in a different timeframe than in the standard BPS questionnaire (last 30 days). In this case, the establishment was asked for employment changes since the outbreak of COVID-19"/>
  </r>
  <r>
    <s v="MNG"/>
    <x v="7"/>
    <n v="38.337406516075134"/>
    <s v="Large (100+)"/>
    <s v="Enterprise Surveys, The World Bank, http://www.enterprisesurveys.org"/>
    <n v="34.000000240515007"/>
    <s v="plants_absence"/>
    <s v="August"/>
    <x v="26"/>
    <s v="East Asia &amp; Pacific"/>
    <s v="EAP"/>
    <s v="Lower middle income"/>
    <n v="12316.787109375"/>
    <n v="9.4187183380126953"/>
    <n v="60.189998626708984"/>
    <n v="11.864055633544922"/>
    <n v="2504"/>
    <x v="0"/>
    <s v="Large (100+)"/>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NG"/>
    <x v="9"/>
    <n v="43.029075860977173"/>
    <s v="Large (100+)"/>
    <s v="Enterprise Surveys, The World Bank, http://www.enterprisesurveys.org"/>
    <n v="41.000000304273861"/>
    <s v="access"/>
    <s v="August"/>
    <x v="26"/>
    <s v="East Asia &amp; Pacific"/>
    <s v="EAP"/>
    <s v="Lower middle income"/>
    <n v="12316.787109375"/>
    <n v="9.4187183380126953"/>
    <n v="60.189998626708984"/>
    <n v="11.864055633544922"/>
    <n v="2505"/>
    <x v="0"/>
    <s v="Large (100+)"/>
    <s v="All"/>
    <n v="2020"/>
    <x v="1"/>
    <s v="17 May 2021"/>
    <n v="1"/>
    <s v="All"/>
    <s v=""/>
  </r>
  <r>
    <s v="MNG"/>
    <x v="9"/>
    <n v="43.029075860977173"/>
    <s v="Large (100+)"/>
    <s v="Enterprise Surveys, The World Bank, http://www.enterprisesurveys.org"/>
    <n v="41.000000304273861"/>
    <s v="access"/>
    <s v="August"/>
    <x v="26"/>
    <s v="East Asia &amp; Pacific"/>
    <s v="EAP"/>
    <s v="Lower middle income"/>
    <n v="12316.787109375"/>
    <n v="9.4187183380126953"/>
    <n v="60.189998626708984"/>
    <n v="11.864055633544922"/>
    <n v="2505"/>
    <x v="0"/>
    <s v="Large (100+)"/>
    <s v="All"/>
    <n v="2020"/>
    <x v="1"/>
    <s v="17 May 2021"/>
    <n v="1"/>
    <s v="World Bank Enterprise Survey"/>
    <s v=""/>
  </r>
  <r>
    <s v="MNG"/>
    <x v="12"/>
    <n v="35.445690155029297"/>
    <s v="Large (100+)"/>
    <s v="Enterprise Surveys, The World Bank, http://www.enterprisesurveys.org"/>
    <n v="41.000000304273861"/>
    <s v="use_digital"/>
    <s v="August"/>
    <x v="26"/>
    <s v="East Asia &amp; Pacific"/>
    <s v="EAP"/>
    <s v="Lower middle income"/>
    <n v="12316.787109375"/>
    <n v="9.4187183380126953"/>
    <n v="60.189998626708984"/>
    <n v="11.864055633544922"/>
    <n v="2506"/>
    <x v="0"/>
    <s v="Large (100+)"/>
    <s v="All"/>
    <n v="2020"/>
    <x v="0"/>
    <s v="17 May 2021"/>
    <n v="1"/>
    <s v="All"/>
    <s v="Indicator might differ from the Enterprise Survey dashboard. For comparability across countries, the indicator is only reported for firms that at the time of the survey had more than 5 employees"/>
  </r>
  <r>
    <s v="MNG"/>
    <x v="12"/>
    <n v="35.445690155029297"/>
    <s v="Large (100+)"/>
    <s v="Enterprise Surveys, The World Bank, http://www.enterprisesurveys.org"/>
    <n v="41.000000304273861"/>
    <s v="use_digital"/>
    <s v="August"/>
    <x v="26"/>
    <s v="East Asia &amp; Pacific"/>
    <s v="EAP"/>
    <s v="Lower middle income"/>
    <n v="12316.787109375"/>
    <n v="9.4187183380126953"/>
    <n v="60.189998626708984"/>
    <n v="11.864055633544922"/>
    <n v="2506"/>
    <x v="0"/>
    <s v="Large (100+)"/>
    <s v="All"/>
    <n v="2020"/>
    <x v="0"/>
    <s v="17 May 2021"/>
    <n v="1"/>
    <s v="World Bank Enterprise Survey"/>
    <s v="Indicator might differ from the Enterprise Survey dashboard. For comparability across countries, the indicator is only reported for firms that at the time of the survey had more than 5 employees"/>
  </r>
  <r>
    <s v="MNG"/>
    <x v="0"/>
    <n v="-37.885658264160156"/>
    <s v="Manufacturing"/>
    <s v="Enterprise Surveys, The World Bank, http://www.enterprisesurveys.org"/>
    <n v="83.99999998133309"/>
    <s v="change_sales"/>
    <s v="August"/>
    <x v="26"/>
    <s v="East Asia &amp; Pacific"/>
    <s v="EAP"/>
    <s v="Lower middle income"/>
    <n v="12316.787109375"/>
    <n v="9.4187183380126953"/>
    <n v="60.189998626708984"/>
    <n v="11.864055633544922"/>
    <n v="2533"/>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NG"/>
    <x v="0"/>
    <n v="-37.885658264160156"/>
    <s v="Manufacturing"/>
    <s v="Enterprise Surveys, The World Bank, http://www.enterprisesurveys.org"/>
    <n v="83.99999998133309"/>
    <s v="change_sales"/>
    <s v="August"/>
    <x v="26"/>
    <s v="East Asia &amp; Pacific"/>
    <s v="EAP"/>
    <s v="Lower middle income"/>
    <n v="12316.787109375"/>
    <n v="9.4187183380126953"/>
    <n v="60.189998626708984"/>
    <n v="11.864055633544922"/>
    <n v="2533"/>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NG"/>
    <x v="1"/>
    <n v="69.899970293045044"/>
    <s v="Manufacturing"/>
    <s v="Enterprise Surveys, The World Bank, http://www.enterprisesurveys.org"/>
    <n v="83.99999998133309"/>
    <s v="dropsales"/>
    <s v="August"/>
    <x v="26"/>
    <s v="East Asia &amp; Pacific"/>
    <s v="EAP"/>
    <s v="Lower middle income"/>
    <n v="12316.787109375"/>
    <n v="9.4187183380126953"/>
    <n v="60.189998626708984"/>
    <n v="11.864055633544922"/>
    <n v="2534"/>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NG"/>
    <x v="1"/>
    <n v="69.899970293045044"/>
    <s v="Manufacturing"/>
    <s v="Enterprise Surveys, The World Bank, http://www.enterprisesurveys.org"/>
    <n v="83.99999998133309"/>
    <s v="dropsales"/>
    <s v="August"/>
    <x v="26"/>
    <s v="East Asia &amp; Pacific"/>
    <s v="EAP"/>
    <s v="Lower middle income"/>
    <n v="12316.787109375"/>
    <n v="9.4187183380126953"/>
    <n v="60.189998626708984"/>
    <n v="11.864055633544922"/>
    <n v="2534"/>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NG"/>
    <x v="14"/>
    <n v="9.1567888855934143"/>
    <s v="Manufacturing"/>
    <s v="Enterprise Surveys, The World Bank, http://www.enterprisesurveys.org"/>
    <n v="89.000000005063129"/>
    <s v="rcv_policy3"/>
    <s v="August"/>
    <x v="26"/>
    <s v="East Asia &amp; Pacific"/>
    <s v="EAP"/>
    <s v="Lower middle income"/>
    <n v="12316.787109375"/>
    <n v="9.4187183380126953"/>
    <n v="60.189998626708984"/>
    <n v="11.864055633544922"/>
    <n v="2535"/>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14"/>
    <n v="9.1567888855934143"/>
    <s v="Manufacturing"/>
    <s v="Enterprise Surveys, The World Bank, http://www.enterprisesurveys.org"/>
    <n v="89.000000005063129"/>
    <s v="rcv_policy3"/>
    <s v="August"/>
    <x v="26"/>
    <s v="East Asia &amp; Pacific"/>
    <s v="EAP"/>
    <s v="Lower middle income"/>
    <n v="12316.787109375"/>
    <n v="9.4187183380126953"/>
    <n v="60.189998626708984"/>
    <n v="11.864055633544922"/>
    <n v="2535"/>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15"/>
    <n v="16.18611216545105"/>
    <s v="Manufacturing"/>
    <s v="Enterprise Surveys, The World Bank, http://www.enterprisesurveys.org"/>
    <n v="89.000000005063072"/>
    <s v="rcv_policy1"/>
    <s v="August"/>
    <x v="26"/>
    <s v="East Asia &amp; Pacific"/>
    <s v="EAP"/>
    <s v="Lower middle income"/>
    <n v="12316.787109375"/>
    <n v="9.4187183380126953"/>
    <n v="60.189998626708984"/>
    <n v="11.864055633544922"/>
    <n v="2536"/>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15"/>
    <n v="16.18611216545105"/>
    <s v="Manufacturing"/>
    <s v="Enterprise Surveys, The World Bank, http://www.enterprisesurveys.org"/>
    <n v="89.000000005063072"/>
    <s v="rcv_policy1"/>
    <s v="August"/>
    <x v="26"/>
    <s v="East Asia &amp; Pacific"/>
    <s v="EAP"/>
    <s v="Lower middle income"/>
    <n v="12316.787109375"/>
    <n v="9.4187183380126953"/>
    <n v="60.189998626708984"/>
    <n v="11.864055633544922"/>
    <n v="2536"/>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2"/>
    <n v="13.124316930770874"/>
    <s v="Manufacturing"/>
    <s v="Enterprise Surveys, The World Bank, http://www.enterprisesurveys.org"/>
    <n v="89.0000000050631"/>
    <s v="rcv_policy2"/>
    <s v="August"/>
    <x v="26"/>
    <s v="East Asia &amp; Pacific"/>
    <s v="EAP"/>
    <s v="Lower middle income"/>
    <n v="12316.787109375"/>
    <n v="9.4187183380126953"/>
    <n v="60.189998626708984"/>
    <n v="11.864055633544922"/>
    <n v="2537"/>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2"/>
    <n v="13.124316930770874"/>
    <s v="Manufacturing"/>
    <s v="Enterprise Surveys, The World Bank, http://www.enterprisesurveys.org"/>
    <n v="89.0000000050631"/>
    <s v="rcv_policy2"/>
    <s v="August"/>
    <x v="26"/>
    <s v="East Asia &amp; Pacific"/>
    <s v="EAP"/>
    <s v="Lower middle income"/>
    <n v="12316.787109375"/>
    <n v="9.4187183380126953"/>
    <n v="60.189998626708984"/>
    <n v="11.864055633544922"/>
    <n v="2537"/>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3"/>
    <n v="14.374056458473206"/>
    <s v="Manufacturing"/>
    <s v="Enterprise Surveys, The World Bank, http://www.enterprisesurveys.org"/>
    <n v="89.0000000050631"/>
    <s v="rcv_policy4"/>
    <s v="August"/>
    <x v="26"/>
    <s v="East Asia &amp; Pacific"/>
    <s v="EAP"/>
    <s v="Lower middle income"/>
    <n v="12316.787109375"/>
    <n v="9.4187183380126953"/>
    <n v="60.189998626708984"/>
    <n v="11.864055633544922"/>
    <n v="2538"/>
    <x v="0"/>
    <s v="All"/>
    <s v="Manufacturing"/>
    <n v="2020"/>
    <x v="1"/>
    <s v="17 May 2021"/>
    <n v="1"/>
    <s v="All"/>
    <s v=""/>
  </r>
  <r>
    <s v="MNG"/>
    <x v="3"/>
    <n v="14.374056458473206"/>
    <s v="Manufacturing"/>
    <s v="Enterprise Surveys, The World Bank, http://www.enterprisesurveys.org"/>
    <n v="89.0000000050631"/>
    <s v="rcv_policy4"/>
    <s v="August"/>
    <x v="26"/>
    <s v="East Asia &amp; Pacific"/>
    <s v="EAP"/>
    <s v="Lower middle income"/>
    <n v="12316.787109375"/>
    <n v="9.4187183380126953"/>
    <n v="60.189998626708984"/>
    <n v="11.864055633544922"/>
    <n v="2538"/>
    <x v="0"/>
    <s v="All"/>
    <s v="Manufacturing"/>
    <n v="2020"/>
    <x v="1"/>
    <s v="17 May 2021"/>
    <n v="1"/>
    <s v="World Bank Enterprise Survey"/>
    <s v=""/>
  </r>
  <r>
    <s v="MNG"/>
    <x v="16"/>
    <n v="30.157619714736938"/>
    <s v="Manufacturing"/>
    <s v="Enterprise Surveys, The World Bank, http://www.enterprisesurveys.org"/>
    <n v="89.000000005063114"/>
    <s v="rcv_policy5"/>
    <s v="August"/>
    <x v="26"/>
    <s v="East Asia &amp; Pacific"/>
    <s v="EAP"/>
    <s v="Lower middle income"/>
    <n v="12316.787109375"/>
    <n v="9.4187183380126953"/>
    <n v="60.189998626708984"/>
    <n v="11.864055633544922"/>
    <n v="2539"/>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16"/>
    <n v="30.157619714736938"/>
    <s v="Manufacturing"/>
    <s v="Enterprise Surveys, The World Bank, http://www.enterprisesurveys.org"/>
    <n v="89.000000005063114"/>
    <s v="rcv_policy5"/>
    <s v="August"/>
    <x v="26"/>
    <s v="East Asia &amp; Pacific"/>
    <s v="EAP"/>
    <s v="Lower middle income"/>
    <n v="12316.787109375"/>
    <n v="9.4187183380126953"/>
    <n v="60.189998626708984"/>
    <n v="11.864055633544922"/>
    <n v="2539"/>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4"/>
    <n v="5.182736873626709"/>
    <s v="Manufacturing"/>
    <s v="Enterprise Surveys, The World Bank, http://www.enterprisesurveys.org"/>
    <n v="84.999999995919396"/>
    <s v="remote_workers"/>
    <s v="August"/>
    <x v="26"/>
    <s v="East Asia &amp; Pacific"/>
    <s v="EAP"/>
    <s v="Lower middle income"/>
    <n v="12316.787109375"/>
    <n v="9.4187183380126953"/>
    <n v="60.189998626708984"/>
    <n v="11.864055633544922"/>
    <n v="2540"/>
    <x v="0"/>
    <s v="All"/>
    <s v="Manufacturing"/>
    <n v="2020"/>
    <x v="0"/>
    <s v="17 May 2021"/>
    <n v="1"/>
    <s v="All"/>
    <s v=""/>
  </r>
  <r>
    <s v="MNG"/>
    <x v="4"/>
    <n v="5.182736873626709"/>
    <s v="Manufacturing"/>
    <s v="Enterprise Surveys, The World Bank, http://www.enterprisesurveys.org"/>
    <n v="84.999999995919396"/>
    <s v="remote_workers"/>
    <s v="August"/>
    <x v="26"/>
    <s v="East Asia &amp; Pacific"/>
    <s v="EAP"/>
    <s v="Lower middle income"/>
    <n v="12316.787109375"/>
    <n v="9.4187183380126953"/>
    <n v="60.189998626708984"/>
    <n v="11.864055633544922"/>
    <n v="2540"/>
    <x v="0"/>
    <s v="All"/>
    <s v="Manufacturing"/>
    <n v="2020"/>
    <x v="0"/>
    <s v="17 May 2021"/>
    <n v="1"/>
    <s v="World Bank Enterprise Survey"/>
    <s v=""/>
  </r>
  <r>
    <s v="MNG"/>
    <x v="5"/>
    <n v="57.729500532150269"/>
    <s v="Manufacturing"/>
    <s v="Enterprise Surveys, The World Bank, http://www.enterprisesurveys.org"/>
    <n v="87.000000053140397"/>
    <s v="arrears"/>
    <s v="August"/>
    <x v="26"/>
    <s v="East Asia &amp; Pacific"/>
    <s v="EAP"/>
    <s v="Lower middle income"/>
    <n v="12316.787109375"/>
    <n v="9.4187183380126953"/>
    <n v="60.189998626708984"/>
    <n v="11.864055633544922"/>
    <n v="2541"/>
    <x v="0"/>
    <s v="All"/>
    <s v="Manufacturing"/>
    <n v="2020"/>
    <x v="2"/>
    <s v="17 May 2021"/>
    <n v="1"/>
    <s v="All"/>
    <s v=""/>
  </r>
  <r>
    <s v="MNG"/>
    <x v="5"/>
    <n v="57.729500532150269"/>
    <s v="Manufacturing"/>
    <s v="Enterprise Surveys, The World Bank, http://www.enterprisesurveys.org"/>
    <n v="87.000000053140397"/>
    <s v="arrears"/>
    <s v="August"/>
    <x v="26"/>
    <s v="East Asia &amp; Pacific"/>
    <s v="EAP"/>
    <s v="Lower middle income"/>
    <n v="12316.787109375"/>
    <n v="9.4187183380126953"/>
    <n v="60.189998626708984"/>
    <n v="11.864055633544922"/>
    <n v="2541"/>
    <x v="0"/>
    <s v="All"/>
    <s v="Manufacturing"/>
    <n v="2020"/>
    <x v="2"/>
    <s v="17 May 2021"/>
    <n v="1"/>
    <s v="World Bank Enterprise Survey"/>
    <s v=""/>
  </r>
  <r>
    <s v="MNG"/>
    <x v="6"/>
    <n v="16.086860001087189"/>
    <s v="Manufacturing"/>
    <s v="Enterprise Surveys, The World Bank, http://www.enterprisesurveys.org"/>
    <n v="89.000000047456126"/>
    <s v="plants_fired"/>
    <s v="August"/>
    <x v="26"/>
    <s v="East Asia &amp; Pacific"/>
    <s v="EAP"/>
    <s v="Lower middle income"/>
    <n v="12316.787109375"/>
    <n v="9.4187183380126953"/>
    <n v="60.189998626708984"/>
    <n v="11.864055633544922"/>
    <n v="2542"/>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MNG"/>
    <x v="6"/>
    <n v="16.086860001087189"/>
    <s v="Manufacturing"/>
    <s v="Enterprise Surveys, The World Bank, http://www.enterprisesurveys.org"/>
    <n v="89.000000047456126"/>
    <s v="plants_fired"/>
    <s v="August"/>
    <x v="26"/>
    <s v="East Asia &amp; Pacific"/>
    <s v="EAP"/>
    <s v="Lower middle income"/>
    <n v="12316.787109375"/>
    <n v="9.4187183380126953"/>
    <n v="60.189998626708984"/>
    <n v="11.864055633544922"/>
    <n v="2542"/>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NG"/>
    <x v="7"/>
    <n v="40.607801079750061"/>
    <s v="Manufacturing"/>
    <s v="Enterprise Surveys, The World Bank, http://www.enterprisesurveys.org"/>
    <n v="88.000000008768794"/>
    <s v="plants_absence"/>
    <s v="August"/>
    <x v="26"/>
    <s v="East Asia &amp; Pacific"/>
    <s v="EAP"/>
    <s v="Lower middle income"/>
    <n v="12316.787109375"/>
    <n v="9.4187183380126953"/>
    <n v="60.189998626708984"/>
    <n v="11.864055633544922"/>
    <n v="2543"/>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MNG"/>
    <x v="7"/>
    <n v="40.607801079750061"/>
    <s v="Manufacturing"/>
    <s v="Enterprise Surveys, The World Bank, http://www.enterprisesurveys.org"/>
    <n v="88.000000008768794"/>
    <s v="plants_absence"/>
    <s v="August"/>
    <x v="26"/>
    <s v="East Asia &amp; Pacific"/>
    <s v="EAP"/>
    <s v="Lower middle income"/>
    <n v="12316.787109375"/>
    <n v="9.4187183380126953"/>
    <n v="60.189998626708984"/>
    <n v="11.864055633544922"/>
    <n v="2543"/>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NG"/>
    <x v="9"/>
    <n v="48.521527647972107"/>
    <s v="Manufacturing"/>
    <s v="Enterprise Surveys, The World Bank, http://www.enterprisesurveys.org"/>
    <n v="89.000000005063072"/>
    <s v="access"/>
    <s v="August"/>
    <x v="26"/>
    <s v="East Asia &amp; Pacific"/>
    <s v="EAP"/>
    <s v="Lower middle income"/>
    <n v="12316.787109375"/>
    <n v="9.4187183380126953"/>
    <n v="60.189998626708984"/>
    <n v="11.864055633544922"/>
    <n v="2544"/>
    <x v="0"/>
    <s v="All"/>
    <s v="Manufacturing"/>
    <n v="2020"/>
    <x v="1"/>
    <s v="17 May 2021"/>
    <n v="1"/>
    <s v="All"/>
    <s v=""/>
  </r>
  <r>
    <s v="MNG"/>
    <x v="9"/>
    <n v="48.521527647972107"/>
    <s v="Manufacturing"/>
    <s v="Enterprise Surveys, The World Bank, http://www.enterprisesurveys.org"/>
    <n v="89.000000005063072"/>
    <s v="access"/>
    <s v="August"/>
    <x v="26"/>
    <s v="East Asia &amp; Pacific"/>
    <s v="EAP"/>
    <s v="Lower middle income"/>
    <n v="12316.787109375"/>
    <n v="9.4187183380126953"/>
    <n v="60.189998626708984"/>
    <n v="11.864055633544922"/>
    <n v="2544"/>
    <x v="0"/>
    <s v="All"/>
    <s v="Manufacturing"/>
    <n v="2020"/>
    <x v="1"/>
    <s v="17 May 2021"/>
    <n v="1"/>
    <s v="World Bank Enterprise Survey"/>
    <s v=""/>
  </r>
  <r>
    <s v="MNG"/>
    <x v="12"/>
    <n v="31.928730010986328"/>
    <s v="Manufacturing"/>
    <s v="Enterprise Surveys, The World Bank, http://www.enterprisesurveys.org"/>
    <n v="86.999999988508065"/>
    <s v="use_digital"/>
    <s v="August"/>
    <x v="26"/>
    <s v="East Asia &amp; Pacific"/>
    <s v="EAP"/>
    <s v="Lower middle income"/>
    <n v="12316.787109375"/>
    <n v="9.4187183380126953"/>
    <n v="60.189998626708984"/>
    <n v="11.864055633544922"/>
    <n v="2545"/>
    <x v="0"/>
    <s v="All"/>
    <s v="Manufacturing"/>
    <n v="2020"/>
    <x v="0"/>
    <s v="17 May 2021"/>
    <n v="1"/>
    <s v="All"/>
    <s v="Indicator might differ from the Enterprise Survey dashboard. For comparability across countries, the indicator is only reported for firms that at the time of the survey had more than 5 employees"/>
  </r>
  <r>
    <s v="MNG"/>
    <x v="12"/>
    <n v="31.928730010986328"/>
    <s v="Manufacturing"/>
    <s v="Enterprise Surveys, The World Bank, http://www.enterprisesurveys.org"/>
    <n v="86.999999988508065"/>
    <s v="use_digital"/>
    <s v="August"/>
    <x v="26"/>
    <s v="East Asia &amp; Pacific"/>
    <s v="EAP"/>
    <s v="Lower middle income"/>
    <n v="12316.787109375"/>
    <n v="9.4187183380126953"/>
    <n v="60.189998626708984"/>
    <n v="11.864055633544922"/>
    <n v="2545"/>
    <x v="0"/>
    <s v="All"/>
    <s v="Manufacturing"/>
    <n v="2020"/>
    <x v="0"/>
    <s v="17 May 2021"/>
    <n v="1"/>
    <s v="World Bank Enterprise Survey"/>
    <s v="Indicator might differ from the Enterprise Survey dashboard. For comparability across countries, the indicator is only reported for firms that at the time of the survey had more than 5 employees"/>
  </r>
  <r>
    <s v="MNG"/>
    <x v="0"/>
    <n v="-30.074413299560547"/>
    <s v="Retail"/>
    <s v="Enterprise Surveys, The World Bank, http://www.enterprisesurveys.org"/>
    <n v="78.999998917787693"/>
    <s v="change_sales"/>
    <s v="August"/>
    <x v="26"/>
    <s v="East Asia &amp; Pacific"/>
    <s v="EAP"/>
    <s v="Lower middle income"/>
    <n v="12316.787109375"/>
    <n v="9.4187183380126953"/>
    <n v="60.189998626708984"/>
    <n v="11.864055633544922"/>
    <n v="2559"/>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NG"/>
    <x v="0"/>
    <n v="-30.074413299560547"/>
    <s v="Retail"/>
    <s v="Enterprise Surveys, The World Bank, http://www.enterprisesurveys.org"/>
    <n v="78.999998917787693"/>
    <s v="change_sales"/>
    <s v="August"/>
    <x v="26"/>
    <s v="East Asia &amp; Pacific"/>
    <s v="EAP"/>
    <s v="Lower middle income"/>
    <n v="12316.787109375"/>
    <n v="9.4187183380126953"/>
    <n v="60.189998626708984"/>
    <n v="11.864055633544922"/>
    <n v="2559"/>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NG"/>
    <x v="1"/>
    <n v="77.988213300704956"/>
    <s v="Retail"/>
    <s v="Enterprise Surveys, The World Bank, http://www.enterprisesurveys.org"/>
    <n v="78.999998917787678"/>
    <s v="dropsales"/>
    <s v="August"/>
    <x v="26"/>
    <s v="East Asia &amp; Pacific"/>
    <s v="EAP"/>
    <s v="Lower middle income"/>
    <n v="12316.787109375"/>
    <n v="9.4187183380126953"/>
    <n v="60.189998626708984"/>
    <n v="11.864055633544922"/>
    <n v="2560"/>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NG"/>
    <x v="1"/>
    <n v="77.988213300704956"/>
    <s v="Retail"/>
    <s v="Enterprise Surveys, The World Bank, http://www.enterprisesurveys.org"/>
    <n v="78.999998917787678"/>
    <s v="dropsales"/>
    <s v="August"/>
    <x v="26"/>
    <s v="East Asia &amp; Pacific"/>
    <s v="EAP"/>
    <s v="Lower middle income"/>
    <n v="12316.787109375"/>
    <n v="9.4187183380126953"/>
    <n v="60.189998626708984"/>
    <n v="11.864055633544922"/>
    <n v="2560"/>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NG"/>
    <x v="14"/>
    <n v="18.434561789035797"/>
    <s v="Retail"/>
    <s v="Enterprise Surveys, The World Bank, http://www.enterprisesurveys.org"/>
    <n v="88.999998857456305"/>
    <s v="rcv_policy3"/>
    <s v="August"/>
    <x v="26"/>
    <s v="East Asia &amp; Pacific"/>
    <s v="EAP"/>
    <s v="Lower middle income"/>
    <n v="12316.787109375"/>
    <n v="9.4187183380126953"/>
    <n v="60.189998626708984"/>
    <n v="11.864055633544922"/>
    <n v="2561"/>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14"/>
    <n v="18.434561789035797"/>
    <s v="Retail"/>
    <s v="Enterprise Surveys, The World Bank, http://www.enterprisesurveys.org"/>
    <n v="88.999998857456305"/>
    <s v="rcv_policy3"/>
    <s v="August"/>
    <x v="26"/>
    <s v="East Asia &amp; Pacific"/>
    <s v="EAP"/>
    <s v="Lower middle income"/>
    <n v="12316.787109375"/>
    <n v="9.4187183380126953"/>
    <n v="60.189998626708984"/>
    <n v="11.864055633544922"/>
    <n v="2561"/>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15"/>
    <n v="19.182318449020386"/>
    <s v="Retail"/>
    <s v="Enterprise Surveys, The World Bank, http://www.enterprisesurveys.org"/>
    <n v="88.999998857456291"/>
    <s v="rcv_policy1"/>
    <s v="August"/>
    <x v="26"/>
    <s v="East Asia &amp; Pacific"/>
    <s v="EAP"/>
    <s v="Lower middle income"/>
    <n v="12316.787109375"/>
    <n v="9.4187183380126953"/>
    <n v="60.189998626708984"/>
    <n v="11.864055633544922"/>
    <n v="2562"/>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15"/>
    <n v="19.182318449020386"/>
    <s v="Retail"/>
    <s v="Enterprise Surveys, The World Bank, http://www.enterprisesurveys.org"/>
    <n v="88.999998857456291"/>
    <s v="rcv_policy1"/>
    <s v="August"/>
    <x v="26"/>
    <s v="East Asia &amp; Pacific"/>
    <s v="EAP"/>
    <s v="Lower middle income"/>
    <n v="12316.787109375"/>
    <n v="9.4187183380126953"/>
    <n v="60.189998626708984"/>
    <n v="11.864055633544922"/>
    <n v="2562"/>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2"/>
    <n v="15.604326128959656"/>
    <s v="Retail"/>
    <s v="Enterprise Surveys, The World Bank, http://www.enterprisesurveys.org"/>
    <n v="88.999998857456291"/>
    <s v="rcv_policy2"/>
    <s v="August"/>
    <x v="26"/>
    <s v="East Asia &amp; Pacific"/>
    <s v="EAP"/>
    <s v="Lower middle income"/>
    <n v="12316.787109375"/>
    <n v="9.4187183380126953"/>
    <n v="60.189998626708984"/>
    <n v="11.864055633544922"/>
    <n v="2563"/>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2"/>
    <n v="15.604326128959656"/>
    <s v="Retail"/>
    <s v="Enterprise Surveys, The World Bank, http://www.enterprisesurveys.org"/>
    <n v="88.999998857456291"/>
    <s v="rcv_policy2"/>
    <s v="August"/>
    <x v="26"/>
    <s v="East Asia &amp; Pacific"/>
    <s v="EAP"/>
    <s v="Lower middle income"/>
    <n v="12316.787109375"/>
    <n v="9.4187183380126953"/>
    <n v="60.189998626708984"/>
    <n v="11.864055633544922"/>
    <n v="2563"/>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3"/>
    <n v="17.253637313842773"/>
    <s v="Retail"/>
    <s v="Enterprise Surveys, The World Bank, http://www.enterprisesurveys.org"/>
    <n v="88.999998857456305"/>
    <s v="rcv_policy4"/>
    <s v="August"/>
    <x v="26"/>
    <s v="East Asia &amp; Pacific"/>
    <s v="EAP"/>
    <s v="Lower middle income"/>
    <n v="12316.787109375"/>
    <n v="9.4187183380126953"/>
    <n v="60.189998626708984"/>
    <n v="11.864055633544922"/>
    <n v="2564"/>
    <x v="0"/>
    <s v="All"/>
    <s v="Retail"/>
    <n v="2020"/>
    <x v="1"/>
    <s v="17 May 2021"/>
    <n v="1"/>
    <s v="All"/>
    <s v=""/>
  </r>
  <r>
    <s v="MNG"/>
    <x v="3"/>
    <n v="17.253637313842773"/>
    <s v="Retail"/>
    <s v="Enterprise Surveys, The World Bank, http://www.enterprisesurveys.org"/>
    <n v="88.999998857456305"/>
    <s v="rcv_policy4"/>
    <s v="August"/>
    <x v="26"/>
    <s v="East Asia &amp; Pacific"/>
    <s v="EAP"/>
    <s v="Lower middle income"/>
    <n v="12316.787109375"/>
    <n v="9.4187183380126953"/>
    <n v="60.189998626708984"/>
    <n v="11.864055633544922"/>
    <n v="2564"/>
    <x v="0"/>
    <s v="All"/>
    <s v="Retail"/>
    <n v="2020"/>
    <x v="1"/>
    <s v="17 May 2021"/>
    <n v="1"/>
    <s v="World Bank Enterprise Survey"/>
    <s v=""/>
  </r>
  <r>
    <s v="MNG"/>
    <x v="16"/>
    <n v="3.335929661989212"/>
    <s v="Retail"/>
    <s v="Enterprise Surveys, The World Bank, http://www.enterprisesurveys.org"/>
    <n v="88.999998857456305"/>
    <s v="rcv_policy5"/>
    <s v="August"/>
    <x v="26"/>
    <s v="East Asia &amp; Pacific"/>
    <s v="EAP"/>
    <s v="Lower middle income"/>
    <n v="12316.787109375"/>
    <n v="9.4187183380126953"/>
    <n v="60.189998626708984"/>
    <n v="11.864055633544922"/>
    <n v="2565"/>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16"/>
    <n v="3.335929661989212"/>
    <s v="Retail"/>
    <s v="Enterprise Surveys, The World Bank, http://www.enterprisesurveys.org"/>
    <n v="88.999998857456305"/>
    <s v="rcv_policy5"/>
    <s v="August"/>
    <x v="26"/>
    <s v="East Asia &amp; Pacific"/>
    <s v="EAP"/>
    <s v="Lower middle income"/>
    <n v="12316.787109375"/>
    <n v="9.4187183380126953"/>
    <n v="60.189998626708984"/>
    <n v="11.864055633544922"/>
    <n v="2565"/>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4"/>
    <n v="19.901308059692383"/>
    <s v="Retail"/>
    <s v="Enterprise Surveys, The World Bank, http://www.enterprisesurveys.org"/>
    <n v="82.999998931426191"/>
    <s v="remote_workers"/>
    <s v="August"/>
    <x v="26"/>
    <s v="East Asia &amp; Pacific"/>
    <s v="EAP"/>
    <s v="Lower middle income"/>
    <n v="12316.787109375"/>
    <n v="9.4187183380126953"/>
    <n v="60.189998626708984"/>
    <n v="11.864055633544922"/>
    <n v="2566"/>
    <x v="0"/>
    <s v="All"/>
    <s v="Retail"/>
    <n v="2020"/>
    <x v="0"/>
    <s v="17 May 2021"/>
    <n v="1"/>
    <s v="All"/>
    <s v=""/>
  </r>
  <r>
    <s v="MNG"/>
    <x v="4"/>
    <n v="19.901308059692383"/>
    <s v="Retail"/>
    <s v="Enterprise Surveys, The World Bank, http://www.enterprisesurveys.org"/>
    <n v="82.999998931426191"/>
    <s v="remote_workers"/>
    <s v="August"/>
    <x v="26"/>
    <s v="East Asia &amp; Pacific"/>
    <s v="EAP"/>
    <s v="Lower middle income"/>
    <n v="12316.787109375"/>
    <n v="9.4187183380126953"/>
    <n v="60.189998626708984"/>
    <n v="11.864055633544922"/>
    <n v="2566"/>
    <x v="0"/>
    <s v="All"/>
    <s v="Retail"/>
    <n v="2020"/>
    <x v="0"/>
    <s v="17 May 2021"/>
    <n v="1"/>
    <s v="World Bank Enterprise Survey"/>
    <s v=""/>
  </r>
  <r>
    <s v="MNG"/>
    <x v="5"/>
    <n v="67.571002244949341"/>
    <s v="Retail"/>
    <s v="Enterprise Surveys, The World Bank, http://www.enterprisesurveys.org"/>
    <n v="83.999998847090723"/>
    <s v="arrears"/>
    <s v="August"/>
    <x v="26"/>
    <s v="East Asia &amp; Pacific"/>
    <s v="EAP"/>
    <s v="Lower middle income"/>
    <n v="12316.787109375"/>
    <n v="9.4187183380126953"/>
    <n v="60.189998626708984"/>
    <n v="11.864055633544922"/>
    <n v="2567"/>
    <x v="0"/>
    <s v="All"/>
    <s v="Retail"/>
    <n v="2020"/>
    <x v="2"/>
    <s v="17 May 2021"/>
    <n v="1"/>
    <s v="All"/>
    <s v=""/>
  </r>
  <r>
    <s v="MNG"/>
    <x v="5"/>
    <n v="67.571002244949341"/>
    <s v="Retail"/>
    <s v="Enterprise Surveys, The World Bank, http://www.enterprisesurveys.org"/>
    <n v="83.999998847090723"/>
    <s v="arrears"/>
    <s v="August"/>
    <x v="26"/>
    <s v="East Asia &amp; Pacific"/>
    <s v="EAP"/>
    <s v="Lower middle income"/>
    <n v="12316.787109375"/>
    <n v="9.4187183380126953"/>
    <n v="60.189998626708984"/>
    <n v="11.864055633544922"/>
    <n v="2567"/>
    <x v="0"/>
    <s v="All"/>
    <s v="Retail"/>
    <n v="2020"/>
    <x v="2"/>
    <s v="17 May 2021"/>
    <n v="1"/>
    <s v="World Bank Enterprise Survey"/>
    <s v=""/>
  </r>
  <r>
    <s v="MNG"/>
    <x v="6"/>
    <n v="10.145276784896851"/>
    <s v="Retail"/>
    <s v="Enterprise Surveys, The World Bank, http://www.enterprisesurveys.org"/>
    <n v="86.999998891941686"/>
    <s v="plants_fired"/>
    <s v="August"/>
    <x v="26"/>
    <s v="East Asia &amp; Pacific"/>
    <s v="EAP"/>
    <s v="Lower middle income"/>
    <n v="12316.787109375"/>
    <n v="9.4187183380126953"/>
    <n v="60.189998626708984"/>
    <n v="11.864055633544922"/>
    <n v="2568"/>
    <x v="0"/>
    <s v="All"/>
    <s v="Retail"/>
    <n v="2020"/>
    <x v="0"/>
    <s v="17 May 2021"/>
    <n v="1"/>
    <s v="All"/>
    <s v="The indicator in Enterprise Surveys was asked in a different timeframe than in the standard BPS questionnaire (last 30 days). In this case, the establishment was asked for employment changes since the outbreak of COVID-19"/>
  </r>
  <r>
    <s v="MNG"/>
    <x v="6"/>
    <n v="10.145276784896851"/>
    <s v="Retail"/>
    <s v="Enterprise Surveys, The World Bank, http://www.enterprisesurveys.org"/>
    <n v="86.999998891941686"/>
    <s v="plants_fired"/>
    <s v="August"/>
    <x v="26"/>
    <s v="East Asia &amp; Pacific"/>
    <s v="EAP"/>
    <s v="Lower middle income"/>
    <n v="12316.787109375"/>
    <n v="9.4187183380126953"/>
    <n v="60.189998626708984"/>
    <n v="11.864055633544922"/>
    <n v="2568"/>
    <x v="0"/>
    <s v="All"/>
    <s v="Retai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NG"/>
    <x v="7"/>
    <n v="28.925782442092896"/>
    <s v="Retail"/>
    <s v="Enterprise Surveys, The World Bank, http://www.enterprisesurveys.org"/>
    <n v="84.999998822619176"/>
    <s v="plants_absence"/>
    <s v="August"/>
    <x v="26"/>
    <s v="East Asia &amp; Pacific"/>
    <s v="EAP"/>
    <s v="Lower middle income"/>
    <n v="12316.787109375"/>
    <n v="9.4187183380126953"/>
    <n v="60.189998626708984"/>
    <n v="11.864055633544922"/>
    <n v="2569"/>
    <x v="0"/>
    <s v="All"/>
    <s v="Retail"/>
    <n v="2020"/>
    <x v="0"/>
    <s v="17 May 2021"/>
    <n v="1"/>
    <s v="All"/>
    <s v="The indicator in Enterprise Surveys was asked in a different timeframe than in the standard BPS questionnaire (last 30 days). In this case, the establishment was asked for employment changes since the outbreak of COVID-19"/>
  </r>
  <r>
    <s v="MNG"/>
    <x v="7"/>
    <n v="28.925782442092896"/>
    <s v="Retail"/>
    <s v="Enterprise Surveys, The World Bank, http://www.enterprisesurveys.org"/>
    <n v="84.999998822619176"/>
    <s v="plants_absence"/>
    <s v="August"/>
    <x v="26"/>
    <s v="East Asia &amp; Pacific"/>
    <s v="EAP"/>
    <s v="Lower middle income"/>
    <n v="12316.787109375"/>
    <n v="9.4187183380126953"/>
    <n v="60.189998626708984"/>
    <n v="11.864055633544922"/>
    <n v="2569"/>
    <x v="0"/>
    <s v="All"/>
    <s v="Retai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NG"/>
    <x v="9"/>
    <n v="24.612835049629211"/>
    <s v="Retail"/>
    <s v="Enterprise Surveys, The World Bank, http://www.enterprisesurveys.org"/>
    <n v="88.999998857456333"/>
    <s v="access"/>
    <s v="August"/>
    <x v="26"/>
    <s v="East Asia &amp; Pacific"/>
    <s v="EAP"/>
    <s v="Lower middle income"/>
    <n v="12316.787109375"/>
    <n v="9.4187183380126953"/>
    <n v="60.189998626708984"/>
    <n v="11.864055633544922"/>
    <n v="2570"/>
    <x v="0"/>
    <s v="All"/>
    <s v="Retail"/>
    <n v="2020"/>
    <x v="1"/>
    <s v="17 May 2021"/>
    <n v="1"/>
    <s v="All"/>
    <s v=""/>
  </r>
  <r>
    <s v="MNG"/>
    <x v="9"/>
    <n v="24.612835049629211"/>
    <s v="Retail"/>
    <s v="Enterprise Surveys, The World Bank, http://www.enterprisesurveys.org"/>
    <n v="88.999998857456333"/>
    <s v="access"/>
    <s v="August"/>
    <x v="26"/>
    <s v="East Asia &amp; Pacific"/>
    <s v="EAP"/>
    <s v="Lower middle income"/>
    <n v="12316.787109375"/>
    <n v="9.4187183380126953"/>
    <n v="60.189998626708984"/>
    <n v="11.864055633544922"/>
    <n v="2570"/>
    <x v="0"/>
    <s v="All"/>
    <s v="Retail"/>
    <n v="2020"/>
    <x v="1"/>
    <s v="17 May 2021"/>
    <n v="1"/>
    <s v="World Bank Enterprise Survey"/>
    <s v=""/>
  </r>
  <r>
    <s v="MNG"/>
    <x v="12"/>
    <n v="32.66594409942627"/>
    <s v="Retail"/>
    <s v="Enterprise Surveys, The World Bank, http://www.enterprisesurveys.org"/>
    <n v="83.999998898233912"/>
    <s v="use_digital"/>
    <s v="August"/>
    <x v="26"/>
    <s v="East Asia &amp; Pacific"/>
    <s v="EAP"/>
    <s v="Lower middle income"/>
    <n v="12316.787109375"/>
    <n v="9.4187183380126953"/>
    <n v="60.189998626708984"/>
    <n v="11.864055633544922"/>
    <n v="2571"/>
    <x v="0"/>
    <s v="All"/>
    <s v="Retail"/>
    <n v="2020"/>
    <x v="0"/>
    <s v="17 May 2021"/>
    <n v="1"/>
    <s v="All"/>
    <s v="Indicator might differ from the Enterprise Survey dashboard. For comparability across countries, the indicator is only reported for firms that at the time of the survey had more than 5 employees"/>
  </r>
  <r>
    <s v="MNG"/>
    <x v="12"/>
    <n v="32.66594409942627"/>
    <s v="Retail"/>
    <s v="Enterprise Surveys, The World Bank, http://www.enterprisesurveys.org"/>
    <n v="83.999998898233912"/>
    <s v="use_digital"/>
    <s v="August"/>
    <x v="26"/>
    <s v="East Asia &amp; Pacific"/>
    <s v="EAP"/>
    <s v="Lower middle income"/>
    <n v="12316.787109375"/>
    <n v="9.4187183380126953"/>
    <n v="60.189998626708984"/>
    <n v="11.864055633544922"/>
    <n v="2571"/>
    <x v="0"/>
    <s v="All"/>
    <s v="Retail"/>
    <n v="2020"/>
    <x v="0"/>
    <s v="17 May 2021"/>
    <n v="1"/>
    <s v="World Bank Enterprise Survey"/>
    <s v="Indicator might differ from the Enterprise Survey dashboard. For comparability across countries, the indicator is only reported for firms that at the time of the survey had more than 5 employees"/>
  </r>
  <r>
    <s v="MNG"/>
    <x v="0"/>
    <n v="-47.954181671142578"/>
    <s v="Other Services"/>
    <s v="Enterprise Surveys, The World Bank, http://www.enterprisesurveys.org"/>
    <n v="95.999999805409345"/>
    <s v="change_sales"/>
    <s v="August"/>
    <x v="26"/>
    <s v="East Asia &amp; Pacific"/>
    <s v="EAP"/>
    <s v="Lower middle income"/>
    <n v="12316.787109375"/>
    <n v="9.4187183380126953"/>
    <n v="60.189998626708984"/>
    <n v="11.864055633544922"/>
    <n v="2572"/>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NG"/>
    <x v="0"/>
    <n v="-47.954181671142578"/>
    <s v="Other Services"/>
    <s v="Enterprise Surveys, The World Bank, http://www.enterprisesurveys.org"/>
    <n v="95.999999805409345"/>
    <s v="change_sales"/>
    <s v="August"/>
    <x v="26"/>
    <s v="East Asia &amp; Pacific"/>
    <s v="EAP"/>
    <s v="Lower middle income"/>
    <n v="12316.787109375"/>
    <n v="9.4187183380126953"/>
    <n v="60.189998626708984"/>
    <n v="11.864055633544922"/>
    <n v="2572"/>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NG"/>
    <x v="1"/>
    <n v="83.603125810623169"/>
    <s v="Other Services"/>
    <s v="Enterprise Surveys, The World Bank, http://www.enterprisesurveys.org"/>
    <n v="95.999999805409416"/>
    <s v="dropsales"/>
    <s v="August"/>
    <x v="26"/>
    <s v="East Asia &amp; Pacific"/>
    <s v="EAP"/>
    <s v="Lower middle income"/>
    <n v="12316.787109375"/>
    <n v="9.4187183380126953"/>
    <n v="60.189998626708984"/>
    <n v="11.864055633544922"/>
    <n v="2573"/>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NG"/>
    <x v="1"/>
    <n v="83.603125810623169"/>
    <s v="Other Services"/>
    <s v="Enterprise Surveys, The World Bank, http://www.enterprisesurveys.org"/>
    <n v="95.999999805409416"/>
    <s v="dropsales"/>
    <s v="August"/>
    <x v="26"/>
    <s v="East Asia &amp; Pacific"/>
    <s v="EAP"/>
    <s v="Lower middle income"/>
    <n v="12316.787109375"/>
    <n v="9.4187183380126953"/>
    <n v="60.189998626708984"/>
    <n v="11.864055633544922"/>
    <n v="2573"/>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NG"/>
    <x v="14"/>
    <n v="7.2315528988838196"/>
    <s v="Other Services"/>
    <s v="Enterprise Surveys, The World Bank, http://www.enterprisesurveys.org"/>
    <n v="104.99999984157772"/>
    <s v="rcv_policy3"/>
    <s v="August"/>
    <x v="26"/>
    <s v="East Asia &amp; Pacific"/>
    <s v="EAP"/>
    <s v="Lower middle income"/>
    <n v="12316.787109375"/>
    <n v="9.4187183380126953"/>
    <n v="60.189998626708984"/>
    <n v="11.864055633544922"/>
    <n v="2574"/>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14"/>
    <n v="7.2315528988838196"/>
    <s v="Other Services"/>
    <s v="Enterprise Surveys, The World Bank, http://www.enterprisesurveys.org"/>
    <n v="104.99999984157772"/>
    <s v="rcv_policy3"/>
    <s v="August"/>
    <x v="26"/>
    <s v="East Asia &amp; Pacific"/>
    <s v="EAP"/>
    <s v="Lower middle income"/>
    <n v="12316.787109375"/>
    <n v="9.4187183380126953"/>
    <n v="60.189998626708984"/>
    <n v="11.864055633544922"/>
    <n v="2574"/>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15"/>
    <n v="6.2601223587989807"/>
    <s v="Other Services"/>
    <s v="Enterprise Surveys, The World Bank, http://www.enterprisesurveys.org"/>
    <n v="104.99999984157773"/>
    <s v="rcv_policy1"/>
    <s v="August"/>
    <x v="26"/>
    <s v="East Asia &amp; Pacific"/>
    <s v="EAP"/>
    <s v="Lower middle income"/>
    <n v="12316.787109375"/>
    <n v="9.4187183380126953"/>
    <n v="60.189998626708984"/>
    <n v="11.864055633544922"/>
    <n v="2575"/>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15"/>
    <n v="6.2601223587989807"/>
    <s v="Other Services"/>
    <s v="Enterprise Surveys, The World Bank, http://www.enterprisesurveys.org"/>
    <n v="104.99999984157773"/>
    <s v="rcv_policy1"/>
    <s v="August"/>
    <x v="26"/>
    <s v="East Asia &amp; Pacific"/>
    <s v="EAP"/>
    <s v="Lower middle income"/>
    <n v="12316.787109375"/>
    <n v="9.4187183380126953"/>
    <n v="60.189998626708984"/>
    <n v="11.864055633544922"/>
    <n v="2575"/>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2"/>
    <n v="4.8821821808815002"/>
    <s v="Other Services"/>
    <s v="Enterprise Surveys, The World Bank, http://www.enterprisesurveys.org"/>
    <n v="104.99999984157776"/>
    <s v="rcv_policy2"/>
    <s v="August"/>
    <x v="26"/>
    <s v="East Asia &amp; Pacific"/>
    <s v="EAP"/>
    <s v="Lower middle income"/>
    <n v="12316.787109375"/>
    <n v="9.4187183380126953"/>
    <n v="60.189998626708984"/>
    <n v="11.864055633544922"/>
    <n v="2576"/>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2"/>
    <n v="4.8821821808815002"/>
    <s v="Other Services"/>
    <s v="Enterprise Surveys, The World Bank, http://www.enterprisesurveys.org"/>
    <n v="104.99999984157776"/>
    <s v="rcv_policy2"/>
    <s v="August"/>
    <x v="26"/>
    <s v="East Asia &amp; Pacific"/>
    <s v="EAP"/>
    <s v="Lower middle income"/>
    <n v="12316.787109375"/>
    <n v="9.4187183380126953"/>
    <n v="60.189998626708984"/>
    <n v="11.864055633544922"/>
    <n v="2576"/>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3"/>
    <n v="27.620673179626465"/>
    <s v="Other Services"/>
    <s v="Enterprise Surveys, The World Bank, http://www.enterprisesurveys.org"/>
    <n v="103.99999984588878"/>
    <s v="rcv_policy4"/>
    <s v="August"/>
    <x v="26"/>
    <s v="East Asia &amp; Pacific"/>
    <s v="EAP"/>
    <s v="Lower middle income"/>
    <n v="12316.787109375"/>
    <n v="9.4187183380126953"/>
    <n v="60.189998626708984"/>
    <n v="11.864055633544922"/>
    <n v="2577"/>
    <x v="0"/>
    <s v="All"/>
    <s v="Other Services"/>
    <n v="2020"/>
    <x v="1"/>
    <s v="17 May 2021"/>
    <n v="1"/>
    <s v="All"/>
    <s v=""/>
  </r>
  <r>
    <s v="MNG"/>
    <x v="3"/>
    <n v="27.620673179626465"/>
    <s v="Other Services"/>
    <s v="Enterprise Surveys, The World Bank, http://www.enterprisesurveys.org"/>
    <n v="103.99999984588878"/>
    <s v="rcv_policy4"/>
    <s v="August"/>
    <x v="26"/>
    <s v="East Asia &amp; Pacific"/>
    <s v="EAP"/>
    <s v="Lower middle income"/>
    <n v="12316.787109375"/>
    <n v="9.4187183380126953"/>
    <n v="60.189998626708984"/>
    <n v="11.864055633544922"/>
    <n v="2577"/>
    <x v="0"/>
    <s v="All"/>
    <s v="Other Services"/>
    <n v="2020"/>
    <x v="1"/>
    <s v="17 May 2021"/>
    <n v="1"/>
    <s v="World Bank Enterprise Survey"/>
    <s v=""/>
  </r>
  <r>
    <s v="MNG"/>
    <x v="16"/>
    <n v="36.675417423248291"/>
    <s v="Other Services"/>
    <s v="Enterprise Surveys, The World Bank, http://www.enterprisesurveys.org"/>
    <n v="103.99999984588875"/>
    <s v="rcv_policy5"/>
    <s v="August"/>
    <x v="26"/>
    <s v="East Asia &amp; Pacific"/>
    <s v="EAP"/>
    <s v="Lower middle income"/>
    <n v="12316.787109375"/>
    <n v="9.4187183380126953"/>
    <n v="60.189998626708984"/>
    <n v="11.864055633544922"/>
    <n v="2578"/>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16"/>
    <n v="36.675417423248291"/>
    <s v="Other Services"/>
    <s v="Enterprise Surveys, The World Bank, http://www.enterprisesurveys.org"/>
    <n v="103.99999984588875"/>
    <s v="rcv_policy5"/>
    <s v="August"/>
    <x v="26"/>
    <s v="East Asia &amp; Pacific"/>
    <s v="EAP"/>
    <s v="Lower middle income"/>
    <n v="12316.787109375"/>
    <n v="9.4187183380126953"/>
    <n v="60.189998626708984"/>
    <n v="11.864055633544922"/>
    <n v="2578"/>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NG"/>
    <x v="4"/>
    <n v="11.88944149017334"/>
    <s v="Other Services"/>
    <s v="Enterprise Surveys, The World Bank, http://www.enterprisesurveys.org"/>
    <n v="99.999999866069402"/>
    <s v="remote_workers"/>
    <s v="August"/>
    <x v="26"/>
    <s v="East Asia &amp; Pacific"/>
    <s v="EAP"/>
    <s v="Lower middle income"/>
    <n v="12316.787109375"/>
    <n v="9.4187183380126953"/>
    <n v="60.189998626708984"/>
    <n v="11.864055633544922"/>
    <n v="2579"/>
    <x v="0"/>
    <s v="All"/>
    <s v="Other Services"/>
    <n v="2020"/>
    <x v="0"/>
    <s v="17 May 2021"/>
    <n v="1"/>
    <s v="All"/>
    <s v=""/>
  </r>
  <r>
    <s v="MNG"/>
    <x v="4"/>
    <n v="11.88944149017334"/>
    <s v="Other Services"/>
    <s v="Enterprise Surveys, The World Bank, http://www.enterprisesurveys.org"/>
    <n v="99.999999866069402"/>
    <s v="remote_workers"/>
    <s v="August"/>
    <x v="26"/>
    <s v="East Asia &amp; Pacific"/>
    <s v="EAP"/>
    <s v="Lower middle income"/>
    <n v="12316.787109375"/>
    <n v="9.4187183380126953"/>
    <n v="60.189998626708984"/>
    <n v="11.864055633544922"/>
    <n v="2579"/>
    <x v="0"/>
    <s v="All"/>
    <s v="Other Services"/>
    <n v="2020"/>
    <x v="0"/>
    <s v="17 May 2021"/>
    <n v="1"/>
    <s v="World Bank Enterprise Survey"/>
    <s v=""/>
  </r>
  <r>
    <s v="MNG"/>
    <x v="5"/>
    <n v="79.861491918563843"/>
    <s v="Other Services"/>
    <s v="Enterprise Surveys, The World Bank, http://www.enterprisesurveys.org"/>
    <n v="100.99999983641477"/>
    <s v="arrears"/>
    <s v="August"/>
    <x v="26"/>
    <s v="East Asia &amp; Pacific"/>
    <s v="EAP"/>
    <s v="Lower middle income"/>
    <n v="12316.787109375"/>
    <n v="9.4187183380126953"/>
    <n v="60.189998626708984"/>
    <n v="11.864055633544922"/>
    <n v="2580"/>
    <x v="0"/>
    <s v="All"/>
    <s v="Other Services"/>
    <n v="2020"/>
    <x v="2"/>
    <s v="17 May 2021"/>
    <n v="1"/>
    <s v="All"/>
    <s v=""/>
  </r>
  <r>
    <s v="MNG"/>
    <x v="5"/>
    <n v="79.861491918563843"/>
    <s v="Other Services"/>
    <s v="Enterprise Surveys, The World Bank, http://www.enterprisesurveys.org"/>
    <n v="100.99999983641477"/>
    <s v="arrears"/>
    <s v="August"/>
    <x v="26"/>
    <s v="East Asia &amp; Pacific"/>
    <s v="EAP"/>
    <s v="Lower middle income"/>
    <n v="12316.787109375"/>
    <n v="9.4187183380126953"/>
    <n v="60.189998626708984"/>
    <n v="11.864055633544922"/>
    <n v="2580"/>
    <x v="0"/>
    <s v="All"/>
    <s v="Other Services"/>
    <n v="2020"/>
    <x v="2"/>
    <s v="17 May 2021"/>
    <n v="1"/>
    <s v="World Bank Enterprise Survey"/>
    <s v=""/>
  </r>
  <r>
    <s v="MNG"/>
    <x v="6"/>
    <n v="22.64416366815567"/>
    <s v="Other Services"/>
    <s v="Enterprise Surveys, The World Bank, http://www.enterprisesurveys.org"/>
    <n v="104.99999984157776"/>
    <s v="plants_fired"/>
    <s v="August"/>
    <x v="26"/>
    <s v="East Asia &amp; Pacific"/>
    <s v="EAP"/>
    <s v="Lower middle income"/>
    <n v="12316.787109375"/>
    <n v="9.4187183380126953"/>
    <n v="60.189998626708984"/>
    <n v="11.864055633544922"/>
    <n v="2581"/>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MNG"/>
    <x v="6"/>
    <n v="22.64416366815567"/>
    <s v="Other Services"/>
    <s v="Enterprise Surveys, The World Bank, http://www.enterprisesurveys.org"/>
    <n v="104.99999984157776"/>
    <s v="plants_fired"/>
    <s v="August"/>
    <x v="26"/>
    <s v="East Asia &amp; Pacific"/>
    <s v="EAP"/>
    <s v="Lower middle income"/>
    <n v="12316.787109375"/>
    <n v="9.4187183380126953"/>
    <n v="60.189998626708984"/>
    <n v="11.864055633544922"/>
    <n v="2581"/>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NG"/>
    <x v="7"/>
    <n v="29.304736852645874"/>
    <s v="Other Services"/>
    <s v="Enterprise Surveys, The World Bank, http://www.enterprisesurveys.org"/>
    <n v="100.9999998036416"/>
    <s v="plants_absence"/>
    <s v="August"/>
    <x v="26"/>
    <s v="East Asia &amp; Pacific"/>
    <s v="EAP"/>
    <s v="Lower middle income"/>
    <n v="12316.787109375"/>
    <n v="9.4187183380126953"/>
    <n v="60.189998626708984"/>
    <n v="11.864055633544922"/>
    <n v="2582"/>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MNG"/>
    <x v="7"/>
    <n v="29.304736852645874"/>
    <s v="Other Services"/>
    <s v="Enterprise Surveys, The World Bank, http://www.enterprisesurveys.org"/>
    <n v="100.9999998036416"/>
    <s v="plants_absence"/>
    <s v="August"/>
    <x v="26"/>
    <s v="East Asia &amp; Pacific"/>
    <s v="EAP"/>
    <s v="Lower middle income"/>
    <n v="12316.787109375"/>
    <n v="9.4187183380126953"/>
    <n v="60.189998626708984"/>
    <n v="11.864055633544922"/>
    <n v="2582"/>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NG"/>
    <x v="9"/>
    <n v="56.143903732299805"/>
    <s v="Other Services"/>
    <s v="Enterprise Surveys, The World Bank, http://www.enterprisesurveys.org"/>
    <n v="104.99999984157773"/>
    <s v="access"/>
    <s v="August"/>
    <x v="26"/>
    <s v="East Asia &amp; Pacific"/>
    <s v="EAP"/>
    <s v="Lower middle income"/>
    <n v="12316.787109375"/>
    <n v="9.4187183380126953"/>
    <n v="60.189998626708984"/>
    <n v="11.864055633544922"/>
    <n v="2583"/>
    <x v="0"/>
    <s v="All"/>
    <s v="Other Services"/>
    <n v="2020"/>
    <x v="1"/>
    <s v="17 May 2021"/>
    <n v="1"/>
    <s v="All"/>
    <s v=""/>
  </r>
  <r>
    <s v="MNG"/>
    <x v="9"/>
    <n v="56.143903732299805"/>
    <s v="Other Services"/>
    <s v="Enterprise Surveys, The World Bank, http://www.enterprisesurveys.org"/>
    <n v="104.99999984157773"/>
    <s v="access"/>
    <s v="August"/>
    <x v="26"/>
    <s v="East Asia &amp; Pacific"/>
    <s v="EAP"/>
    <s v="Lower middle income"/>
    <n v="12316.787109375"/>
    <n v="9.4187183380126953"/>
    <n v="60.189998626708984"/>
    <n v="11.864055633544922"/>
    <n v="2583"/>
    <x v="0"/>
    <s v="All"/>
    <s v="Other Services"/>
    <n v="2020"/>
    <x v="1"/>
    <s v="17 May 2021"/>
    <n v="1"/>
    <s v="World Bank Enterprise Survey"/>
    <s v=""/>
  </r>
  <r>
    <s v="MNG"/>
    <x v="12"/>
    <n v="18.21095198392868"/>
    <s v="Other Services"/>
    <s v="Enterprise Surveys, The World Bank, http://www.enterprisesurveys.org"/>
    <n v="99.999999866069402"/>
    <s v="use_digital"/>
    <s v="August"/>
    <x v="26"/>
    <s v="East Asia &amp; Pacific"/>
    <s v="EAP"/>
    <s v="Lower middle income"/>
    <n v="12316.787109375"/>
    <n v="9.4187183380126953"/>
    <n v="60.189998626708984"/>
    <n v="11.864055633544922"/>
    <n v="2584"/>
    <x v="0"/>
    <s v="All"/>
    <s v="Other Services"/>
    <n v="2020"/>
    <x v="0"/>
    <s v="17 May 2021"/>
    <n v="1"/>
    <s v="All"/>
    <s v="Indicator might differ from the Enterprise Survey dashboard. For comparability across countries, the indicator is only reported for firms that at the time of the survey had more than 5 employees"/>
  </r>
  <r>
    <s v="MNG"/>
    <x v="12"/>
    <n v="18.21095198392868"/>
    <s v="Other Services"/>
    <s v="Enterprise Surveys, The World Bank, http://www.enterprisesurveys.org"/>
    <n v="99.999999866069402"/>
    <s v="use_digital"/>
    <s v="August"/>
    <x v="26"/>
    <s v="East Asia &amp; Pacific"/>
    <s v="EAP"/>
    <s v="Lower middle income"/>
    <n v="12316.787109375"/>
    <n v="9.4187183380126953"/>
    <n v="60.189998626708984"/>
    <n v="11.864055633544922"/>
    <n v="2584"/>
    <x v="0"/>
    <s v="All"/>
    <s v="Other Services"/>
    <n v="2020"/>
    <x v="0"/>
    <s v="17 May 2021"/>
    <n v="1"/>
    <s v="World Bank Enterprise Survey"/>
    <s v="Indicator might differ from the Enterprise Survey dashboard. For comparability across countries, the indicator is only reported for firms that at the time of the survey had more than 5 employees"/>
  </r>
  <r>
    <s v="MAR"/>
    <x v="0"/>
    <n v="-46.858371734619141"/>
    <s v="All"/>
    <s v="Enterprise Surveys, The World Bank, http://www.enterprisesurveys.org"/>
    <n v="780"/>
    <s v="change_sales"/>
    <s v="August"/>
    <x v="27"/>
    <s v="Middle East &amp; North Africa"/>
    <s v="MNA"/>
    <s v="Lower middle income"/>
    <n v="7514.720703125"/>
    <n v="8.9246187210083008"/>
    <n v="65.168708801269531"/>
    <n v="-30.957372665405273"/>
    <n v="2161"/>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AR"/>
    <x v="0"/>
    <n v="-46.858371734619141"/>
    <s v="All"/>
    <s v="Enterprise Surveys, The World Bank, http://www.enterprisesurveys.org"/>
    <n v="780"/>
    <s v="change_sales"/>
    <s v="August"/>
    <x v="27"/>
    <s v="Middle East &amp; North Africa"/>
    <s v="MNA"/>
    <s v="Lower middle income"/>
    <n v="7514.720703125"/>
    <n v="8.9246187210083008"/>
    <n v="65.168708801269531"/>
    <n v="-30.957372665405273"/>
    <n v="2161"/>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AR"/>
    <x v="1"/>
    <n v="86.892503499984741"/>
    <s v="All"/>
    <s v="Enterprise Surveys, The World Bank, http://www.enterprisesurveys.org"/>
    <n v="780"/>
    <s v="dropsales"/>
    <s v="August"/>
    <x v="27"/>
    <s v="Middle East &amp; North Africa"/>
    <s v="MNA"/>
    <s v="Lower middle income"/>
    <n v="7514.720703125"/>
    <n v="8.9246187210083008"/>
    <n v="65.168708801269531"/>
    <n v="-30.957372665405273"/>
    <n v="2162"/>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AR"/>
    <x v="1"/>
    <n v="86.892503499984741"/>
    <s v="All"/>
    <s v="Enterprise Surveys, The World Bank, http://www.enterprisesurveys.org"/>
    <n v="780"/>
    <s v="dropsales"/>
    <s v="August"/>
    <x v="27"/>
    <s v="Middle East &amp; North Africa"/>
    <s v="MNA"/>
    <s v="Lower middle income"/>
    <n v="7514.720703125"/>
    <n v="8.9246187210083008"/>
    <n v="65.168708801269531"/>
    <n v="-30.957372665405273"/>
    <n v="2162"/>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AR"/>
    <x v="14"/>
    <n v="5.6906905025243759"/>
    <s v="All"/>
    <s v="Enterprise Surveys, The World Bank, http://www.enterprisesurveys.org"/>
    <n v="780"/>
    <s v="rcv_policy3"/>
    <s v="August"/>
    <x v="27"/>
    <s v="Middle East &amp; North Africa"/>
    <s v="MNA"/>
    <s v="Lower middle income"/>
    <n v="7514.720703125"/>
    <n v="8.9246187210083008"/>
    <n v="65.168708801269531"/>
    <n v="-30.957372665405273"/>
    <n v="2163"/>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14"/>
    <n v="5.6906905025243759"/>
    <s v="All"/>
    <s v="Enterprise Surveys, The World Bank, http://www.enterprisesurveys.org"/>
    <n v="780"/>
    <s v="rcv_policy3"/>
    <s v="August"/>
    <x v="27"/>
    <s v="Middle East &amp; North Africa"/>
    <s v="MNA"/>
    <s v="Lower middle income"/>
    <n v="7514.720703125"/>
    <n v="8.9246187210083008"/>
    <n v="65.168708801269531"/>
    <n v="-30.957372665405273"/>
    <n v="2163"/>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15"/>
    <n v="11.916589736938477"/>
    <s v="All"/>
    <s v="Enterprise Surveys, The World Bank, http://www.enterprisesurveys.org"/>
    <n v="780"/>
    <s v="rcv_policy1"/>
    <s v="August"/>
    <x v="27"/>
    <s v="Middle East &amp; North Africa"/>
    <s v="MNA"/>
    <s v="Lower middle income"/>
    <n v="7514.720703125"/>
    <n v="8.9246187210083008"/>
    <n v="65.168708801269531"/>
    <n v="-30.957372665405273"/>
    <n v="2164"/>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15"/>
    <n v="11.916589736938477"/>
    <s v="All"/>
    <s v="Enterprise Surveys, The World Bank, http://www.enterprisesurveys.org"/>
    <n v="780"/>
    <s v="rcv_policy1"/>
    <s v="August"/>
    <x v="27"/>
    <s v="Middle East &amp; North Africa"/>
    <s v="MNA"/>
    <s v="Lower middle income"/>
    <n v="7514.720703125"/>
    <n v="8.9246187210083008"/>
    <n v="65.168708801269531"/>
    <n v="-30.957372665405273"/>
    <n v="2164"/>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2"/>
    <n v="14.938545227050781"/>
    <s v="All"/>
    <s v="Enterprise Surveys, The World Bank, http://www.enterprisesurveys.org"/>
    <n v="780"/>
    <s v="rcv_policy2"/>
    <s v="August"/>
    <x v="27"/>
    <s v="Middle East &amp; North Africa"/>
    <s v="MNA"/>
    <s v="Lower middle income"/>
    <n v="7514.720703125"/>
    <n v="8.9246187210083008"/>
    <n v="65.168708801269531"/>
    <n v="-30.957372665405273"/>
    <n v="2165"/>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2"/>
    <n v="14.938545227050781"/>
    <s v="All"/>
    <s v="Enterprise Surveys, The World Bank, http://www.enterprisesurveys.org"/>
    <n v="780"/>
    <s v="rcv_policy2"/>
    <s v="August"/>
    <x v="27"/>
    <s v="Middle East &amp; North Africa"/>
    <s v="MNA"/>
    <s v="Lower middle income"/>
    <n v="7514.720703125"/>
    <n v="8.9246187210083008"/>
    <n v="65.168708801269531"/>
    <n v="-30.957372665405273"/>
    <n v="2165"/>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3"/>
    <n v="15.808664262294769"/>
    <s v="All"/>
    <s v="Enterprise Surveys, The World Bank, http://www.enterprisesurveys.org"/>
    <n v="780"/>
    <s v="rcv_policy4"/>
    <s v="August"/>
    <x v="27"/>
    <s v="Middle East &amp; North Africa"/>
    <s v="MNA"/>
    <s v="Lower middle income"/>
    <n v="7514.720703125"/>
    <n v="8.9246187210083008"/>
    <n v="65.168708801269531"/>
    <n v="-30.957372665405273"/>
    <n v="2166"/>
    <x v="0"/>
    <s v="All"/>
    <s v="All"/>
    <n v="2020"/>
    <x v="1"/>
    <s v="17 May 2021"/>
    <n v="1"/>
    <s v="All"/>
    <s v=""/>
  </r>
  <r>
    <s v="MAR"/>
    <x v="3"/>
    <n v="15.808664262294769"/>
    <s v="All"/>
    <s v="Enterprise Surveys, The World Bank, http://www.enterprisesurveys.org"/>
    <n v="780"/>
    <s v="rcv_policy4"/>
    <s v="August"/>
    <x v="27"/>
    <s v="Middle East &amp; North Africa"/>
    <s v="MNA"/>
    <s v="Lower middle income"/>
    <n v="7514.720703125"/>
    <n v="8.9246187210083008"/>
    <n v="65.168708801269531"/>
    <n v="-30.957372665405273"/>
    <n v="2166"/>
    <x v="0"/>
    <s v="All"/>
    <s v="All"/>
    <n v="2020"/>
    <x v="1"/>
    <s v="17 May 2021"/>
    <n v="1"/>
    <s v="World Bank Enterprise Survey"/>
    <s v=""/>
  </r>
  <r>
    <s v="MAR"/>
    <x v="16"/>
    <n v="24.535316228866577"/>
    <s v="All"/>
    <s v="Enterprise Surveys, The World Bank, http://www.enterprisesurveys.org"/>
    <n v="780"/>
    <s v="rcv_policy5"/>
    <s v="August"/>
    <x v="27"/>
    <s v="Middle East &amp; North Africa"/>
    <s v="MNA"/>
    <s v="Lower middle income"/>
    <n v="7514.720703125"/>
    <n v="8.9246187210083008"/>
    <n v="65.168708801269531"/>
    <n v="-30.957372665405273"/>
    <n v="2167"/>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16"/>
    <n v="24.535316228866577"/>
    <s v="All"/>
    <s v="Enterprise Surveys, The World Bank, http://www.enterprisesurveys.org"/>
    <n v="780"/>
    <s v="rcv_policy5"/>
    <s v="August"/>
    <x v="27"/>
    <s v="Middle East &amp; North Africa"/>
    <s v="MNA"/>
    <s v="Lower middle income"/>
    <n v="7514.720703125"/>
    <n v="8.9246187210083008"/>
    <n v="65.168708801269531"/>
    <n v="-30.957372665405273"/>
    <n v="2167"/>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4"/>
    <n v="7.4865937232971191"/>
    <s v="All"/>
    <s v="Enterprise Surveys, The World Bank, http://www.enterprisesurveys.org"/>
    <n v="741"/>
    <s v="remote_workers"/>
    <s v="August"/>
    <x v="27"/>
    <s v="Middle East &amp; North Africa"/>
    <s v="MNA"/>
    <s v="Lower middle income"/>
    <n v="7514.720703125"/>
    <n v="8.9246187210083008"/>
    <n v="65.168708801269531"/>
    <n v="-30.957372665405273"/>
    <n v="2168"/>
    <x v="0"/>
    <s v="All"/>
    <s v="All"/>
    <n v="2020"/>
    <x v="0"/>
    <s v="17 May 2021"/>
    <n v="1"/>
    <s v="All"/>
    <s v=""/>
  </r>
  <r>
    <s v="MAR"/>
    <x v="4"/>
    <n v="7.4865937232971191"/>
    <s v="All"/>
    <s v="Enterprise Surveys, The World Bank, http://www.enterprisesurveys.org"/>
    <n v="741"/>
    <s v="remote_workers"/>
    <s v="August"/>
    <x v="27"/>
    <s v="Middle East &amp; North Africa"/>
    <s v="MNA"/>
    <s v="Lower middle income"/>
    <n v="7514.720703125"/>
    <n v="8.9246187210083008"/>
    <n v="65.168708801269531"/>
    <n v="-30.957372665405273"/>
    <n v="2168"/>
    <x v="0"/>
    <s v="All"/>
    <s v="All"/>
    <n v="2020"/>
    <x v="0"/>
    <s v="17 May 2021"/>
    <n v="1"/>
    <s v="World Bank Enterprise Survey"/>
    <s v=""/>
  </r>
  <r>
    <s v="MAR"/>
    <x v="5"/>
    <n v="40.78124463558197"/>
    <s v="All"/>
    <s v="Enterprise Surveys, The World Bank, http://www.enterprisesurveys.org"/>
    <n v="769"/>
    <s v="arrears"/>
    <s v="August"/>
    <x v="27"/>
    <s v="Middle East &amp; North Africa"/>
    <s v="MNA"/>
    <s v="Lower middle income"/>
    <n v="7514.720703125"/>
    <n v="8.9246187210083008"/>
    <n v="65.168708801269531"/>
    <n v="-30.957372665405273"/>
    <n v="2169"/>
    <x v="0"/>
    <s v="All"/>
    <s v="All"/>
    <n v="2020"/>
    <x v="2"/>
    <s v="17 May 2021"/>
    <n v="1"/>
    <s v="All"/>
    <s v=""/>
  </r>
  <r>
    <s v="MAR"/>
    <x v="5"/>
    <n v="40.78124463558197"/>
    <s v="All"/>
    <s v="Enterprise Surveys, The World Bank, http://www.enterprisesurveys.org"/>
    <n v="769"/>
    <s v="arrears"/>
    <s v="August"/>
    <x v="27"/>
    <s v="Middle East &amp; North Africa"/>
    <s v="MNA"/>
    <s v="Lower middle income"/>
    <n v="7514.720703125"/>
    <n v="8.9246187210083008"/>
    <n v="65.168708801269531"/>
    <n v="-30.957372665405273"/>
    <n v="2169"/>
    <x v="0"/>
    <s v="All"/>
    <s v="All"/>
    <n v="2020"/>
    <x v="2"/>
    <s v="17 May 2021"/>
    <n v="1"/>
    <s v="World Bank Enterprise Survey"/>
    <s v=""/>
  </r>
  <r>
    <s v="MAR"/>
    <x v="6"/>
    <n v="7.9182490706443787"/>
    <s v="All"/>
    <s v="Enterprise Surveys, The World Bank, http://www.enterprisesurveys.org"/>
    <n v="780"/>
    <s v="plants_fired"/>
    <s v="August"/>
    <x v="27"/>
    <s v="Middle East &amp; North Africa"/>
    <s v="MNA"/>
    <s v="Lower middle income"/>
    <n v="7514.720703125"/>
    <n v="8.9246187210083008"/>
    <n v="65.168708801269531"/>
    <n v="-30.957372665405273"/>
    <n v="2170"/>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MAR"/>
    <x v="6"/>
    <n v="7.9182490706443787"/>
    <s v="All"/>
    <s v="Enterprise Surveys, The World Bank, http://www.enterprisesurveys.org"/>
    <n v="780"/>
    <s v="plants_fired"/>
    <s v="August"/>
    <x v="27"/>
    <s v="Middle East &amp; North Africa"/>
    <s v="MNA"/>
    <s v="Lower middle income"/>
    <n v="7514.720703125"/>
    <n v="8.9246187210083008"/>
    <n v="65.168708801269531"/>
    <n v="-30.957372665405273"/>
    <n v="2170"/>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AR"/>
    <x v="7"/>
    <n v="40.709763765335083"/>
    <s v="All"/>
    <s v="Enterprise Surveys, The World Bank, http://www.enterprisesurveys.org"/>
    <n v="712"/>
    <s v="plants_absence"/>
    <s v="August"/>
    <x v="27"/>
    <s v="Middle East &amp; North Africa"/>
    <s v="MNA"/>
    <s v="Lower middle income"/>
    <n v="7514.720703125"/>
    <n v="8.9246187210083008"/>
    <n v="65.168708801269531"/>
    <n v="-30.957372665405273"/>
    <n v="2171"/>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MAR"/>
    <x v="7"/>
    <n v="40.709763765335083"/>
    <s v="All"/>
    <s v="Enterprise Surveys, The World Bank, http://www.enterprisesurveys.org"/>
    <n v="712"/>
    <s v="plants_absence"/>
    <s v="August"/>
    <x v="27"/>
    <s v="Middle East &amp; North Africa"/>
    <s v="MNA"/>
    <s v="Lower middle income"/>
    <n v="7514.720703125"/>
    <n v="8.9246187210083008"/>
    <n v="65.168708801269531"/>
    <n v="-30.957372665405273"/>
    <n v="2171"/>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AR"/>
    <x v="9"/>
    <n v="28.3537358045578"/>
    <s v="All"/>
    <s v="Enterprise Surveys, The World Bank, http://www.enterprisesurveys.org"/>
    <n v="780"/>
    <s v="access"/>
    <s v="August"/>
    <x v="27"/>
    <s v="Middle East &amp; North Africa"/>
    <s v="MNA"/>
    <s v="Lower middle income"/>
    <n v="7514.720703125"/>
    <n v="8.9246187210083008"/>
    <n v="65.168708801269531"/>
    <n v="-30.957372665405273"/>
    <n v="2172"/>
    <x v="0"/>
    <s v="All"/>
    <s v="All"/>
    <n v="2020"/>
    <x v="1"/>
    <s v="17 May 2021"/>
    <n v="1"/>
    <s v="All"/>
    <s v=""/>
  </r>
  <r>
    <s v="MAR"/>
    <x v="9"/>
    <n v="28.3537358045578"/>
    <s v="All"/>
    <s v="Enterprise Surveys, The World Bank, http://www.enterprisesurveys.org"/>
    <n v="780"/>
    <s v="access"/>
    <s v="August"/>
    <x v="27"/>
    <s v="Middle East &amp; North Africa"/>
    <s v="MNA"/>
    <s v="Lower middle income"/>
    <n v="7514.720703125"/>
    <n v="8.9246187210083008"/>
    <n v="65.168708801269531"/>
    <n v="-30.957372665405273"/>
    <n v="2172"/>
    <x v="0"/>
    <s v="All"/>
    <s v="All"/>
    <n v="2020"/>
    <x v="1"/>
    <s v="17 May 2021"/>
    <n v="1"/>
    <s v="World Bank Enterprise Survey"/>
    <s v=""/>
  </r>
  <r>
    <s v="MAR"/>
    <x v="12"/>
    <n v="29.690387845039368"/>
    <s v="All"/>
    <s v="Enterprise Surveys, The World Bank, http://www.enterprisesurveys.org"/>
    <n v="743"/>
    <s v="use_digital"/>
    <s v="August"/>
    <x v="27"/>
    <s v="Middle East &amp; North Africa"/>
    <s v="MNA"/>
    <s v="Lower middle income"/>
    <n v="7514.720703125"/>
    <n v="8.9246187210083008"/>
    <n v="65.168708801269531"/>
    <n v="-30.957372665405273"/>
    <n v="2173"/>
    <x v="0"/>
    <s v="All"/>
    <s v="All"/>
    <n v="2020"/>
    <x v="0"/>
    <s v="17 May 2021"/>
    <n v="1"/>
    <s v="All"/>
    <s v="Indicator might differ from the Enterprise Survey dashboard. For comparability across countries, the indicator is only reported for firms that at the time of the survey had more than 5 employees"/>
  </r>
  <r>
    <s v="MAR"/>
    <x v="12"/>
    <n v="29.690387845039368"/>
    <s v="All"/>
    <s v="Enterprise Surveys, The World Bank, http://www.enterprisesurveys.org"/>
    <n v="743"/>
    <s v="use_digital"/>
    <s v="August"/>
    <x v="27"/>
    <s v="Middle East &amp; North Africa"/>
    <s v="MNA"/>
    <s v="Lower middle income"/>
    <n v="7514.720703125"/>
    <n v="8.9246187210083008"/>
    <n v="65.168708801269531"/>
    <n v="-30.957372665405273"/>
    <n v="2173"/>
    <x v="0"/>
    <s v="All"/>
    <s v="All"/>
    <n v="2020"/>
    <x v="0"/>
    <s v="17 May 2021"/>
    <n v="1"/>
    <s v="World Bank Enterprise Survey"/>
    <s v="Indicator might differ from the Enterprise Survey dashboard. For comparability across countries, the indicator is only reported for firms that at the time of the survey had more than 5 employees"/>
  </r>
  <r>
    <s v="MAR"/>
    <x v="0"/>
    <n v="-72.171684265136719"/>
    <s v="Micro (0-4)"/>
    <s v="Enterprise Surveys, The World Bank, http://www.enterprisesurveys.org"/>
    <n v="38.0000004033975"/>
    <s v="change_sales"/>
    <s v="August"/>
    <x v="27"/>
    <s v="Middle East &amp; North Africa"/>
    <s v="MNA"/>
    <s v="Lower middle income"/>
    <n v="7514.720703125"/>
    <n v="8.9246187210083008"/>
    <n v="65.168708801269531"/>
    <n v="-30.957372665405273"/>
    <n v="2226"/>
    <x v="0"/>
    <s v="Micro (0-4)"/>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AR"/>
    <x v="0"/>
    <n v="-72.171684265136719"/>
    <s v="Micro (0-4)"/>
    <s v="Enterprise Surveys, The World Bank, http://www.enterprisesurveys.org"/>
    <n v="38.0000004033975"/>
    <s v="change_sales"/>
    <s v="August"/>
    <x v="27"/>
    <s v="Middle East &amp; North Africa"/>
    <s v="MNA"/>
    <s v="Lower middle income"/>
    <n v="7514.720703125"/>
    <n v="8.9246187210083008"/>
    <n v="65.168708801269531"/>
    <n v="-30.957372665405273"/>
    <n v="2226"/>
    <x v="0"/>
    <s v="Micro (0-4)"/>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AR"/>
    <x v="1"/>
    <n v="98.572432994842529"/>
    <s v="Micro (0-4)"/>
    <s v="Enterprise Surveys, The World Bank, http://www.enterprisesurveys.org"/>
    <n v="38.0000004033975"/>
    <s v="dropsales"/>
    <s v="August"/>
    <x v="27"/>
    <s v="Middle East &amp; North Africa"/>
    <s v="MNA"/>
    <s v="Lower middle income"/>
    <n v="7514.720703125"/>
    <n v="8.9246187210083008"/>
    <n v="65.168708801269531"/>
    <n v="-30.957372665405273"/>
    <n v="2227"/>
    <x v="0"/>
    <s v="Micro (0-4)"/>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AR"/>
    <x v="1"/>
    <n v="98.572432994842529"/>
    <s v="Micro (0-4)"/>
    <s v="Enterprise Surveys, The World Bank, http://www.enterprisesurveys.org"/>
    <n v="38.0000004033975"/>
    <s v="dropsales"/>
    <s v="August"/>
    <x v="27"/>
    <s v="Middle East &amp; North Africa"/>
    <s v="MNA"/>
    <s v="Lower middle income"/>
    <n v="7514.720703125"/>
    <n v="8.9246187210083008"/>
    <n v="65.168708801269531"/>
    <n v="-30.957372665405273"/>
    <n v="2227"/>
    <x v="0"/>
    <s v="Micro (0-4)"/>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AR"/>
    <x v="14"/>
    <n v="0.99361389875411987"/>
    <s v="Micro (0-4)"/>
    <s v="Enterprise Surveys, The World Bank, http://www.enterprisesurveys.org"/>
    <n v="38.0000004033975"/>
    <s v="rcv_policy3"/>
    <s v="August"/>
    <x v="27"/>
    <s v="Middle East &amp; North Africa"/>
    <s v="MNA"/>
    <s v="Lower middle income"/>
    <n v="7514.720703125"/>
    <n v="8.9246187210083008"/>
    <n v="65.168708801269531"/>
    <n v="-30.957372665405273"/>
    <n v="2228"/>
    <x v="0"/>
    <s v="Micro (0-4)"/>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14"/>
    <n v="0.99361389875411987"/>
    <s v="Micro (0-4)"/>
    <s v="Enterprise Surveys, The World Bank, http://www.enterprisesurveys.org"/>
    <n v="38.0000004033975"/>
    <s v="rcv_policy3"/>
    <s v="August"/>
    <x v="27"/>
    <s v="Middle East &amp; North Africa"/>
    <s v="MNA"/>
    <s v="Lower middle income"/>
    <n v="7514.720703125"/>
    <n v="8.9246187210083008"/>
    <n v="65.168708801269531"/>
    <n v="-30.957372665405273"/>
    <n v="2228"/>
    <x v="0"/>
    <s v="Micro (0-4)"/>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15"/>
    <n v="0.61741271056234837"/>
    <s v="Micro (0-4)"/>
    <s v="Enterprise Surveys, The World Bank, http://www.enterprisesurveys.org"/>
    <n v="38.0000004033975"/>
    <s v="rcv_policy1"/>
    <s v="August"/>
    <x v="27"/>
    <s v="Middle East &amp; North Africa"/>
    <s v="MNA"/>
    <s v="Lower middle income"/>
    <n v="7514.720703125"/>
    <n v="8.9246187210083008"/>
    <n v="65.168708801269531"/>
    <n v="-30.957372665405273"/>
    <n v="2229"/>
    <x v="0"/>
    <s v="Micro (0-4)"/>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15"/>
    <n v="0.61741271056234837"/>
    <s v="Micro (0-4)"/>
    <s v="Enterprise Surveys, The World Bank, http://www.enterprisesurveys.org"/>
    <n v="38.0000004033975"/>
    <s v="rcv_policy1"/>
    <s v="August"/>
    <x v="27"/>
    <s v="Middle East &amp; North Africa"/>
    <s v="MNA"/>
    <s v="Lower middle income"/>
    <n v="7514.720703125"/>
    <n v="8.9246187210083008"/>
    <n v="65.168708801269531"/>
    <n v="-30.957372665405273"/>
    <n v="2229"/>
    <x v="0"/>
    <s v="Micro (0-4)"/>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2"/>
    <n v="3.2985344529151917"/>
    <s v="Micro (0-4)"/>
    <s v="Enterprise Surveys, The World Bank, http://www.enterprisesurveys.org"/>
    <n v="38.0000004033975"/>
    <s v="rcv_policy2"/>
    <s v="August"/>
    <x v="27"/>
    <s v="Middle East &amp; North Africa"/>
    <s v="MNA"/>
    <s v="Lower middle income"/>
    <n v="7514.720703125"/>
    <n v="8.9246187210083008"/>
    <n v="65.168708801269531"/>
    <n v="-30.957372665405273"/>
    <n v="2230"/>
    <x v="0"/>
    <s v="Micro (0-4)"/>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2"/>
    <n v="3.2985344529151917"/>
    <s v="Micro (0-4)"/>
    <s v="Enterprise Surveys, The World Bank, http://www.enterprisesurveys.org"/>
    <n v="38.0000004033975"/>
    <s v="rcv_policy2"/>
    <s v="August"/>
    <x v="27"/>
    <s v="Middle East &amp; North Africa"/>
    <s v="MNA"/>
    <s v="Lower middle income"/>
    <n v="7514.720703125"/>
    <n v="8.9246187210083008"/>
    <n v="65.168708801269531"/>
    <n v="-30.957372665405273"/>
    <n v="2230"/>
    <x v="0"/>
    <s v="Micro (0-4)"/>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3"/>
    <n v="2.6849992573261261"/>
    <s v="Micro (0-4)"/>
    <s v="Enterprise Surveys, The World Bank, http://www.enterprisesurveys.org"/>
    <n v="38.0000004033975"/>
    <s v="rcv_policy4"/>
    <s v="August"/>
    <x v="27"/>
    <s v="Middle East &amp; North Africa"/>
    <s v="MNA"/>
    <s v="Lower middle income"/>
    <n v="7514.720703125"/>
    <n v="8.9246187210083008"/>
    <n v="65.168708801269531"/>
    <n v="-30.957372665405273"/>
    <n v="2231"/>
    <x v="0"/>
    <s v="Micro (0-4)"/>
    <s v="All"/>
    <n v="2020"/>
    <x v="1"/>
    <s v="17 May 2021"/>
    <n v="1"/>
    <s v="All"/>
    <s v=""/>
  </r>
  <r>
    <s v="MAR"/>
    <x v="3"/>
    <n v="2.6849992573261261"/>
    <s v="Micro (0-4)"/>
    <s v="Enterprise Surveys, The World Bank, http://www.enterprisesurveys.org"/>
    <n v="38.0000004033975"/>
    <s v="rcv_policy4"/>
    <s v="August"/>
    <x v="27"/>
    <s v="Middle East &amp; North Africa"/>
    <s v="MNA"/>
    <s v="Lower middle income"/>
    <n v="7514.720703125"/>
    <n v="8.9246187210083008"/>
    <n v="65.168708801269531"/>
    <n v="-30.957372665405273"/>
    <n v="2231"/>
    <x v="0"/>
    <s v="Micro (0-4)"/>
    <s v="All"/>
    <n v="2020"/>
    <x v="1"/>
    <s v="17 May 2021"/>
    <n v="1"/>
    <s v="World Bank Enterprise Survey"/>
    <s v=""/>
  </r>
  <r>
    <s v="MAR"/>
    <x v="16"/>
    <n v="18.163464963436127"/>
    <s v="Micro (0-4)"/>
    <s v="Enterprise Surveys, The World Bank, http://www.enterprisesurveys.org"/>
    <n v="38.0000004033975"/>
    <s v="rcv_policy5"/>
    <s v="August"/>
    <x v="27"/>
    <s v="Middle East &amp; North Africa"/>
    <s v="MNA"/>
    <s v="Lower middle income"/>
    <n v="7514.720703125"/>
    <n v="8.9246187210083008"/>
    <n v="65.168708801269531"/>
    <n v="-30.957372665405273"/>
    <n v="2232"/>
    <x v="0"/>
    <s v="Micro (0-4)"/>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16"/>
    <n v="18.163464963436127"/>
    <s v="Micro (0-4)"/>
    <s v="Enterprise Surveys, The World Bank, http://www.enterprisesurveys.org"/>
    <n v="38.0000004033975"/>
    <s v="rcv_policy5"/>
    <s v="August"/>
    <x v="27"/>
    <s v="Middle East &amp; North Africa"/>
    <s v="MNA"/>
    <s v="Lower middle income"/>
    <n v="7514.720703125"/>
    <n v="8.9246187210083008"/>
    <n v="65.168708801269531"/>
    <n v="-30.957372665405273"/>
    <n v="2232"/>
    <x v="0"/>
    <s v="Micro (0-4)"/>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5"/>
    <n v="46.175113320350647"/>
    <s v="Micro (0-4)"/>
    <s v="Enterprise Surveys, The World Bank, http://www.enterprisesurveys.org"/>
    <n v="38.0000004033975"/>
    <s v="arrears"/>
    <s v="August"/>
    <x v="27"/>
    <s v="Middle East &amp; North Africa"/>
    <s v="MNA"/>
    <s v="Lower middle income"/>
    <n v="7514.720703125"/>
    <n v="8.9246187210083008"/>
    <n v="65.168708801269531"/>
    <n v="-30.957372665405273"/>
    <n v="2233"/>
    <x v="0"/>
    <s v="Micro (0-4)"/>
    <s v="All"/>
    <n v="2020"/>
    <x v="2"/>
    <s v="17 May 2021"/>
    <n v="1"/>
    <s v="All"/>
    <s v=""/>
  </r>
  <r>
    <s v="MAR"/>
    <x v="5"/>
    <n v="46.175113320350647"/>
    <s v="Micro (0-4)"/>
    <s v="Enterprise Surveys, The World Bank, http://www.enterprisesurveys.org"/>
    <n v="38.0000004033975"/>
    <s v="arrears"/>
    <s v="August"/>
    <x v="27"/>
    <s v="Middle East &amp; North Africa"/>
    <s v="MNA"/>
    <s v="Lower middle income"/>
    <n v="7514.720703125"/>
    <n v="8.9246187210083008"/>
    <n v="65.168708801269531"/>
    <n v="-30.957372665405273"/>
    <n v="2233"/>
    <x v="0"/>
    <s v="Micro (0-4)"/>
    <s v="All"/>
    <n v="2020"/>
    <x v="2"/>
    <s v="17 May 2021"/>
    <n v="1"/>
    <s v="World Bank Enterprise Survey"/>
    <s v=""/>
  </r>
  <r>
    <s v="MAR"/>
    <x v="6"/>
    <n v="0.61484817415475845"/>
    <s v="Micro (0-4)"/>
    <s v="Enterprise Surveys, The World Bank, http://www.enterprisesurveys.org"/>
    <n v="38.0000004033975"/>
    <s v="plants_fired"/>
    <s v="August"/>
    <x v="27"/>
    <s v="Middle East &amp; North Africa"/>
    <s v="MNA"/>
    <s v="Lower middle income"/>
    <n v="7514.720703125"/>
    <n v="8.9246187210083008"/>
    <n v="65.168708801269531"/>
    <n v="-30.957372665405273"/>
    <n v="2234"/>
    <x v="0"/>
    <s v="Micro (0-4)"/>
    <s v="All"/>
    <n v="2020"/>
    <x v="0"/>
    <s v="17 May 2021"/>
    <n v="1"/>
    <s v="All"/>
    <s v="The indicator in Enterprise Surveys was asked in a different timeframe than in the standard BPS questionnaire (last 30 days). In this case, the establishment was asked for employment changes since the outbreak of COVID-19"/>
  </r>
  <r>
    <s v="MAR"/>
    <x v="6"/>
    <n v="0.61484817415475845"/>
    <s v="Micro (0-4)"/>
    <s v="Enterprise Surveys, The World Bank, http://www.enterprisesurveys.org"/>
    <n v="38.0000004033975"/>
    <s v="plants_fired"/>
    <s v="August"/>
    <x v="27"/>
    <s v="Middle East &amp; North Africa"/>
    <s v="MNA"/>
    <s v="Lower middle income"/>
    <n v="7514.720703125"/>
    <n v="8.9246187210083008"/>
    <n v="65.168708801269531"/>
    <n v="-30.957372665405273"/>
    <n v="2234"/>
    <x v="0"/>
    <s v="Micro (0-4)"/>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AR"/>
    <x v="7"/>
    <n v="33.687576651573181"/>
    <s v="Micro (0-4)"/>
    <s v="Enterprise Surveys, The World Bank, http://www.enterprisesurveys.org"/>
    <n v="36.00000038869829"/>
    <s v="plants_absence"/>
    <s v="August"/>
    <x v="27"/>
    <s v="Middle East &amp; North Africa"/>
    <s v="MNA"/>
    <s v="Lower middle income"/>
    <n v="7514.720703125"/>
    <n v="8.9246187210083008"/>
    <n v="65.168708801269531"/>
    <n v="-30.957372665405273"/>
    <n v="2235"/>
    <x v="0"/>
    <s v="Micro (0-4)"/>
    <s v="All"/>
    <n v="2020"/>
    <x v="0"/>
    <s v="17 May 2021"/>
    <n v="1"/>
    <s v="All"/>
    <s v="The indicator in Enterprise Surveys was asked in a different timeframe than in the standard BPS questionnaire (last 30 days). In this case, the establishment was asked for employment changes since the outbreak of COVID-19"/>
  </r>
  <r>
    <s v="MAR"/>
    <x v="7"/>
    <n v="33.687576651573181"/>
    <s v="Micro (0-4)"/>
    <s v="Enterprise Surveys, The World Bank, http://www.enterprisesurveys.org"/>
    <n v="36.00000038869829"/>
    <s v="plants_absence"/>
    <s v="August"/>
    <x v="27"/>
    <s v="Middle East &amp; North Africa"/>
    <s v="MNA"/>
    <s v="Lower middle income"/>
    <n v="7514.720703125"/>
    <n v="8.9246187210083008"/>
    <n v="65.168708801269531"/>
    <n v="-30.957372665405273"/>
    <n v="2235"/>
    <x v="0"/>
    <s v="Micro (0-4)"/>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AR"/>
    <x v="9"/>
    <n v="19.732861220836639"/>
    <s v="Micro (0-4)"/>
    <s v="Enterprise Surveys, The World Bank, http://www.enterprisesurveys.org"/>
    <n v="38.0000004033975"/>
    <s v="access"/>
    <s v="August"/>
    <x v="27"/>
    <s v="Middle East &amp; North Africa"/>
    <s v="MNA"/>
    <s v="Lower middle income"/>
    <n v="7514.720703125"/>
    <n v="8.9246187210083008"/>
    <n v="65.168708801269531"/>
    <n v="-30.957372665405273"/>
    <n v="2236"/>
    <x v="0"/>
    <s v="Micro (0-4)"/>
    <s v="All"/>
    <n v="2020"/>
    <x v="1"/>
    <s v="17 May 2021"/>
    <n v="1"/>
    <s v="All"/>
    <s v=""/>
  </r>
  <r>
    <s v="MAR"/>
    <x v="9"/>
    <n v="19.732861220836639"/>
    <s v="Micro (0-4)"/>
    <s v="Enterprise Surveys, The World Bank, http://www.enterprisesurveys.org"/>
    <n v="38.0000004033975"/>
    <s v="access"/>
    <s v="August"/>
    <x v="27"/>
    <s v="Middle East &amp; North Africa"/>
    <s v="MNA"/>
    <s v="Lower middle income"/>
    <n v="7514.720703125"/>
    <n v="8.9246187210083008"/>
    <n v="65.168708801269531"/>
    <n v="-30.957372665405273"/>
    <n v="2236"/>
    <x v="0"/>
    <s v="Micro (0-4)"/>
    <s v="All"/>
    <n v="2020"/>
    <x v="1"/>
    <s v="17 May 2021"/>
    <n v="1"/>
    <s v="World Bank Enterprise Survey"/>
    <s v=""/>
  </r>
  <r>
    <s v="MAR"/>
    <x v="0"/>
    <n v="-46.988548278808594"/>
    <s v="Small (5-19)"/>
    <s v="Enterprise Surveys, The World Bank, http://www.enterprisesurveys.org"/>
    <n v="285.0000005350625"/>
    <s v="change_sales"/>
    <s v="August"/>
    <x v="27"/>
    <s v="Middle East &amp; North Africa"/>
    <s v="MNA"/>
    <s v="Lower middle income"/>
    <n v="7514.720703125"/>
    <n v="8.9246187210083008"/>
    <n v="65.168708801269531"/>
    <n v="-30.957372665405273"/>
    <n v="2148"/>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AR"/>
    <x v="0"/>
    <n v="-46.988548278808594"/>
    <s v="Small (5-19)"/>
    <s v="Enterprise Surveys, The World Bank, http://www.enterprisesurveys.org"/>
    <n v="285.0000005350625"/>
    <s v="change_sales"/>
    <s v="August"/>
    <x v="27"/>
    <s v="Middle East &amp; North Africa"/>
    <s v="MNA"/>
    <s v="Lower middle income"/>
    <n v="7514.720703125"/>
    <n v="8.9246187210083008"/>
    <n v="65.168708801269531"/>
    <n v="-30.957372665405273"/>
    <n v="2148"/>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AR"/>
    <x v="1"/>
    <n v="84.95098352432251"/>
    <s v="Small (5-19)"/>
    <s v="Enterprise Surveys, The World Bank, http://www.enterprisesurveys.org"/>
    <n v="285.00000053506227"/>
    <s v="dropsales"/>
    <s v="August"/>
    <x v="27"/>
    <s v="Middle East &amp; North Africa"/>
    <s v="MNA"/>
    <s v="Lower middle income"/>
    <n v="7514.720703125"/>
    <n v="8.9246187210083008"/>
    <n v="65.168708801269531"/>
    <n v="-30.957372665405273"/>
    <n v="2149"/>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AR"/>
    <x v="1"/>
    <n v="84.95098352432251"/>
    <s v="Small (5-19)"/>
    <s v="Enterprise Surveys, The World Bank, http://www.enterprisesurveys.org"/>
    <n v="285.00000053506227"/>
    <s v="dropsales"/>
    <s v="August"/>
    <x v="27"/>
    <s v="Middle East &amp; North Africa"/>
    <s v="MNA"/>
    <s v="Lower middle income"/>
    <n v="7514.720703125"/>
    <n v="8.9246187210083008"/>
    <n v="65.168708801269531"/>
    <n v="-30.957372665405273"/>
    <n v="2149"/>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AR"/>
    <x v="14"/>
    <n v="5.5359974503517151"/>
    <s v="Small (5-19)"/>
    <s v="Enterprise Surveys, The World Bank, http://www.enterprisesurveys.org"/>
    <n v="285.00000053506233"/>
    <s v="rcv_policy3"/>
    <s v="August"/>
    <x v="27"/>
    <s v="Middle East &amp; North Africa"/>
    <s v="MNA"/>
    <s v="Lower middle income"/>
    <n v="7514.720703125"/>
    <n v="8.9246187210083008"/>
    <n v="65.168708801269531"/>
    <n v="-30.957372665405273"/>
    <n v="2150"/>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14"/>
    <n v="5.5359974503517151"/>
    <s v="Small (5-19)"/>
    <s v="Enterprise Surveys, The World Bank, http://www.enterprisesurveys.org"/>
    <n v="285.00000053506233"/>
    <s v="rcv_policy3"/>
    <s v="August"/>
    <x v="27"/>
    <s v="Middle East &amp; North Africa"/>
    <s v="MNA"/>
    <s v="Lower middle income"/>
    <n v="7514.720703125"/>
    <n v="8.9246187210083008"/>
    <n v="65.168708801269531"/>
    <n v="-30.957372665405273"/>
    <n v="2150"/>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15"/>
    <n v="12.881907820701599"/>
    <s v="Small (5-19)"/>
    <s v="Enterprise Surveys, The World Bank, http://www.enterprisesurveys.org"/>
    <n v="285.00000053506221"/>
    <s v="rcv_policy1"/>
    <s v="August"/>
    <x v="27"/>
    <s v="Middle East &amp; North Africa"/>
    <s v="MNA"/>
    <s v="Lower middle income"/>
    <n v="7514.720703125"/>
    <n v="8.9246187210083008"/>
    <n v="65.168708801269531"/>
    <n v="-30.957372665405273"/>
    <n v="2151"/>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15"/>
    <n v="12.881907820701599"/>
    <s v="Small (5-19)"/>
    <s v="Enterprise Surveys, The World Bank, http://www.enterprisesurveys.org"/>
    <n v="285.00000053506221"/>
    <s v="rcv_policy1"/>
    <s v="August"/>
    <x v="27"/>
    <s v="Middle East &amp; North Africa"/>
    <s v="MNA"/>
    <s v="Lower middle income"/>
    <n v="7514.720703125"/>
    <n v="8.9246187210083008"/>
    <n v="65.168708801269531"/>
    <n v="-30.957372665405273"/>
    <n v="2151"/>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2"/>
    <n v="11.031131446361542"/>
    <s v="Small (5-19)"/>
    <s v="Enterprise Surveys, The World Bank, http://www.enterprisesurveys.org"/>
    <n v="285.00000053506221"/>
    <s v="rcv_policy2"/>
    <s v="August"/>
    <x v="27"/>
    <s v="Middle East &amp; North Africa"/>
    <s v="MNA"/>
    <s v="Lower middle income"/>
    <n v="7514.720703125"/>
    <n v="8.9246187210083008"/>
    <n v="65.168708801269531"/>
    <n v="-30.957372665405273"/>
    <n v="2152"/>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2"/>
    <n v="11.031131446361542"/>
    <s v="Small (5-19)"/>
    <s v="Enterprise Surveys, The World Bank, http://www.enterprisesurveys.org"/>
    <n v="285.00000053506221"/>
    <s v="rcv_policy2"/>
    <s v="August"/>
    <x v="27"/>
    <s v="Middle East &amp; North Africa"/>
    <s v="MNA"/>
    <s v="Lower middle income"/>
    <n v="7514.720703125"/>
    <n v="8.9246187210083008"/>
    <n v="65.168708801269531"/>
    <n v="-30.957372665405273"/>
    <n v="2152"/>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3"/>
    <n v="13.124905526638031"/>
    <s v="Small (5-19)"/>
    <s v="Enterprise Surveys, The World Bank, http://www.enterprisesurveys.org"/>
    <n v="285.00000053506238"/>
    <s v="rcv_policy4"/>
    <s v="August"/>
    <x v="27"/>
    <s v="Middle East &amp; North Africa"/>
    <s v="MNA"/>
    <s v="Lower middle income"/>
    <n v="7514.720703125"/>
    <n v="8.9246187210083008"/>
    <n v="65.168708801269531"/>
    <n v="-30.957372665405273"/>
    <n v="2153"/>
    <x v="0"/>
    <s v="Small (5-19)"/>
    <s v="All"/>
    <n v="2020"/>
    <x v="1"/>
    <s v="17 May 2021"/>
    <n v="1"/>
    <s v="All"/>
    <s v=""/>
  </r>
  <r>
    <s v="MAR"/>
    <x v="3"/>
    <n v="13.124905526638031"/>
    <s v="Small (5-19)"/>
    <s v="Enterprise Surveys, The World Bank, http://www.enterprisesurveys.org"/>
    <n v="285.00000053506238"/>
    <s v="rcv_policy4"/>
    <s v="August"/>
    <x v="27"/>
    <s v="Middle East &amp; North Africa"/>
    <s v="MNA"/>
    <s v="Lower middle income"/>
    <n v="7514.720703125"/>
    <n v="8.9246187210083008"/>
    <n v="65.168708801269531"/>
    <n v="-30.957372665405273"/>
    <n v="2153"/>
    <x v="0"/>
    <s v="Small (5-19)"/>
    <s v="All"/>
    <n v="2020"/>
    <x v="1"/>
    <s v="17 May 2021"/>
    <n v="1"/>
    <s v="World Bank Enterprise Survey"/>
    <s v=""/>
  </r>
  <r>
    <s v="MAR"/>
    <x v="16"/>
    <n v="24.188132584095001"/>
    <s v="Small (5-19)"/>
    <s v="Enterprise Surveys, The World Bank, http://www.enterprisesurveys.org"/>
    <n v="285.0000005350625"/>
    <s v="rcv_policy5"/>
    <s v="August"/>
    <x v="27"/>
    <s v="Middle East &amp; North Africa"/>
    <s v="MNA"/>
    <s v="Lower middle income"/>
    <n v="7514.720703125"/>
    <n v="8.9246187210083008"/>
    <n v="65.168708801269531"/>
    <n v="-30.957372665405273"/>
    <n v="2154"/>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16"/>
    <n v="24.188132584095001"/>
    <s v="Small (5-19)"/>
    <s v="Enterprise Surveys, The World Bank, http://www.enterprisesurveys.org"/>
    <n v="285.0000005350625"/>
    <s v="rcv_policy5"/>
    <s v="August"/>
    <x v="27"/>
    <s v="Middle East &amp; North Africa"/>
    <s v="MNA"/>
    <s v="Lower middle income"/>
    <n v="7514.720703125"/>
    <n v="8.9246187210083008"/>
    <n v="65.168708801269531"/>
    <n v="-30.957372665405273"/>
    <n v="2154"/>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4"/>
    <n v="7.2267217636108398"/>
    <s v="Small (5-19)"/>
    <s v="Enterprise Surveys, The World Bank, http://www.enterprisesurveys.org"/>
    <n v="284.00000051649681"/>
    <s v="remote_workers"/>
    <s v="August"/>
    <x v="27"/>
    <s v="Middle East &amp; North Africa"/>
    <s v="MNA"/>
    <s v="Lower middle income"/>
    <n v="7514.720703125"/>
    <n v="8.9246187210083008"/>
    <n v="65.168708801269531"/>
    <n v="-30.957372665405273"/>
    <n v="2155"/>
    <x v="0"/>
    <s v="Small (5-19)"/>
    <s v="All"/>
    <n v="2020"/>
    <x v="0"/>
    <s v="17 May 2021"/>
    <n v="1"/>
    <s v="All"/>
    <s v=""/>
  </r>
  <r>
    <s v="MAR"/>
    <x v="4"/>
    <n v="7.2267217636108398"/>
    <s v="Small (5-19)"/>
    <s v="Enterprise Surveys, The World Bank, http://www.enterprisesurveys.org"/>
    <n v="284.00000051649681"/>
    <s v="remote_workers"/>
    <s v="August"/>
    <x v="27"/>
    <s v="Middle East &amp; North Africa"/>
    <s v="MNA"/>
    <s v="Lower middle income"/>
    <n v="7514.720703125"/>
    <n v="8.9246187210083008"/>
    <n v="65.168708801269531"/>
    <n v="-30.957372665405273"/>
    <n v="2155"/>
    <x v="0"/>
    <s v="Small (5-19)"/>
    <s v="All"/>
    <n v="2020"/>
    <x v="0"/>
    <s v="17 May 2021"/>
    <n v="1"/>
    <s v="World Bank Enterprise Survey"/>
    <s v=""/>
  </r>
  <r>
    <s v="MAR"/>
    <x v="5"/>
    <n v="42.094382643699646"/>
    <s v="Small (5-19)"/>
    <s v="Enterprise Surveys, The World Bank, http://www.enterprisesurveys.org"/>
    <n v="280.00000051587904"/>
    <s v="arrears"/>
    <s v="August"/>
    <x v="27"/>
    <s v="Middle East &amp; North Africa"/>
    <s v="MNA"/>
    <s v="Lower middle income"/>
    <n v="7514.720703125"/>
    <n v="8.9246187210083008"/>
    <n v="65.168708801269531"/>
    <n v="-30.957372665405273"/>
    <n v="2156"/>
    <x v="0"/>
    <s v="Small (5-19)"/>
    <s v="All"/>
    <n v="2020"/>
    <x v="2"/>
    <s v="17 May 2021"/>
    <n v="1"/>
    <s v="All"/>
    <s v=""/>
  </r>
  <r>
    <s v="MAR"/>
    <x v="5"/>
    <n v="42.094382643699646"/>
    <s v="Small (5-19)"/>
    <s v="Enterprise Surveys, The World Bank, http://www.enterprisesurveys.org"/>
    <n v="280.00000051587904"/>
    <s v="arrears"/>
    <s v="August"/>
    <x v="27"/>
    <s v="Middle East &amp; North Africa"/>
    <s v="MNA"/>
    <s v="Lower middle income"/>
    <n v="7514.720703125"/>
    <n v="8.9246187210083008"/>
    <n v="65.168708801269531"/>
    <n v="-30.957372665405273"/>
    <n v="2156"/>
    <x v="0"/>
    <s v="Small (5-19)"/>
    <s v="All"/>
    <n v="2020"/>
    <x v="2"/>
    <s v="17 May 2021"/>
    <n v="1"/>
    <s v="World Bank Enterprise Survey"/>
    <s v=""/>
  </r>
  <r>
    <s v="MAR"/>
    <x v="6"/>
    <n v="8.2833096385002136"/>
    <s v="Small (5-19)"/>
    <s v="Enterprise Surveys, The World Bank, http://www.enterprisesurveys.org"/>
    <n v="285.00000053506233"/>
    <s v="plants_fired"/>
    <s v="August"/>
    <x v="27"/>
    <s v="Middle East &amp; North Africa"/>
    <s v="MNA"/>
    <s v="Lower middle income"/>
    <n v="7514.720703125"/>
    <n v="8.9246187210083008"/>
    <n v="65.168708801269531"/>
    <n v="-30.957372665405273"/>
    <n v="2157"/>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MAR"/>
    <x v="6"/>
    <n v="8.2833096385002136"/>
    <s v="Small (5-19)"/>
    <s v="Enterprise Surveys, The World Bank, http://www.enterprisesurveys.org"/>
    <n v="285.00000053506233"/>
    <s v="plants_fired"/>
    <s v="August"/>
    <x v="27"/>
    <s v="Middle East &amp; North Africa"/>
    <s v="MNA"/>
    <s v="Lower middle income"/>
    <n v="7514.720703125"/>
    <n v="8.9246187210083008"/>
    <n v="65.168708801269531"/>
    <n v="-30.957372665405273"/>
    <n v="2157"/>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AR"/>
    <x v="7"/>
    <n v="43.868231773376465"/>
    <s v="Small (5-19)"/>
    <s v="Enterprise Surveys, The World Bank, http://www.enterprisesurveys.org"/>
    <n v="257.00000054498383"/>
    <s v="plants_absence"/>
    <s v="August"/>
    <x v="27"/>
    <s v="Middle East &amp; North Africa"/>
    <s v="MNA"/>
    <s v="Lower middle income"/>
    <n v="7514.720703125"/>
    <n v="8.9246187210083008"/>
    <n v="65.168708801269531"/>
    <n v="-30.957372665405273"/>
    <n v="2158"/>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MAR"/>
    <x v="7"/>
    <n v="43.868231773376465"/>
    <s v="Small (5-19)"/>
    <s v="Enterprise Surveys, The World Bank, http://www.enterprisesurveys.org"/>
    <n v="257.00000054498383"/>
    <s v="plants_absence"/>
    <s v="August"/>
    <x v="27"/>
    <s v="Middle East &amp; North Africa"/>
    <s v="MNA"/>
    <s v="Lower middle income"/>
    <n v="7514.720703125"/>
    <n v="8.9246187210083008"/>
    <n v="65.168708801269531"/>
    <n v="-30.957372665405273"/>
    <n v="2158"/>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AR"/>
    <x v="9"/>
    <n v="25.88745653629303"/>
    <s v="Small (5-19)"/>
    <s v="Enterprise Surveys, The World Bank, http://www.enterprisesurveys.org"/>
    <n v="285.00000053506233"/>
    <s v="access"/>
    <s v="August"/>
    <x v="27"/>
    <s v="Middle East &amp; North Africa"/>
    <s v="MNA"/>
    <s v="Lower middle income"/>
    <n v="7514.720703125"/>
    <n v="8.9246187210083008"/>
    <n v="65.168708801269531"/>
    <n v="-30.957372665405273"/>
    <n v="2159"/>
    <x v="0"/>
    <s v="Small (5-19)"/>
    <s v="All"/>
    <n v="2020"/>
    <x v="1"/>
    <s v="17 May 2021"/>
    <n v="1"/>
    <s v="All"/>
    <s v=""/>
  </r>
  <r>
    <s v="MAR"/>
    <x v="9"/>
    <n v="25.88745653629303"/>
    <s v="Small (5-19)"/>
    <s v="Enterprise Surveys, The World Bank, http://www.enterprisesurveys.org"/>
    <n v="285.00000053506233"/>
    <s v="access"/>
    <s v="August"/>
    <x v="27"/>
    <s v="Middle East &amp; North Africa"/>
    <s v="MNA"/>
    <s v="Lower middle income"/>
    <n v="7514.720703125"/>
    <n v="8.9246187210083008"/>
    <n v="65.168708801269531"/>
    <n v="-30.957372665405273"/>
    <n v="2159"/>
    <x v="0"/>
    <s v="Small (5-19)"/>
    <s v="All"/>
    <n v="2020"/>
    <x v="1"/>
    <s v="17 May 2021"/>
    <n v="1"/>
    <s v="World Bank Enterprise Survey"/>
    <s v=""/>
  </r>
  <r>
    <s v="MAR"/>
    <x v="12"/>
    <n v="24.917349219322205"/>
    <s v="Small (5-19)"/>
    <s v="Enterprise Surveys, The World Bank, http://www.enterprisesurveys.org"/>
    <n v="285.00000053506221"/>
    <s v="use_digital"/>
    <s v="August"/>
    <x v="27"/>
    <s v="Middle East &amp; North Africa"/>
    <s v="MNA"/>
    <s v="Lower middle income"/>
    <n v="7514.720703125"/>
    <n v="8.9246187210083008"/>
    <n v="65.168708801269531"/>
    <n v="-30.957372665405273"/>
    <n v="2160"/>
    <x v="0"/>
    <s v="Small (5-19)"/>
    <s v="All"/>
    <n v="2020"/>
    <x v="0"/>
    <s v="17 May 2021"/>
    <n v="1"/>
    <s v="All"/>
    <s v="Indicator might differ from the Enterprise Survey dashboard. For comparability across countries, the indicator is only reported for firms that at the time of the survey had more than 5 employees"/>
  </r>
  <r>
    <s v="MAR"/>
    <x v="12"/>
    <n v="24.917349219322205"/>
    <s v="Small (5-19)"/>
    <s v="Enterprise Surveys, The World Bank, http://www.enterprisesurveys.org"/>
    <n v="285.00000053506221"/>
    <s v="use_digital"/>
    <s v="August"/>
    <x v="27"/>
    <s v="Middle East &amp; North Africa"/>
    <s v="MNA"/>
    <s v="Lower middle income"/>
    <n v="7514.720703125"/>
    <n v="8.9246187210083008"/>
    <n v="65.168708801269531"/>
    <n v="-30.957372665405273"/>
    <n v="2160"/>
    <x v="0"/>
    <s v="Small (5-19)"/>
    <s v="All"/>
    <n v="2020"/>
    <x v="0"/>
    <s v="17 May 2021"/>
    <n v="1"/>
    <s v="World Bank Enterprise Survey"/>
    <s v="Indicator might differ from the Enterprise Survey dashboard. For comparability across countries, the indicator is only reported for firms that at the time of the survey had more than 5 employees"/>
  </r>
  <r>
    <s v="MAR"/>
    <x v="0"/>
    <n v="-44.192184448242188"/>
    <s v="Medium (20-99)"/>
    <s v="Enterprise Surveys, The World Bank, http://www.enterprisesurveys.org"/>
    <n v="288.00000142012971"/>
    <s v="change_sales"/>
    <s v="August"/>
    <x v="27"/>
    <s v="Middle East &amp; North Africa"/>
    <s v="MNA"/>
    <s v="Lower middle income"/>
    <n v="7514.720703125"/>
    <n v="8.9246187210083008"/>
    <n v="65.168708801269531"/>
    <n v="-30.957372665405273"/>
    <n v="2187"/>
    <x v="0"/>
    <s v="Medium (20-9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AR"/>
    <x v="0"/>
    <n v="-44.192184448242188"/>
    <s v="Medium (20-99)"/>
    <s v="Enterprise Surveys, The World Bank, http://www.enterprisesurveys.org"/>
    <n v="288.00000142012971"/>
    <s v="change_sales"/>
    <s v="August"/>
    <x v="27"/>
    <s v="Middle East &amp; North Africa"/>
    <s v="MNA"/>
    <s v="Lower middle income"/>
    <n v="7514.720703125"/>
    <n v="8.9246187210083008"/>
    <n v="65.168708801269531"/>
    <n v="-30.957372665405273"/>
    <n v="2187"/>
    <x v="0"/>
    <s v="Medium (20-9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AR"/>
    <x v="1"/>
    <n v="89.348042011260986"/>
    <s v="Medium (20-99)"/>
    <s v="Enterprise Surveys, The World Bank, http://www.enterprisesurveys.org"/>
    <n v="288.00000142012976"/>
    <s v="dropsales"/>
    <s v="August"/>
    <x v="27"/>
    <s v="Middle East &amp; North Africa"/>
    <s v="MNA"/>
    <s v="Lower middle income"/>
    <n v="7514.720703125"/>
    <n v="8.9246187210083008"/>
    <n v="65.168708801269531"/>
    <n v="-30.957372665405273"/>
    <n v="2188"/>
    <x v="0"/>
    <s v="Medium (20-9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AR"/>
    <x v="1"/>
    <n v="89.348042011260986"/>
    <s v="Medium (20-99)"/>
    <s v="Enterprise Surveys, The World Bank, http://www.enterprisesurveys.org"/>
    <n v="288.00000142012976"/>
    <s v="dropsales"/>
    <s v="August"/>
    <x v="27"/>
    <s v="Middle East &amp; North Africa"/>
    <s v="MNA"/>
    <s v="Lower middle income"/>
    <n v="7514.720703125"/>
    <n v="8.9246187210083008"/>
    <n v="65.168708801269531"/>
    <n v="-30.957372665405273"/>
    <n v="2188"/>
    <x v="0"/>
    <s v="Medium (20-9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AR"/>
    <x v="14"/>
    <n v="7.1150079369544983"/>
    <s v="Medium (20-99)"/>
    <s v="Enterprise Surveys, The World Bank, http://www.enterprisesurveys.org"/>
    <n v="288.00000142012959"/>
    <s v="rcv_policy3"/>
    <s v="August"/>
    <x v="27"/>
    <s v="Middle East &amp; North Africa"/>
    <s v="MNA"/>
    <s v="Lower middle income"/>
    <n v="7514.720703125"/>
    <n v="8.9246187210083008"/>
    <n v="65.168708801269531"/>
    <n v="-30.957372665405273"/>
    <n v="2189"/>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14"/>
    <n v="7.1150079369544983"/>
    <s v="Medium (20-99)"/>
    <s v="Enterprise Surveys, The World Bank, http://www.enterprisesurveys.org"/>
    <n v="288.00000142012959"/>
    <s v="rcv_policy3"/>
    <s v="August"/>
    <x v="27"/>
    <s v="Middle East &amp; North Africa"/>
    <s v="MNA"/>
    <s v="Lower middle income"/>
    <n v="7514.720703125"/>
    <n v="8.9246187210083008"/>
    <n v="65.168708801269531"/>
    <n v="-30.957372665405273"/>
    <n v="2189"/>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15"/>
    <n v="10.248760879039764"/>
    <s v="Medium (20-99)"/>
    <s v="Enterprise Surveys, The World Bank, http://www.enterprisesurveys.org"/>
    <n v="288.00000142012988"/>
    <s v="rcv_policy1"/>
    <s v="August"/>
    <x v="27"/>
    <s v="Middle East &amp; North Africa"/>
    <s v="MNA"/>
    <s v="Lower middle income"/>
    <n v="7514.720703125"/>
    <n v="8.9246187210083008"/>
    <n v="65.168708801269531"/>
    <n v="-30.957372665405273"/>
    <n v="2190"/>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15"/>
    <n v="10.248760879039764"/>
    <s v="Medium (20-99)"/>
    <s v="Enterprise Surveys, The World Bank, http://www.enterprisesurveys.org"/>
    <n v="288.00000142012988"/>
    <s v="rcv_policy1"/>
    <s v="August"/>
    <x v="27"/>
    <s v="Middle East &amp; North Africa"/>
    <s v="MNA"/>
    <s v="Lower middle income"/>
    <n v="7514.720703125"/>
    <n v="8.9246187210083008"/>
    <n v="65.168708801269531"/>
    <n v="-30.957372665405273"/>
    <n v="2190"/>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2"/>
    <n v="22.341020405292511"/>
    <s v="Medium (20-99)"/>
    <s v="Enterprise Surveys, The World Bank, http://www.enterprisesurveys.org"/>
    <n v="288.00000142012954"/>
    <s v="rcv_policy2"/>
    <s v="August"/>
    <x v="27"/>
    <s v="Middle East &amp; North Africa"/>
    <s v="MNA"/>
    <s v="Lower middle income"/>
    <n v="7514.720703125"/>
    <n v="8.9246187210083008"/>
    <n v="65.168708801269531"/>
    <n v="-30.957372665405273"/>
    <n v="2191"/>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2"/>
    <n v="22.341020405292511"/>
    <s v="Medium (20-99)"/>
    <s v="Enterprise Surveys, The World Bank, http://www.enterprisesurveys.org"/>
    <n v="288.00000142012954"/>
    <s v="rcv_policy2"/>
    <s v="August"/>
    <x v="27"/>
    <s v="Middle East &amp; North Africa"/>
    <s v="MNA"/>
    <s v="Lower middle income"/>
    <n v="7514.720703125"/>
    <n v="8.9246187210083008"/>
    <n v="65.168708801269531"/>
    <n v="-30.957372665405273"/>
    <n v="2191"/>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3"/>
    <n v="21.344275772571564"/>
    <s v="Medium (20-99)"/>
    <s v="Enterprise Surveys, The World Bank, http://www.enterprisesurveys.org"/>
    <n v="288.00000142012954"/>
    <s v="rcv_policy4"/>
    <s v="August"/>
    <x v="27"/>
    <s v="Middle East &amp; North Africa"/>
    <s v="MNA"/>
    <s v="Lower middle income"/>
    <n v="7514.720703125"/>
    <n v="8.9246187210083008"/>
    <n v="65.168708801269531"/>
    <n v="-30.957372665405273"/>
    <n v="2192"/>
    <x v="0"/>
    <s v="Medium (20-99)"/>
    <s v="All"/>
    <n v="2020"/>
    <x v="1"/>
    <s v="17 May 2021"/>
    <n v="1"/>
    <s v="All"/>
    <s v=""/>
  </r>
  <r>
    <s v="MAR"/>
    <x v="3"/>
    <n v="21.344275772571564"/>
    <s v="Medium (20-99)"/>
    <s v="Enterprise Surveys, The World Bank, http://www.enterprisesurveys.org"/>
    <n v="288.00000142012954"/>
    <s v="rcv_policy4"/>
    <s v="August"/>
    <x v="27"/>
    <s v="Middle East &amp; North Africa"/>
    <s v="MNA"/>
    <s v="Lower middle income"/>
    <n v="7514.720703125"/>
    <n v="8.9246187210083008"/>
    <n v="65.168708801269531"/>
    <n v="-30.957372665405273"/>
    <n v="2192"/>
    <x v="0"/>
    <s v="Medium (20-99)"/>
    <s v="All"/>
    <n v="2020"/>
    <x v="1"/>
    <s v="17 May 2021"/>
    <n v="1"/>
    <s v="World Bank Enterprise Survey"/>
    <s v=""/>
  </r>
  <r>
    <s v="MAR"/>
    <x v="16"/>
    <n v="23.447266221046448"/>
    <s v="Medium (20-99)"/>
    <s v="Enterprise Surveys, The World Bank, http://www.enterprisesurveys.org"/>
    <n v="288.00000142012976"/>
    <s v="rcv_policy5"/>
    <s v="August"/>
    <x v="27"/>
    <s v="Middle East &amp; North Africa"/>
    <s v="MNA"/>
    <s v="Lower middle income"/>
    <n v="7514.720703125"/>
    <n v="8.9246187210083008"/>
    <n v="65.168708801269531"/>
    <n v="-30.957372665405273"/>
    <n v="2193"/>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16"/>
    <n v="23.447266221046448"/>
    <s v="Medium (20-99)"/>
    <s v="Enterprise Surveys, The World Bank, http://www.enterprisesurveys.org"/>
    <n v="288.00000142012976"/>
    <s v="rcv_policy5"/>
    <s v="August"/>
    <x v="27"/>
    <s v="Middle East &amp; North Africa"/>
    <s v="MNA"/>
    <s v="Lower middle income"/>
    <n v="7514.720703125"/>
    <n v="8.9246187210083008"/>
    <n v="65.168708801269531"/>
    <n v="-30.957372665405273"/>
    <n v="2193"/>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4"/>
    <n v="7.3489031791687012"/>
    <s v="Medium (20-99)"/>
    <s v="Enterprise Surveys, The World Bank, http://www.enterprisesurveys.org"/>
    <n v="288.00000142012948"/>
    <s v="remote_workers"/>
    <s v="August"/>
    <x v="27"/>
    <s v="Middle East &amp; North Africa"/>
    <s v="MNA"/>
    <s v="Lower middle income"/>
    <n v="7514.720703125"/>
    <n v="8.9246187210083008"/>
    <n v="65.168708801269531"/>
    <n v="-30.957372665405273"/>
    <n v="2194"/>
    <x v="0"/>
    <s v="Medium (20-99)"/>
    <s v="All"/>
    <n v="2020"/>
    <x v="0"/>
    <s v="17 May 2021"/>
    <n v="1"/>
    <s v="All"/>
    <s v=""/>
  </r>
  <r>
    <s v="MAR"/>
    <x v="4"/>
    <n v="7.3489031791687012"/>
    <s v="Medium (20-99)"/>
    <s v="Enterprise Surveys, The World Bank, http://www.enterprisesurveys.org"/>
    <n v="288.00000142012948"/>
    <s v="remote_workers"/>
    <s v="August"/>
    <x v="27"/>
    <s v="Middle East &amp; North Africa"/>
    <s v="MNA"/>
    <s v="Lower middle income"/>
    <n v="7514.720703125"/>
    <n v="8.9246187210083008"/>
    <n v="65.168708801269531"/>
    <n v="-30.957372665405273"/>
    <n v="2194"/>
    <x v="0"/>
    <s v="Medium (20-99)"/>
    <s v="All"/>
    <n v="2020"/>
    <x v="0"/>
    <s v="17 May 2021"/>
    <n v="1"/>
    <s v="World Bank Enterprise Survey"/>
    <s v=""/>
  </r>
  <r>
    <s v="MAR"/>
    <x v="5"/>
    <n v="35.190290212631226"/>
    <s v="Medium (20-99)"/>
    <s v="Enterprise Surveys, The World Bank, http://www.enterprisesurveys.org"/>
    <n v="285.00000150949268"/>
    <s v="arrears"/>
    <s v="August"/>
    <x v="27"/>
    <s v="Middle East &amp; North Africa"/>
    <s v="MNA"/>
    <s v="Lower middle income"/>
    <n v="7514.720703125"/>
    <n v="8.9246187210083008"/>
    <n v="65.168708801269531"/>
    <n v="-30.957372665405273"/>
    <n v="2195"/>
    <x v="0"/>
    <s v="Medium (20-99)"/>
    <s v="All"/>
    <n v="2020"/>
    <x v="2"/>
    <s v="17 May 2021"/>
    <n v="1"/>
    <s v="All"/>
    <s v=""/>
  </r>
  <r>
    <s v="MAR"/>
    <x v="5"/>
    <n v="35.190290212631226"/>
    <s v="Medium (20-99)"/>
    <s v="Enterprise Surveys, The World Bank, http://www.enterprisesurveys.org"/>
    <n v="285.00000150949268"/>
    <s v="arrears"/>
    <s v="August"/>
    <x v="27"/>
    <s v="Middle East &amp; North Africa"/>
    <s v="MNA"/>
    <s v="Lower middle income"/>
    <n v="7514.720703125"/>
    <n v="8.9246187210083008"/>
    <n v="65.168708801269531"/>
    <n v="-30.957372665405273"/>
    <n v="2195"/>
    <x v="0"/>
    <s v="Medium (20-99)"/>
    <s v="All"/>
    <n v="2020"/>
    <x v="2"/>
    <s v="17 May 2021"/>
    <n v="1"/>
    <s v="World Bank Enterprise Survey"/>
    <s v=""/>
  </r>
  <r>
    <s v="MAR"/>
    <x v="6"/>
    <n v="4.5008685439825058"/>
    <s v="Medium (20-99)"/>
    <s v="Enterprise Surveys, The World Bank, http://www.enterprisesurveys.org"/>
    <n v="288.00000142012982"/>
    <s v="plants_fired"/>
    <s v="August"/>
    <x v="27"/>
    <s v="Middle East &amp; North Africa"/>
    <s v="MNA"/>
    <s v="Lower middle income"/>
    <n v="7514.720703125"/>
    <n v="8.9246187210083008"/>
    <n v="65.168708801269531"/>
    <n v="-30.957372665405273"/>
    <n v="2196"/>
    <x v="0"/>
    <s v="Medium (20-99)"/>
    <s v="All"/>
    <n v="2020"/>
    <x v="0"/>
    <s v="17 May 2021"/>
    <n v="1"/>
    <s v="All"/>
    <s v="The indicator in Enterprise Surveys was asked in a different timeframe than in the standard BPS questionnaire (last 30 days). In this case, the establishment was asked for employment changes since the outbreak of COVID-19"/>
  </r>
  <r>
    <s v="MAR"/>
    <x v="6"/>
    <n v="4.5008685439825058"/>
    <s v="Medium (20-99)"/>
    <s v="Enterprise Surveys, The World Bank, http://www.enterprisesurveys.org"/>
    <n v="288.00000142012982"/>
    <s v="plants_fired"/>
    <s v="August"/>
    <x v="27"/>
    <s v="Middle East &amp; North Africa"/>
    <s v="MNA"/>
    <s v="Lower middle income"/>
    <n v="7514.720703125"/>
    <n v="8.9246187210083008"/>
    <n v="65.168708801269531"/>
    <n v="-30.957372665405273"/>
    <n v="2196"/>
    <x v="0"/>
    <s v="Medium (20-9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AR"/>
    <x v="7"/>
    <n v="36.316174268722534"/>
    <s v="Medium (20-99)"/>
    <s v="Enterprise Surveys, The World Bank, http://www.enterprisesurveys.org"/>
    <n v="268.00000117594914"/>
    <s v="plants_absence"/>
    <s v="August"/>
    <x v="27"/>
    <s v="Middle East &amp; North Africa"/>
    <s v="MNA"/>
    <s v="Lower middle income"/>
    <n v="7514.720703125"/>
    <n v="8.9246187210083008"/>
    <n v="65.168708801269531"/>
    <n v="-30.957372665405273"/>
    <n v="2197"/>
    <x v="0"/>
    <s v="Medium (20-99)"/>
    <s v="All"/>
    <n v="2020"/>
    <x v="0"/>
    <s v="17 May 2021"/>
    <n v="1"/>
    <s v="All"/>
    <s v="The indicator in Enterprise Surveys was asked in a different timeframe than in the standard BPS questionnaire (last 30 days). In this case, the establishment was asked for employment changes since the outbreak of COVID-19"/>
  </r>
  <r>
    <s v="MAR"/>
    <x v="7"/>
    <n v="36.316174268722534"/>
    <s v="Medium (20-99)"/>
    <s v="Enterprise Surveys, The World Bank, http://www.enterprisesurveys.org"/>
    <n v="268.00000117594914"/>
    <s v="plants_absence"/>
    <s v="August"/>
    <x v="27"/>
    <s v="Middle East &amp; North Africa"/>
    <s v="MNA"/>
    <s v="Lower middle income"/>
    <n v="7514.720703125"/>
    <n v="8.9246187210083008"/>
    <n v="65.168708801269531"/>
    <n v="-30.957372665405273"/>
    <n v="2197"/>
    <x v="0"/>
    <s v="Medium (20-9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AR"/>
    <x v="9"/>
    <n v="31.535255908966064"/>
    <s v="Medium (20-99)"/>
    <s v="Enterprise Surveys, The World Bank, http://www.enterprisesurveys.org"/>
    <n v="288.00000142012965"/>
    <s v="access"/>
    <s v="August"/>
    <x v="27"/>
    <s v="Middle East &amp; North Africa"/>
    <s v="MNA"/>
    <s v="Lower middle income"/>
    <n v="7514.720703125"/>
    <n v="8.9246187210083008"/>
    <n v="65.168708801269531"/>
    <n v="-30.957372665405273"/>
    <n v="2198"/>
    <x v="0"/>
    <s v="Medium (20-99)"/>
    <s v="All"/>
    <n v="2020"/>
    <x v="1"/>
    <s v="17 May 2021"/>
    <n v="1"/>
    <s v="All"/>
    <s v=""/>
  </r>
  <r>
    <s v="MAR"/>
    <x v="9"/>
    <n v="31.535255908966064"/>
    <s v="Medium (20-99)"/>
    <s v="Enterprise Surveys, The World Bank, http://www.enterprisesurveys.org"/>
    <n v="288.00000142012965"/>
    <s v="access"/>
    <s v="August"/>
    <x v="27"/>
    <s v="Middle East &amp; North Africa"/>
    <s v="MNA"/>
    <s v="Lower middle income"/>
    <n v="7514.720703125"/>
    <n v="8.9246187210083008"/>
    <n v="65.168708801269531"/>
    <n v="-30.957372665405273"/>
    <n v="2198"/>
    <x v="0"/>
    <s v="Medium (20-99)"/>
    <s v="All"/>
    <n v="2020"/>
    <x v="1"/>
    <s v="17 May 2021"/>
    <n v="1"/>
    <s v="World Bank Enterprise Survey"/>
    <s v=""/>
  </r>
  <r>
    <s v="MAR"/>
    <x v="12"/>
    <n v="33.965864777565002"/>
    <s v="Medium (20-99)"/>
    <s v="Enterprise Surveys, The World Bank, http://www.enterprisesurveys.org"/>
    <n v="288.00000142012982"/>
    <s v="use_digital"/>
    <s v="August"/>
    <x v="27"/>
    <s v="Middle East &amp; North Africa"/>
    <s v="MNA"/>
    <s v="Lower middle income"/>
    <n v="7514.720703125"/>
    <n v="8.9246187210083008"/>
    <n v="65.168708801269531"/>
    <n v="-30.957372665405273"/>
    <n v="2199"/>
    <x v="0"/>
    <s v="Medium (20-99)"/>
    <s v="All"/>
    <n v="2020"/>
    <x v="0"/>
    <s v="17 May 2021"/>
    <n v="1"/>
    <s v="All"/>
    <s v="Indicator might differ from the Enterprise Survey dashboard. For comparability across countries, the indicator is only reported for firms that at the time of the survey had more than 5 employees"/>
  </r>
  <r>
    <s v="MAR"/>
    <x v="12"/>
    <n v="33.965864777565002"/>
    <s v="Medium (20-99)"/>
    <s v="Enterprise Surveys, The World Bank, http://www.enterprisesurveys.org"/>
    <n v="288.00000142012982"/>
    <s v="use_digital"/>
    <s v="August"/>
    <x v="27"/>
    <s v="Middle East &amp; North Africa"/>
    <s v="MNA"/>
    <s v="Lower middle income"/>
    <n v="7514.720703125"/>
    <n v="8.9246187210083008"/>
    <n v="65.168708801269531"/>
    <n v="-30.957372665405273"/>
    <n v="2199"/>
    <x v="0"/>
    <s v="Medium (20-99)"/>
    <s v="All"/>
    <n v="2020"/>
    <x v="0"/>
    <s v="17 May 2021"/>
    <n v="1"/>
    <s v="World Bank Enterprise Survey"/>
    <s v="Indicator might differ from the Enterprise Survey dashboard. For comparability across countries, the indicator is only reported for firms that at the time of the survey had more than 5 employees"/>
  </r>
  <r>
    <s v="MAR"/>
    <x v="0"/>
    <n v="-39.185749053955078"/>
    <s v="Large (100+)"/>
    <s v="Enterprise Surveys, The World Bank, http://www.enterprisesurveys.org"/>
    <n v="169.00000085465729"/>
    <s v="change_sales"/>
    <s v="August"/>
    <x v="27"/>
    <s v="Middle East &amp; North Africa"/>
    <s v="MNA"/>
    <s v="Lower middle income"/>
    <n v="7514.720703125"/>
    <n v="8.9246187210083008"/>
    <n v="65.168708801269531"/>
    <n v="-30.957372665405273"/>
    <n v="2135"/>
    <x v="0"/>
    <s v="Large (100+)"/>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AR"/>
    <x v="0"/>
    <n v="-39.185749053955078"/>
    <s v="Large (100+)"/>
    <s v="Enterprise Surveys, The World Bank, http://www.enterprisesurveys.org"/>
    <n v="169.00000085465729"/>
    <s v="change_sales"/>
    <s v="August"/>
    <x v="27"/>
    <s v="Middle East &amp; North Africa"/>
    <s v="MNA"/>
    <s v="Lower middle income"/>
    <n v="7514.720703125"/>
    <n v="8.9246187210083008"/>
    <n v="65.168708801269531"/>
    <n v="-30.957372665405273"/>
    <n v="2135"/>
    <x v="0"/>
    <s v="Large (100+)"/>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AR"/>
    <x v="1"/>
    <n v="83.306151628494263"/>
    <s v="Large (100+)"/>
    <s v="Enterprise Surveys, The World Bank, http://www.enterprisesurveys.org"/>
    <n v="169.0000008546574"/>
    <s v="dropsales"/>
    <s v="August"/>
    <x v="27"/>
    <s v="Middle East &amp; North Africa"/>
    <s v="MNA"/>
    <s v="Lower middle income"/>
    <n v="7514.720703125"/>
    <n v="8.9246187210083008"/>
    <n v="65.168708801269531"/>
    <n v="-30.957372665405273"/>
    <n v="2136"/>
    <x v="0"/>
    <s v="Large (100+)"/>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AR"/>
    <x v="1"/>
    <n v="83.306151628494263"/>
    <s v="Large (100+)"/>
    <s v="Enterprise Surveys, The World Bank, http://www.enterprisesurveys.org"/>
    <n v="169.0000008546574"/>
    <s v="dropsales"/>
    <s v="August"/>
    <x v="27"/>
    <s v="Middle East &amp; North Africa"/>
    <s v="MNA"/>
    <s v="Lower middle income"/>
    <n v="7514.720703125"/>
    <n v="8.9246187210083008"/>
    <n v="65.168708801269531"/>
    <n v="-30.957372665405273"/>
    <n v="2136"/>
    <x v="0"/>
    <s v="Large (100+)"/>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AR"/>
    <x v="14"/>
    <n v="3.627096489071846"/>
    <s v="Large (100+)"/>
    <s v="Enterprise Surveys, The World Bank, http://www.enterprisesurveys.org"/>
    <n v="169.000000836819"/>
    <s v="rcv_policy3"/>
    <s v="August"/>
    <x v="27"/>
    <s v="Middle East &amp; North Africa"/>
    <s v="MNA"/>
    <s v="Lower middle income"/>
    <n v="7514.720703125"/>
    <n v="8.9246187210083008"/>
    <n v="65.168708801269531"/>
    <n v="-30.957372665405273"/>
    <n v="2137"/>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14"/>
    <n v="3.627096489071846"/>
    <s v="Large (100+)"/>
    <s v="Enterprise Surveys, The World Bank, http://www.enterprisesurveys.org"/>
    <n v="169.000000836819"/>
    <s v="rcv_policy3"/>
    <s v="August"/>
    <x v="27"/>
    <s v="Middle East &amp; North Africa"/>
    <s v="MNA"/>
    <s v="Lower middle income"/>
    <n v="7514.720703125"/>
    <n v="8.9246187210083008"/>
    <n v="65.168708801269531"/>
    <n v="-30.957372665405273"/>
    <n v="2137"/>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15"/>
    <n v="20.725440979003906"/>
    <s v="Large (100+)"/>
    <s v="Enterprise Surveys, The World Bank, http://www.enterprisesurveys.org"/>
    <n v="169.00000083681908"/>
    <s v="rcv_policy1"/>
    <s v="August"/>
    <x v="27"/>
    <s v="Middle East &amp; North Africa"/>
    <s v="MNA"/>
    <s v="Lower middle income"/>
    <n v="7514.720703125"/>
    <n v="8.9246187210083008"/>
    <n v="65.168708801269531"/>
    <n v="-30.957372665405273"/>
    <n v="2138"/>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15"/>
    <n v="20.725440979003906"/>
    <s v="Large (100+)"/>
    <s v="Enterprise Surveys, The World Bank, http://www.enterprisesurveys.org"/>
    <n v="169.00000083681908"/>
    <s v="rcv_policy1"/>
    <s v="August"/>
    <x v="27"/>
    <s v="Middle East &amp; North Africa"/>
    <s v="MNA"/>
    <s v="Lower middle income"/>
    <n v="7514.720703125"/>
    <n v="8.9246187210083008"/>
    <n v="65.168708801269531"/>
    <n v="-30.957372665405273"/>
    <n v="2138"/>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2"/>
    <n v="23.398967087268829"/>
    <s v="Large (100+)"/>
    <s v="Enterprise Surveys, The World Bank, http://www.enterprisesurveys.org"/>
    <n v="169.00000083681911"/>
    <s v="rcv_policy2"/>
    <s v="August"/>
    <x v="27"/>
    <s v="Middle East &amp; North Africa"/>
    <s v="MNA"/>
    <s v="Lower middle income"/>
    <n v="7514.720703125"/>
    <n v="8.9246187210083008"/>
    <n v="65.168708801269531"/>
    <n v="-30.957372665405273"/>
    <n v="2139"/>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2"/>
    <n v="23.398967087268829"/>
    <s v="Large (100+)"/>
    <s v="Enterprise Surveys, The World Bank, http://www.enterprisesurveys.org"/>
    <n v="169.00000083681911"/>
    <s v="rcv_policy2"/>
    <s v="August"/>
    <x v="27"/>
    <s v="Middle East &amp; North Africa"/>
    <s v="MNA"/>
    <s v="Lower middle income"/>
    <n v="7514.720703125"/>
    <n v="8.9246187210083008"/>
    <n v="65.168708801269531"/>
    <n v="-30.957372665405273"/>
    <n v="2139"/>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3"/>
    <n v="23.510658740997314"/>
    <s v="Large (100+)"/>
    <s v="Enterprise Surveys, The World Bank, http://www.enterprisesurveys.org"/>
    <n v="169.00000083681897"/>
    <s v="rcv_policy4"/>
    <s v="August"/>
    <x v="27"/>
    <s v="Middle East &amp; North Africa"/>
    <s v="MNA"/>
    <s v="Lower middle income"/>
    <n v="7514.720703125"/>
    <n v="8.9246187210083008"/>
    <n v="65.168708801269531"/>
    <n v="-30.957372665405273"/>
    <n v="2140"/>
    <x v="0"/>
    <s v="Large (100+)"/>
    <s v="All"/>
    <n v="2020"/>
    <x v="1"/>
    <s v="17 May 2021"/>
    <n v="1"/>
    <s v="All"/>
    <s v=""/>
  </r>
  <r>
    <s v="MAR"/>
    <x v="3"/>
    <n v="23.510658740997314"/>
    <s v="Large (100+)"/>
    <s v="Enterprise Surveys, The World Bank, http://www.enterprisesurveys.org"/>
    <n v="169.00000083681897"/>
    <s v="rcv_policy4"/>
    <s v="August"/>
    <x v="27"/>
    <s v="Middle East &amp; North Africa"/>
    <s v="MNA"/>
    <s v="Lower middle income"/>
    <n v="7514.720703125"/>
    <n v="8.9246187210083008"/>
    <n v="65.168708801269531"/>
    <n v="-30.957372665405273"/>
    <n v="2140"/>
    <x v="0"/>
    <s v="Large (100+)"/>
    <s v="All"/>
    <n v="2020"/>
    <x v="1"/>
    <s v="17 May 2021"/>
    <n v="1"/>
    <s v="World Bank Enterprise Survey"/>
    <s v=""/>
  </r>
  <r>
    <s v="MAR"/>
    <x v="16"/>
    <n v="38.823258876800537"/>
    <s v="Large (100+)"/>
    <s v="Enterprise Surveys, The World Bank, http://www.enterprisesurveys.org"/>
    <n v="169.00000083681905"/>
    <s v="rcv_policy5"/>
    <s v="August"/>
    <x v="27"/>
    <s v="Middle East &amp; North Africa"/>
    <s v="MNA"/>
    <s v="Lower middle income"/>
    <n v="7514.720703125"/>
    <n v="8.9246187210083008"/>
    <n v="65.168708801269531"/>
    <n v="-30.957372665405273"/>
    <n v="2141"/>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16"/>
    <n v="38.823258876800537"/>
    <s v="Large (100+)"/>
    <s v="Enterprise Surveys, The World Bank, http://www.enterprisesurveys.org"/>
    <n v="169.00000083681905"/>
    <s v="rcv_policy5"/>
    <s v="August"/>
    <x v="27"/>
    <s v="Middle East &amp; North Africa"/>
    <s v="MNA"/>
    <s v="Lower middle income"/>
    <n v="7514.720703125"/>
    <n v="8.9246187210083008"/>
    <n v="65.168708801269531"/>
    <n v="-30.957372665405273"/>
    <n v="2141"/>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4"/>
    <n v="10.314225196838379"/>
    <s v="Large (100+)"/>
    <s v="Enterprise Surveys, The World Bank, http://www.enterprisesurveys.org"/>
    <n v="169.00000083663031"/>
    <s v="remote_workers"/>
    <s v="August"/>
    <x v="27"/>
    <s v="Middle East &amp; North Africa"/>
    <s v="MNA"/>
    <s v="Lower middle income"/>
    <n v="7514.720703125"/>
    <n v="8.9246187210083008"/>
    <n v="65.168708801269531"/>
    <n v="-30.957372665405273"/>
    <n v="2142"/>
    <x v="0"/>
    <s v="Large (100+)"/>
    <s v="All"/>
    <n v="2020"/>
    <x v="0"/>
    <s v="17 May 2021"/>
    <n v="1"/>
    <s v="All"/>
    <s v=""/>
  </r>
  <r>
    <s v="MAR"/>
    <x v="4"/>
    <n v="10.314225196838379"/>
    <s v="Large (100+)"/>
    <s v="Enterprise Surveys, The World Bank, http://www.enterprisesurveys.org"/>
    <n v="169.00000083663031"/>
    <s v="remote_workers"/>
    <s v="August"/>
    <x v="27"/>
    <s v="Middle East &amp; North Africa"/>
    <s v="MNA"/>
    <s v="Lower middle income"/>
    <n v="7514.720703125"/>
    <n v="8.9246187210083008"/>
    <n v="65.168708801269531"/>
    <n v="-30.957372665405273"/>
    <n v="2142"/>
    <x v="0"/>
    <s v="Large (100+)"/>
    <s v="All"/>
    <n v="2020"/>
    <x v="0"/>
    <s v="17 May 2021"/>
    <n v="1"/>
    <s v="World Bank Enterprise Survey"/>
    <s v=""/>
  </r>
  <r>
    <s v="MAR"/>
    <x v="5"/>
    <n v="52.944999933242798"/>
    <s v="Large (100+)"/>
    <s v="Enterprise Surveys, The World Bank, http://www.enterprisesurveys.org"/>
    <n v="166.00000083399712"/>
    <s v="arrears"/>
    <s v="August"/>
    <x v="27"/>
    <s v="Middle East &amp; North Africa"/>
    <s v="MNA"/>
    <s v="Lower middle income"/>
    <n v="7514.720703125"/>
    <n v="8.9246187210083008"/>
    <n v="65.168708801269531"/>
    <n v="-30.957372665405273"/>
    <n v="2143"/>
    <x v="0"/>
    <s v="Large (100+)"/>
    <s v="All"/>
    <n v="2020"/>
    <x v="2"/>
    <s v="17 May 2021"/>
    <n v="1"/>
    <s v="All"/>
    <s v=""/>
  </r>
  <r>
    <s v="MAR"/>
    <x v="5"/>
    <n v="52.944999933242798"/>
    <s v="Large (100+)"/>
    <s v="Enterprise Surveys, The World Bank, http://www.enterprisesurveys.org"/>
    <n v="166.00000083399712"/>
    <s v="arrears"/>
    <s v="August"/>
    <x v="27"/>
    <s v="Middle East &amp; North Africa"/>
    <s v="MNA"/>
    <s v="Lower middle income"/>
    <n v="7514.720703125"/>
    <n v="8.9246187210083008"/>
    <n v="65.168708801269531"/>
    <n v="-30.957372665405273"/>
    <n v="2143"/>
    <x v="0"/>
    <s v="Large (100+)"/>
    <s v="All"/>
    <n v="2020"/>
    <x v="2"/>
    <s v="17 May 2021"/>
    <n v="1"/>
    <s v="World Bank Enterprise Survey"/>
    <s v=""/>
  </r>
  <r>
    <s v="MAR"/>
    <x v="6"/>
    <n v="25.878575444221497"/>
    <s v="Large (100+)"/>
    <s v="Enterprise Surveys, The World Bank, http://www.enterprisesurveys.org"/>
    <n v="169.00000082277077"/>
    <s v="plants_fired"/>
    <s v="August"/>
    <x v="27"/>
    <s v="Middle East &amp; North Africa"/>
    <s v="MNA"/>
    <s v="Lower middle income"/>
    <n v="7514.720703125"/>
    <n v="8.9246187210083008"/>
    <n v="65.168708801269531"/>
    <n v="-30.957372665405273"/>
    <n v="2144"/>
    <x v="0"/>
    <s v="Large (100+)"/>
    <s v="All"/>
    <n v="2020"/>
    <x v="0"/>
    <s v="17 May 2021"/>
    <n v="1"/>
    <s v="All"/>
    <s v="The indicator in Enterprise Surveys was asked in a different timeframe than in the standard BPS questionnaire (last 30 days). In this case, the establishment was asked for employment changes since the outbreak of COVID-19"/>
  </r>
  <r>
    <s v="MAR"/>
    <x v="6"/>
    <n v="25.878575444221497"/>
    <s v="Large (100+)"/>
    <s v="Enterprise Surveys, The World Bank, http://www.enterprisesurveys.org"/>
    <n v="169.00000082277077"/>
    <s v="plants_fired"/>
    <s v="August"/>
    <x v="27"/>
    <s v="Middle East &amp; North Africa"/>
    <s v="MNA"/>
    <s v="Lower middle income"/>
    <n v="7514.720703125"/>
    <n v="8.9246187210083008"/>
    <n v="65.168708801269531"/>
    <n v="-30.957372665405273"/>
    <n v="2144"/>
    <x v="0"/>
    <s v="Large (100+)"/>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AR"/>
    <x v="7"/>
    <n v="42.349931597709656"/>
    <s v="Large (100+)"/>
    <s v="Enterprise Surveys, The World Bank, http://www.enterprisesurveys.org"/>
    <n v="151.00000076519208"/>
    <s v="plants_absence"/>
    <s v="August"/>
    <x v="27"/>
    <s v="Middle East &amp; North Africa"/>
    <s v="MNA"/>
    <s v="Lower middle income"/>
    <n v="7514.720703125"/>
    <n v="8.9246187210083008"/>
    <n v="65.168708801269531"/>
    <n v="-30.957372665405273"/>
    <n v="2145"/>
    <x v="0"/>
    <s v="Large (100+)"/>
    <s v="All"/>
    <n v="2020"/>
    <x v="0"/>
    <s v="17 May 2021"/>
    <n v="1"/>
    <s v="All"/>
    <s v="The indicator in Enterprise Surveys was asked in a different timeframe than in the standard BPS questionnaire (last 30 days). In this case, the establishment was asked for employment changes since the outbreak of COVID-19"/>
  </r>
  <r>
    <s v="MAR"/>
    <x v="7"/>
    <n v="42.349931597709656"/>
    <s v="Large (100+)"/>
    <s v="Enterprise Surveys, The World Bank, http://www.enterprisesurveys.org"/>
    <n v="151.00000076519208"/>
    <s v="plants_absence"/>
    <s v="August"/>
    <x v="27"/>
    <s v="Middle East &amp; North Africa"/>
    <s v="MNA"/>
    <s v="Lower middle income"/>
    <n v="7514.720703125"/>
    <n v="8.9246187210083008"/>
    <n v="65.168708801269531"/>
    <n v="-30.957372665405273"/>
    <n v="2145"/>
    <x v="0"/>
    <s v="Large (100+)"/>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AR"/>
    <x v="9"/>
    <n v="42.533004283905029"/>
    <s v="Large (100+)"/>
    <s v="Enterprise Surveys, The World Bank, http://www.enterprisesurveys.org"/>
    <n v="169.00000083681908"/>
    <s v="access"/>
    <s v="August"/>
    <x v="27"/>
    <s v="Middle East &amp; North Africa"/>
    <s v="MNA"/>
    <s v="Lower middle income"/>
    <n v="7514.720703125"/>
    <n v="8.9246187210083008"/>
    <n v="65.168708801269531"/>
    <n v="-30.957372665405273"/>
    <n v="2146"/>
    <x v="0"/>
    <s v="Large (100+)"/>
    <s v="All"/>
    <n v="2020"/>
    <x v="1"/>
    <s v="17 May 2021"/>
    <n v="1"/>
    <s v="All"/>
    <s v=""/>
  </r>
  <r>
    <s v="MAR"/>
    <x v="9"/>
    <n v="42.533004283905029"/>
    <s v="Large (100+)"/>
    <s v="Enterprise Surveys, The World Bank, http://www.enterprisesurveys.org"/>
    <n v="169.00000083681908"/>
    <s v="access"/>
    <s v="August"/>
    <x v="27"/>
    <s v="Middle East &amp; North Africa"/>
    <s v="MNA"/>
    <s v="Lower middle income"/>
    <n v="7514.720703125"/>
    <n v="8.9246187210083008"/>
    <n v="65.168708801269531"/>
    <n v="-30.957372665405273"/>
    <n v="2146"/>
    <x v="0"/>
    <s v="Large (100+)"/>
    <s v="All"/>
    <n v="2020"/>
    <x v="1"/>
    <s v="17 May 2021"/>
    <n v="1"/>
    <s v="World Bank Enterprise Survey"/>
    <s v=""/>
  </r>
  <r>
    <s v="MAR"/>
    <x v="12"/>
    <n v="50.303137302398682"/>
    <s v="Large (100+)"/>
    <s v="Enterprise Surveys, The World Bank, http://www.enterprisesurveys.org"/>
    <n v="170.00000081108746"/>
    <s v="use_digital"/>
    <s v="August"/>
    <x v="27"/>
    <s v="Middle East &amp; North Africa"/>
    <s v="MNA"/>
    <s v="Lower middle income"/>
    <n v="7514.720703125"/>
    <n v="8.9246187210083008"/>
    <n v="65.168708801269531"/>
    <n v="-30.957372665405273"/>
    <n v="2147"/>
    <x v="0"/>
    <s v="Large (100+)"/>
    <s v="All"/>
    <n v="2020"/>
    <x v="0"/>
    <s v="17 May 2021"/>
    <n v="1"/>
    <s v="All"/>
    <s v="Indicator might differ from the Enterprise Survey dashboard. For comparability across countries, the indicator is only reported for firms that at the time of the survey had more than 5 employees"/>
  </r>
  <r>
    <s v="MAR"/>
    <x v="12"/>
    <n v="50.303137302398682"/>
    <s v="Large (100+)"/>
    <s v="Enterprise Surveys, The World Bank, http://www.enterprisesurveys.org"/>
    <n v="170.00000081108746"/>
    <s v="use_digital"/>
    <s v="August"/>
    <x v="27"/>
    <s v="Middle East &amp; North Africa"/>
    <s v="MNA"/>
    <s v="Lower middle income"/>
    <n v="7514.720703125"/>
    <n v="8.9246187210083008"/>
    <n v="65.168708801269531"/>
    <n v="-30.957372665405273"/>
    <n v="2147"/>
    <x v="0"/>
    <s v="Large (100+)"/>
    <s v="All"/>
    <n v="2020"/>
    <x v="0"/>
    <s v="17 May 2021"/>
    <n v="1"/>
    <s v="World Bank Enterprise Survey"/>
    <s v="Indicator might differ from the Enterprise Survey dashboard. For comparability across countries, the indicator is only reported for firms that at the time of the survey had more than 5 employees"/>
  </r>
  <r>
    <s v="MAR"/>
    <x v="0"/>
    <n v="-42.329128265380859"/>
    <s v="Manufacturing"/>
    <s v="Enterprise Surveys, The World Bank, http://www.enterprisesurveys.org"/>
    <n v="310.00000256322437"/>
    <s v="change_sales"/>
    <s v="August"/>
    <x v="27"/>
    <s v="Middle East &amp; North Africa"/>
    <s v="MNA"/>
    <s v="Lower middle income"/>
    <n v="7514.720703125"/>
    <n v="8.9246187210083008"/>
    <n v="65.168708801269531"/>
    <n v="-30.957372665405273"/>
    <n v="2174"/>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AR"/>
    <x v="0"/>
    <n v="-42.329128265380859"/>
    <s v="Manufacturing"/>
    <s v="Enterprise Surveys, The World Bank, http://www.enterprisesurveys.org"/>
    <n v="310.00000256322437"/>
    <s v="change_sales"/>
    <s v="August"/>
    <x v="27"/>
    <s v="Middle East &amp; North Africa"/>
    <s v="MNA"/>
    <s v="Lower middle income"/>
    <n v="7514.720703125"/>
    <n v="8.9246187210083008"/>
    <n v="65.168708801269531"/>
    <n v="-30.957372665405273"/>
    <n v="2174"/>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AR"/>
    <x v="1"/>
    <n v="82.825583219528198"/>
    <s v="Manufacturing"/>
    <s v="Enterprise Surveys, The World Bank, http://www.enterprisesurveys.org"/>
    <n v="310.00000256322448"/>
    <s v="dropsales"/>
    <s v="August"/>
    <x v="27"/>
    <s v="Middle East &amp; North Africa"/>
    <s v="MNA"/>
    <s v="Lower middle income"/>
    <n v="7514.720703125"/>
    <n v="8.9246187210083008"/>
    <n v="65.168708801269531"/>
    <n v="-30.957372665405273"/>
    <n v="2175"/>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AR"/>
    <x v="1"/>
    <n v="82.825583219528198"/>
    <s v="Manufacturing"/>
    <s v="Enterprise Surveys, The World Bank, http://www.enterprisesurveys.org"/>
    <n v="310.00000256322448"/>
    <s v="dropsales"/>
    <s v="August"/>
    <x v="27"/>
    <s v="Middle East &amp; North Africa"/>
    <s v="MNA"/>
    <s v="Lower middle income"/>
    <n v="7514.720703125"/>
    <n v="8.9246187210083008"/>
    <n v="65.168708801269531"/>
    <n v="-30.957372665405273"/>
    <n v="2175"/>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AR"/>
    <x v="14"/>
    <n v="6.0773663222789764"/>
    <s v="Manufacturing"/>
    <s v="Enterprise Surveys, The World Bank, http://www.enterprisesurveys.org"/>
    <n v="310.00000256322437"/>
    <s v="rcv_policy3"/>
    <s v="August"/>
    <x v="27"/>
    <s v="Middle East &amp; North Africa"/>
    <s v="MNA"/>
    <s v="Lower middle income"/>
    <n v="7514.720703125"/>
    <n v="8.9246187210083008"/>
    <n v="65.168708801269531"/>
    <n v="-30.957372665405273"/>
    <n v="2176"/>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14"/>
    <n v="6.0773663222789764"/>
    <s v="Manufacturing"/>
    <s v="Enterprise Surveys, The World Bank, http://www.enterprisesurveys.org"/>
    <n v="310.00000256322437"/>
    <s v="rcv_policy3"/>
    <s v="August"/>
    <x v="27"/>
    <s v="Middle East &amp; North Africa"/>
    <s v="MNA"/>
    <s v="Lower middle income"/>
    <n v="7514.720703125"/>
    <n v="8.9246187210083008"/>
    <n v="65.168708801269531"/>
    <n v="-30.957372665405273"/>
    <n v="2176"/>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15"/>
    <n v="3.9540864527225494"/>
    <s v="Manufacturing"/>
    <s v="Enterprise Surveys, The World Bank, http://www.enterprisesurveys.org"/>
    <n v="310.00000256322454"/>
    <s v="rcv_policy1"/>
    <s v="August"/>
    <x v="27"/>
    <s v="Middle East &amp; North Africa"/>
    <s v="MNA"/>
    <s v="Lower middle income"/>
    <n v="7514.720703125"/>
    <n v="8.9246187210083008"/>
    <n v="65.168708801269531"/>
    <n v="-30.957372665405273"/>
    <n v="2177"/>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15"/>
    <n v="3.9540864527225494"/>
    <s v="Manufacturing"/>
    <s v="Enterprise Surveys, The World Bank, http://www.enterprisesurveys.org"/>
    <n v="310.00000256322454"/>
    <s v="rcv_policy1"/>
    <s v="August"/>
    <x v="27"/>
    <s v="Middle East &amp; North Africa"/>
    <s v="MNA"/>
    <s v="Lower middle income"/>
    <n v="7514.720703125"/>
    <n v="8.9246187210083008"/>
    <n v="65.168708801269531"/>
    <n v="-30.957372665405273"/>
    <n v="2177"/>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2"/>
    <n v="9.0757295489311218"/>
    <s v="Manufacturing"/>
    <s v="Enterprise Surveys, The World Bank, http://www.enterprisesurveys.org"/>
    <n v="310.00000256322471"/>
    <s v="rcv_policy2"/>
    <s v="August"/>
    <x v="27"/>
    <s v="Middle East &amp; North Africa"/>
    <s v="MNA"/>
    <s v="Lower middle income"/>
    <n v="7514.720703125"/>
    <n v="8.9246187210083008"/>
    <n v="65.168708801269531"/>
    <n v="-30.957372665405273"/>
    <n v="2178"/>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2"/>
    <n v="9.0757295489311218"/>
    <s v="Manufacturing"/>
    <s v="Enterprise Surveys, The World Bank, http://www.enterprisesurveys.org"/>
    <n v="310.00000256322471"/>
    <s v="rcv_policy2"/>
    <s v="August"/>
    <x v="27"/>
    <s v="Middle East &amp; North Africa"/>
    <s v="MNA"/>
    <s v="Lower middle income"/>
    <n v="7514.720703125"/>
    <n v="8.9246187210083008"/>
    <n v="65.168708801269531"/>
    <n v="-30.957372665405273"/>
    <n v="2178"/>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3"/>
    <n v="12.290056794881821"/>
    <s v="Manufacturing"/>
    <s v="Enterprise Surveys, The World Bank, http://www.enterprisesurveys.org"/>
    <n v="310.00000256322437"/>
    <s v="rcv_policy4"/>
    <s v="August"/>
    <x v="27"/>
    <s v="Middle East &amp; North Africa"/>
    <s v="MNA"/>
    <s v="Lower middle income"/>
    <n v="7514.720703125"/>
    <n v="8.9246187210083008"/>
    <n v="65.168708801269531"/>
    <n v="-30.957372665405273"/>
    <n v="2179"/>
    <x v="0"/>
    <s v="All"/>
    <s v="Manufacturing"/>
    <n v="2020"/>
    <x v="1"/>
    <s v="17 May 2021"/>
    <n v="1"/>
    <s v="All"/>
    <s v=""/>
  </r>
  <r>
    <s v="MAR"/>
    <x v="3"/>
    <n v="12.290056794881821"/>
    <s v="Manufacturing"/>
    <s v="Enterprise Surveys, The World Bank, http://www.enterprisesurveys.org"/>
    <n v="310.00000256322437"/>
    <s v="rcv_policy4"/>
    <s v="August"/>
    <x v="27"/>
    <s v="Middle East &amp; North Africa"/>
    <s v="MNA"/>
    <s v="Lower middle income"/>
    <n v="7514.720703125"/>
    <n v="8.9246187210083008"/>
    <n v="65.168708801269531"/>
    <n v="-30.957372665405273"/>
    <n v="2179"/>
    <x v="0"/>
    <s v="All"/>
    <s v="Manufacturing"/>
    <n v="2020"/>
    <x v="1"/>
    <s v="17 May 2021"/>
    <n v="1"/>
    <s v="World Bank Enterprise Survey"/>
    <s v=""/>
  </r>
  <r>
    <s v="MAR"/>
    <x v="16"/>
    <n v="11.367303133010864"/>
    <s v="Manufacturing"/>
    <s v="Enterprise Surveys, The World Bank, http://www.enterprisesurveys.org"/>
    <n v="310.00000256322448"/>
    <s v="rcv_policy5"/>
    <s v="August"/>
    <x v="27"/>
    <s v="Middle East &amp; North Africa"/>
    <s v="MNA"/>
    <s v="Lower middle income"/>
    <n v="7514.720703125"/>
    <n v="8.9246187210083008"/>
    <n v="65.168708801269531"/>
    <n v="-30.957372665405273"/>
    <n v="2180"/>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16"/>
    <n v="11.367303133010864"/>
    <s v="Manufacturing"/>
    <s v="Enterprise Surveys, The World Bank, http://www.enterprisesurveys.org"/>
    <n v="310.00000256322448"/>
    <s v="rcv_policy5"/>
    <s v="August"/>
    <x v="27"/>
    <s v="Middle East &amp; North Africa"/>
    <s v="MNA"/>
    <s v="Lower middle income"/>
    <n v="7514.720703125"/>
    <n v="8.9246187210083008"/>
    <n v="65.168708801269531"/>
    <n v="-30.957372665405273"/>
    <n v="2180"/>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4"/>
    <n v="9.8070735931396484"/>
    <s v="Manufacturing"/>
    <s v="Enterprise Surveys, The World Bank, http://www.enterprisesurveys.org"/>
    <n v="301.00000247556022"/>
    <s v="remote_workers"/>
    <s v="August"/>
    <x v="27"/>
    <s v="Middle East &amp; North Africa"/>
    <s v="MNA"/>
    <s v="Lower middle income"/>
    <n v="7514.720703125"/>
    <n v="8.9246187210083008"/>
    <n v="65.168708801269531"/>
    <n v="-30.957372665405273"/>
    <n v="2181"/>
    <x v="0"/>
    <s v="All"/>
    <s v="Manufacturing"/>
    <n v="2020"/>
    <x v="0"/>
    <s v="17 May 2021"/>
    <n v="1"/>
    <s v="All"/>
    <s v=""/>
  </r>
  <r>
    <s v="MAR"/>
    <x v="4"/>
    <n v="9.8070735931396484"/>
    <s v="Manufacturing"/>
    <s v="Enterprise Surveys, The World Bank, http://www.enterprisesurveys.org"/>
    <n v="301.00000247556022"/>
    <s v="remote_workers"/>
    <s v="August"/>
    <x v="27"/>
    <s v="Middle East &amp; North Africa"/>
    <s v="MNA"/>
    <s v="Lower middle income"/>
    <n v="7514.720703125"/>
    <n v="8.9246187210083008"/>
    <n v="65.168708801269531"/>
    <n v="-30.957372665405273"/>
    <n v="2181"/>
    <x v="0"/>
    <s v="All"/>
    <s v="Manufacturing"/>
    <n v="2020"/>
    <x v="0"/>
    <s v="17 May 2021"/>
    <n v="1"/>
    <s v="World Bank Enterprise Survey"/>
    <s v=""/>
  </r>
  <r>
    <s v="MAR"/>
    <x v="5"/>
    <n v="37.442716956138611"/>
    <s v="Manufacturing"/>
    <s v="Enterprise Surveys, The World Bank, http://www.enterprisesurveys.org"/>
    <n v="305.00000261574195"/>
    <s v="arrears"/>
    <s v="August"/>
    <x v="27"/>
    <s v="Middle East &amp; North Africa"/>
    <s v="MNA"/>
    <s v="Lower middle income"/>
    <n v="7514.720703125"/>
    <n v="8.9246187210083008"/>
    <n v="65.168708801269531"/>
    <n v="-30.957372665405273"/>
    <n v="2182"/>
    <x v="0"/>
    <s v="All"/>
    <s v="Manufacturing"/>
    <n v="2020"/>
    <x v="2"/>
    <s v="17 May 2021"/>
    <n v="1"/>
    <s v="All"/>
    <s v=""/>
  </r>
  <r>
    <s v="MAR"/>
    <x v="5"/>
    <n v="37.442716956138611"/>
    <s v="Manufacturing"/>
    <s v="Enterprise Surveys, The World Bank, http://www.enterprisesurveys.org"/>
    <n v="305.00000261574195"/>
    <s v="arrears"/>
    <s v="August"/>
    <x v="27"/>
    <s v="Middle East &amp; North Africa"/>
    <s v="MNA"/>
    <s v="Lower middle income"/>
    <n v="7514.720703125"/>
    <n v="8.9246187210083008"/>
    <n v="65.168708801269531"/>
    <n v="-30.957372665405273"/>
    <n v="2182"/>
    <x v="0"/>
    <s v="All"/>
    <s v="Manufacturing"/>
    <n v="2020"/>
    <x v="2"/>
    <s v="17 May 2021"/>
    <n v="1"/>
    <s v="World Bank Enterprise Survey"/>
    <s v=""/>
  </r>
  <r>
    <s v="MAR"/>
    <x v="6"/>
    <n v="3.7897203117609024"/>
    <s v="Manufacturing"/>
    <s v="Enterprise Surveys, The World Bank, http://www.enterprisesurveys.org"/>
    <n v="310.0000025632242"/>
    <s v="plants_fired"/>
    <s v="August"/>
    <x v="27"/>
    <s v="Middle East &amp; North Africa"/>
    <s v="MNA"/>
    <s v="Lower middle income"/>
    <n v="7514.720703125"/>
    <n v="8.9246187210083008"/>
    <n v="65.168708801269531"/>
    <n v="-30.957372665405273"/>
    <n v="2183"/>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MAR"/>
    <x v="6"/>
    <n v="3.7897203117609024"/>
    <s v="Manufacturing"/>
    <s v="Enterprise Surveys, The World Bank, http://www.enterprisesurveys.org"/>
    <n v="310.0000025632242"/>
    <s v="plants_fired"/>
    <s v="August"/>
    <x v="27"/>
    <s v="Middle East &amp; North Africa"/>
    <s v="MNA"/>
    <s v="Lower middle income"/>
    <n v="7514.720703125"/>
    <n v="8.9246187210083008"/>
    <n v="65.168708801269531"/>
    <n v="-30.957372665405273"/>
    <n v="2183"/>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AR"/>
    <x v="7"/>
    <n v="32.191792130470276"/>
    <s v="Manufacturing"/>
    <s v="Enterprise Surveys, The World Bank, http://www.enterprisesurveys.org"/>
    <n v="284.0000025394491"/>
    <s v="plants_absence"/>
    <s v="August"/>
    <x v="27"/>
    <s v="Middle East &amp; North Africa"/>
    <s v="MNA"/>
    <s v="Lower middle income"/>
    <n v="7514.720703125"/>
    <n v="8.9246187210083008"/>
    <n v="65.168708801269531"/>
    <n v="-30.957372665405273"/>
    <n v="2184"/>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MAR"/>
    <x v="7"/>
    <n v="32.191792130470276"/>
    <s v="Manufacturing"/>
    <s v="Enterprise Surveys, The World Bank, http://www.enterprisesurveys.org"/>
    <n v="284.0000025394491"/>
    <s v="plants_absence"/>
    <s v="August"/>
    <x v="27"/>
    <s v="Middle East &amp; North Africa"/>
    <s v="MNA"/>
    <s v="Lower middle income"/>
    <n v="7514.720703125"/>
    <n v="8.9246187210083008"/>
    <n v="65.168708801269531"/>
    <n v="-30.957372665405273"/>
    <n v="2184"/>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AR"/>
    <x v="9"/>
    <n v="17.282406985759735"/>
    <s v="Manufacturing"/>
    <s v="Enterprise Surveys, The World Bank, http://www.enterprisesurveys.org"/>
    <n v="310.0000025632242"/>
    <s v="access"/>
    <s v="August"/>
    <x v="27"/>
    <s v="Middle East &amp; North Africa"/>
    <s v="MNA"/>
    <s v="Lower middle income"/>
    <n v="7514.720703125"/>
    <n v="8.9246187210083008"/>
    <n v="65.168708801269531"/>
    <n v="-30.957372665405273"/>
    <n v="2185"/>
    <x v="0"/>
    <s v="All"/>
    <s v="Manufacturing"/>
    <n v="2020"/>
    <x v="1"/>
    <s v="17 May 2021"/>
    <n v="1"/>
    <s v="All"/>
    <s v=""/>
  </r>
  <r>
    <s v="MAR"/>
    <x v="9"/>
    <n v="17.282406985759735"/>
    <s v="Manufacturing"/>
    <s v="Enterprise Surveys, The World Bank, http://www.enterprisesurveys.org"/>
    <n v="310.0000025632242"/>
    <s v="access"/>
    <s v="August"/>
    <x v="27"/>
    <s v="Middle East &amp; North Africa"/>
    <s v="MNA"/>
    <s v="Lower middle income"/>
    <n v="7514.720703125"/>
    <n v="8.9246187210083008"/>
    <n v="65.168708801269531"/>
    <n v="-30.957372665405273"/>
    <n v="2185"/>
    <x v="0"/>
    <s v="All"/>
    <s v="Manufacturing"/>
    <n v="2020"/>
    <x v="1"/>
    <s v="17 May 2021"/>
    <n v="1"/>
    <s v="World Bank Enterprise Survey"/>
    <s v=""/>
  </r>
  <r>
    <s v="MAR"/>
    <x v="12"/>
    <n v="28.589046001434326"/>
    <s v="Manufacturing"/>
    <s v="Enterprise Surveys, The World Bank, http://www.enterprisesurveys.org"/>
    <n v="302.00000245001672"/>
    <s v="use_digital"/>
    <s v="August"/>
    <x v="27"/>
    <s v="Middle East &amp; North Africa"/>
    <s v="MNA"/>
    <s v="Lower middle income"/>
    <n v="7514.720703125"/>
    <n v="8.9246187210083008"/>
    <n v="65.168708801269531"/>
    <n v="-30.957372665405273"/>
    <n v="2186"/>
    <x v="0"/>
    <s v="All"/>
    <s v="Manufacturing"/>
    <n v="2020"/>
    <x v="0"/>
    <s v="17 May 2021"/>
    <n v="1"/>
    <s v="All"/>
    <s v="Indicator might differ from the Enterprise Survey dashboard. For comparability across countries, the indicator is only reported for firms that at the time of the survey had more than 5 employees"/>
  </r>
  <r>
    <s v="MAR"/>
    <x v="12"/>
    <n v="28.589046001434326"/>
    <s v="Manufacturing"/>
    <s v="Enterprise Surveys, The World Bank, http://www.enterprisesurveys.org"/>
    <n v="302.00000245001672"/>
    <s v="use_digital"/>
    <s v="August"/>
    <x v="27"/>
    <s v="Middle East &amp; North Africa"/>
    <s v="MNA"/>
    <s v="Lower middle income"/>
    <n v="7514.720703125"/>
    <n v="8.9246187210083008"/>
    <n v="65.168708801269531"/>
    <n v="-30.957372665405273"/>
    <n v="2186"/>
    <x v="0"/>
    <s v="All"/>
    <s v="Manufacturing"/>
    <n v="2020"/>
    <x v="0"/>
    <s v="17 May 2021"/>
    <n v="1"/>
    <s v="World Bank Enterprise Survey"/>
    <s v="Indicator might differ from the Enterprise Survey dashboard. For comparability across countries, the indicator is only reported for firms that at the time of the survey had more than 5 employees"/>
  </r>
  <r>
    <s v="MAR"/>
    <x v="0"/>
    <n v="-43.790115356445313"/>
    <s v="Retail"/>
    <s v="Enterprise Surveys, The World Bank, http://www.enterprisesurveys.org"/>
    <n v="220.00000084096627"/>
    <s v="change_sales"/>
    <s v="August"/>
    <x v="27"/>
    <s v="Middle East &amp; North Africa"/>
    <s v="MNA"/>
    <s v="Lower middle income"/>
    <n v="7514.720703125"/>
    <n v="8.9246187210083008"/>
    <n v="65.168708801269531"/>
    <n v="-30.957372665405273"/>
    <n v="2200"/>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AR"/>
    <x v="0"/>
    <n v="-43.790115356445313"/>
    <s v="Retail"/>
    <s v="Enterprise Surveys, The World Bank, http://www.enterprisesurveys.org"/>
    <n v="220.00000084096627"/>
    <s v="change_sales"/>
    <s v="August"/>
    <x v="27"/>
    <s v="Middle East &amp; North Africa"/>
    <s v="MNA"/>
    <s v="Lower middle income"/>
    <n v="7514.720703125"/>
    <n v="8.9246187210083008"/>
    <n v="65.168708801269531"/>
    <n v="-30.957372665405273"/>
    <n v="2200"/>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AR"/>
    <x v="1"/>
    <n v="88.964325189590454"/>
    <s v="Retail"/>
    <s v="Enterprise Surveys, The World Bank, http://www.enterprisesurveys.org"/>
    <n v="220.00000084096632"/>
    <s v="dropsales"/>
    <s v="August"/>
    <x v="27"/>
    <s v="Middle East &amp; North Africa"/>
    <s v="MNA"/>
    <s v="Lower middle income"/>
    <n v="7514.720703125"/>
    <n v="8.9246187210083008"/>
    <n v="65.168708801269531"/>
    <n v="-30.957372665405273"/>
    <n v="2201"/>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AR"/>
    <x v="1"/>
    <n v="88.964325189590454"/>
    <s v="Retail"/>
    <s v="Enterprise Surveys, The World Bank, http://www.enterprisesurveys.org"/>
    <n v="220.00000084096632"/>
    <s v="dropsales"/>
    <s v="August"/>
    <x v="27"/>
    <s v="Middle East &amp; North Africa"/>
    <s v="MNA"/>
    <s v="Lower middle income"/>
    <n v="7514.720703125"/>
    <n v="8.9246187210083008"/>
    <n v="65.168708801269531"/>
    <n v="-30.957372665405273"/>
    <n v="2201"/>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AR"/>
    <x v="14"/>
    <n v="2.9793880879878998"/>
    <s v="Retail"/>
    <s v="Enterprise Surveys, The World Bank, http://www.enterprisesurveys.org"/>
    <n v="220.00000084096638"/>
    <s v="rcv_policy3"/>
    <s v="August"/>
    <x v="27"/>
    <s v="Middle East &amp; North Africa"/>
    <s v="MNA"/>
    <s v="Lower middle income"/>
    <n v="7514.720703125"/>
    <n v="8.9246187210083008"/>
    <n v="65.168708801269531"/>
    <n v="-30.957372665405273"/>
    <n v="2202"/>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14"/>
    <n v="2.9793880879878998"/>
    <s v="Retail"/>
    <s v="Enterprise Surveys, The World Bank, http://www.enterprisesurveys.org"/>
    <n v="220.00000084096638"/>
    <s v="rcv_policy3"/>
    <s v="August"/>
    <x v="27"/>
    <s v="Middle East &amp; North Africa"/>
    <s v="MNA"/>
    <s v="Lower middle income"/>
    <n v="7514.720703125"/>
    <n v="8.9246187210083008"/>
    <n v="65.168708801269531"/>
    <n v="-30.957372665405273"/>
    <n v="2202"/>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15"/>
    <n v="12.902073562145233"/>
    <s v="Retail"/>
    <s v="Enterprise Surveys, The World Bank, http://www.enterprisesurveys.org"/>
    <n v="220.00000084096629"/>
    <s v="rcv_policy1"/>
    <s v="August"/>
    <x v="27"/>
    <s v="Middle East &amp; North Africa"/>
    <s v="MNA"/>
    <s v="Lower middle income"/>
    <n v="7514.720703125"/>
    <n v="8.9246187210083008"/>
    <n v="65.168708801269531"/>
    <n v="-30.957372665405273"/>
    <n v="2203"/>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15"/>
    <n v="12.902073562145233"/>
    <s v="Retail"/>
    <s v="Enterprise Surveys, The World Bank, http://www.enterprisesurveys.org"/>
    <n v="220.00000084096629"/>
    <s v="rcv_policy1"/>
    <s v="August"/>
    <x v="27"/>
    <s v="Middle East &amp; North Africa"/>
    <s v="MNA"/>
    <s v="Lower middle income"/>
    <n v="7514.720703125"/>
    <n v="8.9246187210083008"/>
    <n v="65.168708801269531"/>
    <n v="-30.957372665405273"/>
    <n v="2203"/>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2"/>
    <n v="13.365986943244934"/>
    <s v="Retail"/>
    <s v="Enterprise Surveys, The World Bank, http://www.enterprisesurveys.org"/>
    <n v="220.00000084096621"/>
    <s v="rcv_policy2"/>
    <s v="August"/>
    <x v="27"/>
    <s v="Middle East &amp; North Africa"/>
    <s v="MNA"/>
    <s v="Lower middle income"/>
    <n v="7514.720703125"/>
    <n v="8.9246187210083008"/>
    <n v="65.168708801269531"/>
    <n v="-30.957372665405273"/>
    <n v="2204"/>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2"/>
    <n v="13.365986943244934"/>
    <s v="Retail"/>
    <s v="Enterprise Surveys, The World Bank, http://www.enterprisesurveys.org"/>
    <n v="220.00000084096621"/>
    <s v="rcv_policy2"/>
    <s v="August"/>
    <x v="27"/>
    <s v="Middle East &amp; North Africa"/>
    <s v="MNA"/>
    <s v="Lower middle income"/>
    <n v="7514.720703125"/>
    <n v="8.9246187210083008"/>
    <n v="65.168708801269531"/>
    <n v="-30.957372665405273"/>
    <n v="2204"/>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3"/>
    <n v="12.517127394676208"/>
    <s v="Retail"/>
    <s v="Enterprise Surveys, The World Bank, http://www.enterprisesurveys.org"/>
    <n v="220.00000084096632"/>
    <s v="rcv_policy4"/>
    <s v="August"/>
    <x v="27"/>
    <s v="Middle East &amp; North Africa"/>
    <s v="MNA"/>
    <s v="Lower middle income"/>
    <n v="7514.720703125"/>
    <n v="8.9246187210083008"/>
    <n v="65.168708801269531"/>
    <n v="-30.957372665405273"/>
    <n v="2205"/>
    <x v="0"/>
    <s v="All"/>
    <s v="Retail"/>
    <n v="2020"/>
    <x v="1"/>
    <s v="17 May 2021"/>
    <n v="1"/>
    <s v="All"/>
    <s v=""/>
  </r>
  <r>
    <s v="MAR"/>
    <x v="3"/>
    <n v="12.517127394676208"/>
    <s v="Retail"/>
    <s v="Enterprise Surveys, The World Bank, http://www.enterprisesurveys.org"/>
    <n v="220.00000084096632"/>
    <s v="rcv_policy4"/>
    <s v="August"/>
    <x v="27"/>
    <s v="Middle East &amp; North Africa"/>
    <s v="MNA"/>
    <s v="Lower middle income"/>
    <n v="7514.720703125"/>
    <n v="8.9246187210083008"/>
    <n v="65.168708801269531"/>
    <n v="-30.957372665405273"/>
    <n v="2205"/>
    <x v="0"/>
    <s v="All"/>
    <s v="Retail"/>
    <n v="2020"/>
    <x v="1"/>
    <s v="17 May 2021"/>
    <n v="1"/>
    <s v="World Bank Enterprise Survey"/>
    <s v=""/>
  </r>
  <r>
    <s v="MAR"/>
    <x v="16"/>
    <n v="23.744933307170868"/>
    <s v="Retail"/>
    <s v="Enterprise Surveys, The World Bank, http://www.enterprisesurveys.org"/>
    <n v="220.00000084096638"/>
    <s v="rcv_policy5"/>
    <s v="August"/>
    <x v="27"/>
    <s v="Middle East &amp; North Africa"/>
    <s v="MNA"/>
    <s v="Lower middle income"/>
    <n v="7514.720703125"/>
    <n v="8.9246187210083008"/>
    <n v="65.168708801269531"/>
    <n v="-30.957372665405273"/>
    <n v="2206"/>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16"/>
    <n v="23.744933307170868"/>
    <s v="Retail"/>
    <s v="Enterprise Surveys, The World Bank, http://www.enterprisesurveys.org"/>
    <n v="220.00000084096638"/>
    <s v="rcv_policy5"/>
    <s v="August"/>
    <x v="27"/>
    <s v="Middle East &amp; North Africa"/>
    <s v="MNA"/>
    <s v="Lower middle income"/>
    <n v="7514.720703125"/>
    <n v="8.9246187210083008"/>
    <n v="65.168708801269531"/>
    <n v="-30.957372665405273"/>
    <n v="2206"/>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4"/>
    <n v="6.2217469215393066"/>
    <s v="Retail"/>
    <s v="Enterprise Surveys, The World Bank, http://www.enterprisesurveys.org"/>
    <n v="200.0000006176723"/>
    <s v="remote_workers"/>
    <s v="August"/>
    <x v="27"/>
    <s v="Middle East &amp; North Africa"/>
    <s v="MNA"/>
    <s v="Lower middle income"/>
    <n v="7514.720703125"/>
    <n v="8.9246187210083008"/>
    <n v="65.168708801269531"/>
    <n v="-30.957372665405273"/>
    <n v="2207"/>
    <x v="0"/>
    <s v="All"/>
    <s v="Retail"/>
    <n v="2020"/>
    <x v="0"/>
    <s v="17 May 2021"/>
    <n v="1"/>
    <s v="All"/>
    <s v=""/>
  </r>
  <r>
    <s v="MAR"/>
    <x v="4"/>
    <n v="6.2217469215393066"/>
    <s v="Retail"/>
    <s v="Enterprise Surveys, The World Bank, http://www.enterprisesurveys.org"/>
    <n v="200.0000006176723"/>
    <s v="remote_workers"/>
    <s v="August"/>
    <x v="27"/>
    <s v="Middle East &amp; North Africa"/>
    <s v="MNA"/>
    <s v="Lower middle income"/>
    <n v="7514.720703125"/>
    <n v="8.9246187210083008"/>
    <n v="65.168708801269531"/>
    <n v="-30.957372665405273"/>
    <n v="2207"/>
    <x v="0"/>
    <s v="All"/>
    <s v="Retail"/>
    <n v="2020"/>
    <x v="0"/>
    <s v="17 May 2021"/>
    <n v="1"/>
    <s v="World Bank Enterprise Survey"/>
    <s v=""/>
  </r>
  <r>
    <s v="MAR"/>
    <x v="5"/>
    <n v="38.132411241531372"/>
    <s v="Retail"/>
    <s v="Enterprise Surveys, The World Bank, http://www.enterprisesurveys.org"/>
    <n v="219.00000082932164"/>
    <s v="arrears"/>
    <s v="August"/>
    <x v="27"/>
    <s v="Middle East &amp; North Africa"/>
    <s v="MNA"/>
    <s v="Lower middle income"/>
    <n v="7514.720703125"/>
    <n v="8.9246187210083008"/>
    <n v="65.168708801269531"/>
    <n v="-30.957372665405273"/>
    <n v="2208"/>
    <x v="0"/>
    <s v="All"/>
    <s v="Retail"/>
    <n v="2020"/>
    <x v="2"/>
    <s v="17 May 2021"/>
    <n v="1"/>
    <s v="All"/>
    <s v=""/>
  </r>
  <r>
    <s v="MAR"/>
    <x v="5"/>
    <n v="38.132411241531372"/>
    <s v="Retail"/>
    <s v="Enterprise Surveys, The World Bank, http://www.enterprisesurveys.org"/>
    <n v="219.00000082932164"/>
    <s v="arrears"/>
    <s v="August"/>
    <x v="27"/>
    <s v="Middle East &amp; North Africa"/>
    <s v="MNA"/>
    <s v="Lower middle income"/>
    <n v="7514.720703125"/>
    <n v="8.9246187210083008"/>
    <n v="65.168708801269531"/>
    <n v="-30.957372665405273"/>
    <n v="2208"/>
    <x v="0"/>
    <s v="All"/>
    <s v="Retail"/>
    <n v="2020"/>
    <x v="2"/>
    <s v="17 May 2021"/>
    <n v="1"/>
    <s v="World Bank Enterprise Survey"/>
    <s v=""/>
  </r>
  <r>
    <s v="MAR"/>
    <x v="6"/>
    <n v="11.252031475305557"/>
    <s v="Retail"/>
    <s v="Enterprise Surveys, The World Bank, http://www.enterprisesurveys.org"/>
    <n v="220.00000084096621"/>
    <s v="plants_fired"/>
    <s v="August"/>
    <x v="27"/>
    <s v="Middle East &amp; North Africa"/>
    <s v="MNA"/>
    <s v="Lower middle income"/>
    <n v="7514.720703125"/>
    <n v="8.9246187210083008"/>
    <n v="65.168708801269531"/>
    <n v="-30.957372665405273"/>
    <n v="2209"/>
    <x v="0"/>
    <s v="All"/>
    <s v="Retail"/>
    <n v="2020"/>
    <x v="0"/>
    <s v="17 May 2021"/>
    <n v="1"/>
    <s v="All"/>
    <s v="The indicator in Enterprise Surveys was asked in a different timeframe than in the standard BPS questionnaire (last 30 days). In this case, the establishment was asked for employment changes since the outbreak of COVID-19"/>
  </r>
  <r>
    <s v="MAR"/>
    <x v="6"/>
    <n v="11.252031475305557"/>
    <s v="Retail"/>
    <s v="Enterprise Surveys, The World Bank, http://www.enterprisesurveys.org"/>
    <n v="220.00000084096621"/>
    <s v="plants_fired"/>
    <s v="August"/>
    <x v="27"/>
    <s v="Middle East &amp; North Africa"/>
    <s v="MNA"/>
    <s v="Lower middle income"/>
    <n v="7514.720703125"/>
    <n v="8.9246187210083008"/>
    <n v="65.168708801269531"/>
    <n v="-30.957372665405273"/>
    <n v="2209"/>
    <x v="0"/>
    <s v="All"/>
    <s v="Retai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AR"/>
    <x v="7"/>
    <n v="42.899775505065918"/>
    <s v="Retail"/>
    <s v="Enterprise Surveys, The World Bank, http://www.enterprisesurveys.org"/>
    <n v="198.00000054446301"/>
    <s v="plants_absence"/>
    <s v="August"/>
    <x v="27"/>
    <s v="Middle East &amp; North Africa"/>
    <s v="MNA"/>
    <s v="Lower middle income"/>
    <n v="7514.720703125"/>
    <n v="8.9246187210083008"/>
    <n v="65.168708801269531"/>
    <n v="-30.957372665405273"/>
    <n v="2210"/>
    <x v="0"/>
    <s v="All"/>
    <s v="Retail"/>
    <n v="2020"/>
    <x v="0"/>
    <s v="17 May 2021"/>
    <n v="1"/>
    <s v="All"/>
    <s v="The indicator in Enterprise Surveys was asked in a different timeframe than in the standard BPS questionnaire (last 30 days). In this case, the establishment was asked for employment changes since the outbreak of COVID-19"/>
  </r>
  <r>
    <s v="MAR"/>
    <x v="7"/>
    <n v="42.899775505065918"/>
    <s v="Retail"/>
    <s v="Enterprise Surveys, The World Bank, http://www.enterprisesurveys.org"/>
    <n v="198.00000054446301"/>
    <s v="plants_absence"/>
    <s v="August"/>
    <x v="27"/>
    <s v="Middle East &amp; North Africa"/>
    <s v="MNA"/>
    <s v="Lower middle income"/>
    <n v="7514.720703125"/>
    <n v="8.9246187210083008"/>
    <n v="65.168708801269531"/>
    <n v="-30.957372665405273"/>
    <n v="2210"/>
    <x v="0"/>
    <s v="All"/>
    <s v="Retai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AR"/>
    <x v="9"/>
    <n v="26.762476563453674"/>
    <s v="Retail"/>
    <s v="Enterprise Surveys, The World Bank, http://www.enterprisesurveys.org"/>
    <n v="220.00000084096632"/>
    <s v="access"/>
    <s v="August"/>
    <x v="27"/>
    <s v="Middle East &amp; North Africa"/>
    <s v="MNA"/>
    <s v="Lower middle income"/>
    <n v="7514.720703125"/>
    <n v="8.9246187210083008"/>
    <n v="65.168708801269531"/>
    <n v="-30.957372665405273"/>
    <n v="2211"/>
    <x v="0"/>
    <s v="All"/>
    <s v="Retail"/>
    <n v="2020"/>
    <x v="1"/>
    <s v="17 May 2021"/>
    <n v="1"/>
    <s v="All"/>
    <s v=""/>
  </r>
  <r>
    <s v="MAR"/>
    <x v="9"/>
    <n v="26.762476563453674"/>
    <s v="Retail"/>
    <s v="Enterprise Surveys, The World Bank, http://www.enterprisesurveys.org"/>
    <n v="220.00000084096632"/>
    <s v="access"/>
    <s v="August"/>
    <x v="27"/>
    <s v="Middle East &amp; North Africa"/>
    <s v="MNA"/>
    <s v="Lower middle income"/>
    <n v="7514.720703125"/>
    <n v="8.9246187210083008"/>
    <n v="65.168708801269531"/>
    <n v="-30.957372665405273"/>
    <n v="2211"/>
    <x v="0"/>
    <s v="All"/>
    <s v="Retail"/>
    <n v="2020"/>
    <x v="1"/>
    <s v="17 May 2021"/>
    <n v="1"/>
    <s v="World Bank Enterprise Survey"/>
    <s v=""/>
  </r>
  <r>
    <s v="MAR"/>
    <x v="12"/>
    <n v="28.199824690818787"/>
    <s v="Retail"/>
    <s v="Enterprise Surveys, The World Bank, http://www.enterprisesurveys.org"/>
    <n v="200.00000061767236"/>
    <s v="use_digital"/>
    <s v="August"/>
    <x v="27"/>
    <s v="Middle East &amp; North Africa"/>
    <s v="MNA"/>
    <s v="Lower middle income"/>
    <n v="7514.720703125"/>
    <n v="8.9246187210083008"/>
    <n v="65.168708801269531"/>
    <n v="-30.957372665405273"/>
    <n v="2212"/>
    <x v="0"/>
    <s v="All"/>
    <s v="Retail"/>
    <n v="2020"/>
    <x v="0"/>
    <s v="17 May 2021"/>
    <n v="1"/>
    <s v="All"/>
    <s v="Indicator might differ from the Enterprise Survey dashboard. For comparability across countries, the indicator is only reported for firms that at the time of the survey had more than 5 employees"/>
  </r>
  <r>
    <s v="MAR"/>
    <x v="12"/>
    <n v="28.199824690818787"/>
    <s v="Retail"/>
    <s v="Enterprise Surveys, The World Bank, http://www.enterprisesurveys.org"/>
    <n v="200.00000061767236"/>
    <s v="use_digital"/>
    <s v="August"/>
    <x v="27"/>
    <s v="Middle East &amp; North Africa"/>
    <s v="MNA"/>
    <s v="Lower middle income"/>
    <n v="7514.720703125"/>
    <n v="8.9246187210083008"/>
    <n v="65.168708801269531"/>
    <n v="-30.957372665405273"/>
    <n v="2212"/>
    <x v="0"/>
    <s v="All"/>
    <s v="Retail"/>
    <n v="2020"/>
    <x v="0"/>
    <s v="17 May 2021"/>
    <n v="1"/>
    <s v="World Bank Enterprise Survey"/>
    <s v="Indicator might differ from the Enterprise Survey dashboard. For comparability across countries, the indicator is only reported for firms that at the time of the survey had more than 5 employees"/>
  </r>
  <r>
    <s v="MAR"/>
    <x v="0"/>
    <n v="-50.141441345214844"/>
    <s v="Other Services"/>
    <s v="Enterprise Surveys, The World Bank, http://www.enterprisesurveys.org"/>
    <n v="247.99999974421178"/>
    <s v="change_sales"/>
    <s v="August"/>
    <x v="27"/>
    <s v="Middle East &amp; North Africa"/>
    <s v="MNA"/>
    <s v="Lower middle income"/>
    <n v="7514.720703125"/>
    <n v="8.9246187210083008"/>
    <n v="65.168708801269531"/>
    <n v="-30.957372665405273"/>
    <n v="2213"/>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AR"/>
    <x v="0"/>
    <n v="-50.141441345214844"/>
    <s v="Other Services"/>
    <s v="Enterprise Surveys, The World Bank, http://www.enterprisesurveys.org"/>
    <n v="247.99999974421178"/>
    <s v="change_sales"/>
    <s v="August"/>
    <x v="27"/>
    <s v="Middle East &amp; North Africa"/>
    <s v="MNA"/>
    <s v="Lower middle income"/>
    <n v="7514.720703125"/>
    <n v="8.9246187210083008"/>
    <n v="65.168708801269531"/>
    <n v="-30.957372665405273"/>
    <n v="2213"/>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AR"/>
    <x v="1"/>
    <n v="87.044942378997803"/>
    <s v="Other Services"/>
    <s v="Enterprise Surveys, The World Bank, http://www.enterprisesurveys.org"/>
    <n v="247.99999974421175"/>
    <s v="dropsales"/>
    <s v="August"/>
    <x v="27"/>
    <s v="Middle East &amp; North Africa"/>
    <s v="MNA"/>
    <s v="Lower middle income"/>
    <n v="7514.720703125"/>
    <n v="8.9246187210083008"/>
    <n v="65.168708801269531"/>
    <n v="-30.957372665405273"/>
    <n v="2214"/>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AR"/>
    <x v="1"/>
    <n v="87.044942378997803"/>
    <s v="Other Services"/>
    <s v="Enterprise Surveys, The World Bank, http://www.enterprisesurveys.org"/>
    <n v="247.99999974421175"/>
    <s v="dropsales"/>
    <s v="August"/>
    <x v="27"/>
    <s v="Middle East &amp; North Africa"/>
    <s v="MNA"/>
    <s v="Lower middle income"/>
    <n v="7514.720703125"/>
    <n v="8.9246187210083008"/>
    <n v="65.168708801269531"/>
    <n v="-30.957372665405273"/>
    <n v="2214"/>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MAR"/>
    <x v="14"/>
    <n v="7.1431063115596771"/>
    <s v="Other Services"/>
    <s v="Enterprise Surveys, The World Bank, http://www.enterprisesurveys.org"/>
    <n v="247.99999972637349"/>
    <s v="rcv_policy3"/>
    <s v="August"/>
    <x v="27"/>
    <s v="Middle East &amp; North Africa"/>
    <s v="MNA"/>
    <s v="Lower middle income"/>
    <n v="7514.720703125"/>
    <n v="8.9246187210083008"/>
    <n v="65.168708801269531"/>
    <n v="-30.957372665405273"/>
    <n v="2215"/>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14"/>
    <n v="7.1431063115596771"/>
    <s v="Other Services"/>
    <s v="Enterprise Surveys, The World Bank, http://www.enterprisesurveys.org"/>
    <n v="247.99999972637349"/>
    <s v="rcv_policy3"/>
    <s v="August"/>
    <x v="27"/>
    <s v="Middle East &amp; North Africa"/>
    <s v="MNA"/>
    <s v="Lower middle income"/>
    <n v="7514.720703125"/>
    <n v="8.9246187210083008"/>
    <n v="65.168708801269531"/>
    <n v="-30.957372665405273"/>
    <n v="2215"/>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15"/>
    <n v="14.024923741817474"/>
    <s v="Other Services"/>
    <s v="Enterprise Surveys, The World Bank, http://www.enterprisesurveys.org"/>
    <n v="247.99999972637355"/>
    <s v="rcv_policy1"/>
    <s v="August"/>
    <x v="27"/>
    <s v="Middle East &amp; North Africa"/>
    <s v="MNA"/>
    <s v="Lower middle income"/>
    <n v="7514.720703125"/>
    <n v="8.9246187210083008"/>
    <n v="65.168708801269531"/>
    <n v="-30.957372665405273"/>
    <n v="2216"/>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15"/>
    <n v="14.024923741817474"/>
    <s v="Other Services"/>
    <s v="Enterprise Surveys, The World Bank, http://www.enterprisesurveys.org"/>
    <n v="247.99999972637355"/>
    <s v="rcv_policy1"/>
    <s v="August"/>
    <x v="27"/>
    <s v="Middle East &amp; North Africa"/>
    <s v="MNA"/>
    <s v="Lower middle income"/>
    <n v="7514.720703125"/>
    <n v="8.9246187210083008"/>
    <n v="65.168708801269531"/>
    <n v="-30.957372665405273"/>
    <n v="2216"/>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2"/>
    <n v="17.83284991979599"/>
    <s v="Other Services"/>
    <s v="Enterprise Surveys, The World Bank, http://www.enterprisesurveys.org"/>
    <n v="247.99999972637357"/>
    <s v="rcv_policy2"/>
    <s v="August"/>
    <x v="27"/>
    <s v="Middle East &amp; North Africa"/>
    <s v="MNA"/>
    <s v="Lower middle income"/>
    <n v="7514.720703125"/>
    <n v="8.9246187210083008"/>
    <n v="65.168708801269531"/>
    <n v="-30.957372665405273"/>
    <n v="2217"/>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2"/>
    <n v="17.83284991979599"/>
    <s v="Other Services"/>
    <s v="Enterprise Surveys, The World Bank, http://www.enterprisesurveys.org"/>
    <n v="247.99999972637357"/>
    <s v="rcv_policy2"/>
    <s v="August"/>
    <x v="27"/>
    <s v="Middle East &amp; North Africa"/>
    <s v="MNA"/>
    <s v="Lower middle income"/>
    <n v="7514.720703125"/>
    <n v="8.9246187210083008"/>
    <n v="65.168708801269531"/>
    <n v="-30.957372665405273"/>
    <n v="2217"/>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3"/>
    <n v="18.916843831539154"/>
    <s v="Other Services"/>
    <s v="Enterprise Surveys, The World Bank, http://www.enterprisesurveys.org"/>
    <n v="247.99999972637352"/>
    <s v="rcv_policy4"/>
    <s v="August"/>
    <x v="27"/>
    <s v="Middle East &amp; North Africa"/>
    <s v="MNA"/>
    <s v="Lower middle income"/>
    <n v="7514.720703125"/>
    <n v="8.9246187210083008"/>
    <n v="65.168708801269531"/>
    <n v="-30.957372665405273"/>
    <n v="2218"/>
    <x v="0"/>
    <s v="All"/>
    <s v="Other Services"/>
    <n v="2020"/>
    <x v="1"/>
    <s v="17 May 2021"/>
    <n v="1"/>
    <s v="All"/>
    <s v=""/>
  </r>
  <r>
    <s v="MAR"/>
    <x v="3"/>
    <n v="18.916843831539154"/>
    <s v="Other Services"/>
    <s v="Enterprise Surveys, The World Bank, http://www.enterprisesurveys.org"/>
    <n v="247.99999972637352"/>
    <s v="rcv_policy4"/>
    <s v="August"/>
    <x v="27"/>
    <s v="Middle East &amp; North Africa"/>
    <s v="MNA"/>
    <s v="Lower middle income"/>
    <n v="7514.720703125"/>
    <n v="8.9246187210083008"/>
    <n v="65.168708801269531"/>
    <n v="-30.957372665405273"/>
    <n v="2218"/>
    <x v="0"/>
    <s v="All"/>
    <s v="Other Services"/>
    <n v="2020"/>
    <x v="1"/>
    <s v="17 May 2021"/>
    <n v="1"/>
    <s v="World Bank Enterprise Survey"/>
    <s v=""/>
  </r>
  <r>
    <s v="MAR"/>
    <x v="16"/>
    <n v="29.434332251548767"/>
    <s v="Other Services"/>
    <s v="Enterprise Surveys, The World Bank, http://www.enterprisesurveys.org"/>
    <n v="247.99999972637349"/>
    <s v="rcv_policy5"/>
    <s v="August"/>
    <x v="27"/>
    <s v="Middle East &amp; North Africa"/>
    <s v="MNA"/>
    <s v="Lower middle income"/>
    <n v="7514.720703125"/>
    <n v="8.9246187210083008"/>
    <n v="65.168708801269531"/>
    <n v="-30.957372665405273"/>
    <n v="2219"/>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16"/>
    <n v="29.434332251548767"/>
    <s v="Other Services"/>
    <s v="Enterprise Surveys, The World Bank, http://www.enterprisesurveys.org"/>
    <n v="247.99999972637349"/>
    <s v="rcv_policy5"/>
    <s v="August"/>
    <x v="27"/>
    <s v="Middle East &amp; North Africa"/>
    <s v="MNA"/>
    <s v="Lower middle income"/>
    <n v="7514.720703125"/>
    <n v="8.9246187210083008"/>
    <n v="65.168708801269531"/>
    <n v="-30.957372665405273"/>
    <n v="2219"/>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MAR"/>
    <x v="4"/>
    <n v="7.3979535102844238"/>
    <s v="Other Services"/>
    <s v="Enterprise Surveys, The World Bank, http://www.enterprisesurveys.org"/>
    <n v="237.99999961517986"/>
    <s v="remote_workers"/>
    <s v="August"/>
    <x v="27"/>
    <s v="Middle East &amp; North Africa"/>
    <s v="MNA"/>
    <s v="Lower middle income"/>
    <n v="7514.720703125"/>
    <n v="8.9246187210083008"/>
    <n v="65.168708801269531"/>
    <n v="-30.957372665405273"/>
    <n v="2220"/>
    <x v="0"/>
    <s v="All"/>
    <s v="Other Services"/>
    <n v="2020"/>
    <x v="0"/>
    <s v="17 May 2021"/>
    <n v="1"/>
    <s v="All"/>
    <s v=""/>
  </r>
  <r>
    <s v="MAR"/>
    <x v="4"/>
    <n v="7.3979535102844238"/>
    <s v="Other Services"/>
    <s v="Enterprise Surveys, The World Bank, http://www.enterprisesurveys.org"/>
    <n v="237.99999961517986"/>
    <s v="remote_workers"/>
    <s v="August"/>
    <x v="27"/>
    <s v="Middle East &amp; North Africa"/>
    <s v="MNA"/>
    <s v="Lower middle income"/>
    <n v="7514.720703125"/>
    <n v="8.9246187210083008"/>
    <n v="65.168708801269531"/>
    <n v="-30.957372665405273"/>
    <n v="2220"/>
    <x v="0"/>
    <s v="All"/>
    <s v="Other Services"/>
    <n v="2020"/>
    <x v="0"/>
    <s v="17 May 2021"/>
    <n v="1"/>
    <s v="World Bank Enterprise Survey"/>
    <s v=""/>
  </r>
  <r>
    <s v="MAR"/>
    <x v="5"/>
    <n v="43.450528383255005"/>
    <s v="Other Services"/>
    <s v="Enterprise Surveys, The World Bank, http://www.enterprisesurveys.org"/>
    <n v="242.99999975285886"/>
    <s v="arrears"/>
    <s v="August"/>
    <x v="27"/>
    <s v="Middle East &amp; North Africa"/>
    <s v="MNA"/>
    <s v="Lower middle income"/>
    <n v="7514.720703125"/>
    <n v="8.9246187210083008"/>
    <n v="65.168708801269531"/>
    <n v="-30.957372665405273"/>
    <n v="2221"/>
    <x v="0"/>
    <s v="All"/>
    <s v="Other Services"/>
    <n v="2020"/>
    <x v="2"/>
    <s v="17 May 2021"/>
    <n v="1"/>
    <s v="All"/>
    <s v=""/>
  </r>
  <r>
    <s v="MAR"/>
    <x v="5"/>
    <n v="43.450528383255005"/>
    <s v="Other Services"/>
    <s v="Enterprise Surveys, The World Bank, http://www.enterprisesurveys.org"/>
    <n v="242.99999975285886"/>
    <s v="arrears"/>
    <s v="August"/>
    <x v="27"/>
    <s v="Middle East &amp; North Africa"/>
    <s v="MNA"/>
    <s v="Lower middle income"/>
    <n v="7514.720703125"/>
    <n v="8.9246187210083008"/>
    <n v="65.168708801269531"/>
    <n v="-30.957372665405273"/>
    <n v="2221"/>
    <x v="0"/>
    <s v="All"/>
    <s v="Other Services"/>
    <n v="2020"/>
    <x v="2"/>
    <s v="17 May 2021"/>
    <n v="1"/>
    <s v="World Bank Enterprise Survey"/>
    <s v=""/>
  </r>
  <r>
    <s v="MAR"/>
    <x v="6"/>
    <n v="7.3760434985160828"/>
    <s v="Other Services"/>
    <s v="Enterprise Surveys, The World Bank, http://www.enterprisesurveys.org"/>
    <n v="247.99999971232526"/>
    <s v="plants_fired"/>
    <s v="August"/>
    <x v="27"/>
    <s v="Middle East &amp; North Africa"/>
    <s v="MNA"/>
    <s v="Lower middle income"/>
    <n v="7514.720703125"/>
    <n v="8.9246187210083008"/>
    <n v="65.168708801269531"/>
    <n v="-30.957372665405273"/>
    <n v="2222"/>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MAR"/>
    <x v="6"/>
    <n v="7.3760434985160828"/>
    <s v="Other Services"/>
    <s v="Enterprise Surveys, The World Bank, http://www.enterprisesurveys.org"/>
    <n v="247.99999971232526"/>
    <s v="plants_fired"/>
    <s v="August"/>
    <x v="27"/>
    <s v="Middle East &amp; North Africa"/>
    <s v="MNA"/>
    <s v="Lower middle income"/>
    <n v="7514.720703125"/>
    <n v="8.9246187210083008"/>
    <n v="65.168708801269531"/>
    <n v="-30.957372665405273"/>
    <n v="2222"/>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AR"/>
    <x v="7"/>
    <n v="42.20309853553772"/>
    <s v="Other Services"/>
    <s v="Enterprise Surveys, The World Bank, http://www.enterprisesurveys.org"/>
    <n v="227.99999972606679"/>
    <s v="plants_absence"/>
    <s v="August"/>
    <x v="27"/>
    <s v="Middle East &amp; North Africa"/>
    <s v="MNA"/>
    <s v="Lower middle income"/>
    <n v="7514.720703125"/>
    <n v="8.9246187210083008"/>
    <n v="65.168708801269531"/>
    <n v="-30.957372665405273"/>
    <n v="2223"/>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MAR"/>
    <x v="7"/>
    <n v="42.20309853553772"/>
    <s v="Other Services"/>
    <s v="Enterprise Surveys, The World Bank, http://www.enterprisesurveys.org"/>
    <n v="227.99999972606679"/>
    <s v="plants_absence"/>
    <s v="August"/>
    <x v="27"/>
    <s v="Middle East &amp; North Africa"/>
    <s v="MNA"/>
    <s v="Lower middle income"/>
    <n v="7514.720703125"/>
    <n v="8.9246187210083008"/>
    <n v="65.168708801269531"/>
    <n v="-30.957372665405273"/>
    <n v="2223"/>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MAR"/>
    <x v="9"/>
    <n v="33.016330003738403"/>
    <s v="Other Services"/>
    <s v="Enterprise Surveys, The World Bank, http://www.enterprisesurveys.org"/>
    <n v="247.99999972637349"/>
    <s v="access"/>
    <s v="August"/>
    <x v="27"/>
    <s v="Middle East &amp; North Africa"/>
    <s v="MNA"/>
    <s v="Lower middle income"/>
    <n v="7514.720703125"/>
    <n v="8.9246187210083008"/>
    <n v="65.168708801269531"/>
    <n v="-30.957372665405273"/>
    <n v="2224"/>
    <x v="0"/>
    <s v="All"/>
    <s v="Other Services"/>
    <n v="2020"/>
    <x v="1"/>
    <s v="17 May 2021"/>
    <n v="1"/>
    <s v="All"/>
    <s v=""/>
  </r>
  <r>
    <s v="MAR"/>
    <x v="9"/>
    <n v="33.016330003738403"/>
    <s v="Other Services"/>
    <s v="Enterprise Surveys, The World Bank, http://www.enterprisesurveys.org"/>
    <n v="247.99999972637349"/>
    <s v="access"/>
    <s v="August"/>
    <x v="27"/>
    <s v="Middle East &amp; North Africa"/>
    <s v="MNA"/>
    <s v="Lower middle income"/>
    <n v="7514.720703125"/>
    <n v="8.9246187210083008"/>
    <n v="65.168708801269531"/>
    <n v="-30.957372665405273"/>
    <n v="2224"/>
    <x v="0"/>
    <s v="All"/>
    <s v="Other Services"/>
    <n v="2020"/>
    <x v="1"/>
    <s v="17 May 2021"/>
    <n v="1"/>
    <s v="World Bank Enterprise Survey"/>
    <s v=""/>
  </r>
  <r>
    <s v="MAR"/>
    <x v="12"/>
    <n v="30.955395102500916"/>
    <s v="Other Services"/>
    <s v="Enterprise Surveys, The World Bank, http://www.enterprisesurveys.org"/>
    <n v="238.99999963374566"/>
    <s v="use_digital"/>
    <s v="August"/>
    <x v="27"/>
    <s v="Middle East &amp; North Africa"/>
    <s v="MNA"/>
    <s v="Lower middle income"/>
    <n v="7514.720703125"/>
    <n v="8.9246187210083008"/>
    <n v="65.168708801269531"/>
    <n v="-30.957372665405273"/>
    <n v="2225"/>
    <x v="0"/>
    <s v="All"/>
    <s v="Other Services"/>
    <n v="2020"/>
    <x v="0"/>
    <s v="17 May 2021"/>
    <n v="1"/>
    <s v="All"/>
    <s v="Indicator might differ from the Enterprise Survey dashboard. For comparability across countries, the indicator is only reported for firms that at the time of the survey had more than 5 employees"/>
  </r>
  <r>
    <s v="MAR"/>
    <x v="12"/>
    <n v="30.955395102500916"/>
    <s v="Other Services"/>
    <s v="Enterprise Surveys, The World Bank, http://www.enterprisesurveys.org"/>
    <n v="238.99999963374566"/>
    <s v="use_digital"/>
    <s v="August"/>
    <x v="27"/>
    <s v="Middle East &amp; North Africa"/>
    <s v="MNA"/>
    <s v="Lower middle income"/>
    <n v="7514.720703125"/>
    <n v="8.9246187210083008"/>
    <n v="65.168708801269531"/>
    <n v="-30.957372665405273"/>
    <n v="2225"/>
    <x v="0"/>
    <s v="All"/>
    <s v="Other Services"/>
    <n v="2020"/>
    <x v="0"/>
    <s v="17 May 2021"/>
    <n v="1"/>
    <s v="World Bank Enterprise Survey"/>
    <s v="Indicator might differ from the Enterprise Survey dashboard. For comparability across countries, the indicator is only reported for firms that at the time of the survey had more than 5 employees"/>
  </r>
  <r>
    <s v="NPL"/>
    <x v="0"/>
    <n v="-64.529998779296875"/>
    <s v="All"/>
    <s v="Business Pulse Surveys"/>
    <n v="500"/>
    <s v="change_sales"/>
    <s v="June"/>
    <x v="28"/>
    <s v="South Asia"/>
    <s v="SAR"/>
    <s v="Lower middle income"/>
    <n v="3416.791259765625"/>
    <n v="8.1364574432373047"/>
    <n v="93.188385009765625"/>
    <n v="-61.023040771484375"/>
    <n v="2801"/>
    <x v="0"/>
    <s v="All"/>
    <s v="All"/>
    <n v="2020"/>
    <x v="0"/>
    <s v="17 May 2021"/>
    <n v="1"/>
    <s v="All"/>
    <s v=""/>
  </r>
  <r>
    <s v="NPL"/>
    <x v="0"/>
    <n v="-64.529998779296875"/>
    <s v="All"/>
    <s v="Business Pulse Surveys"/>
    <n v="500"/>
    <s v="change_sales"/>
    <s v="June"/>
    <x v="28"/>
    <s v="South Asia"/>
    <s v="SAR"/>
    <s v="Lower middle income"/>
    <n v="3416.791259765625"/>
    <n v="8.1364574432373047"/>
    <n v="93.188385009765625"/>
    <n v="-61.023040771484375"/>
    <n v="2801"/>
    <x v="0"/>
    <s v="All"/>
    <s v="All"/>
    <n v="2020"/>
    <x v="0"/>
    <s v="17 May 2021"/>
    <n v="1"/>
    <s v="Business Pulse Survey"/>
    <s v=""/>
  </r>
  <r>
    <s v="NPL"/>
    <x v="1"/>
    <n v="87.999999523162842"/>
    <s v="All"/>
    <s v="Business Pulse Surveys"/>
    <n v="500"/>
    <s v="dropsales"/>
    <s v="June"/>
    <x v="28"/>
    <s v="South Asia"/>
    <s v="SAR"/>
    <s v="Lower middle income"/>
    <n v="3416.791259765625"/>
    <n v="8.1364574432373047"/>
    <n v="93.188385009765625"/>
    <n v="-61.023040771484375"/>
    <n v="2802"/>
    <x v="0"/>
    <s v="All"/>
    <s v="All"/>
    <n v="2020"/>
    <x v="0"/>
    <s v="17 May 2021"/>
    <n v="1"/>
    <s v="All"/>
    <s v=""/>
  </r>
  <r>
    <s v="NPL"/>
    <x v="1"/>
    <n v="87.999999523162842"/>
    <s v="All"/>
    <s v="Business Pulse Surveys"/>
    <n v="500"/>
    <s v="dropsales"/>
    <s v="June"/>
    <x v="28"/>
    <s v="South Asia"/>
    <s v="SAR"/>
    <s v="Lower middle income"/>
    <n v="3416.791259765625"/>
    <n v="8.1364574432373047"/>
    <n v="93.188385009765625"/>
    <n v="-61.023040771484375"/>
    <n v="2802"/>
    <x v="0"/>
    <s v="All"/>
    <s v="All"/>
    <n v="2020"/>
    <x v="0"/>
    <s v="17 May 2021"/>
    <n v="1"/>
    <s v="Business Pulse Survey"/>
    <s v=""/>
  </r>
  <r>
    <s v="NPL"/>
    <x v="17"/>
    <n v="4.0816325694322586"/>
    <s v="All"/>
    <s v="Business Pulse Surveys"/>
    <n v="490"/>
    <s v="reason_4"/>
    <s v="June"/>
    <x v="28"/>
    <s v="South Asia"/>
    <s v="SAR"/>
    <s v="Lower middle income"/>
    <n v="3416.791259765625"/>
    <n v="8.1364574432373047"/>
    <n v="93.188385009765625"/>
    <n v="-61.023040771484375"/>
    <n v="2803"/>
    <x v="0"/>
    <s v="All"/>
    <s v="All"/>
    <n v="2020"/>
    <x v="1"/>
    <s v="17 May 2021"/>
    <n v="1"/>
    <s v="All"/>
    <s v=""/>
  </r>
  <r>
    <s v="NPL"/>
    <x v="17"/>
    <n v="4.0816325694322586"/>
    <s v="All"/>
    <s v="Business Pulse Surveys"/>
    <n v="490"/>
    <s v="reason_4"/>
    <s v="June"/>
    <x v="28"/>
    <s v="South Asia"/>
    <s v="SAR"/>
    <s v="Lower middle income"/>
    <n v="3416.791259765625"/>
    <n v="8.1364574432373047"/>
    <n v="93.188385009765625"/>
    <n v="-61.023040771484375"/>
    <n v="2803"/>
    <x v="0"/>
    <s v="All"/>
    <s v="All"/>
    <n v="2020"/>
    <x v="1"/>
    <s v="17 May 2021"/>
    <n v="1"/>
    <s v="Business Pulse Survey"/>
    <s v=""/>
  </r>
  <r>
    <s v="NPL"/>
    <x v="18"/>
    <n v="2.0408162847161293"/>
    <s v="All"/>
    <s v="Business Pulse Surveys"/>
    <n v="490"/>
    <s v="reason_2"/>
    <s v="June"/>
    <x v="28"/>
    <s v="South Asia"/>
    <s v="SAR"/>
    <s v="Lower middle income"/>
    <n v="3416.791259765625"/>
    <n v="8.1364574432373047"/>
    <n v="93.188385009765625"/>
    <n v="-61.023040771484375"/>
    <n v="2804"/>
    <x v="0"/>
    <s v="All"/>
    <s v="All"/>
    <n v="2020"/>
    <x v="1"/>
    <s v="17 May 2021"/>
    <n v="1"/>
    <s v="All"/>
    <s v=""/>
  </r>
  <r>
    <s v="NPL"/>
    <x v="18"/>
    <n v="2.0408162847161293"/>
    <s v="All"/>
    <s v="Business Pulse Surveys"/>
    <n v="490"/>
    <s v="reason_2"/>
    <s v="June"/>
    <x v="28"/>
    <s v="South Asia"/>
    <s v="SAR"/>
    <s v="Lower middle income"/>
    <n v="3416.791259765625"/>
    <n v="8.1364574432373047"/>
    <n v="93.188385009765625"/>
    <n v="-61.023040771484375"/>
    <n v="2804"/>
    <x v="0"/>
    <s v="All"/>
    <s v="All"/>
    <n v="2020"/>
    <x v="1"/>
    <s v="17 May 2021"/>
    <n v="1"/>
    <s v="Business Pulse Survey"/>
    <s v=""/>
  </r>
  <r>
    <s v="NPL"/>
    <x v="19"/>
    <n v="60.816323757171631"/>
    <s v="All"/>
    <s v="Business Pulse Surveys"/>
    <n v="490"/>
    <s v="reason_1"/>
    <s v="June"/>
    <x v="28"/>
    <s v="South Asia"/>
    <s v="SAR"/>
    <s v="Lower middle income"/>
    <n v="3416.791259765625"/>
    <n v="8.1364574432373047"/>
    <n v="93.188385009765625"/>
    <n v="-61.023040771484375"/>
    <n v="2805"/>
    <x v="0"/>
    <s v="All"/>
    <s v="All"/>
    <n v="2020"/>
    <x v="1"/>
    <s v="17 May 2021"/>
    <n v="1"/>
    <s v="All"/>
    <s v=""/>
  </r>
  <r>
    <s v="NPL"/>
    <x v="19"/>
    <n v="60.816323757171631"/>
    <s v="All"/>
    <s v="Business Pulse Surveys"/>
    <n v="490"/>
    <s v="reason_1"/>
    <s v="June"/>
    <x v="28"/>
    <s v="South Asia"/>
    <s v="SAR"/>
    <s v="Lower middle income"/>
    <n v="3416.791259765625"/>
    <n v="8.1364574432373047"/>
    <n v="93.188385009765625"/>
    <n v="-61.023040771484375"/>
    <n v="2805"/>
    <x v="0"/>
    <s v="All"/>
    <s v="All"/>
    <n v="2020"/>
    <x v="1"/>
    <s v="17 May 2021"/>
    <n v="1"/>
    <s v="Business Pulse Survey"/>
    <s v=""/>
  </r>
  <r>
    <s v="NPL"/>
    <x v="20"/>
    <n v="15.918366611003876"/>
    <s v="All"/>
    <s v="Business Pulse Surveys"/>
    <n v="490"/>
    <s v="reason_3"/>
    <s v="June"/>
    <x v="28"/>
    <s v="South Asia"/>
    <s v="SAR"/>
    <s v="Lower middle income"/>
    <n v="3416.791259765625"/>
    <n v="8.1364574432373047"/>
    <n v="93.188385009765625"/>
    <n v="-61.023040771484375"/>
    <n v="2806"/>
    <x v="0"/>
    <s v="All"/>
    <s v="All"/>
    <n v="2020"/>
    <x v="1"/>
    <s v="17 May 2021"/>
    <n v="1"/>
    <s v="All"/>
    <s v=""/>
  </r>
  <r>
    <s v="NPL"/>
    <x v="20"/>
    <n v="15.918366611003876"/>
    <s v="All"/>
    <s v="Business Pulse Surveys"/>
    <n v="490"/>
    <s v="reason_3"/>
    <s v="June"/>
    <x v="28"/>
    <s v="South Asia"/>
    <s v="SAR"/>
    <s v="Lower middle income"/>
    <n v="3416.791259765625"/>
    <n v="8.1364574432373047"/>
    <n v="93.188385009765625"/>
    <n v="-61.023040771484375"/>
    <n v="2806"/>
    <x v="0"/>
    <s v="All"/>
    <s v="All"/>
    <n v="2020"/>
    <x v="1"/>
    <s v="17 May 2021"/>
    <n v="1"/>
    <s v="Business Pulse Survey"/>
    <s v=""/>
  </r>
  <r>
    <s v="NPL"/>
    <x v="14"/>
    <n v="0.19841270986944437"/>
    <s v="All"/>
    <s v="Business Pulse Surveys"/>
    <n v="504"/>
    <s v="rcv_policy3"/>
    <s v="June"/>
    <x v="28"/>
    <s v="South Asia"/>
    <s v="SAR"/>
    <s v="Lower middle income"/>
    <n v="3416.791259765625"/>
    <n v="8.1364574432373047"/>
    <n v="93.188385009765625"/>
    <n v="-61.023040771484375"/>
    <n v="2807"/>
    <x v="0"/>
    <s v="All"/>
    <s v="All"/>
    <n v="2020"/>
    <x v="1"/>
    <s v="17 May 2021"/>
    <n v="1"/>
    <s v="All"/>
    <s v=""/>
  </r>
  <r>
    <s v="NPL"/>
    <x v="14"/>
    <n v="0.19841270986944437"/>
    <s v="All"/>
    <s v="Business Pulse Surveys"/>
    <n v="504"/>
    <s v="rcv_policy3"/>
    <s v="June"/>
    <x v="28"/>
    <s v="South Asia"/>
    <s v="SAR"/>
    <s v="Lower middle income"/>
    <n v="3416.791259765625"/>
    <n v="8.1364574432373047"/>
    <n v="93.188385009765625"/>
    <n v="-61.023040771484375"/>
    <n v="2807"/>
    <x v="0"/>
    <s v="All"/>
    <s v="All"/>
    <n v="2020"/>
    <x v="1"/>
    <s v="17 May 2021"/>
    <n v="1"/>
    <s v="Business Pulse Survey"/>
    <s v=""/>
  </r>
  <r>
    <s v="NPL"/>
    <x v="2"/>
    <n v="1.785714365541935"/>
    <s v="All"/>
    <s v="Business Pulse Surveys"/>
    <n v="504"/>
    <s v="rcv_policy2"/>
    <s v="June"/>
    <x v="28"/>
    <s v="South Asia"/>
    <s v="SAR"/>
    <s v="Lower middle income"/>
    <n v="3416.791259765625"/>
    <n v="8.1364574432373047"/>
    <n v="93.188385009765625"/>
    <n v="-61.023040771484375"/>
    <n v="2808"/>
    <x v="0"/>
    <s v="All"/>
    <s v="All"/>
    <n v="2020"/>
    <x v="1"/>
    <s v="17 May 2021"/>
    <n v="1"/>
    <s v="All"/>
    <s v=""/>
  </r>
  <r>
    <s v="NPL"/>
    <x v="2"/>
    <n v="1.785714365541935"/>
    <s v="All"/>
    <s v="Business Pulse Surveys"/>
    <n v="504"/>
    <s v="rcv_policy2"/>
    <s v="June"/>
    <x v="28"/>
    <s v="South Asia"/>
    <s v="SAR"/>
    <s v="Lower middle income"/>
    <n v="3416.791259765625"/>
    <n v="8.1364574432373047"/>
    <n v="93.188385009765625"/>
    <n v="-61.023040771484375"/>
    <n v="2808"/>
    <x v="0"/>
    <s v="All"/>
    <s v="All"/>
    <n v="2020"/>
    <x v="1"/>
    <s v="17 May 2021"/>
    <n v="1"/>
    <s v="Business Pulse Survey"/>
    <s v=""/>
  </r>
  <r>
    <s v="NPL"/>
    <x v="3"/>
    <n v="0.99206352606415749"/>
    <s v="All"/>
    <s v="Business Pulse Surveys"/>
    <n v="504"/>
    <s v="rcv_policy4"/>
    <s v="June"/>
    <x v="28"/>
    <s v="South Asia"/>
    <s v="SAR"/>
    <s v="Lower middle income"/>
    <n v="3416.791259765625"/>
    <n v="8.1364574432373047"/>
    <n v="93.188385009765625"/>
    <n v="-61.023040771484375"/>
    <n v="2809"/>
    <x v="0"/>
    <s v="All"/>
    <s v="All"/>
    <n v="2020"/>
    <x v="1"/>
    <s v="17 May 2021"/>
    <n v="1"/>
    <s v="All"/>
    <s v=""/>
  </r>
  <r>
    <s v="NPL"/>
    <x v="3"/>
    <n v="0.99206352606415749"/>
    <s v="All"/>
    <s v="Business Pulse Surveys"/>
    <n v="504"/>
    <s v="rcv_policy4"/>
    <s v="June"/>
    <x v="28"/>
    <s v="South Asia"/>
    <s v="SAR"/>
    <s v="Lower middle income"/>
    <n v="3416.791259765625"/>
    <n v="8.1364574432373047"/>
    <n v="93.188385009765625"/>
    <n v="-61.023040771484375"/>
    <n v="2809"/>
    <x v="0"/>
    <s v="All"/>
    <s v="All"/>
    <n v="2020"/>
    <x v="1"/>
    <s v="17 May 2021"/>
    <n v="1"/>
    <s v="Business Pulse Survey"/>
    <s v=""/>
  </r>
  <r>
    <s v="NPL"/>
    <x v="4"/>
    <n v="6.8876810073852539"/>
    <s v="All"/>
    <s v="Business Pulse Surveys"/>
    <n v="276"/>
    <s v="remote_workers"/>
    <s v="June"/>
    <x v="28"/>
    <s v="South Asia"/>
    <s v="SAR"/>
    <s v="Lower middle income"/>
    <n v="3416.791259765625"/>
    <n v="8.1364574432373047"/>
    <n v="93.188385009765625"/>
    <n v="-61.023040771484375"/>
    <n v="2810"/>
    <x v="0"/>
    <s v="All"/>
    <s v="All"/>
    <n v="2020"/>
    <x v="0"/>
    <s v="17 May 2021"/>
    <n v="1"/>
    <s v="All"/>
    <s v=""/>
  </r>
  <r>
    <s v="NPL"/>
    <x v="4"/>
    <n v="6.8876810073852539"/>
    <s v="All"/>
    <s v="Business Pulse Surveys"/>
    <n v="276"/>
    <s v="remote_workers"/>
    <s v="June"/>
    <x v="28"/>
    <s v="South Asia"/>
    <s v="SAR"/>
    <s v="Lower middle income"/>
    <n v="3416.791259765625"/>
    <n v="8.1364574432373047"/>
    <n v="93.188385009765625"/>
    <n v="-61.023040771484375"/>
    <n v="2810"/>
    <x v="0"/>
    <s v="All"/>
    <s v="All"/>
    <n v="2020"/>
    <x v="0"/>
    <s v="17 May 2021"/>
    <n v="1"/>
    <s v="Business Pulse Survey"/>
    <s v=""/>
  </r>
  <r>
    <s v="NPL"/>
    <x v="5"/>
    <n v="82.9365074634552"/>
    <s v="All"/>
    <s v="Business Pulse Surveys"/>
    <n v="504"/>
    <s v="arrears"/>
    <s v="June"/>
    <x v="28"/>
    <s v="South Asia"/>
    <s v="SAR"/>
    <s v="Lower middle income"/>
    <n v="3416.791259765625"/>
    <n v="8.1364574432373047"/>
    <n v="93.188385009765625"/>
    <n v="-61.023040771484375"/>
    <n v="2811"/>
    <x v="0"/>
    <s v="All"/>
    <s v="All"/>
    <n v="2020"/>
    <x v="2"/>
    <s v="17 May 2021"/>
    <n v="1"/>
    <s v="All"/>
    <s v=""/>
  </r>
  <r>
    <s v="NPL"/>
    <x v="5"/>
    <n v="82.9365074634552"/>
    <s v="All"/>
    <s v="Business Pulse Surveys"/>
    <n v="504"/>
    <s v="arrears"/>
    <s v="June"/>
    <x v="28"/>
    <s v="South Asia"/>
    <s v="SAR"/>
    <s v="Lower middle income"/>
    <n v="3416.791259765625"/>
    <n v="8.1364574432373047"/>
    <n v="93.188385009765625"/>
    <n v="-61.023040771484375"/>
    <n v="2811"/>
    <x v="0"/>
    <s v="All"/>
    <s v="All"/>
    <n v="2020"/>
    <x v="2"/>
    <s v="17 May 2021"/>
    <n v="1"/>
    <s v="Business Pulse Survey"/>
    <s v=""/>
  </r>
  <r>
    <s v="NPL"/>
    <x v="6"/>
    <n v="4.1666667908430099"/>
    <s v="All"/>
    <s v="Business Pulse Surveys"/>
    <n v="504"/>
    <s v="plants_fired"/>
    <s v="June"/>
    <x v="28"/>
    <s v="South Asia"/>
    <s v="SAR"/>
    <s v="Lower middle income"/>
    <n v="3416.791259765625"/>
    <n v="8.1364574432373047"/>
    <n v="93.188385009765625"/>
    <n v="-61.023040771484375"/>
    <n v="2812"/>
    <x v="0"/>
    <s v="All"/>
    <s v="All"/>
    <n v="2020"/>
    <x v="0"/>
    <s v="17 May 2021"/>
    <n v="1"/>
    <s v="All"/>
    <s v=""/>
  </r>
  <r>
    <s v="NPL"/>
    <x v="6"/>
    <n v="4.1666667908430099"/>
    <s v="All"/>
    <s v="Business Pulse Surveys"/>
    <n v="504"/>
    <s v="plants_fired"/>
    <s v="June"/>
    <x v="28"/>
    <s v="South Asia"/>
    <s v="SAR"/>
    <s v="Lower middle income"/>
    <n v="3416.791259765625"/>
    <n v="8.1364574432373047"/>
    <n v="93.188385009765625"/>
    <n v="-61.023040771484375"/>
    <n v="2812"/>
    <x v="0"/>
    <s v="All"/>
    <s v="All"/>
    <n v="2020"/>
    <x v="0"/>
    <s v="17 May 2021"/>
    <n v="1"/>
    <s v="Business Pulse Survey"/>
    <s v=""/>
  </r>
  <r>
    <s v="NPL"/>
    <x v="7"/>
    <n v="47.02380895614624"/>
    <s v="All"/>
    <s v="Business Pulse Surveys"/>
    <n v="504"/>
    <s v="plants_absence"/>
    <s v="June"/>
    <x v="28"/>
    <s v="South Asia"/>
    <s v="SAR"/>
    <s v="Lower middle income"/>
    <n v="3416.791259765625"/>
    <n v="8.1364574432373047"/>
    <n v="93.188385009765625"/>
    <n v="-61.023040771484375"/>
    <n v="2813"/>
    <x v="0"/>
    <s v="All"/>
    <s v="All"/>
    <n v="2020"/>
    <x v="0"/>
    <s v="17 May 2021"/>
    <n v="1"/>
    <s v="All"/>
    <s v=""/>
  </r>
  <r>
    <s v="NPL"/>
    <x v="7"/>
    <n v="47.02380895614624"/>
    <s v="All"/>
    <s v="Business Pulse Surveys"/>
    <n v="504"/>
    <s v="plants_absence"/>
    <s v="June"/>
    <x v="28"/>
    <s v="South Asia"/>
    <s v="SAR"/>
    <s v="Lower middle income"/>
    <n v="3416.791259765625"/>
    <n v="8.1364574432373047"/>
    <n v="93.188385009765625"/>
    <n v="-61.023040771484375"/>
    <n v="2813"/>
    <x v="0"/>
    <s v="All"/>
    <s v="All"/>
    <n v="2020"/>
    <x v="0"/>
    <s v="17 May 2021"/>
    <n v="1"/>
    <s v="Business Pulse Survey"/>
    <s v=""/>
  </r>
  <r>
    <s v="NPL"/>
    <x v="8"/>
    <n v="0.99206352606415749"/>
    <s v="All"/>
    <s v="Business Pulse Surveys"/>
    <n v="504"/>
    <s v="plants_hired"/>
    <s v="June"/>
    <x v="28"/>
    <s v="South Asia"/>
    <s v="SAR"/>
    <s v="Lower middle income"/>
    <n v="3416.791259765625"/>
    <n v="8.1364574432373047"/>
    <n v="93.188385009765625"/>
    <n v="-61.023040771484375"/>
    <n v="2814"/>
    <x v="0"/>
    <s v="All"/>
    <s v="All"/>
    <n v="2020"/>
    <x v="0"/>
    <s v="17 May 2021"/>
    <n v="1"/>
    <s v="All"/>
    <s v=""/>
  </r>
  <r>
    <s v="NPL"/>
    <x v="8"/>
    <n v="0.99206352606415749"/>
    <s v="All"/>
    <s v="Business Pulse Surveys"/>
    <n v="504"/>
    <s v="plants_hired"/>
    <s v="June"/>
    <x v="28"/>
    <s v="South Asia"/>
    <s v="SAR"/>
    <s v="Lower middle income"/>
    <n v="3416.791259765625"/>
    <n v="8.1364574432373047"/>
    <n v="93.188385009765625"/>
    <n v="-61.023040771484375"/>
    <n v="2814"/>
    <x v="0"/>
    <s v="All"/>
    <s v="All"/>
    <n v="2020"/>
    <x v="0"/>
    <s v="17 May 2021"/>
    <n v="1"/>
    <s v="Business Pulse Survey"/>
    <s v=""/>
  </r>
  <r>
    <s v="NPL"/>
    <x v="9"/>
    <n v="2.380952425301075"/>
    <s v="All"/>
    <s v="Business Pulse Surveys"/>
    <n v="504"/>
    <s v="access"/>
    <s v="June"/>
    <x v="28"/>
    <s v="South Asia"/>
    <s v="SAR"/>
    <s v="Lower middle income"/>
    <n v="3416.791259765625"/>
    <n v="8.1364574432373047"/>
    <n v="93.188385009765625"/>
    <n v="-61.023040771484375"/>
    <n v="2815"/>
    <x v="0"/>
    <s v="All"/>
    <s v="All"/>
    <n v="2020"/>
    <x v="1"/>
    <s v="17 May 2021"/>
    <n v="1"/>
    <s v="All"/>
    <s v=""/>
  </r>
  <r>
    <s v="NPL"/>
    <x v="9"/>
    <n v="2.380952425301075"/>
    <s v="All"/>
    <s v="Business Pulse Surveys"/>
    <n v="504"/>
    <s v="access"/>
    <s v="June"/>
    <x v="28"/>
    <s v="South Asia"/>
    <s v="SAR"/>
    <s v="Lower middle income"/>
    <n v="3416.791259765625"/>
    <n v="8.1364574432373047"/>
    <n v="93.188385009765625"/>
    <n v="-61.023040771484375"/>
    <n v="2815"/>
    <x v="0"/>
    <s v="All"/>
    <s v="All"/>
    <n v="2020"/>
    <x v="1"/>
    <s v="17 May 2021"/>
    <n v="1"/>
    <s v="Business Pulse Survey"/>
    <s v=""/>
  </r>
  <r>
    <s v="NPL"/>
    <x v="10"/>
    <n v="28.9682537317276"/>
    <s v="All"/>
    <s v="Business Pulse Surveys"/>
    <n v="504"/>
    <s v="plants_hours_cut"/>
    <s v="June"/>
    <x v="28"/>
    <s v="South Asia"/>
    <s v="SAR"/>
    <s v="Lower middle income"/>
    <n v="3416.791259765625"/>
    <n v="8.1364574432373047"/>
    <n v="93.188385009765625"/>
    <n v="-61.023040771484375"/>
    <n v="2816"/>
    <x v="0"/>
    <s v="All"/>
    <s v="All"/>
    <n v="2020"/>
    <x v="0"/>
    <s v="17 May 2021"/>
    <n v="1"/>
    <s v="All"/>
    <s v=""/>
  </r>
  <r>
    <s v="NPL"/>
    <x v="10"/>
    <n v="28.9682537317276"/>
    <s v="All"/>
    <s v="Business Pulse Surveys"/>
    <n v="504"/>
    <s v="plants_hours_cut"/>
    <s v="June"/>
    <x v="28"/>
    <s v="South Asia"/>
    <s v="SAR"/>
    <s v="Lower middle income"/>
    <n v="3416.791259765625"/>
    <n v="8.1364574432373047"/>
    <n v="93.188385009765625"/>
    <n v="-61.023040771484375"/>
    <n v="2816"/>
    <x v="0"/>
    <s v="All"/>
    <s v="All"/>
    <n v="2020"/>
    <x v="0"/>
    <s v="17 May 2021"/>
    <n v="1"/>
    <s v="Business Pulse Survey"/>
    <s v=""/>
  </r>
  <r>
    <s v="NPL"/>
    <x v="11"/>
    <n v="17.0634925365448"/>
    <s v="All"/>
    <s v="Business Pulse Surveys"/>
    <n v="504"/>
    <s v="plants_wages_cut"/>
    <s v="June"/>
    <x v="28"/>
    <s v="South Asia"/>
    <s v="SAR"/>
    <s v="Lower middle income"/>
    <n v="3416.791259765625"/>
    <n v="8.1364574432373047"/>
    <n v="93.188385009765625"/>
    <n v="-61.023040771484375"/>
    <n v="2817"/>
    <x v="0"/>
    <s v="All"/>
    <s v="All"/>
    <n v="2020"/>
    <x v="0"/>
    <s v="17 May 2021"/>
    <n v="1"/>
    <s v="All"/>
    <s v=""/>
  </r>
  <r>
    <s v="NPL"/>
    <x v="11"/>
    <n v="17.0634925365448"/>
    <s v="All"/>
    <s v="Business Pulse Surveys"/>
    <n v="504"/>
    <s v="plants_wages_cut"/>
    <s v="June"/>
    <x v="28"/>
    <s v="South Asia"/>
    <s v="SAR"/>
    <s v="Lower middle income"/>
    <n v="3416.791259765625"/>
    <n v="8.1364574432373047"/>
    <n v="93.188385009765625"/>
    <n v="-61.023040771484375"/>
    <n v="2817"/>
    <x v="0"/>
    <s v="All"/>
    <s v="All"/>
    <n v="2020"/>
    <x v="0"/>
    <s v="17 May 2021"/>
    <n v="1"/>
    <s v="Business Pulse Survey"/>
    <s v=""/>
  </r>
  <r>
    <s v="NPL"/>
    <x v="12"/>
    <n v="19.256757199764252"/>
    <s v="All"/>
    <s v="Business Pulse Surveys"/>
    <n v="296"/>
    <s v="use_digital"/>
    <s v="June"/>
    <x v="28"/>
    <s v="South Asia"/>
    <s v="SAR"/>
    <s v="Lower middle income"/>
    <n v="3416.791259765625"/>
    <n v="8.1364574432373047"/>
    <n v="93.188385009765625"/>
    <n v="-61.023040771484375"/>
    <n v="2818"/>
    <x v="0"/>
    <s v="All"/>
    <s v="All"/>
    <n v="2020"/>
    <x v="0"/>
    <s v="17 May 2021"/>
    <n v="1"/>
    <s v="All"/>
    <s v=""/>
  </r>
  <r>
    <s v="NPL"/>
    <x v="12"/>
    <n v="19.256757199764252"/>
    <s v="All"/>
    <s v="Business Pulse Surveys"/>
    <n v="296"/>
    <s v="use_digital"/>
    <s v="June"/>
    <x v="28"/>
    <s v="South Asia"/>
    <s v="SAR"/>
    <s v="Lower middle income"/>
    <n v="3416.791259765625"/>
    <n v="8.1364574432373047"/>
    <n v="93.188385009765625"/>
    <n v="-61.023040771484375"/>
    <n v="2818"/>
    <x v="0"/>
    <s v="All"/>
    <s v="All"/>
    <n v="2020"/>
    <x v="0"/>
    <s v="17 May 2021"/>
    <n v="1"/>
    <s v="Business Pulse Survey"/>
    <s v=""/>
  </r>
  <r>
    <s v="NPL"/>
    <x v="13"/>
    <n v="4.0664205551147461"/>
    <s v="All"/>
    <s v="Business Pulse Surveys"/>
    <n v="271"/>
    <s v="online_sales"/>
    <s v="June"/>
    <x v="28"/>
    <s v="South Asia"/>
    <s v="SAR"/>
    <s v="Lower middle income"/>
    <n v="3416.791259765625"/>
    <n v="8.1364574432373047"/>
    <n v="93.188385009765625"/>
    <n v="-61.023040771484375"/>
    <n v="2819"/>
    <x v="0"/>
    <s v="All"/>
    <s v="All"/>
    <n v="2020"/>
    <x v="0"/>
    <s v="17 May 2021"/>
    <n v="1"/>
    <s v="All"/>
    <s v=""/>
  </r>
  <r>
    <s v="NPL"/>
    <x v="13"/>
    <n v="4.0664205551147461"/>
    <s v="All"/>
    <s v="Business Pulse Surveys"/>
    <n v="271"/>
    <s v="online_sales"/>
    <s v="June"/>
    <x v="28"/>
    <s v="South Asia"/>
    <s v="SAR"/>
    <s v="Lower middle income"/>
    <n v="3416.791259765625"/>
    <n v="8.1364574432373047"/>
    <n v="93.188385009765625"/>
    <n v="-61.023040771484375"/>
    <n v="2819"/>
    <x v="0"/>
    <s v="All"/>
    <s v="All"/>
    <n v="2020"/>
    <x v="0"/>
    <s v="17 May 2021"/>
    <n v="1"/>
    <s v="Business Pulse Survey"/>
    <s v=""/>
  </r>
  <r>
    <s v="NPL"/>
    <x v="0"/>
    <n v="-66.222221374511719"/>
    <s v="Micro (0-4)"/>
    <s v="Business Pulse Surveys"/>
    <n v="207"/>
    <s v="change_sales"/>
    <s v="June"/>
    <x v="28"/>
    <s v="South Asia"/>
    <s v="SAR"/>
    <s v="Lower middle income"/>
    <n v="3416.791259765625"/>
    <n v="8.1364574432373047"/>
    <n v="93.188385009765625"/>
    <n v="-61.023040771484375"/>
    <n v="2902"/>
    <x v="0"/>
    <s v="Micro (0-4)"/>
    <s v="All"/>
    <n v="2020"/>
    <x v="0"/>
    <s v="17 May 2021"/>
    <n v="1"/>
    <s v="All"/>
    <s v=""/>
  </r>
  <r>
    <s v="NPL"/>
    <x v="0"/>
    <n v="-66.222221374511719"/>
    <s v="Micro (0-4)"/>
    <s v="Business Pulse Surveys"/>
    <n v="207"/>
    <s v="change_sales"/>
    <s v="June"/>
    <x v="28"/>
    <s v="South Asia"/>
    <s v="SAR"/>
    <s v="Lower middle income"/>
    <n v="3416.791259765625"/>
    <n v="8.1364574432373047"/>
    <n v="93.188385009765625"/>
    <n v="-61.023040771484375"/>
    <n v="2902"/>
    <x v="0"/>
    <s v="Micro (0-4)"/>
    <s v="All"/>
    <n v="2020"/>
    <x v="0"/>
    <s v="17 May 2021"/>
    <n v="1"/>
    <s v="Business Pulse Survey"/>
    <s v=""/>
  </r>
  <r>
    <s v="NPL"/>
    <x v="1"/>
    <n v="88.88888955116272"/>
    <s v="Micro (0-4)"/>
    <s v="Business Pulse Surveys"/>
    <n v="207"/>
    <s v="dropsales"/>
    <s v="June"/>
    <x v="28"/>
    <s v="South Asia"/>
    <s v="SAR"/>
    <s v="Lower middle income"/>
    <n v="3416.791259765625"/>
    <n v="8.1364574432373047"/>
    <n v="93.188385009765625"/>
    <n v="-61.023040771484375"/>
    <n v="2903"/>
    <x v="0"/>
    <s v="Micro (0-4)"/>
    <s v="All"/>
    <n v="2020"/>
    <x v="0"/>
    <s v="17 May 2021"/>
    <n v="1"/>
    <s v="All"/>
    <s v=""/>
  </r>
  <r>
    <s v="NPL"/>
    <x v="1"/>
    <n v="88.88888955116272"/>
    <s v="Micro (0-4)"/>
    <s v="Business Pulse Surveys"/>
    <n v="207"/>
    <s v="dropsales"/>
    <s v="June"/>
    <x v="28"/>
    <s v="South Asia"/>
    <s v="SAR"/>
    <s v="Lower middle income"/>
    <n v="3416.791259765625"/>
    <n v="8.1364574432373047"/>
    <n v="93.188385009765625"/>
    <n v="-61.023040771484375"/>
    <n v="2903"/>
    <x v="0"/>
    <s v="Micro (0-4)"/>
    <s v="All"/>
    <n v="2020"/>
    <x v="0"/>
    <s v="17 May 2021"/>
    <n v="1"/>
    <s v="Business Pulse Survey"/>
    <s v=""/>
  </r>
  <r>
    <s v="NPL"/>
    <x v="17"/>
    <n v="1.9900497049093246"/>
    <s v="Micro (0-4)"/>
    <s v="Business Pulse Surveys"/>
    <n v="201"/>
    <s v="reason_4"/>
    <s v="June"/>
    <x v="28"/>
    <s v="South Asia"/>
    <s v="SAR"/>
    <s v="Lower middle income"/>
    <n v="3416.791259765625"/>
    <n v="8.1364574432373047"/>
    <n v="93.188385009765625"/>
    <n v="-61.023040771484375"/>
    <n v="2904"/>
    <x v="0"/>
    <s v="Micro (0-4)"/>
    <s v="All"/>
    <n v="2020"/>
    <x v="1"/>
    <s v="17 May 2021"/>
    <n v="1"/>
    <s v="All"/>
    <s v=""/>
  </r>
  <r>
    <s v="NPL"/>
    <x v="17"/>
    <n v="1.9900497049093246"/>
    <s v="Micro (0-4)"/>
    <s v="Business Pulse Surveys"/>
    <n v="201"/>
    <s v="reason_4"/>
    <s v="June"/>
    <x v="28"/>
    <s v="South Asia"/>
    <s v="SAR"/>
    <s v="Lower middle income"/>
    <n v="3416.791259765625"/>
    <n v="8.1364574432373047"/>
    <n v="93.188385009765625"/>
    <n v="-61.023040771484375"/>
    <n v="2904"/>
    <x v="0"/>
    <s v="Micro (0-4)"/>
    <s v="All"/>
    <n v="2020"/>
    <x v="1"/>
    <s v="17 May 2021"/>
    <n v="1"/>
    <s v="Business Pulse Survey"/>
    <s v=""/>
  </r>
  <r>
    <s v="NPL"/>
    <x v="18"/>
    <n v="1.9900497049093246"/>
    <s v="Micro (0-4)"/>
    <s v="Business Pulse Surveys"/>
    <n v="201"/>
    <s v="reason_2"/>
    <s v="June"/>
    <x v="28"/>
    <s v="South Asia"/>
    <s v="SAR"/>
    <s v="Lower middle income"/>
    <n v="3416.791259765625"/>
    <n v="8.1364574432373047"/>
    <n v="93.188385009765625"/>
    <n v="-61.023040771484375"/>
    <n v="2905"/>
    <x v="0"/>
    <s v="Micro (0-4)"/>
    <s v="All"/>
    <n v="2020"/>
    <x v="1"/>
    <s v="17 May 2021"/>
    <n v="1"/>
    <s v="All"/>
    <s v=""/>
  </r>
  <r>
    <s v="NPL"/>
    <x v="18"/>
    <n v="1.9900497049093246"/>
    <s v="Micro (0-4)"/>
    <s v="Business Pulse Surveys"/>
    <n v="201"/>
    <s v="reason_2"/>
    <s v="June"/>
    <x v="28"/>
    <s v="South Asia"/>
    <s v="SAR"/>
    <s v="Lower middle income"/>
    <n v="3416.791259765625"/>
    <n v="8.1364574432373047"/>
    <n v="93.188385009765625"/>
    <n v="-61.023040771484375"/>
    <n v="2905"/>
    <x v="0"/>
    <s v="Micro (0-4)"/>
    <s v="All"/>
    <n v="2020"/>
    <x v="1"/>
    <s v="17 May 2021"/>
    <n v="1"/>
    <s v="Business Pulse Survey"/>
    <s v=""/>
  </r>
  <r>
    <s v="NPL"/>
    <x v="19"/>
    <n v="65.174126625061035"/>
    <s v="Micro (0-4)"/>
    <s v="Business Pulse Surveys"/>
    <n v="201"/>
    <s v="reason_1"/>
    <s v="June"/>
    <x v="28"/>
    <s v="South Asia"/>
    <s v="SAR"/>
    <s v="Lower middle income"/>
    <n v="3416.791259765625"/>
    <n v="8.1364574432373047"/>
    <n v="93.188385009765625"/>
    <n v="-61.023040771484375"/>
    <n v="2906"/>
    <x v="0"/>
    <s v="Micro (0-4)"/>
    <s v="All"/>
    <n v="2020"/>
    <x v="1"/>
    <s v="17 May 2021"/>
    <n v="1"/>
    <s v="All"/>
    <s v=""/>
  </r>
  <r>
    <s v="NPL"/>
    <x v="19"/>
    <n v="65.174126625061035"/>
    <s v="Micro (0-4)"/>
    <s v="Business Pulse Surveys"/>
    <n v="201"/>
    <s v="reason_1"/>
    <s v="June"/>
    <x v="28"/>
    <s v="South Asia"/>
    <s v="SAR"/>
    <s v="Lower middle income"/>
    <n v="3416.791259765625"/>
    <n v="8.1364574432373047"/>
    <n v="93.188385009765625"/>
    <n v="-61.023040771484375"/>
    <n v="2906"/>
    <x v="0"/>
    <s v="Micro (0-4)"/>
    <s v="All"/>
    <n v="2020"/>
    <x v="1"/>
    <s v="17 May 2021"/>
    <n v="1"/>
    <s v="Business Pulse Survey"/>
    <s v=""/>
  </r>
  <r>
    <s v="NPL"/>
    <x v="20"/>
    <n v="15.422885119915009"/>
    <s v="Micro (0-4)"/>
    <s v="Business Pulse Surveys"/>
    <n v="201"/>
    <s v="reason_3"/>
    <s v="June"/>
    <x v="28"/>
    <s v="South Asia"/>
    <s v="SAR"/>
    <s v="Lower middle income"/>
    <n v="3416.791259765625"/>
    <n v="8.1364574432373047"/>
    <n v="93.188385009765625"/>
    <n v="-61.023040771484375"/>
    <n v="2907"/>
    <x v="0"/>
    <s v="Micro (0-4)"/>
    <s v="All"/>
    <n v="2020"/>
    <x v="1"/>
    <s v="17 May 2021"/>
    <n v="1"/>
    <s v="All"/>
    <s v=""/>
  </r>
  <r>
    <s v="NPL"/>
    <x v="20"/>
    <n v="15.422885119915009"/>
    <s v="Micro (0-4)"/>
    <s v="Business Pulse Surveys"/>
    <n v="201"/>
    <s v="reason_3"/>
    <s v="June"/>
    <x v="28"/>
    <s v="South Asia"/>
    <s v="SAR"/>
    <s v="Lower middle income"/>
    <n v="3416.791259765625"/>
    <n v="8.1364574432373047"/>
    <n v="93.188385009765625"/>
    <n v="-61.023040771484375"/>
    <n v="2907"/>
    <x v="0"/>
    <s v="Micro (0-4)"/>
    <s v="All"/>
    <n v="2020"/>
    <x v="1"/>
    <s v="17 May 2021"/>
    <n v="1"/>
    <s v="Business Pulse Survey"/>
    <s v=""/>
  </r>
  <r>
    <s v="NPL"/>
    <x v="2"/>
    <n v="1.9230769947171211"/>
    <s v="Micro (0-4)"/>
    <s v="Business Pulse Surveys"/>
    <n v="208"/>
    <s v="rcv_policy2"/>
    <s v="June"/>
    <x v="28"/>
    <s v="South Asia"/>
    <s v="SAR"/>
    <s v="Lower middle income"/>
    <n v="3416.791259765625"/>
    <n v="8.1364574432373047"/>
    <n v="93.188385009765625"/>
    <n v="-61.023040771484375"/>
    <n v="2908"/>
    <x v="0"/>
    <s v="Micro (0-4)"/>
    <s v="All"/>
    <n v="2020"/>
    <x v="1"/>
    <s v="17 May 2021"/>
    <n v="1"/>
    <s v="All"/>
    <s v=""/>
  </r>
  <r>
    <s v="NPL"/>
    <x v="2"/>
    <n v="1.9230769947171211"/>
    <s v="Micro (0-4)"/>
    <s v="Business Pulse Surveys"/>
    <n v="208"/>
    <s v="rcv_policy2"/>
    <s v="June"/>
    <x v="28"/>
    <s v="South Asia"/>
    <s v="SAR"/>
    <s v="Lower middle income"/>
    <n v="3416.791259765625"/>
    <n v="8.1364574432373047"/>
    <n v="93.188385009765625"/>
    <n v="-61.023040771484375"/>
    <n v="2908"/>
    <x v="0"/>
    <s v="Micro (0-4)"/>
    <s v="All"/>
    <n v="2020"/>
    <x v="1"/>
    <s v="17 May 2021"/>
    <n v="1"/>
    <s v="Business Pulse Survey"/>
    <s v=""/>
  </r>
  <r>
    <s v="NPL"/>
    <x v="3"/>
    <n v="0.48076924867928028"/>
    <s v="Micro (0-4)"/>
    <s v="Business Pulse Surveys"/>
    <n v="208"/>
    <s v="rcv_policy4"/>
    <s v="June"/>
    <x v="28"/>
    <s v="South Asia"/>
    <s v="SAR"/>
    <s v="Lower middle income"/>
    <n v="3416.791259765625"/>
    <n v="8.1364574432373047"/>
    <n v="93.188385009765625"/>
    <n v="-61.023040771484375"/>
    <n v="2909"/>
    <x v="0"/>
    <s v="Micro (0-4)"/>
    <s v="All"/>
    <n v="2020"/>
    <x v="1"/>
    <s v="17 May 2021"/>
    <n v="1"/>
    <s v="All"/>
    <s v=""/>
  </r>
  <r>
    <s v="NPL"/>
    <x v="3"/>
    <n v="0.48076924867928028"/>
    <s v="Micro (0-4)"/>
    <s v="Business Pulse Surveys"/>
    <n v="208"/>
    <s v="rcv_policy4"/>
    <s v="June"/>
    <x v="28"/>
    <s v="South Asia"/>
    <s v="SAR"/>
    <s v="Lower middle income"/>
    <n v="3416.791259765625"/>
    <n v="8.1364574432373047"/>
    <n v="93.188385009765625"/>
    <n v="-61.023040771484375"/>
    <n v="2909"/>
    <x v="0"/>
    <s v="Micro (0-4)"/>
    <s v="All"/>
    <n v="2020"/>
    <x v="1"/>
    <s v="17 May 2021"/>
    <n v="1"/>
    <s v="Business Pulse Survey"/>
    <s v=""/>
  </r>
  <r>
    <s v="NPL"/>
    <x v="5"/>
    <n v="80.769228935241699"/>
    <s v="Micro (0-4)"/>
    <s v="Business Pulse Surveys"/>
    <n v="208"/>
    <s v="arrears"/>
    <s v="June"/>
    <x v="28"/>
    <s v="South Asia"/>
    <s v="SAR"/>
    <s v="Lower middle income"/>
    <n v="3416.791259765625"/>
    <n v="8.1364574432373047"/>
    <n v="93.188385009765625"/>
    <n v="-61.023040771484375"/>
    <n v="2910"/>
    <x v="0"/>
    <s v="Micro (0-4)"/>
    <s v="All"/>
    <n v="2020"/>
    <x v="2"/>
    <s v="17 May 2021"/>
    <n v="1"/>
    <s v="All"/>
    <s v=""/>
  </r>
  <r>
    <s v="NPL"/>
    <x v="5"/>
    <n v="80.769228935241699"/>
    <s v="Micro (0-4)"/>
    <s v="Business Pulse Surveys"/>
    <n v="208"/>
    <s v="arrears"/>
    <s v="June"/>
    <x v="28"/>
    <s v="South Asia"/>
    <s v="SAR"/>
    <s v="Lower middle income"/>
    <n v="3416.791259765625"/>
    <n v="8.1364574432373047"/>
    <n v="93.188385009765625"/>
    <n v="-61.023040771484375"/>
    <n v="2910"/>
    <x v="0"/>
    <s v="Micro (0-4)"/>
    <s v="All"/>
    <n v="2020"/>
    <x v="2"/>
    <s v="17 May 2021"/>
    <n v="1"/>
    <s v="Business Pulse Survey"/>
    <s v=""/>
  </r>
  <r>
    <s v="NPL"/>
    <x v="6"/>
    <n v="1.9230769947171211"/>
    <s v="Micro (0-4)"/>
    <s v="Business Pulse Surveys"/>
    <n v="208"/>
    <s v="plants_fired"/>
    <s v="June"/>
    <x v="28"/>
    <s v="South Asia"/>
    <s v="SAR"/>
    <s v="Lower middle income"/>
    <n v="3416.791259765625"/>
    <n v="8.1364574432373047"/>
    <n v="93.188385009765625"/>
    <n v="-61.023040771484375"/>
    <n v="2911"/>
    <x v="0"/>
    <s v="Micro (0-4)"/>
    <s v="All"/>
    <n v="2020"/>
    <x v="0"/>
    <s v="17 May 2021"/>
    <n v="1"/>
    <s v="All"/>
    <s v=""/>
  </r>
  <r>
    <s v="NPL"/>
    <x v="6"/>
    <n v="1.9230769947171211"/>
    <s v="Micro (0-4)"/>
    <s v="Business Pulse Surveys"/>
    <n v="208"/>
    <s v="plants_fired"/>
    <s v="June"/>
    <x v="28"/>
    <s v="South Asia"/>
    <s v="SAR"/>
    <s v="Lower middle income"/>
    <n v="3416.791259765625"/>
    <n v="8.1364574432373047"/>
    <n v="93.188385009765625"/>
    <n v="-61.023040771484375"/>
    <n v="2911"/>
    <x v="0"/>
    <s v="Micro (0-4)"/>
    <s v="All"/>
    <n v="2020"/>
    <x v="0"/>
    <s v="17 May 2021"/>
    <n v="1"/>
    <s v="Business Pulse Survey"/>
    <s v=""/>
  </r>
  <r>
    <s v="NPL"/>
    <x v="7"/>
    <n v="32.211539149284363"/>
    <s v="Micro (0-4)"/>
    <s v="Business Pulse Surveys"/>
    <n v="208"/>
    <s v="plants_absence"/>
    <s v="June"/>
    <x v="28"/>
    <s v="South Asia"/>
    <s v="SAR"/>
    <s v="Lower middle income"/>
    <n v="3416.791259765625"/>
    <n v="8.1364574432373047"/>
    <n v="93.188385009765625"/>
    <n v="-61.023040771484375"/>
    <n v="2912"/>
    <x v="0"/>
    <s v="Micro (0-4)"/>
    <s v="All"/>
    <n v="2020"/>
    <x v="0"/>
    <s v="17 May 2021"/>
    <n v="1"/>
    <s v="All"/>
    <s v=""/>
  </r>
  <r>
    <s v="NPL"/>
    <x v="7"/>
    <n v="32.211539149284363"/>
    <s v="Micro (0-4)"/>
    <s v="Business Pulse Surveys"/>
    <n v="208"/>
    <s v="plants_absence"/>
    <s v="June"/>
    <x v="28"/>
    <s v="South Asia"/>
    <s v="SAR"/>
    <s v="Lower middle income"/>
    <n v="3416.791259765625"/>
    <n v="8.1364574432373047"/>
    <n v="93.188385009765625"/>
    <n v="-61.023040771484375"/>
    <n v="2912"/>
    <x v="0"/>
    <s v="Micro (0-4)"/>
    <s v="All"/>
    <n v="2020"/>
    <x v="0"/>
    <s v="17 May 2021"/>
    <n v="1"/>
    <s v="Business Pulse Survey"/>
    <s v=""/>
  </r>
  <r>
    <s v="NPL"/>
    <x v="9"/>
    <n v="2.4038461968302727"/>
    <s v="Micro (0-4)"/>
    <s v="Business Pulse Surveys"/>
    <n v="208"/>
    <s v="access"/>
    <s v="June"/>
    <x v="28"/>
    <s v="South Asia"/>
    <s v="SAR"/>
    <s v="Lower middle income"/>
    <n v="3416.791259765625"/>
    <n v="8.1364574432373047"/>
    <n v="93.188385009765625"/>
    <n v="-61.023040771484375"/>
    <n v="2913"/>
    <x v="0"/>
    <s v="Micro (0-4)"/>
    <s v="All"/>
    <n v="2020"/>
    <x v="1"/>
    <s v="17 May 2021"/>
    <n v="1"/>
    <s v="All"/>
    <s v=""/>
  </r>
  <r>
    <s v="NPL"/>
    <x v="9"/>
    <n v="2.4038461968302727"/>
    <s v="Micro (0-4)"/>
    <s v="Business Pulse Surveys"/>
    <n v="208"/>
    <s v="access"/>
    <s v="June"/>
    <x v="28"/>
    <s v="South Asia"/>
    <s v="SAR"/>
    <s v="Lower middle income"/>
    <n v="3416.791259765625"/>
    <n v="8.1364574432373047"/>
    <n v="93.188385009765625"/>
    <n v="-61.023040771484375"/>
    <n v="2913"/>
    <x v="0"/>
    <s v="Micro (0-4)"/>
    <s v="All"/>
    <n v="2020"/>
    <x v="1"/>
    <s v="17 May 2021"/>
    <n v="1"/>
    <s v="Business Pulse Survey"/>
    <s v=""/>
  </r>
  <r>
    <s v="NPL"/>
    <x v="10"/>
    <n v="16.346153616905212"/>
    <s v="Micro (0-4)"/>
    <s v="Business Pulse Surveys"/>
    <n v="208"/>
    <s v="plants_hours_cut"/>
    <s v="June"/>
    <x v="28"/>
    <s v="South Asia"/>
    <s v="SAR"/>
    <s v="Lower middle income"/>
    <n v="3416.791259765625"/>
    <n v="8.1364574432373047"/>
    <n v="93.188385009765625"/>
    <n v="-61.023040771484375"/>
    <n v="2914"/>
    <x v="0"/>
    <s v="Micro (0-4)"/>
    <s v="All"/>
    <n v="2020"/>
    <x v="0"/>
    <s v="17 May 2021"/>
    <n v="1"/>
    <s v="All"/>
    <s v=""/>
  </r>
  <r>
    <s v="NPL"/>
    <x v="10"/>
    <n v="16.346153616905212"/>
    <s v="Micro (0-4)"/>
    <s v="Business Pulse Surveys"/>
    <n v="208"/>
    <s v="plants_hours_cut"/>
    <s v="June"/>
    <x v="28"/>
    <s v="South Asia"/>
    <s v="SAR"/>
    <s v="Lower middle income"/>
    <n v="3416.791259765625"/>
    <n v="8.1364574432373047"/>
    <n v="93.188385009765625"/>
    <n v="-61.023040771484375"/>
    <n v="2914"/>
    <x v="0"/>
    <s v="Micro (0-4)"/>
    <s v="All"/>
    <n v="2020"/>
    <x v="0"/>
    <s v="17 May 2021"/>
    <n v="1"/>
    <s v="Business Pulse Survey"/>
    <s v=""/>
  </r>
  <r>
    <s v="NPL"/>
    <x v="11"/>
    <n v="8.6538463830947876"/>
    <s v="Micro (0-4)"/>
    <s v="Business Pulse Surveys"/>
    <n v="208"/>
    <s v="plants_wages_cut"/>
    <s v="June"/>
    <x v="28"/>
    <s v="South Asia"/>
    <s v="SAR"/>
    <s v="Lower middle income"/>
    <n v="3416.791259765625"/>
    <n v="8.1364574432373047"/>
    <n v="93.188385009765625"/>
    <n v="-61.023040771484375"/>
    <n v="2915"/>
    <x v="0"/>
    <s v="Micro (0-4)"/>
    <s v="All"/>
    <n v="2020"/>
    <x v="0"/>
    <s v="17 May 2021"/>
    <n v="1"/>
    <s v="All"/>
    <s v=""/>
  </r>
  <r>
    <s v="NPL"/>
    <x v="11"/>
    <n v="8.6538463830947876"/>
    <s v="Micro (0-4)"/>
    <s v="Business Pulse Surveys"/>
    <n v="208"/>
    <s v="plants_wages_cut"/>
    <s v="June"/>
    <x v="28"/>
    <s v="South Asia"/>
    <s v="SAR"/>
    <s v="Lower middle income"/>
    <n v="3416.791259765625"/>
    <n v="8.1364574432373047"/>
    <n v="93.188385009765625"/>
    <n v="-61.023040771484375"/>
    <n v="2915"/>
    <x v="0"/>
    <s v="Micro (0-4)"/>
    <s v="All"/>
    <n v="2020"/>
    <x v="0"/>
    <s v="17 May 2021"/>
    <n v="1"/>
    <s v="Business Pulse Survey"/>
    <s v=""/>
  </r>
  <r>
    <s v="NPL"/>
    <x v="0"/>
    <n v="-63.127960205078125"/>
    <s v="Small (5-19)"/>
    <s v="Business Pulse Surveys"/>
    <n v="211"/>
    <s v="change_sales"/>
    <s v="June"/>
    <x v="28"/>
    <s v="South Asia"/>
    <s v="SAR"/>
    <s v="Lower middle income"/>
    <n v="3416.791259765625"/>
    <n v="8.1364574432373047"/>
    <n v="93.188385009765625"/>
    <n v="-61.023040771484375"/>
    <n v="2783"/>
    <x v="0"/>
    <s v="Small (5-19)"/>
    <s v="All"/>
    <n v="2020"/>
    <x v="0"/>
    <s v="17 May 2021"/>
    <n v="1"/>
    <s v="All"/>
    <s v=""/>
  </r>
  <r>
    <s v="NPL"/>
    <x v="0"/>
    <n v="-63.127960205078125"/>
    <s v="Small (5-19)"/>
    <s v="Business Pulse Surveys"/>
    <n v="211"/>
    <s v="change_sales"/>
    <s v="June"/>
    <x v="28"/>
    <s v="South Asia"/>
    <s v="SAR"/>
    <s v="Lower middle income"/>
    <n v="3416.791259765625"/>
    <n v="8.1364574432373047"/>
    <n v="93.188385009765625"/>
    <n v="-61.023040771484375"/>
    <n v="2783"/>
    <x v="0"/>
    <s v="Small (5-19)"/>
    <s v="All"/>
    <n v="2020"/>
    <x v="0"/>
    <s v="17 May 2021"/>
    <n v="1"/>
    <s v="Business Pulse Survey"/>
    <s v=""/>
  </r>
  <r>
    <s v="NPL"/>
    <x v="1"/>
    <n v="88.625591993331909"/>
    <s v="Small (5-19)"/>
    <s v="Business Pulse Surveys"/>
    <n v="211"/>
    <s v="dropsales"/>
    <s v="June"/>
    <x v="28"/>
    <s v="South Asia"/>
    <s v="SAR"/>
    <s v="Lower middle income"/>
    <n v="3416.791259765625"/>
    <n v="8.1364574432373047"/>
    <n v="93.188385009765625"/>
    <n v="-61.023040771484375"/>
    <n v="2784"/>
    <x v="0"/>
    <s v="Small (5-19)"/>
    <s v="All"/>
    <n v="2020"/>
    <x v="0"/>
    <s v="17 May 2021"/>
    <n v="1"/>
    <s v="All"/>
    <s v=""/>
  </r>
  <r>
    <s v="NPL"/>
    <x v="1"/>
    <n v="88.625591993331909"/>
    <s v="Small (5-19)"/>
    <s v="Business Pulse Surveys"/>
    <n v="211"/>
    <s v="dropsales"/>
    <s v="June"/>
    <x v="28"/>
    <s v="South Asia"/>
    <s v="SAR"/>
    <s v="Lower middle income"/>
    <n v="3416.791259765625"/>
    <n v="8.1364574432373047"/>
    <n v="93.188385009765625"/>
    <n v="-61.023040771484375"/>
    <n v="2784"/>
    <x v="0"/>
    <s v="Small (5-19)"/>
    <s v="All"/>
    <n v="2020"/>
    <x v="0"/>
    <s v="17 May 2021"/>
    <n v="1"/>
    <s v="Business Pulse Survey"/>
    <s v=""/>
  </r>
  <r>
    <s v="NPL"/>
    <x v="17"/>
    <n v="5.2884615957736969"/>
    <s v="Small (5-19)"/>
    <s v="Business Pulse Surveys"/>
    <n v="208"/>
    <s v="reason_4"/>
    <s v="June"/>
    <x v="28"/>
    <s v="South Asia"/>
    <s v="SAR"/>
    <s v="Lower middle income"/>
    <n v="3416.791259765625"/>
    <n v="8.1364574432373047"/>
    <n v="93.188385009765625"/>
    <n v="-61.023040771484375"/>
    <n v="2785"/>
    <x v="0"/>
    <s v="Small (5-19)"/>
    <s v="All"/>
    <n v="2020"/>
    <x v="1"/>
    <s v="17 May 2021"/>
    <n v="1"/>
    <s v="All"/>
    <s v=""/>
  </r>
  <r>
    <s v="NPL"/>
    <x v="17"/>
    <n v="5.2884615957736969"/>
    <s v="Small (5-19)"/>
    <s v="Business Pulse Surveys"/>
    <n v="208"/>
    <s v="reason_4"/>
    <s v="June"/>
    <x v="28"/>
    <s v="South Asia"/>
    <s v="SAR"/>
    <s v="Lower middle income"/>
    <n v="3416.791259765625"/>
    <n v="8.1364574432373047"/>
    <n v="93.188385009765625"/>
    <n v="-61.023040771484375"/>
    <n v="2785"/>
    <x v="0"/>
    <s v="Small (5-19)"/>
    <s v="All"/>
    <n v="2020"/>
    <x v="1"/>
    <s v="17 May 2021"/>
    <n v="1"/>
    <s v="Business Pulse Survey"/>
    <s v=""/>
  </r>
  <r>
    <s v="NPL"/>
    <x v="18"/>
    <n v="1.4423076994717121"/>
    <s v="Small (5-19)"/>
    <s v="Business Pulse Surveys"/>
    <n v="208"/>
    <s v="reason_2"/>
    <s v="June"/>
    <x v="28"/>
    <s v="South Asia"/>
    <s v="SAR"/>
    <s v="Lower middle income"/>
    <n v="3416.791259765625"/>
    <n v="8.1364574432373047"/>
    <n v="93.188385009765625"/>
    <n v="-61.023040771484375"/>
    <n v="2786"/>
    <x v="0"/>
    <s v="Small (5-19)"/>
    <s v="All"/>
    <n v="2020"/>
    <x v="1"/>
    <s v="17 May 2021"/>
    <n v="1"/>
    <s v="All"/>
    <s v=""/>
  </r>
  <r>
    <s v="NPL"/>
    <x v="18"/>
    <n v="1.4423076994717121"/>
    <s v="Small (5-19)"/>
    <s v="Business Pulse Surveys"/>
    <n v="208"/>
    <s v="reason_2"/>
    <s v="June"/>
    <x v="28"/>
    <s v="South Asia"/>
    <s v="SAR"/>
    <s v="Lower middle income"/>
    <n v="3416.791259765625"/>
    <n v="8.1364574432373047"/>
    <n v="93.188385009765625"/>
    <n v="-61.023040771484375"/>
    <n v="2786"/>
    <x v="0"/>
    <s v="Small (5-19)"/>
    <s v="All"/>
    <n v="2020"/>
    <x v="1"/>
    <s v="17 May 2021"/>
    <n v="1"/>
    <s v="Business Pulse Survey"/>
    <s v=""/>
  </r>
  <r>
    <s v="NPL"/>
    <x v="19"/>
    <n v="59.61538553237915"/>
    <s v="Small (5-19)"/>
    <s v="Business Pulse Surveys"/>
    <n v="208"/>
    <s v="reason_1"/>
    <s v="June"/>
    <x v="28"/>
    <s v="South Asia"/>
    <s v="SAR"/>
    <s v="Lower middle income"/>
    <n v="3416.791259765625"/>
    <n v="8.1364574432373047"/>
    <n v="93.188385009765625"/>
    <n v="-61.023040771484375"/>
    <n v="2787"/>
    <x v="0"/>
    <s v="Small (5-19)"/>
    <s v="All"/>
    <n v="2020"/>
    <x v="1"/>
    <s v="17 May 2021"/>
    <n v="1"/>
    <s v="All"/>
    <s v=""/>
  </r>
  <r>
    <s v="NPL"/>
    <x v="19"/>
    <n v="59.61538553237915"/>
    <s v="Small (5-19)"/>
    <s v="Business Pulse Surveys"/>
    <n v="208"/>
    <s v="reason_1"/>
    <s v="June"/>
    <x v="28"/>
    <s v="South Asia"/>
    <s v="SAR"/>
    <s v="Lower middle income"/>
    <n v="3416.791259765625"/>
    <n v="8.1364574432373047"/>
    <n v="93.188385009765625"/>
    <n v="-61.023040771484375"/>
    <n v="2787"/>
    <x v="0"/>
    <s v="Small (5-19)"/>
    <s v="All"/>
    <n v="2020"/>
    <x v="1"/>
    <s v="17 May 2021"/>
    <n v="1"/>
    <s v="Business Pulse Survey"/>
    <s v=""/>
  </r>
  <r>
    <s v="NPL"/>
    <x v="20"/>
    <n v="15.384615957736969"/>
    <s v="Small (5-19)"/>
    <s v="Business Pulse Surveys"/>
    <n v="208"/>
    <s v="reason_3"/>
    <s v="June"/>
    <x v="28"/>
    <s v="South Asia"/>
    <s v="SAR"/>
    <s v="Lower middle income"/>
    <n v="3416.791259765625"/>
    <n v="8.1364574432373047"/>
    <n v="93.188385009765625"/>
    <n v="-61.023040771484375"/>
    <n v="2788"/>
    <x v="0"/>
    <s v="Small (5-19)"/>
    <s v="All"/>
    <n v="2020"/>
    <x v="1"/>
    <s v="17 May 2021"/>
    <n v="1"/>
    <s v="All"/>
    <s v=""/>
  </r>
  <r>
    <s v="NPL"/>
    <x v="20"/>
    <n v="15.384615957736969"/>
    <s v="Small (5-19)"/>
    <s v="Business Pulse Surveys"/>
    <n v="208"/>
    <s v="reason_3"/>
    <s v="June"/>
    <x v="28"/>
    <s v="South Asia"/>
    <s v="SAR"/>
    <s v="Lower middle income"/>
    <n v="3416.791259765625"/>
    <n v="8.1364574432373047"/>
    <n v="93.188385009765625"/>
    <n v="-61.023040771484375"/>
    <n v="2788"/>
    <x v="0"/>
    <s v="Small (5-19)"/>
    <s v="All"/>
    <n v="2020"/>
    <x v="1"/>
    <s v="17 May 2021"/>
    <n v="1"/>
    <s v="Business Pulse Survey"/>
    <s v=""/>
  </r>
  <r>
    <s v="NPL"/>
    <x v="2"/>
    <n v="2.3474179208278656"/>
    <s v="Small (5-19)"/>
    <s v="Business Pulse Surveys"/>
    <n v="213"/>
    <s v="rcv_policy2"/>
    <s v="June"/>
    <x v="28"/>
    <s v="South Asia"/>
    <s v="SAR"/>
    <s v="Lower middle income"/>
    <n v="3416.791259765625"/>
    <n v="8.1364574432373047"/>
    <n v="93.188385009765625"/>
    <n v="-61.023040771484375"/>
    <n v="2789"/>
    <x v="0"/>
    <s v="Small (5-19)"/>
    <s v="All"/>
    <n v="2020"/>
    <x v="1"/>
    <s v="17 May 2021"/>
    <n v="1"/>
    <s v="All"/>
    <s v=""/>
  </r>
  <r>
    <s v="NPL"/>
    <x v="2"/>
    <n v="2.3474179208278656"/>
    <s v="Small (5-19)"/>
    <s v="Business Pulse Surveys"/>
    <n v="213"/>
    <s v="rcv_policy2"/>
    <s v="June"/>
    <x v="28"/>
    <s v="South Asia"/>
    <s v="SAR"/>
    <s v="Lower middle income"/>
    <n v="3416.791259765625"/>
    <n v="8.1364574432373047"/>
    <n v="93.188385009765625"/>
    <n v="-61.023040771484375"/>
    <n v="2789"/>
    <x v="0"/>
    <s v="Small (5-19)"/>
    <s v="All"/>
    <n v="2020"/>
    <x v="1"/>
    <s v="17 May 2021"/>
    <n v="1"/>
    <s v="Business Pulse Survey"/>
    <s v=""/>
  </r>
  <r>
    <s v="NPL"/>
    <x v="3"/>
    <n v="1.4084506779909134"/>
    <s v="Small (5-19)"/>
    <s v="Business Pulse Surveys"/>
    <n v="213"/>
    <s v="rcv_policy4"/>
    <s v="June"/>
    <x v="28"/>
    <s v="South Asia"/>
    <s v="SAR"/>
    <s v="Lower middle income"/>
    <n v="3416.791259765625"/>
    <n v="8.1364574432373047"/>
    <n v="93.188385009765625"/>
    <n v="-61.023040771484375"/>
    <n v="2790"/>
    <x v="0"/>
    <s v="Small (5-19)"/>
    <s v="All"/>
    <n v="2020"/>
    <x v="1"/>
    <s v="17 May 2021"/>
    <n v="1"/>
    <s v="All"/>
    <s v=""/>
  </r>
  <r>
    <s v="NPL"/>
    <x v="3"/>
    <n v="1.4084506779909134"/>
    <s v="Small (5-19)"/>
    <s v="Business Pulse Surveys"/>
    <n v="213"/>
    <s v="rcv_policy4"/>
    <s v="June"/>
    <x v="28"/>
    <s v="South Asia"/>
    <s v="SAR"/>
    <s v="Lower middle income"/>
    <n v="3416.791259765625"/>
    <n v="8.1364574432373047"/>
    <n v="93.188385009765625"/>
    <n v="-61.023040771484375"/>
    <n v="2790"/>
    <x v="0"/>
    <s v="Small (5-19)"/>
    <s v="All"/>
    <n v="2020"/>
    <x v="1"/>
    <s v="17 May 2021"/>
    <n v="1"/>
    <s v="Business Pulse Survey"/>
    <s v=""/>
  </r>
  <r>
    <s v="NPL"/>
    <x v="4"/>
    <n v="6.1809043884277344"/>
    <s v="Small (5-19)"/>
    <s v="Business Pulse Surveys"/>
    <n v="199"/>
    <s v="remote_workers"/>
    <s v="June"/>
    <x v="28"/>
    <s v="South Asia"/>
    <s v="SAR"/>
    <s v="Lower middle income"/>
    <n v="3416.791259765625"/>
    <n v="8.1364574432373047"/>
    <n v="93.188385009765625"/>
    <n v="-61.023040771484375"/>
    <n v="2791"/>
    <x v="0"/>
    <s v="Small (5-19)"/>
    <s v="All"/>
    <n v="2020"/>
    <x v="0"/>
    <s v="17 May 2021"/>
    <n v="1"/>
    <s v="All"/>
    <s v=""/>
  </r>
  <r>
    <s v="NPL"/>
    <x v="4"/>
    <n v="6.1809043884277344"/>
    <s v="Small (5-19)"/>
    <s v="Business Pulse Surveys"/>
    <n v="199"/>
    <s v="remote_workers"/>
    <s v="June"/>
    <x v="28"/>
    <s v="South Asia"/>
    <s v="SAR"/>
    <s v="Lower middle income"/>
    <n v="3416.791259765625"/>
    <n v="8.1364574432373047"/>
    <n v="93.188385009765625"/>
    <n v="-61.023040771484375"/>
    <n v="2791"/>
    <x v="0"/>
    <s v="Small (5-19)"/>
    <s v="All"/>
    <n v="2020"/>
    <x v="0"/>
    <s v="17 May 2021"/>
    <n v="1"/>
    <s v="Business Pulse Survey"/>
    <s v=""/>
  </r>
  <r>
    <s v="NPL"/>
    <x v="5"/>
    <n v="85.446012020111084"/>
    <s v="Small (5-19)"/>
    <s v="Business Pulse Surveys"/>
    <n v="213"/>
    <s v="arrears"/>
    <s v="June"/>
    <x v="28"/>
    <s v="South Asia"/>
    <s v="SAR"/>
    <s v="Lower middle income"/>
    <n v="3416.791259765625"/>
    <n v="8.1364574432373047"/>
    <n v="93.188385009765625"/>
    <n v="-61.023040771484375"/>
    <n v="2792"/>
    <x v="0"/>
    <s v="Small (5-19)"/>
    <s v="All"/>
    <n v="2020"/>
    <x v="2"/>
    <s v="17 May 2021"/>
    <n v="1"/>
    <s v="All"/>
    <s v=""/>
  </r>
  <r>
    <s v="NPL"/>
    <x v="5"/>
    <n v="85.446012020111084"/>
    <s v="Small (5-19)"/>
    <s v="Business Pulse Surveys"/>
    <n v="213"/>
    <s v="arrears"/>
    <s v="June"/>
    <x v="28"/>
    <s v="South Asia"/>
    <s v="SAR"/>
    <s v="Lower middle income"/>
    <n v="3416.791259765625"/>
    <n v="8.1364574432373047"/>
    <n v="93.188385009765625"/>
    <n v="-61.023040771484375"/>
    <n v="2792"/>
    <x v="0"/>
    <s v="Small (5-19)"/>
    <s v="All"/>
    <n v="2020"/>
    <x v="2"/>
    <s v="17 May 2021"/>
    <n v="1"/>
    <s v="Business Pulse Survey"/>
    <s v=""/>
  </r>
  <r>
    <s v="NPL"/>
    <x v="6"/>
    <n v="6.5727695822715759"/>
    <s v="Small (5-19)"/>
    <s v="Business Pulse Surveys"/>
    <n v="213"/>
    <s v="plants_fired"/>
    <s v="June"/>
    <x v="28"/>
    <s v="South Asia"/>
    <s v="SAR"/>
    <s v="Lower middle income"/>
    <n v="3416.791259765625"/>
    <n v="8.1364574432373047"/>
    <n v="93.188385009765625"/>
    <n v="-61.023040771484375"/>
    <n v="2793"/>
    <x v="0"/>
    <s v="Small (5-19)"/>
    <s v="All"/>
    <n v="2020"/>
    <x v="0"/>
    <s v="17 May 2021"/>
    <n v="1"/>
    <s v="All"/>
    <s v=""/>
  </r>
  <r>
    <s v="NPL"/>
    <x v="6"/>
    <n v="6.5727695822715759"/>
    <s v="Small (5-19)"/>
    <s v="Business Pulse Surveys"/>
    <n v="213"/>
    <s v="plants_fired"/>
    <s v="June"/>
    <x v="28"/>
    <s v="South Asia"/>
    <s v="SAR"/>
    <s v="Lower middle income"/>
    <n v="3416.791259765625"/>
    <n v="8.1364574432373047"/>
    <n v="93.188385009765625"/>
    <n v="-61.023040771484375"/>
    <n v="2793"/>
    <x v="0"/>
    <s v="Small (5-19)"/>
    <s v="All"/>
    <n v="2020"/>
    <x v="0"/>
    <s v="17 May 2021"/>
    <n v="1"/>
    <s v="Business Pulse Survey"/>
    <s v=""/>
  </r>
  <r>
    <s v="NPL"/>
    <x v="7"/>
    <n v="60.093897581100464"/>
    <s v="Small (5-19)"/>
    <s v="Business Pulse Surveys"/>
    <n v="213"/>
    <s v="plants_absence"/>
    <s v="June"/>
    <x v="28"/>
    <s v="South Asia"/>
    <s v="SAR"/>
    <s v="Lower middle income"/>
    <n v="3416.791259765625"/>
    <n v="8.1364574432373047"/>
    <n v="93.188385009765625"/>
    <n v="-61.023040771484375"/>
    <n v="2794"/>
    <x v="0"/>
    <s v="Small (5-19)"/>
    <s v="All"/>
    <n v="2020"/>
    <x v="0"/>
    <s v="17 May 2021"/>
    <n v="1"/>
    <s v="All"/>
    <s v=""/>
  </r>
  <r>
    <s v="NPL"/>
    <x v="7"/>
    <n v="60.093897581100464"/>
    <s v="Small (5-19)"/>
    <s v="Business Pulse Surveys"/>
    <n v="213"/>
    <s v="plants_absence"/>
    <s v="June"/>
    <x v="28"/>
    <s v="South Asia"/>
    <s v="SAR"/>
    <s v="Lower middle income"/>
    <n v="3416.791259765625"/>
    <n v="8.1364574432373047"/>
    <n v="93.188385009765625"/>
    <n v="-61.023040771484375"/>
    <n v="2794"/>
    <x v="0"/>
    <s v="Small (5-19)"/>
    <s v="All"/>
    <n v="2020"/>
    <x v="0"/>
    <s v="17 May 2021"/>
    <n v="1"/>
    <s v="Business Pulse Survey"/>
    <s v=""/>
  </r>
  <r>
    <s v="NPL"/>
    <x v="8"/>
    <n v="1.4084506779909134"/>
    <s v="Small (5-19)"/>
    <s v="Business Pulse Surveys"/>
    <n v="213"/>
    <s v="plants_hired"/>
    <s v="June"/>
    <x v="28"/>
    <s v="South Asia"/>
    <s v="SAR"/>
    <s v="Lower middle income"/>
    <n v="3416.791259765625"/>
    <n v="8.1364574432373047"/>
    <n v="93.188385009765625"/>
    <n v="-61.023040771484375"/>
    <n v="2795"/>
    <x v="0"/>
    <s v="Small (5-19)"/>
    <s v="All"/>
    <n v="2020"/>
    <x v="0"/>
    <s v="17 May 2021"/>
    <n v="1"/>
    <s v="All"/>
    <s v=""/>
  </r>
  <r>
    <s v="NPL"/>
    <x v="8"/>
    <n v="1.4084506779909134"/>
    <s v="Small (5-19)"/>
    <s v="Business Pulse Surveys"/>
    <n v="213"/>
    <s v="plants_hired"/>
    <s v="June"/>
    <x v="28"/>
    <s v="South Asia"/>
    <s v="SAR"/>
    <s v="Lower middle income"/>
    <n v="3416.791259765625"/>
    <n v="8.1364574432373047"/>
    <n v="93.188385009765625"/>
    <n v="-61.023040771484375"/>
    <n v="2795"/>
    <x v="0"/>
    <s v="Small (5-19)"/>
    <s v="All"/>
    <n v="2020"/>
    <x v="0"/>
    <s v="17 May 2021"/>
    <n v="1"/>
    <s v="Business Pulse Survey"/>
    <s v=""/>
  </r>
  <r>
    <s v="NPL"/>
    <x v="9"/>
    <n v="2.3474179208278656"/>
    <s v="Small (5-19)"/>
    <s v="Business Pulse Surveys"/>
    <n v="213"/>
    <s v="access"/>
    <s v="June"/>
    <x v="28"/>
    <s v="South Asia"/>
    <s v="SAR"/>
    <s v="Lower middle income"/>
    <n v="3416.791259765625"/>
    <n v="8.1364574432373047"/>
    <n v="93.188385009765625"/>
    <n v="-61.023040771484375"/>
    <n v="2796"/>
    <x v="0"/>
    <s v="Small (5-19)"/>
    <s v="All"/>
    <n v="2020"/>
    <x v="1"/>
    <s v="17 May 2021"/>
    <n v="1"/>
    <s v="All"/>
    <s v=""/>
  </r>
  <r>
    <s v="NPL"/>
    <x v="9"/>
    <n v="2.3474179208278656"/>
    <s v="Small (5-19)"/>
    <s v="Business Pulse Surveys"/>
    <n v="213"/>
    <s v="access"/>
    <s v="June"/>
    <x v="28"/>
    <s v="South Asia"/>
    <s v="SAR"/>
    <s v="Lower middle income"/>
    <n v="3416.791259765625"/>
    <n v="8.1364574432373047"/>
    <n v="93.188385009765625"/>
    <n v="-61.023040771484375"/>
    <n v="2796"/>
    <x v="0"/>
    <s v="Small (5-19)"/>
    <s v="All"/>
    <n v="2020"/>
    <x v="1"/>
    <s v="17 May 2021"/>
    <n v="1"/>
    <s v="Business Pulse Survey"/>
    <s v=""/>
  </r>
  <r>
    <s v="NPL"/>
    <x v="10"/>
    <n v="36.619716882705688"/>
    <s v="Small (5-19)"/>
    <s v="Business Pulse Surveys"/>
    <n v="213"/>
    <s v="plants_hours_cut"/>
    <s v="June"/>
    <x v="28"/>
    <s v="South Asia"/>
    <s v="SAR"/>
    <s v="Lower middle income"/>
    <n v="3416.791259765625"/>
    <n v="8.1364574432373047"/>
    <n v="93.188385009765625"/>
    <n v="-61.023040771484375"/>
    <n v="2797"/>
    <x v="0"/>
    <s v="Small (5-19)"/>
    <s v="All"/>
    <n v="2020"/>
    <x v="0"/>
    <s v="17 May 2021"/>
    <n v="1"/>
    <s v="All"/>
    <s v=""/>
  </r>
  <r>
    <s v="NPL"/>
    <x v="10"/>
    <n v="36.619716882705688"/>
    <s v="Small (5-19)"/>
    <s v="Business Pulse Surveys"/>
    <n v="213"/>
    <s v="plants_hours_cut"/>
    <s v="June"/>
    <x v="28"/>
    <s v="South Asia"/>
    <s v="SAR"/>
    <s v="Lower middle income"/>
    <n v="3416.791259765625"/>
    <n v="8.1364574432373047"/>
    <n v="93.188385009765625"/>
    <n v="-61.023040771484375"/>
    <n v="2797"/>
    <x v="0"/>
    <s v="Small (5-19)"/>
    <s v="All"/>
    <n v="2020"/>
    <x v="0"/>
    <s v="17 May 2021"/>
    <n v="1"/>
    <s v="Business Pulse Survey"/>
    <s v=""/>
  </r>
  <r>
    <s v="NPL"/>
    <x v="11"/>
    <n v="23.004694283008575"/>
    <s v="Small (5-19)"/>
    <s v="Business Pulse Surveys"/>
    <n v="213"/>
    <s v="plants_wages_cut"/>
    <s v="June"/>
    <x v="28"/>
    <s v="South Asia"/>
    <s v="SAR"/>
    <s v="Lower middle income"/>
    <n v="3416.791259765625"/>
    <n v="8.1364574432373047"/>
    <n v="93.188385009765625"/>
    <n v="-61.023040771484375"/>
    <n v="2798"/>
    <x v="0"/>
    <s v="Small (5-19)"/>
    <s v="All"/>
    <n v="2020"/>
    <x v="0"/>
    <s v="17 May 2021"/>
    <n v="1"/>
    <s v="All"/>
    <s v=""/>
  </r>
  <r>
    <s v="NPL"/>
    <x v="11"/>
    <n v="23.004694283008575"/>
    <s v="Small (5-19)"/>
    <s v="Business Pulse Surveys"/>
    <n v="213"/>
    <s v="plants_wages_cut"/>
    <s v="June"/>
    <x v="28"/>
    <s v="South Asia"/>
    <s v="SAR"/>
    <s v="Lower middle income"/>
    <n v="3416.791259765625"/>
    <n v="8.1364574432373047"/>
    <n v="93.188385009765625"/>
    <n v="-61.023040771484375"/>
    <n v="2798"/>
    <x v="0"/>
    <s v="Small (5-19)"/>
    <s v="All"/>
    <n v="2020"/>
    <x v="0"/>
    <s v="17 May 2021"/>
    <n v="1"/>
    <s v="Business Pulse Survey"/>
    <s v=""/>
  </r>
  <r>
    <s v="NPL"/>
    <x v="12"/>
    <n v="18.309858441352844"/>
    <s v="Small (5-19)"/>
    <s v="Business Pulse Surveys"/>
    <n v="213"/>
    <s v="use_digital"/>
    <s v="June"/>
    <x v="28"/>
    <s v="South Asia"/>
    <s v="SAR"/>
    <s v="Lower middle income"/>
    <n v="3416.791259765625"/>
    <n v="8.1364574432373047"/>
    <n v="93.188385009765625"/>
    <n v="-61.023040771484375"/>
    <n v="2799"/>
    <x v="0"/>
    <s v="Small (5-19)"/>
    <s v="All"/>
    <n v="2020"/>
    <x v="0"/>
    <s v="17 May 2021"/>
    <n v="1"/>
    <s v="All"/>
    <s v=""/>
  </r>
  <r>
    <s v="NPL"/>
    <x v="12"/>
    <n v="18.309858441352844"/>
    <s v="Small (5-19)"/>
    <s v="Business Pulse Surveys"/>
    <n v="213"/>
    <s v="use_digital"/>
    <s v="June"/>
    <x v="28"/>
    <s v="South Asia"/>
    <s v="SAR"/>
    <s v="Lower middle income"/>
    <n v="3416.791259765625"/>
    <n v="8.1364574432373047"/>
    <n v="93.188385009765625"/>
    <n v="-61.023040771484375"/>
    <n v="2799"/>
    <x v="0"/>
    <s v="Small (5-19)"/>
    <s v="All"/>
    <n v="2020"/>
    <x v="0"/>
    <s v="17 May 2021"/>
    <n v="1"/>
    <s v="Business Pulse Survey"/>
    <s v=""/>
  </r>
  <r>
    <s v="NPL"/>
    <x v="13"/>
    <n v="4.9794869422912598"/>
    <s v="Small (5-19)"/>
    <s v="Business Pulse Surveys"/>
    <n v="195"/>
    <s v="online_sales"/>
    <s v="June"/>
    <x v="28"/>
    <s v="South Asia"/>
    <s v="SAR"/>
    <s v="Lower middle income"/>
    <n v="3416.791259765625"/>
    <n v="8.1364574432373047"/>
    <n v="93.188385009765625"/>
    <n v="-61.023040771484375"/>
    <n v="2800"/>
    <x v="0"/>
    <s v="Small (5-19)"/>
    <s v="All"/>
    <n v="2020"/>
    <x v="0"/>
    <s v="17 May 2021"/>
    <n v="1"/>
    <s v="All"/>
    <s v=""/>
  </r>
  <r>
    <s v="NPL"/>
    <x v="13"/>
    <n v="4.9794869422912598"/>
    <s v="Small (5-19)"/>
    <s v="Business Pulse Surveys"/>
    <n v="195"/>
    <s v="online_sales"/>
    <s v="June"/>
    <x v="28"/>
    <s v="South Asia"/>
    <s v="SAR"/>
    <s v="Lower middle income"/>
    <n v="3416.791259765625"/>
    <n v="8.1364574432373047"/>
    <n v="93.188385009765625"/>
    <n v="-61.023040771484375"/>
    <n v="2800"/>
    <x v="0"/>
    <s v="Small (5-19)"/>
    <s v="All"/>
    <n v="2020"/>
    <x v="0"/>
    <s v="17 May 2021"/>
    <n v="1"/>
    <s v="Business Pulse Survey"/>
    <s v=""/>
  </r>
  <r>
    <s v="NPL"/>
    <x v="0"/>
    <n v="-67.269844055175781"/>
    <s v="Medium (20-99)"/>
    <s v="Business Pulse Surveys"/>
    <n v="63"/>
    <s v="change_sales"/>
    <s v="June"/>
    <x v="28"/>
    <s v="South Asia"/>
    <s v="SAR"/>
    <s v="Lower middle income"/>
    <n v="3416.791259765625"/>
    <n v="8.1364574432373047"/>
    <n v="93.188385009765625"/>
    <n v="-61.023040771484375"/>
    <n v="2849"/>
    <x v="0"/>
    <s v="Medium (20-99)"/>
    <s v="All"/>
    <n v="2020"/>
    <x v="0"/>
    <s v="17 May 2021"/>
    <n v="1"/>
    <s v="All"/>
    <s v=""/>
  </r>
  <r>
    <s v="NPL"/>
    <x v="0"/>
    <n v="-67.269844055175781"/>
    <s v="Medium (20-99)"/>
    <s v="Business Pulse Surveys"/>
    <n v="63"/>
    <s v="change_sales"/>
    <s v="June"/>
    <x v="28"/>
    <s v="South Asia"/>
    <s v="SAR"/>
    <s v="Lower middle income"/>
    <n v="3416.791259765625"/>
    <n v="8.1364574432373047"/>
    <n v="93.188385009765625"/>
    <n v="-61.023040771484375"/>
    <n v="2849"/>
    <x v="0"/>
    <s v="Medium (20-99)"/>
    <s v="All"/>
    <n v="2020"/>
    <x v="0"/>
    <s v="17 May 2021"/>
    <n v="1"/>
    <s v="Business Pulse Survey"/>
    <s v=""/>
  </r>
  <r>
    <s v="NPL"/>
    <x v="1"/>
    <n v="87.30158805847168"/>
    <s v="Medium (20-99)"/>
    <s v="Business Pulse Surveys"/>
    <n v="63"/>
    <s v="dropsales"/>
    <s v="June"/>
    <x v="28"/>
    <s v="South Asia"/>
    <s v="SAR"/>
    <s v="Lower middle income"/>
    <n v="3416.791259765625"/>
    <n v="8.1364574432373047"/>
    <n v="93.188385009765625"/>
    <n v="-61.023040771484375"/>
    <n v="2850"/>
    <x v="0"/>
    <s v="Medium (20-99)"/>
    <s v="All"/>
    <n v="2020"/>
    <x v="0"/>
    <s v="17 May 2021"/>
    <n v="1"/>
    <s v="All"/>
    <s v=""/>
  </r>
  <r>
    <s v="NPL"/>
    <x v="1"/>
    <n v="87.30158805847168"/>
    <s v="Medium (20-99)"/>
    <s v="Business Pulse Surveys"/>
    <n v="63"/>
    <s v="dropsales"/>
    <s v="June"/>
    <x v="28"/>
    <s v="South Asia"/>
    <s v="SAR"/>
    <s v="Lower middle income"/>
    <n v="3416.791259765625"/>
    <n v="8.1364574432373047"/>
    <n v="93.188385009765625"/>
    <n v="-61.023040771484375"/>
    <n v="2850"/>
    <x v="0"/>
    <s v="Medium (20-99)"/>
    <s v="All"/>
    <n v="2020"/>
    <x v="0"/>
    <s v="17 May 2021"/>
    <n v="1"/>
    <s v="Business Pulse Survey"/>
    <s v=""/>
  </r>
  <r>
    <s v="NPL"/>
    <x v="17"/>
    <n v="4.76190485060215"/>
    <s v="Medium (20-99)"/>
    <s v="Business Pulse Surveys"/>
    <n v="63"/>
    <s v="reason_4"/>
    <s v="June"/>
    <x v="28"/>
    <s v="South Asia"/>
    <s v="SAR"/>
    <s v="Lower middle income"/>
    <n v="3416.791259765625"/>
    <n v="8.1364574432373047"/>
    <n v="93.188385009765625"/>
    <n v="-61.023040771484375"/>
    <n v="2851"/>
    <x v="0"/>
    <s v="Medium (20-99)"/>
    <s v="All"/>
    <n v="2020"/>
    <x v="1"/>
    <s v="17 May 2021"/>
    <n v="1"/>
    <s v="All"/>
    <s v=""/>
  </r>
  <r>
    <s v="NPL"/>
    <x v="17"/>
    <n v="4.76190485060215"/>
    <s v="Medium (20-99)"/>
    <s v="Business Pulse Surveys"/>
    <n v="63"/>
    <s v="reason_4"/>
    <s v="June"/>
    <x v="28"/>
    <s v="South Asia"/>
    <s v="SAR"/>
    <s v="Lower middle income"/>
    <n v="3416.791259765625"/>
    <n v="8.1364574432373047"/>
    <n v="93.188385009765625"/>
    <n v="-61.023040771484375"/>
    <n v="2851"/>
    <x v="0"/>
    <s v="Medium (20-99)"/>
    <s v="All"/>
    <n v="2020"/>
    <x v="1"/>
    <s v="17 May 2021"/>
    <n v="1"/>
    <s v="Business Pulse Survey"/>
    <s v=""/>
  </r>
  <r>
    <s v="NPL"/>
    <x v="18"/>
    <n v="3.1746033579111099"/>
    <s v="Medium (20-99)"/>
    <s v="Business Pulse Surveys"/>
    <n v="63"/>
    <s v="reason_2"/>
    <s v="June"/>
    <x v="28"/>
    <s v="South Asia"/>
    <s v="SAR"/>
    <s v="Lower middle income"/>
    <n v="3416.791259765625"/>
    <n v="8.1364574432373047"/>
    <n v="93.188385009765625"/>
    <n v="-61.023040771484375"/>
    <n v="2852"/>
    <x v="0"/>
    <s v="Medium (20-99)"/>
    <s v="All"/>
    <n v="2020"/>
    <x v="1"/>
    <s v="17 May 2021"/>
    <n v="1"/>
    <s v="All"/>
    <s v=""/>
  </r>
  <r>
    <s v="NPL"/>
    <x v="18"/>
    <n v="3.1746033579111099"/>
    <s v="Medium (20-99)"/>
    <s v="Business Pulse Surveys"/>
    <n v="63"/>
    <s v="reason_2"/>
    <s v="June"/>
    <x v="28"/>
    <s v="South Asia"/>
    <s v="SAR"/>
    <s v="Lower middle income"/>
    <n v="3416.791259765625"/>
    <n v="8.1364574432373047"/>
    <n v="93.188385009765625"/>
    <n v="-61.023040771484375"/>
    <n v="2852"/>
    <x v="0"/>
    <s v="Medium (20-99)"/>
    <s v="All"/>
    <n v="2020"/>
    <x v="1"/>
    <s v="17 May 2021"/>
    <n v="1"/>
    <s v="Business Pulse Survey"/>
    <s v=""/>
  </r>
  <r>
    <s v="NPL"/>
    <x v="19"/>
    <n v="53.968256711959839"/>
    <s v="Medium (20-99)"/>
    <s v="Business Pulse Surveys"/>
    <n v="63"/>
    <s v="reason_1"/>
    <s v="June"/>
    <x v="28"/>
    <s v="South Asia"/>
    <s v="SAR"/>
    <s v="Lower middle income"/>
    <n v="3416.791259765625"/>
    <n v="8.1364574432373047"/>
    <n v="93.188385009765625"/>
    <n v="-61.023040771484375"/>
    <n v="2853"/>
    <x v="0"/>
    <s v="Medium (20-99)"/>
    <s v="All"/>
    <n v="2020"/>
    <x v="1"/>
    <s v="17 May 2021"/>
    <n v="1"/>
    <s v="All"/>
    <s v=""/>
  </r>
  <r>
    <s v="NPL"/>
    <x v="19"/>
    <n v="53.968256711959839"/>
    <s v="Medium (20-99)"/>
    <s v="Business Pulse Surveys"/>
    <n v="63"/>
    <s v="reason_1"/>
    <s v="June"/>
    <x v="28"/>
    <s v="South Asia"/>
    <s v="SAR"/>
    <s v="Lower middle income"/>
    <n v="3416.791259765625"/>
    <n v="8.1364574432373047"/>
    <n v="93.188385009765625"/>
    <n v="-61.023040771484375"/>
    <n v="2853"/>
    <x v="0"/>
    <s v="Medium (20-99)"/>
    <s v="All"/>
    <n v="2020"/>
    <x v="1"/>
    <s v="17 May 2021"/>
    <n v="1"/>
    <s v="Business Pulse Survey"/>
    <s v=""/>
  </r>
  <r>
    <s v="NPL"/>
    <x v="20"/>
    <n v="20.63492089509964"/>
    <s v="Medium (20-99)"/>
    <s v="Business Pulse Surveys"/>
    <n v="63"/>
    <s v="reason_3"/>
    <s v="June"/>
    <x v="28"/>
    <s v="South Asia"/>
    <s v="SAR"/>
    <s v="Lower middle income"/>
    <n v="3416.791259765625"/>
    <n v="8.1364574432373047"/>
    <n v="93.188385009765625"/>
    <n v="-61.023040771484375"/>
    <n v="2854"/>
    <x v="0"/>
    <s v="Medium (20-99)"/>
    <s v="All"/>
    <n v="2020"/>
    <x v="1"/>
    <s v="17 May 2021"/>
    <n v="1"/>
    <s v="All"/>
    <s v=""/>
  </r>
  <r>
    <s v="NPL"/>
    <x v="20"/>
    <n v="20.63492089509964"/>
    <s v="Medium (20-99)"/>
    <s v="Business Pulse Surveys"/>
    <n v="63"/>
    <s v="reason_3"/>
    <s v="June"/>
    <x v="28"/>
    <s v="South Asia"/>
    <s v="SAR"/>
    <s v="Lower middle income"/>
    <n v="3416.791259765625"/>
    <n v="8.1364574432373047"/>
    <n v="93.188385009765625"/>
    <n v="-61.023040771484375"/>
    <n v="2854"/>
    <x v="0"/>
    <s v="Medium (20-99)"/>
    <s v="All"/>
    <n v="2020"/>
    <x v="1"/>
    <s v="17 May 2021"/>
    <n v="1"/>
    <s v="Business Pulse Survey"/>
    <s v=""/>
  </r>
  <r>
    <s v="NPL"/>
    <x v="3"/>
    <n v="1.5625"/>
    <s v="Medium (20-99)"/>
    <s v="Business Pulse Surveys"/>
    <n v="64"/>
    <s v="rcv_policy4"/>
    <s v="June"/>
    <x v="28"/>
    <s v="South Asia"/>
    <s v="SAR"/>
    <s v="Lower middle income"/>
    <n v="3416.791259765625"/>
    <n v="8.1364574432373047"/>
    <n v="93.188385009765625"/>
    <n v="-61.023040771484375"/>
    <n v="2855"/>
    <x v="0"/>
    <s v="Medium (20-99)"/>
    <s v="All"/>
    <n v="2020"/>
    <x v="1"/>
    <s v="17 May 2021"/>
    <n v="1"/>
    <s v="All"/>
    <s v=""/>
  </r>
  <r>
    <s v="NPL"/>
    <x v="3"/>
    <n v="1.5625"/>
    <s v="Medium (20-99)"/>
    <s v="Business Pulse Surveys"/>
    <n v="64"/>
    <s v="rcv_policy4"/>
    <s v="June"/>
    <x v="28"/>
    <s v="South Asia"/>
    <s v="SAR"/>
    <s v="Lower middle income"/>
    <n v="3416.791259765625"/>
    <n v="8.1364574432373047"/>
    <n v="93.188385009765625"/>
    <n v="-61.023040771484375"/>
    <n v="2855"/>
    <x v="0"/>
    <s v="Medium (20-99)"/>
    <s v="All"/>
    <n v="2020"/>
    <x v="1"/>
    <s v="17 May 2021"/>
    <n v="1"/>
    <s v="Business Pulse Survey"/>
    <s v=""/>
  </r>
  <r>
    <s v="NPL"/>
    <x v="4"/>
    <n v="6.3728814125061035"/>
    <s v="Medium (20-99)"/>
    <s v="Business Pulse Surveys"/>
    <n v="59"/>
    <s v="remote_workers"/>
    <s v="June"/>
    <x v="28"/>
    <s v="South Asia"/>
    <s v="SAR"/>
    <s v="Lower middle income"/>
    <n v="3416.791259765625"/>
    <n v="8.1364574432373047"/>
    <n v="93.188385009765625"/>
    <n v="-61.023040771484375"/>
    <n v="2856"/>
    <x v="0"/>
    <s v="Medium (20-99)"/>
    <s v="All"/>
    <n v="2020"/>
    <x v="0"/>
    <s v="17 May 2021"/>
    <n v="1"/>
    <s v="All"/>
    <s v=""/>
  </r>
  <r>
    <s v="NPL"/>
    <x v="4"/>
    <n v="6.3728814125061035"/>
    <s v="Medium (20-99)"/>
    <s v="Business Pulse Surveys"/>
    <n v="59"/>
    <s v="remote_workers"/>
    <s v="June"/>
    <x v="28"/>
    <s v="South Asia"/>
    <s v="SAR"/>
    <s v="Lower middle income"/>
    <n v="3416.791259765625"/>
    <n v="8.1364574432373047"/>
    <n v="93.188385009765625"/>
    <n v="-61.023040771484375"/>
    <n v="2856"/>
    <x v="0"/>
    <s v="Medium (20-99)"/>
    <s v="All"/>
    <n v="2020"/>
    <x v="0"/>
    <s v="17 May 2021"/>
    <n v="1"/>
    <s v="Business Pulse Survey"/>
    <s v=""/>
  </r>
  <r>
    <s v="NPL"/>
    <x v="5"/>
    <n v="84.375"/>
    <s v="Medium (20-99)"/>
    <s v="Business Pulse Surveys"/>
    <n v="64"/>
    <s v="arrears"/>
    <s v="June"/>
    <x v="28"/>
    <s v="South Asia"/>
    <s v="SAR"/>
    <s v="Lower middle income"/>
    <n v="3416.791259765625"/>
    <n v="8.1364574432373047"/>
    <n v="93.188385009765625"/>
    <n v="-61.023040771484375"/>
    <n v="2857"/>
    <x v="0"/>
    <s v="Medium (20-99)"/>
    <s v="All"/>
    <n v="2020"/>
    <x v="2"/>
    <s v="17 May 2021"/>
    <n v="1"/>
    <s v="All"/>
    <s v=""/>
  </r>
  <r>
    <s v="NPL"/>
    <x v="5"/>
    <n v="84.375"/>
    <s v="Medium (20-99)"/>
    <s v="Business Pulse Surveys"/>
    <n v="64"/>
    <s v="arrears"/>
    <s v="June"/>
    <x v="28"/>
    <s v="South Asia"/>
    <s v="SAR"/>
    <s v="Lower middle income"/>
    <n v="3416.791259765625"/>
    <n v="8.1364574432373047"/>
    <n v="93.188385009765625"/>
    <n v="-61.023040771484375"/>
    <n v="2857"/>
    <x v="0"/>
    <s v="Medium (20-99)"/>
    <s v="All"/>
    <n v="2020"/>
    <x v="2"/>
    <s v="17 May 2021"/>
    <n v="1"/>
    <s v="Business Pulse Survey"/>
    <s v=""/>
  </r>
  <r>
    <s v="NPL"/>
    <x v="6"/>
    <n v="3.125"/>
    <s v="Medium (20-99)"/>
    <s v="Business Pulse Surveys"/>
    <n v="64"/>
    <s v="plants_fired"/>
    <s v="June"/>
    <x v="28"/>
    <s v="South Asia"/>
    <s v="SAR"/>
    <s v="Lower middle income"/>
    <n v="3416.791259765625"/>
    <n v="8.1364574432373047"/>
    <n v="93.188385009765625"/>
    <n v="-61.023040771484375"/>
    <n v="2858"/>
    <x v="0"/>
    <s v="Medium (20-99)"/>
    <s v="All"/>
    <n v="2020"/>
    <x v="0"/>
    <s v="17 May 2021"/>
    <n v="1"/>
    <s v="All"/>
    <s v=""/>
  </r>
  <r>
    <s v="NPL"/>
    <x v="6"/>
    <n v="3.125"/>
    <s v="Medium (20-99)"/>
    <s v="Business Pulse Surveys"/>
    <n v="64"/>
    <s v="plants_fired"/>
    <s v="June"/>
    <x v="28"/>
    <s v="South Asia"/>
    <s v="SAR"/>
    <s v="Lower middle income"/>
    <n v="3416.791259765625"/>
    <n v="8.1364574432373047"/>
    <n v="93.188385009765625"/>
    <n v="-61.023040771484375"/>
    <n v="2858"/>
    <x v="0"/>
    <s v="Medium (20-99)"/>
    <s v="All"/>
    <n v="2020"/>
    <x v="0"/>
    <s v="17 May 2021"/>
    <n v="1"/>
    <s v="Business Pulse Survey"/>
    <s v=""/>
  </r>
  <r>
    <s v="NPL"/>
    <x v="7"/>
    <n v="56.25"/>
    <s v="Medium (20-99)"/>
    <s v="Business Pulse Surveys"/>
    <n v="64"/>
    <s v="plants_absence"/>
    <s v="June"/>
    <x v="28"/>
    <s v="South Asia"/>
    <s v="SAR"/>
    <s v="Lower middle income"/>
    <n v="3416.791259765625"/>
    <n v="8.1364574432373047"/>
    <n v="93.188385009765625"/>
    <n v="-61.023040771484375"/>
    <n v="2859"/>
    <x v="0"/>
    <s v="Medium (20-99)"/>
    <s v="All"/>
    <n v="2020"/>
    <x v="0"/>
    <s v="17 May 2021"/>
    <n v="1"/>
    <s v="All"/>
    <s v=""/>
  </r>
  <r>
    <s v="NPL"/>
    <x v="7"/>
    <n v="56.25"/>
    <s v="Medium (20-99)"/>
    <s v="Business Pulse Surveys"/>
    <n v="64"/>
    <s v="plants_absence"/>
    <s v="June"/>
    <x v="28"/>
    <s v="South Asia"/>
    <s v="SAR"/>
    <s v="Lower middle income"/>
    <n v="3416.791259765625"/>
    <n v="8.1364574432373047"/>
    <n v="93.188385009765625"/>
    <n v="-61.023040771484375"/>
    <n v="2859"/>
    <x v="0"/>
    <s v="Medium (20-99)"/>
    <s v="All"/>
    <n v="2020"/>
    <x v="0"/>
    <s v="17 May 2021"/>
    <n v="1"/>
    <s v="Business Pulse Survey"/>
    <s v=""/>
  </r>
  <r>
    <s v="NPL"/>
    <x v="8"/>
    <n v="3.125"/>
    <s v="Medium (20-99)"/>
    <s v="Business Pulse Surveys"/>
    <n v="64"/>
    <s v="plants_hired"/>
    <s v="June"/>
    <x v="28"/>
    <s v="South Asia"/>
    <s v="SAR"/>
    <s v="Lower middle income"/>
    <n v="3416.791259765625"/>
    <n v="8.1364574432373047"/>
    <n v="93.188385009765625"/>
    <n v="-61.023040771484375"/>
    <n v="2860"/>
    <x v="0"/>
    <s v="Medium (20-99)"/>
    <s v="All"/>
    <n v="2020"/>
    <x v="0"/>
    <s v="17 May 2021"/>
    <n v="1"/>
    <s v="All"/>
    <s v=""/>
  </r>
  <r>
    <s v="NPL"/>
    <x v="8"/>
    <n v="3.125"/>
    <s v="Medium (20-99)"/>
    <s v="Business Pulse Surveys"/>
    <n v="64"/>
    <s v="plants_hired"/>
    <s v="June"/>
    <x v="28"/>
    <s v="South Asia"/>
    <s v="SAR"/>
    <s v="Lower middle income"/>
    <n v="3416.791259765625"/>
    <n v="8.1364574432373047"/>
    <n v="93.188385009765625"/>
    <n v="-61.023040771484375"/>
    <n v="2860"/>
    <x v="0"/>
    <s v="Medium (20-99)"/>
    <s v="All"/>
    <n v="2020"/>
    <x v="0"/>
    <s v="17 May 2021"/>
    <n v="1"/>
    <s v="Business Pulse Survey"/>
    <s v=""/>
  </r>
  <r>
    <s v="NPL"/>
    <x v="9"/>
    <n v="1.5625"/>
    <s v="Medium (20-99)"/>
    <s v="Business Pulse Surveys"/>
    <n v="64"/>
    <s v="access"/>
    <s v="June"/>
    <x v="28"/>
    <s v="South Asia"/>
    <s v="SAR"/>
    <s v="Lower middle income"/>
    <n v="3416.791259765625"/>
    <n v="8.1364574432373047"/>
    <n v="93.188385009765625"/>
    <n v="-61.023040771484375"/>
    <n v="2861"/>
    <x v="0"/>
    <s v="Medium (20-99)"/>
    <s v="All"/>
    <n v="2020"/>
    <x v="1"/>
    <s v="17 May 2021"/>
    <n v="1"/>
    <s v="All"/>
    <s v=""/>
  </r>
  <r>
    <s v="NPL"/>
    <x v="9"/>
    <n v="1.5625"/>
    <s v="Medium (20-99)"/>
    <s v="Business Pulse Surveys"/>
    <n v="64"/>
    <s v="access"/>
    <s v="June"/>
    <x v="28"/>
    <s v="South Asia"/>
    <s v="SAR"/>
    <s v="Lower middle income"/>
    <n v="3416.791259765625"/>
    <n v="8.1364574432373047"/>
    <n v="93.188385009765625"/>
    <n v="-61.023040771484375"/>
    <n v="2861"/>
    <x v="0"/>
    <s v="Medium (20-99)"/>
    <s v="All"/>
    <n v="2020"/>
    <x v="1"/>
    <s v="17 May 2021"/>
    <n v="1"/>
    <s v="Business Pulse Survey"/>
    <s v=""/>
  </r>
  <r>
    <s v="NPL"/>
    <x v="10"/>
    <n v="42.1875"/>
    <s v="Medium (20-99)"/>
    <s v="Business Pulse Surveys"/>
    <n v="64"/>
    <s v="plants_hours_cut"/>
    <s v="June"/>
    <x v="28"/>
    <s v="South Asia"/>
    <s v="SAR"/>
    <s v="Lower middle income"/>
    <n v="3416.791259765625"/>
    <n v="8.1364574432373047"/>
    <n v="93.188385009765625"/>
    <n v="-61.023040771484375"/>
    <n v="2862"/>
    <x v="0"/>
    <s v="Medium (20-99)"/>
    <s v="All"/>
    <n v="2020"/>
    <x v="0"/>
    <s v="17 May 2021"/>
    <n v="1"/>
    <s v="All"/>
    <s v=""/>
  </r>
  <r>
    <s v="NPL"/>
    <x v="10"/>
    <n v="42.1875"/>
    <s v="Medium (20-99)"/>
    <s v="Business Pulse Surveys"/>
    <n v="64"/>
    <s v="plants_hours_cut"/>
    <s v="June"/>
    <x v="28"/>
    <s v="South Asia"/>
    <s v="SAR"/>
    <s v="Lower middle income"/>
    <n v="3416.791259765625"/>
    <n v="8.1364574432373047"/>
    <n v="93.188385009765625"/>
    <n v="-61.023040771484375"/>
    <n v="2862"/>
    <x v="0"/>
    <s v="Medium (20-99)"/>
    <s v="All"/>
    <n v="2020"/>
    <x v="0"/>
    <s v="17 May 2021"/>
    <n v="1"/>
    <s v="Business Pulse Survey"/>
    <s v=""/>
  </r>
  <r>
    <s v="NPL"/>
    <x v="11"/>
    <n v="23.4375"/>
    <s v="Medium (20-99)"/>
    <s v="Business Pulse Surveys"/>
    <n v="64"/>
    <s v="plants_wages_cut"/>
    <s v="June"/>
    <x v="28"/>
    <s v="South Asia"/>
    <s v="SAR"/>
    <s v="Lower middle income"/>
    <n v="3416.791259765625"/>
    <n v="8.1364574432373047"/>
    <n v="93.188385009765625"/>
    <n v="-61.023040771484375"/>
    <n v="2863"/>
    <x v="0"/>
    <s v="Medium (20-99)"/>
    <s v="All"/>
    <n v="2020"/>
    <x v="0"/>
    <s v="17 May 2021"/>
    <n v="1"/>
    <s v="All"/>
    <s v=""/>
  </r>
  <r>
    <s v="NPL"/>
    <x v="11"/>
    <n v="23.4375"/>
    <s v="Medium (20-99)"/>
    <s v="Business Pulse Surveys"/>
    <n v="64"/>
    <s v="plants_wages_cut"/>
    <s v="June"/>
    <x v="28"/>
    <s v="South Asia"/>
    <s v="SAR"/>
    <s v="Lower middle income"/>
    <n v="3416.791259765625"/>
    <n v="8.1364574432373047"/>
    <n v="93.188385009765625"/>
    <n v="-61.023040771484375"/>
    <n v="2863"/>
    <x v="0"/>
    <s v="Medium (20-99)"/>
    <s v="All"/>
    <n v="2020"/>
    <x v="0"/>
    <s v="17 May 2021"/>
    <n v="1"/>
    <s v="Business Pulse Survey"/>
    <s v=""/>
  </r>
  <r>
    <s v="NPL"/>
    <x v="12"/>
    <n v="20.3125"/>
    <s v="Medium (20-99)"/>
    <s v="Business Pulse Surveys"/>
    <n v="64"/>
    <s v="use_digital"/>
    <s v="June"/>
    <x v="28"/>
    <s v="South Asia"/>
    <s v="SAR"/>
    <s v="Lower middle income"/>
    <n v="3416.791259765625"/>
    <n v="8.1364574432373047"/>
    <n v="93.188385009765625"/>
    <n v="-61.023040771484375"/>
    <n v="2864"/>
    <x v="0"/>
    <s v="Medium (20-99)"/>
    <s v="All"/>
    <n v="2020"/>
    <x v="0"/>
    <s v="17 May 2021"/>
    <n v="1"/>
    <s v="All"/>
    <s v=""/>
  </r>
  <r>
    <s v="NPL"/>
    <x v="12"/>
    <n v="20.3125"/>
    <s v="Medium (20-99)"/>
    <s v="Business Pulse Surveys"/>
    <n v="64"/>
    <s v="use_digital"/>
    <s v="June"/>
    <x v="28"/>
    <s v="South Asia"/>
    <s v="SAR"/>
    <s v="Lower middle income"/>
    <n v="3416.791259765625"/>
    <n v="8.1364574432373047"/>
    <n v="93.188385009765625"/>
    <n v="-61.023040771484375"/>
    <n v="2864"/>
    <x v="0"/>
    <s v="Medium (20-99)"/>
    <s v="All"/>
    <n v="2020"/>
    <x v="0"/>
    <s v="17 May 2021"/>
    <n v="1"/>
    <s v="Business Pulse Survey"/>
    <s v=""/>
  </r>
  <r>
    <s v="NPL"/>
    <x v="13"/>
    <n v="1.7000000476837158"/>
    <s v="Medium (20-99)"/>
    <s v="Business Pulse Surveys"/>
    <n v="60"/>
    <s v="online_sales"/>
    <s v="June"/>
    <x v="28"/>
    <s v="South Asia"/>
    <s v="SAR"/>
    <s v="Lower middle income"/>
    <n v="3416.791259765625"/>
    <n v="8.1364574432373047"/>
    <n v="93.188385009765625"/>
    <n v="-61.023040771484375"/>
    <n v="2865"/>
    <x v="0"/>
    <s v="Medium (20-99)"/>
    <s v="All"/>
    <n v="2020"/>
    <x v="0"/>
    <s v="17 May 2021"/>
    <n v="1"/>
    <s v="All"/>
    <s v=""/>
  </r>
  <r>
    <s v="NPL"/>
    <x v="13"/>
    <n v="1.7000000476837158"/>
    <s v="Medium (20-99)"/>
    <s v="Business Pulse Surveys"/>
    <n v="60"/>
    <s v="online_sales"/>
    <s v="June"/>
    <x v="28"/>
    <s v="South Asia"/>
    <s v="SAR"/>
    <s v="Lower middle income"/>
    <n v="3416.791259765625"/>
    <n v="8.1364574432373047"/>
    <n v="93.188385009765625"/>
    <n v="-61.023040771484375"/>
    <n v="2865"/>
    <x v="0"/>
    <s v="Medium (20-99)"/>
    <s v="All"/>
    <n v="2020"/>
    <x v="0"/>
    <s v="17 May 2021"/>
    <n v="1"/>
    <s v="Business Pulse Survey"/>
    <s v=""/>
  </r>
  <r>
    <s v="NPL"/>
    <x v="0"/>
    <n v="-49.354839324951172"/>
    <s v="Agriculture"/>
    <s v="Business Pulse Surveys"/>
    <n v="31"/>
    <s v="change_sales"/>
    <s v="June"/>
    <x v="28"/>
    <s v="South Asia"/>
    <s v="SAR"/>
    <s v="Lower middle income"/>
    <n v="3416.791259765625"/>
    <n v="8.1364574432373047"/>
    <n v="93.188385009765625"/>
    <n v="-61.023040771484375"/>
    <n v="2820"/>
    <x v="0"/>
    <s v="All"/>
    <s v="Agriculture"/>
    <n v="2020"/>
    <x v="0"/>
    <s v="17 May 2021"/>
    <n v="1"/>
    <s v="All"/>
    <s v=""/>
  </r>
  <r>
    <s v="NPL"/>
    <x v="0"/>
    <n v="-49.354839324951172"/>
    <s v="Agriculture"/>
    <s v="Business Pulse Surveys"/>
    <n v="31"/>
    <s v="change_sales"/>
    <s v="June"/>
    <x v="28"/>
    <s v="South Asia"/>
    <s v="SAR"/>
    <s v="Lower middle income"/>
    <n v="3416.791259765625"/>
    <n v="8.1364574432373047"/>
    <n v="93.188385009765625"/>
    <n v="-61.023040771484375"/>
    <n v="2820"/>
    <x v="0"/>
    <s v="All"/>
    <s v="Agriculture"/>
    <n v="2020"/>
    <x v="0"/>
    <s v="17 May 2021"/>
    <n v="1"/>
    <s v="Business Pulse Survey"/>
    <s v=""/>
  </r>
  <r>
    <s v="NPL"/>
    <x v="1"/>
    <n v="77.419352531433105"/>
    <s v="Agriculture"/>
    <s v="Business Pulse Surveys"/>
    <n v="31"/>
    <s v="dropsales"/>
    <s v="June"/>
    <x v="28"/>
    <s v="South Asia"/>
    <s v="SAR"/>
    <s v="Lower middle income"/>
    <n v="3416.791259765625"/>
    <n v="8.1364574432373047"/>
    <n v="93.188385009765625"/>
    <n v="-61.023040771484375"/>
    <n v="2821"/>
    <x v="0"/>
    <s v="All"/>
    <s v="Agriculture"/>
    <n v="2020"/>
    <x v="0"/>
    <s v="17 May 2021"/>
    <n v="1"/>
    <s v="All"/>
    <s v=""/>
  </r>
  <r>
    <s v="NPL"/>
    <x v="1"/>
    <n v="77.419352531433105"/>
    <s v="Agriculture"/>
    <s v="Business Pulse Surveys"/>
    <n v="31"/>
    <s v="dropsales"/>
    <s v="June"/>
    <x v="28"/>
    <s v="South Asia"/>
    <s v="SAR"/>
    <s v="Lower middle income"/>
    <n v="3416.791259765625"/>
    <n v="8.1364574432373047"/>
    <n v="93.188385009765625"/>
    <n v="-61.023040771484375"/>
    <n v="2821"/>
    <x v="0"/>
    <s v="All"/>
    <s v="Agriculture"/>
    <n v="2020"/>
    <x v="0"/>
    <s v="17 May 2021"/>
    <n v="1"/>
    <s v="Business Pulse Survey"/>
    <s v=""/>
  </r>
  <r>
    <s v="NPL"/>
    <x v="17"/>
    <n v="9.375"/>
    <s v="Agriculture"/>
    <s v="Business Pulse Surveys"/>
    <n v="32"/>
    <s v="reason_4"/>
    <s v="June"/>
    <x v="28"/>
    <s v="South Asia"/>
    <s v="SAR"/>
    <s v="Lower middle income"/>
    <n v="3416.791259765625"/>
    <n v="8.1364574432373047"/>
    <n v="93.188385009765625"/>
    <n v="-61.023040771484375"/>
    <n v="2822"/>
    <x v="0"/>
    <s v="All"/>
    <s v="Agriculture"/>
    <n v="2020"/>
    <x v="1"/>
    <s v="17 May 2021"/>
    <n v="1"/>
    <s v="All"/>
    <s v=""/>
  </r>
  <r>
    <s v="NPL"/>
    <x v="17"/>
    <n v="9.375"/>
    <s v="Agriculture"/>
    <s v="Business Pulse Surveys"/>
    <n v="32"/>
    <s v="reason_4"/>
    <s v="June"/>
    <x v="28"/>
    <s v="South Asia"/>
    <s v="SAR"/>
    <s v="Lower middle income"/>
    <n v="3416.791259765625"/>
    <n v="8.1364574432373047"/>
    <n v="93.188385009765625"/>
    <n v="-61.023040771484375"/>
    <n v="2822"/>
    <x v="0"/>
    <s v="All"/>
    <s v="Agriculture"/>
    <n v="2020"/>
    <x v="1"/>
    <s v="17 May 2021"/>
    <n v="1"/>
    <s v="Business Pulse Survey"/>
    <s v=""/>
  </r>
  <r>
    <s v="NPL"/>
    <x v="18"/>
    <n v="6.25"/>
    <s v="Agriculture"/>
    <s v="Business Pulse Surveys"/>
    <n v="32"/>
    <s v="reason_2"/>
    <s v="June"/>
    <x v="28"/>
    <s v="South Asia"/>
    <s v="SAR"/>
    <s v="Lower middle income"/>
    <n v="3416.791259765625"/>
    <n v="8.1364574432373047"/>
    <n v="93.188385009765625"/>
    <n v="-61.023040771484375"/>
    <n v="2823"/>
    <x v="0"/>
    <s v="All"/>
    <s v="Agriculture"/>
    <n v="2020"/>
    <x v="1"/>
    <s v="17 May 2021"/>
    <n v="1"/>
    <s v="All"/>
    <s v=""/>
  </r>
  <r>
    <s v="NPL"/>
    <x v="18"/>
    <n v="6.25"/>
    <s v="Agriculture"/>
    <s v="Business Pulse Surveys"/>
    <n v="32"/>
    <s v="reason_2"/>
    <s v="June"/>
    <x v="28"/>
    <s v="South Asia"/>
    <s v="SAR"/>
    <s v="Lower middle income"/>
    <n v="3416.791259765625"/>
    <n v="8.1364574432373047"/>
    <n v="93.188385009765625"/>
    <n v="-61.023040771484375"/>
    <n v="2823"/>
    <x v="0"/>
    <s v="All"/>
    <s v="Agriculture"/>
    <n v="2020"/>
    <x v="1"/>
    <s v="17 May 2021"/>
    <n v="1"/>
    <s v="Business Pulse Survey"/>
    <s v=""/>
  </r>
  <r>
    <s v="NPL"/>
    <x v="19"/>
    <n v="65.625"/>
    <s v="Agriculture"/>
    <s v="Business Pulse Surveys"/>
    <n v="32"/>
    <s v="reason_1"/>
    <s v="June"/>
    <x v="28"/>
    <s v="South Asia"/>
    <s v="SAR"/>
    <s v="Lower middle income"/>
    <n v="3416.791259765625"/>
    <n v="8.1364574432373047"/>
    <n v="93.188385009765625"/>
    <n v="-61.023040771484375"/>
    <n v="2824"/>
    <x v="0"/>
    <s v="All"/>
    <s v="Agriculture"/>
    <n v="2020"/>
    <x v="1"/>
    <s v="17 May 2021"/>
    <n v="1"/>
    <s v="All"/>
    <s v=""/>
  </r>
  <r>
    <s v="NPL"/>
    <x v="19"/>
    <n v="65.625"/>
    <s v="Agriculture"/>
    <s v="Business Pulse Surveys"/>
    <n v="32"/>
    <s v="reason_1"/>
    <s v="June"/>
    <x v="28"/>
    <s v="South Asia"/>
    <s v="SAR"/>
    <s v="Lower middle income"/>
    <n v="3416.791259765625"/>
    <n v="8.1364574432373047"/>
    <n v="93.188385009765625"/>
    <n v="-61.023040771484375"/>
    <n v="2824"/>
    <x v="0"/>
    <s v="All"/>
    <s v="Agriculture"/>
    <n v="2020"/>
    <x v="1"/>
    <s v="17 May 2021"/>
    <n v="1"/>
    <s v="Business Pulse Survey"/>
    <s v=""/>
  </r>
  <r>
    <s v="NPL"/>
    <x v="20"/>
    <n v="9.375"/>
    <s v="Agriculture"/>
    <s v="Business Pulse Surveys"/>
    <n v="32"/>
    <s v="reason_3"/>
    <s v="June"/>
    <x v="28"/>
    <s v="South Asia"/>
    <s v="SAR"/>
    <s v="Lower middle income"/>
    <n v="3416.791259765625"/>
    <n v="8.1364574432373047"/>
    <n v="93.188385009765625"/>
    <n v="-61.023040771484375"/>
    <n v="2825"/>
    <x v="0"/>
    <s v="All"/>
    <s v="Agriculture"/>
    <n v="2020"/>
    <x v="1"/>
    <s v="17 May 2021"/>
    <n v="1"/>
    <s v="All"/>
    <s v=""/>
  </r>
  <r>
    <s v="NPL"/>
    <x v="20"/>
    <n v="9.375"/>
    <s v="Agriculture"/>
    <s v="Business Pulse Surveys"/>
    <n v="32"/>
    <s v="reason_3"/>
    <s v="June"/>
    <x v="28"/>
    <s v="South Asia"/>
    <s v="SAR"/>
    <s v="Lower middle income"/>
    <n v="3416.791259765625"/>
    <n v="8.1364574432373047"/>
    <n v="93.188385009765625"/>
    <n v="-61.023040771484375"/>
    <n v="2825"/>
    <x v="0"/>
    <s v="All"/>
    <s v="Agriculture"/>
    <n v="2020"/>
    <x v="1"/>
    <s v="17 May 2021"/>
    <n v="1"/>
    <s v="Business Pulse Survey"/>
    <s v=""/>
  </r>
  <r>
    <s v="NPL"/>
    <x v="5"/>
    <n v="72.727274894714355"/>
    <s v="Agriculture"/>
    <s v="Business Pulse Surveys"/>
    <n v="33"/>
    <s v="arrears"/>
    <s v="June"/>
    <x v="28"/>
    <s v="South Asia"/>
    <s v="SAR"/>
    <s v="Lower middle income"/>
    <n v="3416.791259765625"/>
    <n v="8.1364574432373047"/>
    <n v="93.188385009765625"/>
    <n v="-61.023040771484375"/>
    <n v="2826"/>
    <x v="0"/>
    <s v="All"/>
    <s v="Agriculture"/>
    <n v="2020"/>
    <x v="2"/>
    <s v="17 May 2021"/>
    <n v="1"/>
    <s v="All"/>
    <s v=""/>
  </r>
  <r>
    <s v="NPL"/>
    <x v="5"/>
    <n v="72.727274894714355"/>
    <s v="Agriculture"/>
    <s v="Business Pulse Surveys"/>
    <n v="33"/>
    <s v="arrears"/>
    <s v="June"/>
    <x v="28"/>
    <s v="South Asia"/>
    <s v="SAR"/>
    <s v="Lower middle income"/>
    <n v="3416.791259765625"/>
    <n v="8.1364574432373047"/>
    <n v="93.188385009765625"/>
    <n v="-61.023040771484375"/>
    <n v="2826"/>
    <x v="0"/>
    <s v="All"/>
    <s v="Agriculture"/>
    <n v="2020"/>
    <x v="2"/>
    <s v="17 May 2021"/>
    <n v="1"/>
    <s v="Business Pulse Survey"/>
    <s v=""/>
  </r>
  <r>
    <s v="NPL"/>
    <x v="6"/>
    <n v="6.0606062412261963"/>
    <s v="Agriculture"/>
    <s v="Business Pulse Surveys"/>
    <n v="33"/>
    <s v="plants_fired"/>
    <s v="June"/>
    <x v="28"/>
    <s v="South Asia"/>
    <s v="SAR"/>
    <s v="Lower middle income"/>
    <n v="3416.791259765625"/>
    <n v="8.1364574432373047"/>
    <n v="93.188385009765625"/>
    <n v="-61.023040771484375"/>
    <n v="2827"/>
    <x v="0"/>
    <s v="All"/>
    <s v="Agriculture"/>
    <n v="2020"/>
    <x v="0"/>
    <s v="17 May 2021"/>
    <n v="1"/>
    <s v="All"/>
    <s v=""/>
  </r>
  <r>
    <s v="NPL"/>
    <x v="6"/>
    <n v="6.0606062412261963"/>
    <s v="Agriculture"/>
    <s v="Business Pulse Surveys"/>
    <n v="33"/>
    <s v="plants_fired"/>
    <s v="June"/>
    <x v="28"/>
    <s v="South Asia"/>
    <s v="SAR"/>
    <s v="Lower middle income"/>
    <n v="3416.791259765625"/>
    <n v="8.1364574432373047"/>
    <n v="93.188385009765625"/>
    <n v="-61.023040771484375"/>
    <n v="2827"/>
    <x v="0"/>
    <s v="All"/>
    <s v="Agriculture"/>
    <n v="2020"/>
    <x v="0"/>
    <s v="17 May 2021"/>
    <n v="1"/>
    <s v="Business Pulse Survey"/>
    <s v=""/>
  </r>
  <r>
    <s v="NPL"/>
    <x v="7"/>
    <n v="24.242424964904785"/>
    <s v="Agriculture"/>
    <s v="Business Pulse Surveys"/>
    <n v="33"/>
    <s v="plants_absence"/>
    <s v="June"/>
    <x v="28"/>
    <s v="South Asia"/>
    <s v="SAR"/>
    <s v="Lower middle income"/>
    <n v="3416.791259765625"/>
    <n v="8.1364574432373047"/>
    <n v="93.188385009765625"/>
    <n v="-61.023040771484375"/>
    <n v="2828"/>
    <x v="0"/>
    <s v="All"/>
    <s v="Agriculture"/>
    <n v="2020"/>
    <x v="0"/>
    <s v="17 May 2021"/>
    <n v="1"/>
    <s v="All"/>
    <s v=""/>
  </r>
  <r>
    <s v="NPL"/>
    <x v="7"/>
    <n v="24.242424964904785"/>
    <s v="Agriculture"/>
    <s v="Business Pulse Surveys"/>
    <n v="33"/>
    <s v="plants_absence"/>
    <s v="June"/>
    <x v="28"/>
    <s v="South Asia"/>
    <s v="SAR"/>
    <s v="Lower middle income"/>
    <n v="3416.791259765625"/>
    <n v="8.1364574432373047"/>
    <n v="93.188385009765625"/>
    <n v="-61.023040771484375"/>
    <n v="2828"/>
    <x v="0"/>
    <s v="All"/>
    <s v="Agriculture"/>
    <n v="2020"/>
    <x v="0"/>
    <s v="17 May 2021"/>
    <n v="1"/>
    <s v="Business Pulse Survey"/>
    <s v=""/>
  </r>
  <r>
    <s v="NPL"/>
    <x v="8"/>
    <n v="6.0606062412261963"/>
    <s v="Agriculture"/>
    <s v="Business Pulse Surveys"/>
    <n v="33"/>
    <s v="plants_hired"/>
    <s v="June"/>
    <x v="28"/>
    <s v="South Asia"/>
    <s v="SAR"/>
    <s v="Lower middle income"/>
    <n v="3416.791259765625"/>
    <n v="8.1364574432373047"/>
    <n v="93.188385009765625"/>
    <n v="-61.023040771484375"/>
    <n v="2829"/>
    <x v="0"/>
    <s v="All"/>
    <s v="Agriculture"/>
    <n v="2020"/>
    <x v="0"/>
    <s v="17 May 2021"/>
    <n v="1"/>
    <s v="All"/>
    <s v=""/>
  </r>
  <r>
    <s v="NPL"/>
    <x v="8"/>
    <n v="6.0606062412261963"/>
    <s v="Agriculture"/>
    <s v="Business Pulse Surveys"/>
    <n v="33"/>
    <s v="plants_hired"/>
    <s v="June"/>
    <x v="28"/>
    <s v="South Asia"/>
    <s v="SAR"/>
    <s v="Lower middle income"/>
    <n v="3416.791259765625"/>
    <n v="8.1364574432373047"/>
    <n v="93.188385009765625"/>
    <n v="-61.023040771484375"/>
    <n v="2829"/>
    <x v="0"/>
    <s v="All"/>
    <s v="Agriculture"/>
    <n v="2020"/>
    <x v="0"/>
    <s v="17 May 2021"/>
    <n v="1"/>
    <s v="Business Pulse Survey"/>
    <s v=""/>
  </r>
  <r>
    <s v="NPL"/>
    <x v="10"/>
    <n v="30.303031206130981"/>
    <s v="Agriculture"/>
    <s v="Business Pulse Surveys"/>
    <n v="33"/>
    <s v="plants_hours_cut"/>
    <s v="June"/>
    <x v="28"/>
    <s v="South Asia"/>
    <s v="SAR"/>
    <s v="Lower middle income"/>
    <n v="3416.791259765625"/>
    <n v="8.1364574432373047"/>
    <n v="93.188385009765625"/>
    <n v="-61.023040771484375"/>
    <n v="2830"/>
    <x v="0"/>
    <s v="All"/>
    <s v="Agriculture"/>
    <n v="2020"/>
    <x v="0"/>
    <s v="17 May 2021"/>
    <n v="1"/>
    <s v="All"/>
    <s v=""/>
  </r>
  <r>
    <s v="NPL"/>
    <x v="10"/>
    <n v="30.303031206130981"/>
    <s v="Agriculture"/>
    <s v="Business Pulse Surveys"/>
    <n v="33"/>
    <s v="plants_hours_cut"/>
    <s v="June"/>
    <x v="28"/>
    <s v="South Asia"/>
    <s v="SAR"/>
    <s v="Lower middle income"/>
    <n v="3416.791259765625"/>
    <n v="8.1364574432373047"/>
    <n v="93.188385009765625"/>
    <n v="-61.023040771484375"/>
    <n v="2830"/>
    <x v="0"/>
    <s v="All"/>
    <s v="Agriculture"/>
    <n v="2020"/>
    <x v="0"/>
    <s v="17 May 2021"/>
    <n v="1"/>
    <s v="Business Pulse Survey"/>
    <s v=""/>
  </r>
  <r>
    <s v="NPL"/>
    <x v="11"/>
    <n v="12.121212482452393"/>
    <s v="Agriculture"/>
    <s v="Business Pulse Surveys"/>
    <n v="33"/>
    <s v="plants_wages_cut"/>
    <s v="June"/>
    <x v="28"/>
    <s v="South Asia"/>
    <s v="SAR"/>
    <s v="Lower middle income"/>
    <n v="3416.791259765625"/>
    <n v="8.1364574432373047"/>
    <n v="93.188385009765625"/>
    <n v="-61.023040771484375"/>
    <n v="2831"/>
    <x v="0"/>
    <s v="All"/>
    <s v="Agriculture"/>
    <n v="2020"/>
    <x v="0"/>
    <s v="17 May 2021"/>
    <n v="1"/>
    <s v="All"/>
    <s v=""/>
  </r>
  <r>
    <s v="NPL"/>
    <x v="11"/>
    <n v="12.121212482452393"/>
    <s v="Agriculture"/>
    <s v="Business Pulse Surveys"/>
    <n v="33"/>
    <s v="plants_wages_cut"/>
    <s v="June"/>
    <x v="28"/>
    <s v="South Asia"/>
    <s v="SAR"/>
    <s v="Lower middle income"/>
    <n v="3416.791259765625"/>
    <n v="8.1364574432373047"/>
    <n v="93.188385009765625"/>
    <n v="-61.023040771484375"/>
    <n v="2831"/>
    <x v="0"/>
    <s v="All"/>
    <s v="Agriculture"/>
    <n v="2020"/>
    <x v="0"/>
    <s v="17 May 2021"/>
    <n v="1"/>
    <s v="Business Pulse Survey"/>
    <s v=""/>
  </r>
  <r>
    <s v="NPL"/>
    <x v="0"/>
    <n v="-64.56451416015625"/>
    <s v="Manufacturing"/>
    <s v="Business Pulse Surveys"/>
    <n v="62"/>
    <s v="change_sales"/>
    <s v="June"/>
    <x v="28"/>
    <s v="South Asia"/>
    <s v="SAR"/>
    <s v="Lower middle income"/>
    <n v="3416.791259765625"/>
    <n v="8.1364574432373047"/>
    <n v="93.188385009765625"/>
    <n v="-61.023040771484375"/>
    <n v="2832"/>
    <x v="0"/>
    <s v="All"/>
    <s v="Manufacturing"/>
    <n v="2020"/>
    <x v="0"/>
    <s v="17 May 2021"/>
    <n v="1"/>
    <s v="All"/>
    <s v=""/>
  </r>
  <r>
    <s v="NPL"/>
    <x v="0"/>
    <n v="-64.56451416015625"/>
    <s v="Manufacturing"/>
    <s v="Business Pulse Surveys"/>
    <n v="62"/>
    <s v="change_sales"/>
    <s v="June"/>
    <x v="28"/>
    <s v="South Asia"/>
    <s v="SAR"/>
    <s v="Lower middle income"/>
    <n v="3416.791259765625"/>
    <n v="8.1364574432373047"/>
    <n v="93.188385009765625"/>
    <n v="-61.023040771484375"/>
    <n v="2832"/>
    <x v="0"/>
    <s v="All"/>
    <s v="Manufacturing"/>
    <n v="2020"/>
    <x v="0"/>
    <s v="17 May 2021"/>
    <n v="1"/>
    <s v="Business Pulse Survey"/>
    <s v=""/>
  </r>
  <r>
    <s v="NPL"/>
    <x v="1"/>
    <n v="87.096774578094482"/>
    <s v="Manufacturing"/>
    <s v="Business Pulse Surveys"/>
    <n v="62"/>
    <s v="dropsales"/>
    <s v="June"/>
    <x v="28"/>
    <s v="South Asia"/>
    <s v="SAR"/>
    <s v="Lower middle income"/>
    <n v="3416.791259765625"/>
    <n v="8.1364574432373047"/>
    <n v="93.188385009765625"/>
    <n v="-61.023040771484375"/>
    <n v="2833"/>
    <x v="0"/>
    <s v="All"/>
    <s v="Manufacturing"/>
    <n v="2020"/>
    <x v="0"/>
    <s v="17 May 2021"/>
    <n v="1"/>
    <s v="All"/>
    <s v=""/>
  </r>
  <r>
    <s v="NPL"/>
    <x v="1"/>
    <n v="87.096774578094482"/>
    <s v="Manufacturing"/>
    <s v="Business Pulse Surveys"/>
    <n v="62"/>
    <s v="dropsales"/>
    <s v="June"/>
    <x v="28"/>
    <s v="South Asia"/>
    <s v="SAR"/>
    <s v="Lower middle income"/>
    <n v="3416.791259765625"/>
    <n v="8.1364574432373047"/>
    <n v="93.188385009765625"/>
    <n v="-61.023040771484375"/>
    <n v="2833"/>
    <x v="0"/>
    <s v="All"/>
    <s v="Manufacturing"/>
    <n v="2020"/>
    <x v="0"/>
    <s v="17 May 2021"/>
    <n v="1"/>
    <s v="Business Pulse Survey"/>
    <s v=""/>
  </r>
  <r>
    <s v="NPL"/>
    <x v="17"/>
    <n v="10.169491171836853"/>
    <s v="Manufacturing"/>
    <s v="Business Pulse Surveys"/>
    <n v="59"/>
    <s v="reason_4"/>
    <s v="June"/>
    <x v="28"/>
    <s v="South Asia"/>
    <s v="SAR"/>
    <s v="Lower middle income"/>
    <n v="3416.791259765625"/>
    <n v="8.1364574432373047"/>
    <n v="93.188385009765625"/>
    <n v="-61.023040771484375"/>
    <n v="2834"/>
    <x v="0"/>
    <s v="All"/>
    <s v="Manufacturing"/>
    <n v="2020"/>
    <x v="1"/>
    <s v="17 May 2021"/>
    <n v="1"/>
    <s v="All"/>
    <s v=""/>
  </r>
  <r>
    <s v="NPL"/>
    <x v="17"/>
    <n v="10.169491171836853"/>
    <s v="Manufacturing"/>
    <s v="Business Pulse Surveys"/>
    <n v="59"/>
    <s v="reason_4"/>
    <s v="June"/>
    <x v="28"/>
    <s v="South Asia"/>
    <s v="SAR"/>
    <s v="Lower middle income"/>
    <n v="3416.791259765625"/>
    <n v="8.1364574432373047"/>
    <n v="93.188385009765625"/>
    <n v="-61.023040771484375"/>
    <n v="2834"/>
    <x v="0"/>
    <s v="All"/>
    <s v="Manufacturing"/>
    <n v="2020"/>
    <x v="1"/>
    <s v="17 May 2021"/>
    <n v="1"/>
    <s v="Business Pulse Survey"/>
    <s v=""/>
  </r>
  <r>
    <s v="NPL"/>
    <x v="18"/>
    <n v="3.3898305147886276"/>
    <s v="Manufacturing"/>
    <s v="Business Pulse Surveys"/>
    <n v="59"/>
    <s v="reason_2"/>
    <s v="June"/>
    <x v="28"/>
    <s v="South Asia"/>
    <s v="SAR"/>
    <s v="Lower middle income"/>
    <n v="3416.791259765625"/>
    <n v="8.1364574432373047"/>
    <n v="93.188385009765625"/>
    <n v="-61.023040771484375"/>
    <n v="2835"/>
    <x v="0"/>
    <s v="All"/>
    <s v="Manufacturing"/>
    <n v="2020"/>
    <x v="1"/>
    <s v="17 May 2021"/>
    <n v="1"/>
    <s v="All"/>
    <s v=""/>
  </r>
  <r>
    <s v="NPL"/>
    <x v="18"/>
    <n v="3.3898305147886276"/>
    <s v="Manufacturing"/>
    <s v="Business Pulse Surveys"/>
    <n v="59"/>
    <s v="reason_2"/>
    <s v="June"/>
    <x v="28"/>
    <s v="South Asia"/>
    <s v="SAR"/>
    <s v="Lower middle income"/>
    <n v="3416.791259765625"/>
    <n v="8.1364574432373047"/>
    <n v="93.188385009765625"/>
    <n v="-61.023040771484375"/>
    <n v="2835"/>
    <x v="0"/>
    <s v="All"/>
    <s v="Manufacturing"/>
    <n v="2020"/>
    <x v="1"/>
    <s v="17 May 2021"/>
    <n v="1"/>
    <s v="Business Pulse Survey"/>
    <s v=""/>
  </r>
  <r>
    <s v="NPL"/>
    <x v="19"/>
    <n v="55.93220591545105"/>
    <s v="Manufacturing"/>
    <s v="Business Pulse Surveys"/>
    <n v="59"/>
    <s v="reason_1"/>
    <s v="June"/>
    <x v="28"/>
    <s v="South Asia"/>
    <s v="SAR"/>
    <s v="Lower middle income"/>
    <n v="3416.791259765625"/>
    <n v="8.1364574432373047"/>
    <n v="93.188385009765625"/>
    <n v="-61.023040771484375"/>
    <n v="2836"/>
    <x v="0"/>
    <s v="All"/>
    <s v="Manufacturing"/>
    <n v="2020"/>
    <x v="1"/>
    <s v="17 May 2021"/>
    <n v="1"/>
    <s v="All"/>
    <s v=""/>
  </r>
  <r>
    <s v="NPL"/>
    <x v="19"/>
    <n v="55.93220591545105"/>
    <s v="Manufacturing"/>
    <s v="Business Pulse Surveys"/>
    <n v="59"/>
    <s v="reason_1"/>
    <s v="June"/>
    <x v="28"/>
    <s v="South Asia"/>
    <s v="SAR"/>
    <s v="Lower middle income"/>
    <n v="3416.791259765625"/>
    <n v="8.1364574432373047"/>
    <n v="93.188385009765625"/>
    <n v="-61.023040771484375"/>
    <n v="2836"/>
    <x v="0"/>
    <s v="All"/>
    <s v="Manufacturing"/>
    <n v="2020"/>
    <x v="1"/>
    <s v="17 May 2021"/>
    <n v="1"/>
    <s v="Business Pulse Survey"/>
    <s v=""/>
  </r>
  <r>
    <s v="NPL"/>
    <x v="20"/>
    <n v="18.644067645072937"/>
    <s v="Manufacturing"/>
    <s v="Business Pulse Surveys"/>
    <n v="59"/>
    <s v="reason_3"/>
    <s v="June"/>
    <x v="28"/>
    <s v="South Asia"/>
    <s v="SAR"/>
    <s v="Lower middle income"/>
    <n v="3416.791259765625"/>
    <n v="8.1364574432373047"/>
    <n v="93.188385009765625"/>
    <n v="-61.023040771484375"/>
    <n v="2837"/>
    <x v="0"/>
    <s v="All"/>
    <s v="Manufacturing"/>
    <n v="2020"/>
    <x v="1"/>
    <s v="17 May 2021"/>
    <n v="1"/>
    <s v="All"/>
    <s v=""/>
  </r>
  <r>
    <s v="NPL"/>
    <x v="20"/>
    <n v="18.644067645072937"/>
    <s v="Manufacturing"/>
    <s v="Business Pulse Surveys"/>
    <n v="59"/>
    <s v="reason_3"/>
    <s v="June"/>
    <x v="28"/>
    <s v="South Asia"/>
    <s v="SAR"/>
    <s v="Lower middle income"/>
    <n v="3416.791259765625"/>
    <n v="8.1364574432373047"/>
    <n v="93.188385009765625"/>
    <n v="-61.023040771484375"/>
    <n v="2837"/>
    <x v="0"/>
    <s v="All"/>
    <s v="Manufacturing"/>
    <n v="2020"/>
    <x v="1"/>
    <s v="17 May 2021"/>
    <n v="1"/>
    <s v="Business Pulse Survey"/>
    <s v=""/>
  </r>
  <r>
    <s v="NPL"/>
    <x v="2"/>
    <n v="4.8387095332145691"/>
    <s v="Manufacturing"/>
    <s v="Business Pulse Surveys"/>
    <n v="62"/>
    <s v="rcv_policy2"/>
    <s v="June"/>
    <x v="28"/>
    <s v="South Asia"/>
    <s v="SAR"/>
    <s v="Lower middle income"/>
    <n v="3416.791259765625"/>
    <n v="8.1364574432373047"/>
    <n v="93.188385009765625"/>
    <n v="-61.023040771484375"/>
    <n v="2838"/>
    <x v="0"/>
    <s v="All"/>
    <s v="Manufacturing"/>
    <n v="2020"/>
    <x v="1"/>
    <s v="17 May 2021"/>
    <n v="1"/>
    <s v="All"/>
    <s v=""/>
  </r>
  <r>
    <s v="NPL"/>
    <x v="2"/>
    <n v="4.8387095332145691"/>
    <s v="Manufacturing"/>
    <s v="Business Pulse Surveys"/>
    <n v="62"/>
    <s v="rcv_policy2"/>
    <s v="June"/>
    <x v="28"/>
    <s v="South Asia"/>
    <s v="SAR"/>
    <s v="Lower middle income"/>
    <n v="3416.791259765625"/>
    <n v="8.1364574432373047"/>
    <n v="93.188385009765625"/>
    <n v="-61.023040771484375"/>
    <n v="2838"/>
    <x v="0"/>
    <s v="All"/>
    <s v="Manufacturing"/>
    <n v="2020"/>
    <x v="1"/>
    <s v="17 May 2021"/>
    <n v="1"/>
    <s v="Business Pulse Survey"/>
    <s v=""/>
  </r>
  <r>
    <s v="NPL"/>
    <x v="3"/>
    <n v="3.2258063554763794"/>
    <s v="Manufacturing"/>
    <s v="Business Pulse Surveys"/>
    <n v="62"/>
    <s v="rcv_policy4"/>
    <s v="June"/>
    <x v="28"/>
    <s v="South Asia"/>
    <s v="SAR"/>
    <s v="Lower middle income"/>
    <n v="3416.791259765625"/>
    <n v="8.1364574432373047"/>
    <n v="93.188385009765625"/>
    <n v="-61.023040771484375"/>
    <n v="2839"/>
    <x v="0"/>
    <s v="All"/>
    <s v="Manufacturing"/>
    <n v="2020"/>
    <x v="1"/>
    <s v="17 May 2021"/>
    <n v="1"/>
    <s v="All"/>
    <s v=""/>
  </r>
  <r>
    <s v="NPL"/>
    <x v="3"/>
    <n v="3.2258063554763794"/>
    <s v="Manufacturing"/>
    <s v="Business Pulse Surveys"/>
    <n v="62"/>
    <s v="rcv_policy4"/>
    <s v="June"/>
    <x v="28"/>
    <s v="South Asia"/>
    <s v="SAR"/>
    <s v="Lower middle income"/>
    <n v="3416.791259765625"/>
    <n v="8.1364574432373047"/>
    <n v="93.188385009765625"/>
    <n v="-61.023040771484375"/>
    <n v="2839"/>
    <x v="0"/>
    <s v="All"/>
    <s v="Manufacturing"/>
    <n v="2020"/>
    <x v="1"/>
    <s v="17 May 2021"/>
    <n v="1"/>
    <s v="Business Pulse Survey"/>
    <s v=""/>
  </r>
  <r>
    <s v="NPL"/>
    <x v="4"/>
    <n v="6.7115383148193359"/>
    <s v="Manufacturing"/>
    <s v="Business Pulse Surveys"/>
    <n v="52"/>
    <s v="remote_workers"/>
    <s v="June"/>
    <x v="28"/>
    <s v="South Asia"/>
    <s v="SAR"/>
    <s v="Lower middle income"/>
    <n v="3416.791259765625"/>
    <n v="8.1364574432373047"/>
    <n v="93.188385009765625"/>
    <n v="-61.023040771484375"/>
    <n v="2840"/>
    <x v="0"/>
    <s v="All"/>
    <s v="Manufacturing"/>
    <n v="2020"/>
    <x v="0"/>
    <s v="17 May 2021"/>
    <n v="1"/>
    <s v="All"/>
    <s v=""/>
  </r>
  <r>
    <s v="NPL"/>
    <x v="4"/>
    <n v="6.7115383148193359"/>
    <s v="Manufacturing"/>
    <s v="Business Pulse Surveys"/>
    <n v="52"/>
    <s v="remote_workers"/>
    <s v="June"/>
    <x v="28"/>
    <s v="South Asia"/>
    <s v="SAR"/>
    <s v="Lower middle income"/>
    <n v="3416.791259765625"/>
    <n v="8.1364574432373047"/>
    <n v="93.188385009765625"/>
    <n v="-61.023040771484375"/>
    <n v="2840"/>
    <x v="0"/>
    <s v="All"/>
    <s v="Manufacturing"/>
    <n v="2020"/>
    <x v="0"/>
    <s v="17 May 2021"/>
    <n v="1"/>
    <s v="Business Pulse Survey"/>
    <s v=""/>
  </r>
  <r>
    <s v="NPL"/>
    <x v="5"/>
    <n v="87.096774578094482"/>
    <s v="Manufacturing"/>
    <s v="Business Pulse Surveys"/>
    <n v="62"/>
    <s v="arrears"/>
    <s v="June"/>
    <x v="28"/>
    <s v="South Asia"/>
    <s v="SAR"/>
    <s v="Lower middle income"/>
    <n v="3416.791259765625"/>
    <n v="8.1364574432373047"/>
    <n v="93.188385009765625"/>
    <n v="-61.023040771484375"/>
    <n v="2841"/>
    <x v="0"/>
    <s v="All"/>
    <s v="Manufacturing"/>
    <n v="2020"/>
    <x v="2"/>
    <s v="17 May 2021"/>
    <n v="1"/>
    <s v="All"/>
    <s v=""/>
  </r>
  <r>
    <s v="NPL"/>
    <x v="5"/>
    <n v="87.096774578094482"/>
    <s v="Manufacturing"/>
    <s v="Business Pulse Surveys"/>
    <n v="62"/>
    <s v="arrears"/>
    <s v="June"/>
    <x v="28"/>
    <s v="South Asia"/>
    <s v="SAR"/>
    <s v="Lower middle income"/>
    <n v="3416.791259765625"/>
    <n v="8.1364574432373047"/>
    <n v="93.188385009765625"/>
    <n v="-61.023040771484375"/>
    <n v="2841"/>
    <x v="0"/>
    <s v="All"/>
    <s v="Manufacturing"/>
    <n v="2020"/>
    <x v="2"/>
    <s v="17 May 2021"/>
    <n v="1"/>
    <s v="Business Pulse Survey"/>
    <s v=""/>
  </r>
  <r>
    <s v="NPL"/>
    <x v="6"/>
    <n v="6.4516127109527588"/>
    <s v="Manufacturing"/>
    <s v="Business Pulse Surveys"/>
    <n v="62"/>
    <s v="plants_fired"/>
    <s v="June"/>
    <x v="28"/>
    <s v="South Asia"/>
    <s v="SAR"/>
    <s v="Lower middle income"/>
    <n v="3416.791259765625"/>
    <n v="8.1364574432373047"/>
    <n v="93.188385009765625"/>
    <n v="-61.023040771484375"/>
    <n v="2842"/>
    <x v="0"/>
    <s v="All"/>
    <s v="Manufacturing"/>
    <n v="2020"/>
    <x v="0"/>
    <s v="17 May 2021"/>
    <n v="1"/>
    <s v="All"/>
    <s v=""/>
  </r>
  <r>
    <s v="NPL"/>
    <x v="6"/>
    <n v="6.4516127109527588"/>
    <s v="Manufacturing"/>
    <s v="Business Pulse Surveys"/>
    <n v="62"/>
    <s v="plants_fired"/>
    <s v="June"/>
    <x v="28"/>
    <s v="South Asia"/>
    <s v="SAR"/>
    <s v="Lower middle income"/>
    <n v="3416.791259765625"/>
    <n v="8.1364574432373047"/>
    <n v="93.188385009765625"/>
    <n v="-61.023040771484375"/>
    <n v="2842"/>
    <x v="0"/>
    <s v="All"/>
    <s v="Manufacturing"/>
    <n v="2020"/>
    <x v="0"/>
    <s v="17 May 2021"/>
    <n v="1"/>
    <s v="Business Pulse Survey"/>
    <s v=""/>
  </r>
  <r>
    <s v="NPL"/>
    <x v="7"/>
    <n v="58.064514398574829"/>
    <s v="Manufacturing"/>
    <s v="Business Pulse Surveys"/>
    <n v="62"/>
    <s v="plants_absence"/>
    <s v="June"/>
    <x v="28"/>
    <s v="South Asia"/>
    <s v="SAR"/>
    <s v="Lower middle income"/>
    <n v="3416.791259765625"/>
    <n v="8.1364574432373047"/>
    <n v="93.188385009765625"/>
    <n v="-61.023040771484375"/>
    <n v="2843"/>
    <x v="0"/>
    <s v="All"/>
    <s v="Manufacturing"/>
    <n v="2020"/>
    <x v="0"/>
    <s v="17 May 2021"/>
    <n v="1"/>
    <s v="All"/>
    <s v=""/>
  </r>
  <r>
    <s v="NPL"/>
    <x v="7"/>
    <n v="58.064514398574829"/>
    <s v="Manufacturing"/>
    <s v="Business Pulse Surveys"/>
    <n v="62"/>
    <s v="plants_absence"/>
    <s v="June"/>
    <x v="28"/>
    <s v="South Asia"/>
    <s v="SAR"/>
    <s v="Lower middle income"/>
    <n v="3416.791259765625"/>
    <n v="8.1364574432373047"/>
    <n v="93.188385009765625"/>
    <n v="-61.023040771484375"/>
    <n v="2843"/>
    <x v="0"/>
    <s v="All"/>
    <s v="Manufacturing"/>
    <n v="2020"/>
    <x v="0"/>
    <s v="17 May 2021"/>
    <n v="1"/>
    <s v="Business Pulse Survey"/>
    <s v=""/>
  </r>
  <r>
    <s v="NPL"/>
    <x v="9"/>
    <n v="4.8387095332145691"/>
    <s v="Manufacturing"/>
    <s v="Business Pulse Surveys"/>
    <n v="62"/>
    <s v="access"/>
    <s v="June"/>
    <x v="28"/>
    <s v="South Asia"/>
    <s v="SAR"/>
    <s v="Lower middle income"/>
    <n v="3416.791259765625"/>
    <n v="8.1364574432373047"/>
    <n v="93.188385009765625"/>
    <n v="-61.023040771484375"/>
    <n v="2844"/>
    <x v="0"/>
    <s v="All"/>
    <s v="Manufacturing"/>
    <n v="2020"/>
    <x v="1"/>
    <s v="17 May 2021"/>
    <n v="1"/>
    <s v="All"/>
    <s v=""/>
  </r>
  <r>
    <s v="NPL"/>
    <x v="9"/>
    <n v="4.8387095332145691"/>
    <s v="Manufacturing"/>
    <s v="Business Pulse Surveys"/>
    <n v="62"/>
    <s v="access"/>
    <s v="June"/>
    <x v="28"/>
    <s v="South Asia"/>
    <s v="SAR"/>
    <s v="Lower middle income"/>
    <n v="3416.791259765625"/>
    <n v="8.1364574432373047"/>
    <n v="93.188385009765625"/>
    <n v="-61.023040771484375"/>
    <n v="2844"/>
    <x v="0"/>
    <s v="All"/>
    <s v="Manufacturing"/>
    <n v="2020"/>
    <x v="1"/>
    <s v="17 May 2021"/>
    <n v="1"/>
    <s v="Business Pulse Survey"/>
    <s v=""/>
  </r>
  <r>
    <s v="NPL"/>
    <x v="10"/>
    <n v="24.193547666072845"/>
    <s v="Manufacturing"/>
    <s v="Business Pulse Surveys"/>
    <n v="62"/>
    <s v="plants_hours_cut"/>
    <s v="June"/>
    <x v="28"/>
    <s v="South Asia"/>
    <s v="SAR"/>
    <s v="Lower middle income"/>
    <n v="3416.791259765625"/>
    <n v="8.1364574432373047"/>
    <n v="93.188385009765625"/>
    <n v="-61.023040771484375"/>
    <n v="2845"/>
    <x v="0"/>
    <s v="All"/>
    <s v="Manufacturing"/>
    <n v="2020"/>
    <x v="0"/>
    <s v="17 May 2021"/>
    <n v="1"/>
    <s v="All"/>
    <s v=""/>
  </r>
  <r>
    <s v="NPL"/>
    <x v="10"/>
    <n v="24.193547666072845"/>
    <s v="Manufacturing"/>
    <s v="Business Pulse Surveys"/>
    <n v="62"/>
    <s v="plants_hours_cut"/>
    <s v="June"/>
    <x v="28"/>
    <s v="South Asia"/>
    <s v="SAR"/>
    <s v="Lower middle income"/>
    <n v="3416.791259765625"/>
    <n v="8.1364574432373047"/>
    <n v="93.188385009765625"/>
    <n v="-61.023040771484375"/>
    <n v="2845"/>
    <x v="0"/>
    <s v="All"/>
    <s v="Manufacturing"/>
    <n v="2020"/>
    <x v="0"/>
    <s v="17 May 2021"/>
    <n v="1"/>
    <s v="Business Pulse Survey"/>
    <s v=""/>
  </r>
  <r>
    <s v="NPL"/>
    <x v="11"/>
    <n v="30.645161867141724"/>
    <s v="Manufacturing"/>
    <s v="Business Pulse Surveys"/>
    <n v="62"/>
    <s v="plants_wages_cut"/>
    <s v="June"/>
    <x v="28"/>
    <s v="South Asia"/>
    <s v="SAR"/>
    <s v="Lower middle income"/>
    <n v="3416.791259765625"/>
    <n v="8.1364574432373047"/>
    <n v="93.188385009765625"/>
    <n v="-61.023040771484375"/>
    <n v="2846"/>
    <x v="0"/>
    <s v="All"/>
    <s v="Manufacturing"/>
    <n v="2020"/>
    <x v="0"/>
    <s v="17 May 2021"/>
    <n v="1"/>
    <s v="All"/>
    <s v=""/>
  </r>
  <r>
    <s v="NPL"/>
    <x v="11"/>
    <n v="30.645161867141724"/>
    <s v="Manufacturing"/>
    <s v="Business Pulse Surveys"/>
    <n v="62"/>
    <s v="plants_wages_cut"/>
    <s v="June"/>
    <x v="28"/>
    <s v="South Asia"/>
    <s v="SAR"/>
    <s v="Lower middle income"/>
    <n v="3416.791259765625"/>
    <n v="8.1364574432373047"/>
    <n v="93.188385009765625"/>
    <n v="-61.023040771484375"/>
    <n v="2846"/>
    <x v="0"/>
    <s v="All"/>
    <s v="Manufacturing"/>
    <n v="2020"/>
    <x v="0"/>
    <s v="17 May 2021"/>
    <n v="1"/>
    <s v="Business Pulse Survey"/>
    <s v=""/>
  </r>
  <r>
    <s v="NPL"/>
    <x v="12"/>
    <n v="12.962962687015533"/>
    <s v="Manufacturing"/>
    <s v="Business Pulse Surveys"/>
    <n v="54"/>
    <s v="use_digital"/>
    <s v="June"/>
    <x v="28"/>
    <s v="South Asia"/>
    <s v="SAR"/>
    <s v="Lower middle income"/>
    <n v="3416.791259765625"/>
    <n v="8.1364574432373047"/>
    <n v="93.188385009765625"/>
    <n v="-61.023040771484375"/>
    <n v="2847"/>
    <x v="0"/>
    <s v="All"/>
    <s v="Manufacturing"/>
    <n v="2020"/>
    <x v="0"/>
    <s v="17 May 2021"/>
    <n v="1"/>
    <s v="All"/>
    <s v=""/>
  </r>
  <r>
    <s v="NPL"/>
    <x v="12"/>
    <n v="12.962962687015533"/>
    <s v="Manufacturing"/>
    <s v="Business Pulse Surveys"/>
    <n v="54"/>
    <s v="use_digital"/>
    <s v="June"/>
    <x v="28"/>
    <s v="South Asia"/>
    <s v="SAR"/>
    <s v="Lower middle income"/>
    <n v="3416.791259765625"/>
    <n v="8.1364574432373047"/>
    <n v="93.188385009765625"/>
    <n v="-61.023040771484375"/>
    <n v="2847"/>
    <x v="0"/>
    <s v="All"/>
    <s v="Manufacturing"/>
    <n v="2020"/>
    <x v="0"/>
    <s v="17 May 2021"/>
    <n v="1"/>
    <s v="Business Pulse Survey"/>
    <s v=""/>
  </r>
  <r>
    <s v="NPL"/>
    <x v="13"/>
    <n v="40.000000596046448"/>
    <s v="Manufacturing"/>
    <s v="Business Pulse Surveys"/>
    <n v="50"/>
    <s v="online_sales"/>
    <s v="June"/>
    <x v="28"/>
    <s v="South Asia"/>
    <s v="SAR"/>
    <s v="Lower middle income"/>
    <n v="3416.791259765625"/>
    <n v="8.1364574432373047"/>
    <n v="93.188385009765625"/>
    <n v="-61.023040771484375"/>
    <n v="2848"/>
    <x v="0"/>
    <s v="All"/>
    <s v="Manufacturing"/>
    <n v="2020"/>
    <x v="0"/>
    <s v="17 May 2021"/>
    <n v="1"/>
    <s v="All"/>
    <s v=""/>
  </r>
  <r>
    <s v="NPL"/>
    <x v="13"/>
    <n v="40.000000596046448"/>
    <s v="Manufacturing"/>
    <s v="Business Pulse Surveys"/>
    <n v="50"/>
    <s v="online_sales"/>
    <s v="June"/>
    <x v="28"/>
    <s v="South Asia"/>
    <s v="SAR"/>
    <s v="Lower middle income"/>
    <n v="3416.791259765625"/>
    <n v="8.1364574432373047"/>
    <n v="93.188385009765625"/>
    <n v="-61.023040771484375"/>
    <n v="2848"/>
    <x v="0"/>
    <s v="All"/>
    <s v="Manufacturing"/>
    <n v="2020"/>
    <x v="0"/>
    <s v="17 May 2021"/>
    <n v="1"/>
    <s v="Business Pulse Survey"/>
    <s v=""/>
  </r>
  <r>
    <s v="NPL"/>
    <x v="0"/>
    <n v="-62.817428588867188"/>
    <s v="Retail"/>
    <s v="Business Pulse Surveys"/>
    <n v="241"/>
    <s v="change_sales"/>
    <s v="June"/>
    <x v="28"/>
    <s v="South Asia"/>
    <s v="SAR"/>
    <s v="Lower middle income"/>
    <n v="3416.791259765625"/>
    <n v="8.1364574432373047"/>
    <n v="93.188385009765625"/>
    <n v="-61.023040771484375"/>
    <n v="2866"/>
    <x v="0"/>
    <s v="All"/>
    <s v="Retail"/>
    <n v="2020"/>
    <x v="0"/>
    <s v="17 May 2021"/>
    <n v="1"/>
    <s v="All"/>
    <s v=""/>
  </r>
  <r>
    <s v="NPL"/>
    <x v="0"/>
    <n v="-62.817428588867188"/>
    <s v="Retail"/>
    <s v="Business Pulse Surveys"/>
    <n v="241"/>
    <s v="change_sales"/>
    <s v="June"/>
    <x v="28"/>
    <s v="South Asia"/>
    <s v="SAR"/>
    <s v="Lower middle income"/>
    <n v="3416.791259765625"/>
    <n v="8.1364574432373047"/>
    <n v="93.188385009765625"/>
    <n v="-61.023040771484375"/>
    <n v="2866"/>
    <x v="0"/>
    <s v="All"/>
    <s v="Retail"/>
    <n v="2020"/>
    <x v="0"/>
    <s v="17 May 2021"/>
    <n v="1"/>
    <s v="Business Pulse Survey"/>
    <s v=""/>
  </r>
  <r>
    <s v="NPL"/>
    <x v="1"/>
    <n v="90.041494369506836"/>
    <s v="Retail"/>
    <s v="Business Pulse Surveys"/>
    <n v="241"/>
    <s v="dropsales"/>
    <s v="June"/>
    <x v="28"/>
    <s v="South Asia"/>
    <s v="SAR"/>
    <s v="Lower middle income"/>
    <n v="3416.791259765625"/>
    <n v="8.1364574432373047"/>
    <n v="93.188385009765625"/>
    <n v="-61.023040771484375"/>
    <n v="2867"/>
    <x v="0"/>
    <s v="All"/>
    <s v="Retail"/>
    <n v="2020"/>
    <x v="0"/>
    <s v="17 May 2021"/>
    <n v="1"/>
    <s v="All"/>
    <s v=""/>
  </r>
  <r>
    <s v="NPL"/>
    <x v="1"/>
    <n v="90.041494369506836"/>
    <s v="Retail"/>
    <s v="Business Pulse Surveys"/>
    <n v="241"/>
    <s v="dropsales"/>
    <s v="June"/>
    <x v="28"/>
    <s v="South Asia"/>
    <s v="SAR"/>
    <s v="Lower middle income"/>
    <n v="3416.791259765625"/>
    <n v="8.1364574432373047"/>
    <n v="93.188385009765625"/>
    <n v="-61.023040771484375"/>
    <n v="2867"/>
    <x v="0"/>
    <s v="All"/>
    <s v="Retail"/>
    <n v="2020"/>
    <x v="0"/>
    <s v="17 May 2021"/>
    <n v="1"/>
    <s v="Business Pulse Survey"/>
    <s v=""/>
  </r>
  <r>
    <s v="NPL"/>
    <x v="17"/>
    <n v="3.3472802489995956"/>
    <s v="Retail"/>
    <s v="Business Pulse Surveys"/>
    <n v="239"/>
    <s v="reason_4"/>
    <s v="June"/>
    <x v="28"/>
    <s v="South Asia"/>
    <s v="SAR"/>
    <s v="Lower middle income"/>
    <n v="3416.791259765625"/>
    <n v="8.1364574432373047"/>
    <n v="93.188385009765625"/>
    <n v="-61.023040771484375"/>
    <n v="2868"/>
    <x v="0"/>
    <s v="All"/>
    <s v="Retail"/>
    <n v="2020"/>
    <x v="1"/>
    <s v="17 May 2021"/>
    <n v="1"/>
    <s v="All"/>
    <s v=""/>
  </r>
  <r>
    <s v="NPL"/>
    <x v="17"/>
    <n v="3.3472802489995956"/>
    <s v="Retail"/>
    <s v="Business Pulse Surveys"/>
    <n v="239"/>
    <s v="reason_4"/>
    <s v="June"/>
    <x v="28"/>
    <s v="South Asia"/>
    <s v="SAR"/>
    <s v="Lower middle income"/>
    <n v="3416.791259765625"/>
    <n v="8.1364574432373047"/>
    <n v="93.188385009765625"/>
    <n v="-61.023040771484375"/>
    <n v="2868"/>
    <x v="0"/>
    <s v="All"/>
    <s v="Retail"/>
    <n v="2020"/>
    <x v="1"/>
    <s v="17 May 2021"/>
    <n v="1"/>
    <s v="Business Pulse Survey"/>
    <s v=""/>
  </r>
  <r>
    <s v="NPL"/>
    <x v="18"/>
    <n v="1.2552301399409771"/>
    <s v="Retail"/>
    <s v="Business Pulse Surveys"/>
    <n v="239"/>
    <s v="reason_2"/>
    <s v="June"/>
    <x v="28"/>
    <s v="South Asia"/>
    <s v="SAR"/>
    <s v="Lower middle income"/>
    <n v="3416.791259765625"/>
    <n v="8.1364574432373047"/>
    <n v="93.188385009765625"/>
    <n v="-61.023040771484375"/>
    <n v="2869"/>
    <x v="0"/>
    <s v="All"/>
    <s v="Retail"/>
    <n v="2020"/>
    <x v="1"/>
    <s v="17 May 2021"/>
    <n v="1"/>
    <s v="All"/>
    <s v=""/>
  </r>
  <r>
    <s v="NPL"/>
    <x v="18"/>
    <n v="1.2552301399409771"/>
    <s v="Retail"/>
    <s v="Business Pulse Surveys"/>
    <n v="239"/>
    <s v="reason_2"/>
    <s v="June"/>
    <x v="28"/>
    <s v="South Asia"/>
    <s v="SAR"/>
    <s v="Lower middle income"/>
    <n v="3416.791259765625"/>
    <n v="8.1364574432373047"/>
    <n v="93.188385009765625"/>
    <n v="-61.023040771484375"/>
    <n v="2869"/>
    <x v="0"/>
    <s v="All"/>
    <s v="Retail"/>
    <n v="2020"/>
    <x v="1"/>
    <s v="17 May 2021"/>
    <n v="1"/>
    <s v="Business Pulse Survey"/>
    <s v=""/>
  </r>
  <r>
    <s v="NPL"/>
    <x v="19"/>
    <n v="57.322174310684204"/>
    <s v="Retail"/>
    <s v="Business Pulse Surveys"/>
    <n v="239"/>
    <s v="reason_1"/>
    <s v="June"/>
    <x v="28"/>
    <s v="South Asia"/>
    <s v="SAR"/>
    <s v="Lower middle income"/>
    <n v="3416.791259765625"/>
    <n v="8.1364574432373047"/>
    <n v="93.188385009765625"/>
    <n v="-61.023040771484375"/>
    <n v="2870"/>
    <x v="0"/>
    <s v="All"/>
    <s v="Retail"/>
    <n v="2020"/>
    <x v="1"/>
    <s v="17 May 2021"/>
    <n v="1"/>
    <s v="All"/>
    <s v=""/>
  </r>
  <r>
    <s v="NPL"/>
    <x v="19"/>
    <n v="57.322174310684204"/>
    <s v="Retail"/>
    <s v="Business Pulse Surveys"/>
    <n v="239"/>
    <s v="reason_1"/>
    <s v="June"/>
    <x v="28"/>
    <s v="South Asia"/>
    <s v="SAR"/>
    <s v="Lower middle income"/>
    <n v="3416.791259765625"/>
    <n v="8.1364574432373047"/>
    <n v="93.188385009765625"/>
    <n v="-61.023040771484375"/>
    <n v="2870"/>
    <x v="0"/>
    <s v="All"/>
    <s v="Retail"/>
    <n v="2020"/>
    <x v="1"/>
    <s v="17 May 2021"/>
    <n v="1"/>
    <s v="Business Pulse Survey"/>
    <s v=""/>
  </r>
  <r>
    <s v="NPL"/>
    <x v="20"/>
    <n v="19.246861338615417"/>
    <s v="Retail"/>
    <s v="Business Pulse Surveys"/>
    <n v="239"/>
    <s v="reason_3"/>
    <s v="June"/>
    <x v="28"/>
    <s v="South Asia"/>
    <s v="SAR"/>
    <s v="Lower middle income"/>
    <n v="3416.791259765625"/>
    <n v="8.1364574432373047"/>
    <n v="93.188385009765625"/>
    <n v="-61.023040771484375"/>
    <n v="2871"/>
    <x v="0"/>
    <s v="All"/>
    <s v="Retail"/>
    <n v="2020"/>
    <x v="1"/>
    <s v="17 May 2021"/>
    <n v="1"/>
    <s v="All"/>
    <s v=""/>
  </r>
  <r>
    <s v="NPL"/>
    <x v="20"/>
    <n v="19.246861338615417"/>
    <s v="Retail"/>
    <s v="Business Pulse Surveys"/>
    <n v="239"/>
    <s v="reason_3"/>
    <s v="June"/>
    <x v="28"/>
    <s v="South Asia"/>
    <s v="SAR"/>
    <s v="Lower middle income"/>
    <n v="3416.791259765625"/>
    <n v="8.1364574432373047"/>
    <n v="93.188385009765625"/>
    <n v="-61.023040771484375"/>
    <n v="2871"/>
    <x v="0"/>
    <s v="All"/>
    <s v="Retail"/>
    <n v="2020"/>
    <x v="1"/>
    <s v="17 May 2021"/>
    <n v="1"/>
    <s v="Business Pulse Survey"/>
    <s v=""/>
  </r>
  <r>
    <s v="NPL"/>
    <x v="2"/>
    <n v="2.0576132461428642"/>
    <s v="Retail"/>
    <s v="Business Pulse Surveys"/>
    <n v="243"/>
    <s v="rcv_policy2"/>
    <s v="June"/>
    <x v="28"/>
    <s v="South Asia"/>
    <s v="SAR"/>
    <s v="Lower middle income"/>
    <n v="3416.791259765625"/>
    <n v="8.1364574432373047"/>
    <n v="93.188385009765625"/>
    <n v="-61.023040771484375"/>
    <n v="2872"/>
    <x v="0"/>
    <s v="All"/>
    <s v="Retail"/>
    <n v="2020"/>
    <x v="1"/>
    <s v="17 May 2021"/>
    <n v="1"/>
    <s v="All"/>
    <s v=""/>
  </r>
  <r>
    <s v="NPL"/>
    <x v="2"/>
    <n v="2.0576132461428642"/>
    <s v="Retail"/>
    <s v="Business Pulse Surveys"/>
    <n v="243"/>
    <s v="rcv_policy2"/>
    <s v="June"/>
    <x v="28"/>
    <s v="South Asia"/>
    <s v="SAR"/>
    <s v="Lower middle income"/>
    <n v="3416.791259765625"/>
    <n v="8.1364574432373047"/>
    <n v="93.188385009765625"/>
    <n v="-61.023040771484375"/>
    <n v="2872"/>
    <x v="0"/>
    <s v="All"/>
    <s v="Retail"/>
    <n v="2020"/>
    <x v="1"/>
    <s v="17 May 2021"/>
    <n v="1"/>
    <s v="Business Pulse Survey"/>
    <s v=""/>
  </r>
  <r>
    <s v="NPL"/>
    <x v="4"/>
    <n v="3.721153736114502"/>
    <s v="Retail"/>
    <s v="Business Pulse Surveys"/>
    <n v="104"/>
    <s v="remote_workers"/>
    <s v="June"/>
    <x v="28"/>
    <s v="South Asia"/>
    <s v="SAR"/>
    <s v="Lower middle income"/>
    <n v="3416.791259765625"/>
    <n v="8.1364574432373047"/>
    <n v="93.188385009765625"/>
    <n v="-61.023040771484375"/>
    <n v="2873"/>
    <x v="0"/>
    <s v="All"/>
    <s v="Retail"/>
    <n v="2020"/>
    <x v="0"/>
    <s v="17 May 2021"/>
    <n v="1"/>
    <s v="All"/>
    <s v=""/>
  </r>
  <r>
    <s v="NPL"/>
    <x v="4"/>
    <n v="3.721153736114502"/>
    <s v="Retail"/>
    <s v="Business Pulse Surveys"/>
    <n v="104"/>
    <s v="remote_workers"/>
    <s v="June"/>
    <x v="28"/>
    <s v="South Asia"/>
    <s v="SAR"/>
    <s v="Lower middle income"/>
    <n v="3416.791259765625"/>
    <n v="8.1364574432373047"/>
    <n v="93.188385009765625"/>
    <n v="-61.023040771484375"/>
    <n v="2873"/>
    <x v="0"/>
    <s v="All"/>
    <s v="Retail"/>
    <n v="2020"/>
    <x v="0"/>
    <s v="17 May 2021"/>
    <n v="1"/>
    <s v="Business Pulse Survey"/>
    <s v=""/>
  </r>
  <r>
    <s v="NPL"/>
    <x v="5"/>
    <n v="84.773659706115723"/>
    <s v="Retail"/>
    <s v="Business Pulse Surveys"/>
    <n v="243"/>
    <s v="arrears"/>
    <s v="June"/>
    <x v="28"/>
    <s v="South Asia"/>
    <s v="SAR"/>
    <s v="Lower middle income"/>
    <n v="3416.791259765625"/>
    <n v="8.1364574432373047"/>
    <n v="93.188385009765625"/>
    <n v="-61.023040771484375"/>
    <n v="2874"/>
    <x v="0"/>
    <s v="All"/>
    <s v="Retail"/>
    <n v="2020"/>
    <x v="2"/>
    <s v="17 May 2021"/>
    <n v="1"/>
    <s v="All"/>
    <s v=""/>
  </r>
  <r>
    <s v="NPL"/>
    <x v="5"/>
    <n v="84.773659706115723"/>
    <s v="Retail"/>
    <s v="Business Pulse Surveys"/>
    <n v="243"/>
    <s v="arrears"/>
    <s v="June"/>
    <x v="28"/>
    <s v="South Asia"/>
    <s v="SAR"/>
    <s v="Lower middle income"/>
    <n v="3416.791259765625"/>
    <n v="8.1364574432373047"/>
    <n v="93.188385009765625"/>
    <n v="-61.023040771484375"/>
    <n v="2874"/>
    <x v="0"/>
    <s v="All"/>
    <s v="Retail"/>
    <n v="2020"/>
    <x v="2"/>
    <s v="17 May 2021"/>
    <n v="1"/>
    <s v="Business Pulse Survey"/>
    <s v=""/>
  </r>
  <r>
    <s v="NPL"/>
    <x v="6"/>
    <n v="4.1152264922857285"/>
    <s v="Retail"/>
    <s v="Business Pulse Surveys"/>
    <n v="243"/>
    <s v="plants_fired"/>
    <s v="June"/>
    <x v="28"/>
    <s v="South Asia"/>
    <s v="SAR"/>
    <s v="Lower middle income"/>
    <n v="3416.791259765625"/>
    <n v="8.1364574432373047"/>
    <n v="93.188385009765625"/>
    <n v="-61.023040771484375"/>
    <n v="2875"/>
    <x v="0"/>
    <s v="All"/>
    <s v="Retail"/>
    <n v="2020"/>
    <x v="0"/>
    <s v="17 May 2021"/>
    <n v="1"/>
    <s v="All"/>
    <s v=""/>
  </r>
  <r>
    <s v="NPL"/>
    <x v="6"/>
    <n v="4.1152264922857285"/>
    <s v="Retail"/>
    <s v="Business Pulse Surveys"/>
    <n v="243"/>
    <s v="plants_fired"/>
    <s v="June"/>
    <x v="28"/>
    <s v="South Asia"/>
    <s v="SAR"/>
    <s v="Lower middle income"/>
    <n v="3416.791259765625"/>
    <n v="8.1364574432373047"/>
    <n v="93.188385009765625"/>
    <n v="-61.023040771484375"/>
    <n v="2875"/>
    <x v="0"/>
    <s v="All"/>
    <s v="Retail"/>
    <n v="2020"/>
    <x v="0"/>
    <s v="17 May 2021"/>
    <n v="1"/>
    <s v="Business Pulse Survey"/>
    <s v=""/>
  </r>
  <r>
    <s v="NPL"/>
    <x v="7"/>
    <n v="40.329217910766602"/>
    <s v="Retail"/>
    <s v="Business Pulse Surveys"/>
    <n v="243"/>
    <s v="plants_absence"/>
    <s v="June"/>
    <x v="28"/>
    <s v="South Asia"/>
    <s v="SAR"/>
    <s v="Lower middle income"/>
    <n v="3416.791259765625"/>
    <n v="8.1364574432373047"/>
    <n v="93.188385009765625"/>
    <n v="-61.023040771484375"/>
    <n v="2876"/>
    <x v="0"/>
    <s v="All"/>
    <s v="Retail"/>
    <n v="2020"/>
    <x v="0"/>
    <s v="17 May 2021"/>
    <n v="1"/>
    <s v="All"/>
    <s v=""/>
  </r>
  <r>
    <s v="NPL"/>
    <x v="7"/>
    <n v="40.329217910766602"/>
    <s v="Retail"/>
    <s v="Business Pulse Surveys"/>
    <n v="243"/>
    <s v="plants_absence"/>
    <s v="June"/>
    <x v="28"/>
    <s v="South Asia"/>
    <s v="SAR"/>
    <s v="Lower middle income"/>
    <n v="3416.791259765625"/>
    <n v="8.1364574432373047"/>
    <n v="93.188385009765625"/>
    <n v="-61.023040771484375"/>
    <n v="2876"/>
    <x v="0"/>
    <s v="All"/>
    <s v="Retail"/>
    <n v="2020"/>
    <x v="0"/>
    <s v="17 May 2021"/>
    <n v="1"/>
    <s v="Business Pulse Survey"/>
    <s v=""/>
  </r>
  <r>
    <s v="NPL"/>
    <x v="8"/>
    <n v="0.82304524257779121"/>
    <s v="Retail"/>
    <s v="Business Pulse Surveys"/>
    <n v="243"/>
    <s v="plants_hired"/>
    <s v="June"/>
    <x v="28"/>
    <s v="South Asia"/>
    <s v="SAR"/>
    <s v="Lower middle income"/>
    <n v="3416.791259765625"/>
    <n v="8.1364574432373047"/>
    <n v="93.188385009765625"/>
    <n v="-61.023040771484375"/>
    <n v="2877"/>
    <x v="0"/>
    <s v="All"/>
    <s v="Retail"/>
    <n v="2020"/>
    <x v="0"/>
    <s v="17 May 2021"/>
    <n v="1"/>
    <s v="All"/>
    <s v=""/>
  </r>
  <r>
    <s v="NPL"/>
    <x v="8"/>
    <n v="0.82304524257779121"/>
    <s v="Retail"/>
    <s v="Business Pulse Surveys"/>
    <n v="243"/>
    <s v="plants_hired"/>
    <s v="June"/>
    <x v="28"/>
    <s v="South Asia"/>
    <s v="SAR"/>
    <s v="Lower middle income"/>
    <n v="3416.791259765625"/>
    <n v="8.1364574432373047"/>
    <n v="93.188385009765625"/>
    <n v="-61.023040771484375"/>
    <n v="2877"/>
    <x v="0"/>
    <s v="All"/>
    <s v="Retail"/>
    <n v="2020"/>
    <x v="0"/>
    <s v="17 May 2021"/>
    <n v="1"/>
    <s v="Business Pulse Survey"/>
    <s v=""/>
  </r>
  <r>
    <s v="NPL"/>
    <x v="9"/>
    <n v="2.0576132461428642"/>
    <s v="Retail"/>
    <s v="Business Pulse Surveys"/>
    <n v="243"/>
    <s v="access"/>
    <s v="June"/>
    <x v="28"/>
    <s v="South Asia"/>
    <s v="SAR"/>
    <s v="Lower middle income"/>
    <n v="3416.791259765625"/>
    <n v="8.1364574432373047"/>
    <n v="93.188385009765625"/>
    <n v="-61.023040771484375"/>
    <n v="2878"/>
    <x v="0"/>
    <s v="All"/>
    <s v="Retail"/>
    <n v="2020"/>
    <x v="1"/>
    <s v="17 May 2021"/>
    <n v="1"/>
    <s v="All"/>
    <s v=""/>
  </r>
  <r>
    <s v="NPL"/>
    <x v="9"/>
    <n v="2.0576132461428642"/>
    <s v="Retail"/>
    <s v="Business Pulse Surveys"/>
    <n v="243"/>
    <s v="access"/>
    <s v="June"/>
    <x v="28"/>
    <s v="South Asia"/>
    <s v="SAR"/>
    <s v="Lower middle income"/>
    <n v="3416.791259765625"/>
    <n v="8.1364574432373047"/>
    <n v="93.188385009765625"/>
    <n v="-61.023040771484375"/>
    <n v="2878"/>
    <x v="0"/>
    <s v="All"/>
    <s v="Retail"/>
    <n v="2020"/>
    <x v="1"/>
    <s v="17 May 2021"/>
    <n v="1"/>
    <s v="Business Pulse Survey"/>
    <s v=""/>
  </r>
  <r>
    <s v="NPL"/>
    <x v="10"/>
    <n v="30.864197015762329"/>
    <s v="Retail"/>
    <s v="Business Pulse Surveys"/>
    <n v="243"/>
    <s v="plants_hours_cut"/>
    <s v="June"/>
    <x v="28"/>
    <s v="South Asia"/>
    <s v="SAR"/>
    <s v="Lower middle income"/>
    <n v="3416.791259765625"/>
    <n v="8.1364574432373047"/>
    <n v="93.188385009765625"/>
    <n v="-61.023040771484375"/>
    <n v="2879"/>
    <x v="0"/>
    <s v="All"/>
    <s v="Retail"/>
    <n v="2020"/>
    <x v="0"/>
    <s v="17 May 2021"/>
    <n v="1"/>
    <s v="All"/>
    <s v=""/>
  </r>
  <r>
    <s v="NPL"/>
    <x v="10"/>
    <n v="30.864197015762329"/>
    <s v="Retail"/>
    <s v="Business Pulse Surveys"/>
    <n v="243"/>
    <s v="plants_hours_cut"/>
    <s v="June"/>
    <x v="28"/>
    <s v="South Asia"/>
    <s v="SAR"/>
    <s v="Lower middle income"/>
    <n v="3416.791259765625"/>
    <n v="8.1364574432373047"/>
    <n v="93.188385009765625"/>
    <n v="-61.023040771484375"/>
    <n v="2879"/>
    <x v="0"/>
    <s v="All"/>
    <s v="Retail"/>
    <n v="2020"/>
    <x v="0"/>
    <s v="17 May 2021"/>
    <n v="1"/>
    <s v="Business Pulse Survey"/>
    <s v=""/>
  </r>
  <r>
    <s v="NPL"/>
    <x v="11"/>
    <n v="11.934156715869904"/>
    <s v="Retail"/>
    <s v="Business Pulse Surveys"/>
    <n v="243"/>
    <s v="plants_wages_cut"/>
    <s v="June"/>
    <x v="28"/>
    <s v="South Asia"/>
    <s v="SAR"/>
    <s v="Lower middle income"/>
    <n v="3416.791259765625"/>
    <n v="8.1364574432373047"/>
    <n v="93.188385009765625"/>
    <n v="-61.023040771484375"/>
    <n v="2880"/>
    <x v="0"/>
    <s v="All"/>
    <s v="Retail"/>
    <n v="2020"/>
    <x v="0"/>
    <s v="17 May 2021"/>
    <n v="1"/>
    <s v="All"/>
    <s v=""/>
  </r>
  <r>
    <s v="NPL"/>
    <x v="11"/>
    <n v="11.934156715869904"/>
    <s v="Retail"/>
    <s v="Business Pulse Surveys"/>
    <n v="243"/>
    <s v="plants_wages_cut"/>
    <s v="June"/>
    <x v="28"/>
    <s v="South Asia"/>
    <s v="SAR"/>
    <s v="Lower middle income"/>
    <n v="3416.791259765625"/>
    <n v="8.1364574432373047"/>
    <n v="93.188385009765625"/>
    <n v="-61.023040771484375"/>
    <n v="2880"/>
    <x v="0"/>
    <s v="All"/>
    <s v="Retail"/>
    <n v="2020"/>
    <x v="0"/>
    <s v="17 May 2021"/>
    <n v="1"/>
    <s v="Business Pulse Survey"/>
    <s v=""/>
  </r>
  <r>
    <s v="NPL"/>
    <x v="12"/>
    <n v="18.181818723678589"/>
    <s v="Retail"/>
    <s v="Business Pulse Surveys"/>
    <n v="110"/>
    <s v="use_digital"/>
    <s v="June"/>
    <x v="28"/>
    <s v="South Asia"/>
    <s v="SAR"/>
    <s v="Lower middle income"/>
    <n v="3416.791259765625"/>
    <n v="8.1364574432373047"/>
    <n v="93.188385009765625"/>
    <n v="-61.023040771484375"/>
    <n v="2881"/>
    <x v="0"/>
    <s v="All"/>
    <s v="Retail"/>
    <n v="2020"/>
    <x v="0"/>
    <s v="17 May 2021"/>
    <n v="1"/>
    <s v="All"/>
    <s v=""/>
  </r>
  <r>
    <s v="NPL"/>
    <x v="12"/>
    <n v="18.181818723678589"/>
    <s v="Retail"/>
    <s v="Business Pulse Surveys"/>
    <n v="110"/>
    <s v="use_digital"/>
    <s v="June"/>
    <x v="28"/>
    <s v="South Asia"/>
    <s v="SAR"/>
    <s v="Lower middle income"/>
    <n v="3416.791259765625"/>
    <n v="8.1364574432373047"/>
    <n v="93.188385009765625"/>
    <n v="-61.023040771484375"/>
    <n v="2881"/>
    <x v="0"/>
    <s v="All"/>
    <s v="Retail"/>
    <n v="2020"/>
    <x v="0"/>
    <s v="17 May 2021"/>
    <n v="1"/>
    <s v="Business Pulse Survey"/>
    <s v=""/>
  </r>
  <r>
    <s v="NPL"/>
    <x v="13"/>
    <n v="3.2999999523162842"/>
    <s v="Retail"/>
    <s v="Business Pulse Surveys"/>
    <n v="100"/>
    <s v="online_sales"/>
    <s v="June"/>
    <x v="28"/>
    <s v="South Asia"/>
    <s v="SAR"/>
    <s v="Lower middle income"/>
    <n v="3416.791259765625"/>
    <n v="8.1364574432373047"/>
    <n v="93.188385009765625"/>
    <n v="-61.023040771484375"/>
    <n v="2882"/>
    <x v="0"/>
    <s v="All"/>
    <s v="Retail"/>
    <n v="2020"/>
    <x v="0"/>
    <s v="17 May 2021"/>
    <n v="1"/>
    <s v="All"/>
    <s v=""/>
  </r>
  <r>
    <s v="NPL"/>
    <x v="13"/>
    <n v="3.2999999523162842"/>
    <s v="Retail"/>
    <s v="Business Pulse Surveys"/>
    <n v="100"/>
    <s v="online_sales"/>
    <s v="June"/>
    <x v="28"/>
    <s v="South Asia"/>
    <s v="SAR"/>
    <s v="Lower middle income"/>
    <n v="3416.791259765625"/>
    <n v="8.1364574432373047"/>
    <n v="93.188385009765625"/>
    <n v="-61.023040771484375"/>
    <n v="2882"/>
    <x v="0"/>
    <s v="All"/>
    <s v="Retail"/>
    <n v="2020"/>
    <x v="0"/>
    <s v="17 May 2021"/>
    <n v="1"/>
    <s v="Business Pulse Survey"/>
    <s v=""/>
  </r>
  <r>
    <s v="NPL"/>
    <x v="0"/>
    <n v="-69.837348937988281"/>
    <s v="Other Services"/>
    <s v="Business Pulse Surveys"/>
    <n v="166"/>
    <s v="change_sales"/>
    <s v="June"/>
    <x v="28"/>
    <s v="South Asia"/>
    <s v="SAR"/>
    <s v="Lower middle income"/>
    <n v="3416.791259765625"/>
    <n v="8.1364574432373047"/>
    <n v="93.188385009765625"/>
    <n v="-61.023040771484375"/>
    <n v="2883"/>
    <x v="0"/>
    <s v="All"/>
    <s v="Other Services"/>
    <n v="2020"/>
    <x v="0"/>
    <s v="17 May 2021"/>
    <n v="1"/>
    <s v="All"/>
    <s v=""/>
  </r>
  <r>
    <s v="NPL"/>
    <x v="0"/>
    <n v="-69.837348937988281"/>
    <s v="Other Services"/>
    <s v="Business Pulse Surveys"/>
    <n v="166"/>
    <s v="change_sales"/>
    <s v="June"/>
    <x v="28"/>
    <s v="South Asia"/>
    <s v="SAR"/>
    <s v="Lower middle income"/>
    <n v="3416.791259765625"/>
    <n v="8.1364574432373047"/>
    <n v="93.188385009765625"/>
    <n v="-61.023040771484375"/>
    <n v="2883"/>
    <x v="0"/>
    <s v="All"/>
    <s v="Other Services"/>
    <n v="2020"/>
    <x v="0"/>
    <s v="17 May 2021"/>
    <n v="1"/>
    <s v="Business Pulse Survey"/>
    <s v=""/>
  </r>
  <r>
    <s v="NPL"/>
    <x v="1"/>
    <n v="87.349396944046021"/>
    <s v="Other Services"/>
    <s v="Business Pulse Surveys"/>
    <n v="166"/>
    <s v="dropsales"/>
    <s v="June"/>
    <x v="28"/>
    <s v="South Asia"/>
    <s v="SAR"/>
    <s v="Lower middle income"/>
    <n v="3416.791259765625"/>
    <n v="8.1364574432373047"/>
    <n v="93.188385009765625"/>
    <n v="-61.023040771484375"/>
    <n v="2884"/>
    <x v="0"/>
    <s v="All"/>
    <s v="Other Services"/>
    <n v="2020"/>
    <x v="0"/>
    <s v="17 May 2021"/>
    <n v="1"/>
    <s v="All"/>
    <s v=""/>
  </r>
  <r>
    <s v="NPL"/>
    <x v="1"/>
    <n v="87.349396944046021"/>
    <s v="Other Services"/>
    <s v="Business Pulse Surveys"/>
    <n v="166"/>
    <s v="dropsales"/>
    <s v="June"/>
    <x v="28"/>
    <s v="South Asia"/>
    <s v="SAR"/>
    <s v="Lower middle income"/>
    <n v="3416.791259765625"/>
    <n v="8.1364574432373047"/>
    <n v="93.188385009765625"/>
    <n v="-61.023040771484375"/>
    <n v="2884"/>
    <x v="0"/>
    <s v="All"/>
    <s v="Other Services"/>
    <n v="2020"/>
    <x v="0"/>
    <s v="17 May 2021"/>
    <n v="1"/>
    <s v="Business Pulse Survey"/>
    <s v=""/>
  </r>
  <r>
    <s v="NPL"/>
    <x v="17"/>
    <n v="1.875000074505806"/>
    <s v="Other Services"/>
    <s v="Business Pulse Surveys"/>
    <n v="160"/>
    <s v="reason_4"/>
    <s v="June"/>
    <x v="28"/>
    <s v="South Asia"/>
    <s v="SAR"/>
    <s v="Lower middle income"/>
    <n v="3416.791259765625"/>
    <n v="8.1364574432373047"/>
    <n v="93.188385009765625"/>
    <n v="-61.023040771484375"/>
    <n v="2885"/>
    <x v="0"/>
    <s v="All"/>
    <s v="Other Services"/>
    <n v="2020"/>
    <x v="1"/>
    <s v="17 May 2021"/>
    <n v="1"/>
    <s v="All"/>
    <s v=""/>
  </r>
  <r>
    <s v="NPL"/>
    <x v="17"/>
    <n v="1.875000074505806"/>
    <s v="Other Services"/>
    <s v="Business Pulse Surveys"/>
    <n v="160"/>
    <s v="reason_4"/>
    <s v="June"/>
    <x v="28"/>
    <s v="South Asia"/>
    <s v="SAR"/>
    <s v="Lower middle income"/>
    <n v="3416.791259765625"/>
    <n v="8.1364574432373047"/>
    <n v="93.188385009765625"/>
    <n v="-61.023040771484375"/>
    <n v="2885"/>
    <x v="0"/>
    <s v="All"/>
    <s v="Other Services"/>
    <n v="2020"/>
    <x v="1"/>
    <s v="17 May 2021"/>
    <n v="1"/>
    <s v="Business Pulse Survey"/>
    <s v=""/>
  </r>
  <r>
    <s v="NPL"/>
    <x v="18"/>
    <n v="1.875000074505806"/>
    <s v="Other Services"/>
    <s v="Business Pulse Surveys"/>
    <n v="160"/>
    <s v="reason_2"/>
    <s v="June"/>
    <x v="28"/>
    <s v="South Asia"/>
    <s v="SAR"/>
    <s v="Lower middle income"/>
    <n v="3416.791259765625"/>
    <n v="8.1364574432373047"/>
    <n v="93.188385009765625"/>
    <n v="-61.023040771484375"/>
    <n v="2886"/>
    <x v="0"/>
    <s v="All"/>
    <s v="Other Services"/>
    <n v="2020"/>
    <x v="1"/>
    <s v="17 May 2021"/>
    <n v="1"/>
    <s v="All"/>
    <s v=""/>
  </r>
  <r>
    <s v="NPL"/>
    <x v="18"/>
    <n v="1.875000074505806"/>
    <s v="Other Services"/>
    <s v="Business Pulse Surveys"/>
    <n v="160"/>
    <s v="reason_2"/>
    <s v="June"/>
    <x v="28"/>
    <s v="South Asia"/>
    <s v="SAR"/>
    <s v="Lower middle income"/>
    <n v="3416.791259765625"/>
    <n v="8.1364574432373047"/>
    <n v="93.188385009765625"/>
    <n v="-61.023040771484375"/>
    <n v="2886"/>
    <x v="0"/>
    <s v="All"/>
    <s v="Other Services"/>
    <n v="2020"/>
    <x v="1"/>
    <s v="17 May 2021"/>
    <n v="1"/>
    <s v="Business Pulse Survey"/>
    <s v=""/>
  </r>
  <r>
    <s v="NPL"/>
    <x v="19"/>
    <n v="66.874998807907104"/>
    <s v="Other Services"/>
    <s v="Business Pulse Surveys"/>
    <n v="160"/>
    <s v="reason_1"/>
    <s v="June"/>
    <x v="28"/>
    <s v="South Asia"/>
    <s v="SAR"/>
    <s v="Lower middle income"/>
    <n v="3416.791259765625"/>
    <n v="8.1364574432373047"/>
    <n v="93.188385009765625"/>
    <n v="-61.023040771484375"/>
    <n v="2887"/>
    <x v="0"/>
    <s v="All"/>
    <s v="Other Services"/>
    <n v="2020"/>
    <x v="1"/>
    <s v="17 May 2021"/>
    <n v="1"/>
    <s v="All"/>
    <s v=""/>
  </r>
  <r>
    <s v="NPL"/>
    <x v="19"/>
    <n v="66.874998807907104"/>
    <s v="Other Services"/>
    <s v="Business Pulse Surveys"/>
    <n v="160"/>
    <s v="reason_1"/>
    <s v="June"/>
    <x v="28"/>
    <s v="South Asia"/>
    <s v="SAR"/>
    <s v="Lower middle income"/>
    <n v="3416.791259765625"/>
    <n v="8.1364574432373047"/>
    <n v="93.188385009765625"/>
    <n v="-61.023040771484375"/>
    <n v="2887"/>
    <x v="0"/>
    <s v="All"/>
    <s v="Other Services"/>
    <n v="2020"/>
    <x v="1"/>
    <s v="17 May 2021"/>
    <n v="1"/>
    <s v="Business Pulse Survey"/>
    <s v=""/>
  </r>
  <r>
    <s v="NPL"/>
    <x v="20"/>
    <n v="11.249999701976776"/>
    <s v="Other Services"/>
    <s v="Business Pulse Surveys"/>
    <n v="160"/>
    <s v="reason_3"/>
    <s v="June"/>
    <x v="28"/>
    <s v="South Asia"/>
    <s v="SAR"/>
    <s v="Lower middle income"/>
    <n v="3416.791259765625"/>
    <n v="8.1364574432373047"/>
    <n v="93.188385009765625"/>
    <n v="-61.023040771484375"/>
    <n v="2888"/>
    <x v="0"/>
    <s v="All"/>
    <s v="Other Services"/>
    <n v="2020"/>
    <x v="1"/>
    <s v="17 May 2021"/>
    <n v="1"/>
    <s v="All"/>
    <s v=""/>
  </r>
  <r>
    <s v="NPL"/>
    <x v="20"/>
    <n v="11.249999701976776"/>
    <s v="Other Services"/>
    <s v="Business Pulse Surveys"/>
    <n v="160"/>
    <s v="reason_3"/>
    <s v="June"/>
    <x v="28"/>
    <s v="South Asia"/>
    <s v="SAR"/>
    <s v="Lower middle income"/>
    <n v="3416.791259765625"/>
    <n v="8.1364574432373047"/>
    <n v="93.188385009765625"/>
    <n v="-61.023040771484375"/>
    <n v="2888"/>
    <x v="0"/>
    <s v="All"/>
    <s v="Other Services"/>
    <n v="2020"/>
    <x v="1"/>
    <s v="17 May 2021"/>
    <n v="1"/>
    <s v="Business Pulse Survey"/>
    <s v=""/>
  </r>
  <r>
    <s v="NPL"/>
    <x v="14"/>
    <n v="0.60240961611270905"/>
    <s v="Other Services"/>
    <s v="Business Pulse Surveys"/>
    <n v="166"/>
    <s v="rcv_policy3"/>
    <s v="June"/>
    <x v="28"/>
    <s v="South Asia"/>
    <s v="SAR"/>
    <s v="Lower middle income"/>
    <n v="3416.791259765625"/>
    <n v="8.1364574432373047"/>
    <n v="93.188385009765625"/>
    <n v="-61.023040771484375"/>
    <n v="2889"/>
    <x v="0"/>
    <s v="All"/>
    <s v="Other Services"/>
    <n v="2020"/>
    <x v="1"/>
    <s v="17 May 2021"/>
    <n v="1"/>
    <s v="All"/>
    <s v=""/>
  </r>
  <r>
    <s v="NPL"/>
    <x v="14"/>
    <n v="0.60240961611270905"/>
    <s v="Other Services"/>
    <s v="Business Pulse Surveys"/>
    <n v="166"/>
    <s v="rcv_policy3"/>
    <s v="June"/>
    <x v="28"/>
    <s v="South Asia"/>
    <s v="SAR"/>
    <s v="Lower middle income"/>
    <n v="3416.791259765625"/>
    <n v="8.1364574432373047"/>
    <n v="93.188385009765625"/>
    <n v="-61.023040771484375"/>
    <n v="2889"/>
    <x v="0"/>
    <s v="All"/>
    <s v="Other Services"/>
    <n v="2020"/>
    <x v="1"/>
    <s v="17 May 2021"/>
    <n v="1"/>
    <s v="Business Pulse Survey"/>
    <s v=""/>
  </r>
  <r>
    <s v="NPL"/>
    <x v="2"/>
    <n v="0.60240961611270905"/>
    <s v="Other Services"/>
    <s v="Business Pulse Surveys"/>
    <n v="166"/>
    <s v="rcv_policy2"/>
    <s v="June"/>
    <x v="28"/>
    <s v="South Asia"/>
    <s v="SAR"/>
    <s v="Lower middle income"/>
    <n v="3416.791259765625"/>
    <n v="8.1364574432373047"/>
    <n v="93.188385009765625"/>
    <n v="-61.023040771484375"/>
    <n v="2890"/>
    <x v="0"/>
    <s v="All"/>
    <s v="Other Services"/>
    <n v="2020"/>
    <x v="1"/>
    <s v="17 May 2021"/>
    <n v="1"/>
    <s v="All"/>
    <s v=""/>
  </r>
  <r>
    <s v="NPL"/>
    <x v="2"/>
    <n v="0.60240961611270905"/>
    <s v="Other Services"/>
    <s v="Business Pulse Surveys"/>
    <n v="166"/>
    <s v="rcv_policy2"/>
    <s v="June"/>
    <x v="28"/>
    <s v="South Asia"/>
    <s v="SAR"/>
    <s v="Lower middle income"/>
    <n v="3416.791259765625"/>
    <n v="8.1364574432373047"/>
    <n v="93.188385009765625"/>
    <n v="-61.023040771484375"/>
    <n v="2890"/>
    <x v="0"/>
    <s v="All"/>
    <s v="Other Services"/>
    <n v="2020"/>
    <x v="1"/>
    <s v="17 May 2021"/>
    <n v="1"/>
    <s v="Business Pulse Survey"/>
    <s v=""/>
  </r>
  <r>
    <s v="NPL"/>
    <x v="3"/>
    <n v="1.8072288483381271"/>
    <s v="Other Services"/>
    <s v="Business Pulse Surveys"/>
    <n v="166"/>
    <s v="rcv_policy4"/>
    <s v="June"/>
    <x v="28"/>
    <s v="South Asia"/>
    <s v="SAR"/>
    <s v="Lower middle income"/>
    <n v="3416.791259765625"/>
    <n v="8.1364574432373047"/>
    <n v="93.188385009765625"/>
    <n v="-61.023040771484375"/>
    <n v="2891"/>
    <x v="0"/>
    <s v="All"/>
    <s v="Other Services"/>
    <n v="2020"/>
    <x v="1"/>
    <s v="17 May 2021"/>
    <n v="1"/>
    <s v="All"/>
    <s v=""/>
  </r>
  <r>
    <s v="NPL"/>
    <x v="3"/>
    <n v="1.8072288483381271"/>
    <s v="Other Services"/>
    <s v="Business Pulse Surveys"/>
    <n v="166"/>
    <s v="rcv_policy4"/>
    <s v="June"/>
    <x v="28"/>
    <s v="South Asia"/>
    <s v="SAR"/>
    <s v="Lower middle income"/>
    <n v="3416.791259765625"/>
    <n v="8.1364574432373047"/>
    <n v="93.188385009765625"/>
    <n v="-61.023040771484375"/>
    <n v="2891"/>
    <x v="0"/>
    <s v="All"/>
    <s v="Other Services"/>
    <n v="2020"/>
    <x v="1"/>
    <s v="17 May 2021"/>
    <n v="1"/>
    <s v="Business Pulse Survey"/>
    <s v=""/>
  </r>
  <r>
    <s v="NPL"/>
    <x v="4"/>
    <n v="8.6822433471679688"/>
    <s v="Other Services"/>
    <s v="Business Pulse Surveys"/>
    <n v="107"/>
    <s v="remote_workers"/>
    <s v="June"/>
    <x v="28"/>
    <s v="South Asia"/>
    <s v="SAR"/>
    <s v="Lower middle income"/>
    <n v="3416.791259765625"/>
    <n v="8.1364574432373047"/>
    <n v="93.188385009765625"/>
    <n v="-61.023040771484375"/>
    <n v="2892"/>
    <x v="0"/>
    <s v="All"/>
    <s v="Other Services"/>
    <n v="2020"/>
    <x v="0"/>
    <s v="17 May 2021"/>
    <n v="1"/>
    <s v="All"/>
    <s v=""/>
  </r>
  <r>
    <s v="NPL"/>
    <x v="4"/>
    <n v="8.6822433471679688"/>
    <s v="Other Services"/>
    <s v="Business Pulse Surveys"/>
    <n v="107"/>
    <s v="remote_workers"/>
    <s v="June"/>
    <x v="28"/>
    <s v="South Asia"/>
    <s v="SAR"/>
    <s v="Lower middle income"/>
    <n v="3416.791259765625"/>
    <n v="8.1364574432373047"/>
    <n v="93.188385009765625"/>
    <n v="-61.023040771484375"/>
    <n v="2892"/>
    <x v="0"/>
    <s v="All"/>
    <s v="Other Services"/>
    <n v="2020"/>
    <x v="0"/>
    <s v="17 May 2021"/>
    <n v="1"/>
    <s v="Business Pulse Survey"/>
    <s v=""/>
  </r>
  <r>
    <s v="NPL"/>
    <x v="5"/>
    <n v="80.722892284393311"/>
    <s v="Other Services"/>
    <s v="Business Pulse Surveys"/>
    <n v="166"/>
    <s v="arrears"/>
    <s v="June"/>
    <x v="28"/>
    <s v="South Asia"/>
    <s v="SAR"/>
    <s v="Lower middle income"/>
    <n v="3416.791259765625"/>
    <n v="8.1364574432373047"/>
    <n v="93.188385009765625"/>
    <n v="-61.023040771484375"/>
    <n v="2893"/>
    <x v="0"/>
    <s v="All"/>
    <s v="Other Services"/>
    <n v="2020"/>
    <x v="2"/>
    <s v="17 May 2021"/>
    <n v="1"/>
    <s v="All"/>
    <s v=""/>
  </r>
  <r>
    <s v="NPL"/>
    <x v="5"/>
    <n v="80.722892284393311"/>
    <s v="Other Services"/>
    <s v="Business Pulse Surveys"/>
    <n v="166"/>
    <s v="arrears"/>
    <s v="June"/>
    <x v="28"/>
    <s v="South Asia"/>
    <s v="SAR"/>
    <s v="Lower middle income"/>
    <n v="3416.791259765625"/>
    <n v="8.1364574432373047"/>
    <n v="93.188385009765625"/>
    <n v="-61.023040771484375"/>
    <n v="2893"/>
    <x v="0"/>
    <s v="All"/>
    <s v="Other Services"/>
    <n v="2020"/>
    <x v="2"/>
    <s v="17 May 2021"/>
    <n v="1"/>
    <s v="Business Pulse Survey"/>
    <s v=""/>
  </r>
  <r>
    <s v="NPL"/>
    <x v="6"/>
    <n v="3.0120482668280602"/>
    <s v="Other Services"/>
    <s v="Business Pulse Surveys"/>
    <n v="166"/>
    <s v="plants_fired"/>
    <s v="June"/>
    <x v="28"/>
    <s v="South Asia"/>
    <s v="SAR"/>
    <s v="Lower middle income"/>
    <n v="3416.791259765625"/>
    <n v="8.1364574432373047"/>
    <n v="93.188385009765625"/>
    <n v="-61.023040771484375"/>
    <n v="2894"/>
    <x v="0"/>
    <s v="All"/>
    <s v="Other Services"/>
    <n v="2020"/>
    <x v="0"/>
    <s v="17 May 2021"/>
    <n v="1"/>
    <s v="All"/>
    <s v=""/>
  </r>
  <r>
    <s v="NPL"/>
    <x v="6"/>
    <n v="3.0120482668280602"/>
    <s v="Other Services"/>
    <s v="Business Pulse Surveys"/>
    <n v="166"/>
    <s v="plants_fired"/>
    <s v="June"/>
    <x v="28"/>
    <s v="South Asia"/>
    <s v="SAR"/>
    <s v="Lower middle income"/>
    <n v="3416.791259765625"/>
    <n v="8.1364574432373047"/>
    <n v="93.188385009765625"/>
    <n v="-61.023040771484375"/>
    <n v="2894"/>
    <x v="0"/>
    <s v="All"/>
    <s v="Other Services"/>
    <n v="2020"/>
    <x v="0"/>
    <s v="17 May 2021"/>
    <n v="1"/>
    <s v="Business Pulse Survey"/>
    <s v=""/>
  </r>
  <r>
    <s v="NPL"/>
    <x v="7"/>
    <n v="57.228916883468628"/>
    <s v="Other Services"/>
    <s v="Business Pulse Surveys"/>
    <n v="166"/>
    <s v="plants_absence"/>
    <s v="June"/>
    <x v="28"/>
    <s v="South Asia"/>
    <s v="SAR"/>
    <s v="Lower middle income"/>
    <n v="3416.791259765625"/>
    <n v="8.1364574432373047"/>
    <n v="93.188385009765625"/>
    <n v="-61.023040771484375"/>
    <n v="2895"/>
    <x v="0"/>
    <s v="All"/>
    <s v="Other Services"/>
    <n v="2020"/>
    <x v="0"/>
    <s v="17 May 2021"/>
    <n v="1"/>
    <s v="All"/>
    <s v=""/>
  </r>
  <r>
    <s v="NPL"/>
    <x v="7"/>
    <n v="57.228916883468628"/>
    <s v="Other Services"/>
    <s v="Business Pulse Surveys"/>
    <n v="166"/>
    <s v="plants_absence"/>
    <s v="June"/>
    <x v="28"/>
    <s v="South Asia"/>
    <s v="SAR"/>
    <s v="Lower middle income"/>
    <n v="3416.791259765625"/>
    <n v="8.1364574432373047"/>
    <n v="93.188385009765625"/>
    <n v="-61.023040771484375"/>
    <n v="2895"/>
    <x v="0"/>
    <s v="All"/>
    <s v="Other Services"/>
    <n v="2020"/>
    <x v="0"/>
    <s v="17 May 2021"/>
    <n v="1"/>
    <s v="Business Pulse Survey"/>
    <s v=""/>
  </r>
  <r>
    <s v="NPL"/>
    <x v="8"/>
    <n v="0.60240961611270905"/>
    <s v="Other Services"/>
    <s v="Business Pulse Surveys"/>
    <n v="166"/>
    <s v="plants_hired"/>
    <s v="June"/>
    <x v="28"/>
    <s v="South Asia"/>
    <s v="SAR"/>
    <s v="Lower middle income"/>
    <n v="3416.791259765625"/>
    <n v="8.1364574432373047"/>
    <n v="93.188385009765625"/>
    <n v="-61.023040771484375"/>
    <n v="2896"/>
    <x v="0"/>
    <s v="All"/>
    <s v="Other Services"/>
    <n v="2020"/>
    <x v="0"/>
    <s v="17 May 2021"/>
    <n v="1"/>
    <s v="All"/>
    <s v=""/>
  </r>
  <r>
    <s v="NPL"/>
    <x v="8"/>
    <n v="0.60240961611270905"/>
    <s v="Other Services"/>
    <s v="Business Pulse Surveys"/>
    <n v="166"/>
    <s v="plants_hired"/>
    <s v="June"/>
    <x v="28"/>
    <s v="South Asia"/>
    <s v="SAR"/>
    <s v="Lower middle income"/>
    <n v="3416.791259765625"/>
    <n v="8.1364574432373047"/>
    <n v="93.188385009765625"/>
    <n v="-61.023040771484375"/>
    <n v="2896"/>
    <x v="0"/>
    <s v="All"/>
    <s v="Other Services"/>
    <n v="2020"/>
    <x v="0"/>
    <s v="17 May 2021"/>
    <n v="1"/>
    <s v="Business Pulse Survey"/>
    <s v=""/>
  </r>
  <r>
    <s v="NPL"/>
    <x v="9"/>
    <n v="2.4096384644508362"/>
    <s v="Other Services"/>
    <s v="Business Pulse Surveys"/>
    <n v="166"/>
    <s v="access"/>
    <s v="June"/>
    <x v="28"/>
    <s v="South Asia"/>
    <s v="SAR"/>
    <s v="Lower middle income"/>
    <n v="3416.791259765625"/>
    <n v="8.1364574432373047"/>
    <n v="93.188385009765625"/>
    <n v="-61.023040771484375"/>
    <n v="2897"/>
    <x v="0"/>
    <s v="All"/>
    <s v="Other Services"/>
    <n v="2020"/>
    <x v="1"/>
    <s v="17 May 2021"/>
    <n v="1"/>
    <s v="All"/>
    <s v=""/>
  </r>
  <r>
    <s v="NPL"/>
    <x v="9"/>
    <n v="2.4096384644508362"/>
    <s v="Other Services"/>
    <s v="Business Pulse Surveys"/>
    <n v="166"/>
    <s v="access"/>
    <s v="June"/>
    <x v="28"/>
    <s v="South Asia"/>
    <s v="SAR"/>
    <s v="Lower middle income"/>
    <n v="3416.791259765625"/>
    <n v="8.1364574432373047"/>
    <n v="93.188385009765625"/>
    <n v="-61.023040771484375"/>
    <n v="2897"/>
    <x v="0"/>
    <s v="All"/>
    <s v="Other Services"/>
    <n v="2020"/>
    <x v="1"/>
    <s v="17 May 2021"/>
    <n v="1"/>
    <s v="Business Pulse Survey"/>
    <s v=""/>
  </r>
  <r>
    <s v="NPL"/>
    <x v="10"/>
    <n v="27.710843086242676"/>
    <s v="Other Services"/>
    <s v="Business Pulse Surveys"/>
    <n v="166"/>
    <s v="plants_hours_cut"/>
    <s v="June"/>
    <x v="28"/>
    <s v="South Asia"/>
    <s v="SAR"/>
    <s v="Lower middle income"/>
    <n v="3416.791259765625"/>
    <n v="8.1364574432373047"/>
    <n v="93.188385009765625"/>
    <n v="-61.023040771484375"/>
    <n v="2898"/>
    <x v="0"/>
    <s v="All"/>
    <s v="Other Services"/>
    <n v="2020"/>
    <x v="0"/>
    <s v="17 May 2021"/>
    <n v="1"/>
    <s v="All"/>
    <s v=""/>
  </r>
  <r>
    <s v="NPL"/>
    <x v="10"/>
    <n v="27.710843086242676"/>
    <s v="Other Services"/>
    <s v="Business Pulse Surveys"/>
    <n v="166"/>
    <s v="plants_hours_cut"/>
    <s v="June"/>
    <x v="28"/>
    <s v="South Asia"/>
    <s v="SAR"/>
    <s v="Lower middle income"/>
    <n v="3416.791259765625"/>
    <n v="8.1364574432373047"/>
    <n v="93.188385009765625"/>
    <n v="-61.023040771484375"/>
    <n v="2898"/>
    <x v="0"/>
    <s v="All"/>
    <s v="Other Services"/>
    <n v="2020"/>
    <x v="0"/>
    <s v="17 May 2021"/>
    <n v="1"/>
    <s v="Business Pulse Survey"/>
    <s v=""/>
  </r>
  <r>
    <s v="NPL"/>
    <x v="11"/>
    <n v="20.481927692890167"/>
    <s v="Other Services"/>
    <s v="Business Pulse Surveys"/>
    <n v="166"/>
    <s v="plants_wages_cut"/>
    <s v="June"/>
    <x v="28"/>
    <s v="South Asia"/>
    <s v="SAR"/>
    <s v="Lower middle income"/>
    <n v="3416.791259765625"/>
    <n v="8.1364574432373047"/>
    <n v="93.188385009765625"/>
    <n v="-61.023040771484375"/>
    <n v="2899"/>
    <x v="0"/>
    <s v="All"/>
    <s v="Other Services"/>
    <n v="2020"/>
    <x v="0"/>
    <s v="17 May 2021"/>
    <n v="1"/>
    <s v="All"/>
    <s v=""/>
  </r>
  <r>
    <s v="NPL"/>
    <x v="11"/>
    <n v="20.481927692890167"/>
    <s v="Other Services"/>
    <s v="Business Pulse Surveys"/>
    <n v="166"/>
    <s v="plants_wages_cut"/>
    <s v="June"/>
    <x v="28"/>
    <s v="South Asia"/>
    <s v="SAR"/>
    <s v="Lower middle income"/>
    <n v="3416.791259765625"/>
    <n v="8.1364574432373047"/>
    <n v="93.188385009765625"/>
    <n v="-61.023040771484375"/>
    <n v="2899"/>
    <x v="0"/>
    <s v="All"/>
    <s v="Other Services"/>
    <n v="2020"/>
    <x v="0"/>
    <s v="17 May 2021"/>
    <n v="1"/>
    <s v="Business Pulse Survey"/>
    <s v=""/>
  </r>
  <r>
    <s v="NPL"/>
    <x v="12"/>
    <n v="21.739129722118378"/>
    <s v="Other Services"/>
    <s v="Business Pulse Surveys"/>
    <n v="115"/>
    <s v="use_digital"/>
    <s v="June"/>
    <x v="28"/>
    <s v="South Asia"/>
    <s v="SAR"/>
    <s v="Lower middle income"/>
    <n v="3416.791259765625"/>
    <n v="8.1364574432373047"/>
    <n v="93.188385009765625"/>
    <n v="-61.023040771484375"/>
    <n v="2900"/>
    <x v="0"/>
    <s v="All"/>
    <s v="Other Services"/>
    <n v="2020"/>
    <x v="0"/>
    <s v="17 May 2021"/>
    <n v="1"/>
    <s v="All"/>
    <s v=""/>
  </r>
  <r>
    <s v="NPL"/>
    <x v="12"/>
    <n v="21.739129722118378"/>
    <s v="Other Services"/>
    <s v="Business Pulse Surveys"/>
    <n v="115"/>
    <s v="use_digital"/>
    <s v="June"/>
    <x v="28"/>
    <s v="South Asia"/>
    <s v="SAR"/>
    <s v="Lower middle income"/>
    <n v="3416.791259765625"/>
    <n v="8.1364574432373047"/>
    <n v="93.188385009765625"/>
    <n v="-61.023040771484375"/>
    <n v="2900"/>
    <x v="0"/>
    <s v="All"/>
    <s v="Other Services"/>
    <n v="2020"/>
    <x v="0"/>
    <s v="17 May 2021"/>
    <n v="1"/>
    <s v="Business Pulse Survey"/>
    <s v=""/>
  </r>
  <r>
    <s v="NPL"/>
    <x v="13"/>
    <n v="5.5576925277709961"/>
    <s v="Other Services"/>
    <s v="Business Pulse Surveys"/>
    <n v="104"/>
    <s v="online_sales"/>
    <s v="June"/>
    <x v="28"/>
    <s v="South Asia"/>
    <s v="SAR"/>
    <s v="Lower middle income"/>
    <n v="3416.791259765625"/>
    <n v="8.1364574432373047"/>
    <n v="93.188385009765625"/>
    <n v="-61.023040771484375"/>
    <n v="2901"/>
    <x v="0"/>
    <s v="All"/>
    <s v="Other Services"/>
    <n v="2020"/>
    <x v="0"/>
    <s v="17 May 2021"/>
    <n v="1"/>
    <s v="All"/>
    <s v=""/>
  </r>
  <r>
    <s v="NPL"/>
    <x v="13"/>
    <n v="5.5576925277709961"/>
    <s v="Other Services"/>
    <s v="Business Pulse Surveys"/>
    <n v="104"/>
    <s v="online_sales"/>
    <s v="June"/>
    <x v="28"/>
    <s v="South Asia"/>
    <s v="SAR"/>
    <s v="Lower middle income"/>
    <n v="3416.791259765625"/>
    <n v="8.1364574432373047"/>
    <n v="93.188385009765625"/>
    <n v="-61.023040771484375"/>
    <n v="2901"/>
    <x v="0"/>
    <s v="All"/>
    <s v="Other Services"/>
    <n v="2020"/>
    <x v="0"/>
    <s v="17 May 2021"/>
    <n v="1"/>
    <s v="Business Pulse Survey"/>
    <s v=""/>
  </r>
  <r>
    <s v="NIC"/>
    <x v="0"/>
    <n v="-46.841114044189453"/>
    <s v="All"/>
    <s v="Enterprise Surveys, The World Bank, http://www.enterprisesurveys.org"/>
    <n v="180"/>
    <s v="change_sales"/>
    <s v="June"/>
    <x v="29"/>
    <s v="Latin America &amp; Caribbean"/>
    <s v="LAC"/>
    <s v="Lower middle income"/>
    <n v="5407.12060546875"/>
    <n v="8.5954723358154297"/>
    <n v="11.109999656677246"/>
    <n v="-41.248359680175781"/>
    <n v="2730"/>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NIC"/>
    <x v="0"/>
    <n v="-46.841114044189453"/>
    <s v="All"/>
    <s v="Enterprise Surveys, The World Bank, http://www.enterprisesurveys.org"/>
    <n v="180"/>
    <s v="change_sales"/>
    <s v="June"/>
    <x v="29"/>
    <s v="Latin America &amp; Caribbean"/>
    <s v="LAC"/>
    <s v="Lower middle income"/>
    <n v="5407.12060546875"/>
    <n v="8.5954723358154297"/>
    <n v="11.109999656677246"/>
    <n v="-41.248359680175781"/>
    <n v="2730"/>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NIC"/>
    <x v="1"/>
    <n v="85.964196920394897"/>
    <s v="All"/>
    <s v="Enterprise Surveys, The World Bank, http://www.enterprisesurveys.org"/>
    <n v="180"/>
    <s v="dropsales"/>
    <s v="June"/>
    <x v="29"/>
    <s v="Latin America &amp; Caribbean"/>
    <s v="LAC"/>
    <s v="Lower middle income"/>
    <n v="5407.12060546875"/>
    <n v="8.5954723358154297"/>
    <n v="11.109999656677246"/>
    <n v="-41.248359680175781"/>
    <n v="2731"/>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NIC"/>
    <x v="1"/>
    <n v="85.964196920394897"/>
    <s v="All"/>
    <s v="Enterprise Surveys, The World Bank, http://www.enterprisesurveys.org"/>
    <n v="180"/>
    <s v="dropsales"/>
    <s v="June"/>
    <x v="29"/>
    <s v="Latin America &amp; Caribbean"/>
    <s v="LAC"/>
    <s v="Lower middle income"/>
    <n v="5407.12060546875"/>
    <n v="8.5954723358154297"/>
    <n v="11.109999656677246"/>
    <n v="-41.248359680175781"/>
    <n v="2731"/>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NIC"/>
    <x v="17"/>
    <n v="2.9184425249695778"/>
    <s v="All"/>
    <s v="Enterprise Surveys, The World Bank, http://www.enterprisesurveys.org"/>
    <n v="184"/>
    <s v="reason_4"/>
    <s v="June"/>
    <x v="29"/>
    <s v="Latin America &amp; Caribbean"/>
    <s v="LAC"/>
    <s v="Lower middle income"/>
    <n v="5407.12060546875"/>
    <n v="8.5954723358154297"/>
    <n v="11.109999656677246"/>
    <n v="-41.248359680175781"/>
    <n v="2732"/>
    <x v="0"/>
    <s v="All"/>
    <s v="All"/>
    <n v="2020"/>
    <x v="1"/>
    <s v="17 May 2021"/>
    <n v="1"/>
    <s v="All"/>
    <s v=""/>
  </r>
  <r>
    <s v="NIC"/>
    <x v="17"/>
    <n v="2.9184425249695778"/>
    <s v="All"/>
    <s v="Enterprise Surveys, The World Bank, http://www.enterprisesurveys.org"/>
    <n v="184"/>
    <s v="reason_4"/>
    <s v="June"/>
    <x v="29"/>
    <s v="Latin America &amp; Caribbean"/>
    <s v="LAC"/>
    <s v="Lower middle income"/>
    <n v="5407.12060546875"/>
    <n v="8.5954723358154297"/>
    <n v="11.109999656677246"/>
    <n v="-41.248359680175781"/>
    <n v="2732"/>
    <x v="0"/>
    <s v="All"/>
    <s v="All"/>
    <n v="2020"/>
    <x v="1"/>
    <s v="17 May 2021"/>
    <n v="1"/>
    <s v="World Bank Enterprise Survey"/>
    <s v=""/>
  </r>
  <r>
    <s v="NIC"/>
    <x v="18"/>
    <n v="5.4871506989002228"/>
    <s v="All"/>
    <s v="Enterprise Surveys, The World Bank, http://www.enterprisesurveys.org"/>
    <n v="184"/>
    <s v="reason_2"/>
    <s v="June"/>
    <x v="29"/>
    <s v="Latin America &amp; Caribbean"/>
    <s v="LAC"/>
    <s v="Lower middle income"/>
    <n v="5407.12060546875"/>
    <n v="8.5954723358154297"/>
    <n v="11.109999656677246"/>
    <n v="-41.248359680175781"/>
    <n v="2733"/>
    <x v="0"/>
    <s v="All"/>
    <s v="All"/>
    <n v="2020"/>
    <x v="1"/>
    <s v="17 May 2021"/>
    <n v="1"/>
    <s v="All"/>
    <s v=""/>
  </r>
  <r>
    <s v="NIC"/>
    <x v="18"/>
    <n v="5.4871506989002228"/>
    <s v="All"/>
    <s v="Enterprise Surveys, The World Bank, http://www.enterprisesurveys.org"/>
    <n v="184"/>
    <s v="reason_2"/>
    <s v="June"/>
    <x v="29"/>
    <s v="Latin America &amp; Caribbean"/>
    <s v="LAC"/>
    <s v="Lower middle income"/>
    <n v="5407.12060546875"/>
    <n v="8.5954723358154297"/>
    <n v="11.109999656677246"/>
    <n v="-41.248359680175781"/>
    <n v="2733"/>
    <x v="0"/>
    <s v="All"/>
    <s v="All"/>
    <n v="2020"/>
    <x v="1"/>
    <s v="17 May 2021"/>
    <n v="1"/>
    <s v="World Bank Enterprise Survey"/>
    <s v=""/>
  </r>
  <r>
    <s v="NIC"/>
    <x v="19"/>
    <n v="32.304129004478455"/>
    <s v="All"/>
    <s v="Enterprise Surveys, The World Bank, http://www.enterprisesurveys.org"/>
    <n v="184"/>
    <s v="reason_1"/>
    <s v="June"/>
    <x v="29"/>
    <s v="Latin America &amp; Caribbean"/>
    <s v="LAC"/>
    <s v="Lower middle income"/>
    <n v="5407.12060546875"/>
    <n v="8.5954723358154297"/>
    <n v="11.109999656677246"/>
    <n v="-41.248359680175781"/>
    <n v="2734"/>
    <x v="0"/>
    <s v="All"/>
    <s v="All"/>
    <n v="2020"/>
    <x v="1"/>
    <s v="17 May 2021"/>
    <n v="1"/>
    <s v="All"/>
    <s v=""/>
  </r>
  <r>
    <s v="NIC"/>
    <x v="19"/>
    <n v="32.304129004478455"/>
    <s v="All"/>
    <s v="Enterprise Surveys, The World Bank, http://www.enterprisesurveys.org"/>
    <n v="184"/>
    <s v="reason_1"/>
    <s v="June"/>
    <x v="29"/>
    <s v="Latin America &amp; Caribbean"/>
    <s v="LAC"/>
    <s v="Lower middle income"/>
    <n v="5407.12060546875"/>
    <n v="8.5954723358154297"/>
    <n v="11.109999656677246"/>
    <n v="-41.248359680175781"/>
    <n v="2734"/>
    <x v="0"/>
    <s v="All"/>
    <s v="All"/>
    <n v="2020"/>
    <x v="1"/>
    <s v="17 May 2021"/>
    <n v="1"/>
    <s v="World Bank Enterprise Survey"/>
    <s v=""/>
  </r>
  <r>
    <s v="NIC"/>
    <x v="20"/>
    <n v="4.4379550963640213"/>
    <s v="All"/>
    <s v="Enterprise Surveys, The World Bank, http://www.enterprisesurveys.org"/>
    <n v="184"/>
    <s v="reason_3"/>
    <s v="June"/>
    <x v="29"/>
    <s v="Latin America &amp; Caribbean"/>
    <s v="LAC"/>
    <s v="Lower middle income"/>
    <n v="5407.12060546875"/>
    <n v="8.5954723358154297"/>
    <n v="11.109999656677246"/>
    <n v="-41.248359680175781"/>
    <n v="2735"/>
    <x v="0"/>
    <s v="All"/>
    <s v="All"/>
    <n v="2020"/>
    <x v="1"/>
    <s v="17 May 2021"/>
    <n v="1"/>
    <s v="All"/>
    <s v=""/>
  </r>
  <r>
    <s v="NIC"/>
    <x v="20"/>
    <n v="4.4379550963640213"/>
    <s v="All"/>
    <s v="Enterprise Surveys, The World Bank, http://www.enterprisesurveys.org"/>
    <n v="184"/>
    <s v="reason_3"/>
    <s v="June"/>
    <x v="29"/>
    <s v="Latin America &amp; Caribbean"/>
    <s v="LAC"/>
    <s v="Lower middle income"/>
    <n v="5407.12060546875"/>
    <n v="8.5954723358154297"/>
    <n v="11.109999656677246"/>
    <n v="-41.248359680175781"/>
    <n v="2735"/>
    <x v="0"/>
    <s v="All"/>
    <s v="All"/>
    <n v="2020"/>
    <x v="1"/>
    <s v="17 May 2021"/>
    <n v="1"/>
    <s v="World Bank Enterprise Survey"/>
    <s v=""/>
  </r>
  <r>
    <s v="NIC"/>
    <x v="4"/>
    <n v="8.1178903579711914"/>
    <s v="All"/>
    <s v="Enterprise Surveys, The World Bank, http://www.enterprisesurveys.org"/>
    <n v="170"/>
    <s v="remote_workers"/>
    <s v="June"/>
    <x v="29"/>
    <s v="Latin America &amp; Caribbean"/>
    <s v="LAC"/>
    <s v="Lower middle income"/>
    <n v="5407.12060546875"/>
    <n v="8.5954723358154297"/>
    <n v="11.109999656677246"/>
    <n v="-41.248359680175781"/>
    <n v="2736"/>
    <x v="0"/>
    <s v="All"/>
    <s v="All"/>
    <n v="2020"/>
    <x v="0"/>
    <s v="17 May 2021"/>
    <n v="1"/>
    <s v="All"/>
    <s v=""/>
  </r>
  <r>
    <s v="NIC"/>
    <x v="4"/>
    <n v="8.1178903579711914"/>
    <s v="All"/>
    <s v="Enterprise Surveys, The World Bank, http://www.enterprisesurveys.org"/>
    <n v="170"/>
    <s v="remote_workers"/>
    <s v="June"/>
    <x v="29"/>
    <s v="Latin America &amp; Caribbean"/>
    <s v="LAC"/>
    <s v="Lower middle income"/>
    <n v="5407.12060546875"/>
    <n v="8.5954723358154297"/>
    <n v="11.109999656677246"/>
    <n v="-41.248359680175781"/>
    <n v="2736"/>
    <x v="0"/>
    <s v="All"/>
    <s v="All"/>
    <n v="2020"/>
    <x v="0"/>
    <s v="17 May 2021"/>
    <n v="1"/>
    <s v="World Bank Enterprise Survey"/>
    <s v=""/>
  </r>
  <r>
    <s v="NIC"/>
    <x v="5"/>
    <n v="53.766316175460815"/>
    <s v="All"/>
    <s v="Enterprise Surveys, The World Bank, http://www.enterprisesurveys.org"/>
    <n v="180"/>
    <s v="arrears"/>
    <s v="June"/>
    <x v="29"/>
    <s v="Latin America &amp; Caribbean"/>
    <s v="LAC"/>
    <s v="Lower middle income"/>
    <n v="5407.12060546875"/>
    <n v="8.5954723358154297"/>
    <n v="11.109999656677246"/>
    <n v="-41.248359680175781"/>
    <n v="2737"/>
    <x v="0"/>
    <s v="All"/>
    <s v="All"/>
    <n v="2020"/>
    <x v="2"/>
    <s v="17 May 2021"/>
    <n v="1"/>
    <s v="All"/>
    <s v=""/>
  </r>
  <r>
    <s v="NIC"/>
    <x v="5"/>
    <n v="53.766316175460815"/>
    <s v="All"/>
    <s v="Enterprise Surveys, The World Bank, http://www.enterprisesurveys.org"/>
    <n v="180"/>
    <s v="arrears"/>
    <s v="June"/>
    <x v="29"/>
    <s v="Latin America &amp; Caribbean"/>
    <s v="LAC"/>
    <s v="Lower middle income"/>
    <n v="5407.12060546875"/>
    <n v="8.5954723358154297"/>
    <n v="11.109999656677246"/>
    <n v="-41.248359680175781"/>
    <n v="2737"/>
    <x v="0"/>
    <s v="All"/>
    <s v="All"/>
    <n v="2020"/>
    <x v="2"/>
    <s v="17 May 2021"/>
    <n v="1"/>
    <s v="World Bank Enterprise Survey"/>
    <s v=""/>
  </r>
  <r>
    <s v="NIC"/>
    <x v="6"/>
    <n v="17.891545593738556"/>
    <s v="All"/>
    <s v="Enterprise Surveys, The World Bank, http://www.enterprisesurveys.org"/>
    <n v="183"/>
    <s v="plants_fired"/>
    <s v="June"/>
    <x v="29"/>
    <s v="Latin America &amp; Caribbean"/>
    <s v="LAC"/>
    <s v="Lower middle income"/>
    <n v="5407.12060546875"/>
    <n v="8.5954723358154297"/>
    <n v="11.109999656677246"/>
    <n v="-41.248359680175781"/>
    <n v="2738"/>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NIC"/>
    <x v="6"/>
    <n v="17.891545593738556"/>
    <s v="All"/>
    <s v="Enterprise Surveys, The World Bank, http://www.enterprisesurveys.org"/>
    <n v="183"/>
    <s v="plants_fired"/>
    <s v="June"/>
    <x v="29"/>
    <s v="Latin America &amp; Caribbean"/>
    <s v="LAC"/>
    <s v="Lower middle income"/>
    <n v="5407.12060546875"/>
    <n v="8.5954723358154297"/>
    <n v="11.109999656677246"/>
    <n v="-41.248359680175781"/>
    <n v="2738"/>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NIC"/>
    <x v="7"/>
    <n v="19.139064848423004"/>
    <s v="All"/>
    <s v="Enterprise Surveys, The World Bank, http://www.enterprisesurveys.org"/>
    <n v="177"/>
    <s v="plants_absence"/>
    <s v="June"/>
    <x v="29"/>
    <s v="Latin America &amp; Caribbean"/>
    <s v="LAC"/>
    <s v="Lower middle income"/>
    <n v="5407.12060546875"/>
    <n v="8.5954723358154297"/>
    <n v="11.109999656677246"/>
    <n v="-41.248359680175781"/>
    <n v="2739"/>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NIC"/>
    <x v="7"/>
    <n v="19.139064848423004"/>
    <s v="All"/>
    <s v="Enterprise Surveys, The World Bank, http://www.enterprisesurveys.org"/>
    <n v="177"/>
    <s v="plants_absence"/>
    <s v="June"/>
    <x v="29"/>
    <s v="Latin America &amp; Caribbean"/>
    <s v="LAC"/>
    <s v="Lower middle income"/>
    <n v="5407.12060546875"/>
    <n v="8.5954723358154297"/>
    <n v="11.109999656677246"/>
    <n v="-41.248359680175781"/>
    <n v="2739"/>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NIC"/>
    <x v="12"/>
    <n v="33.03355872631073"/>
    <s v="All"/>
    <s v="Enterprise Surveys, The World Bank, http://www.enterprisesurveys.org"/>
    <n v="171"/>
    <s v="use_digital"/>
    <s v="June"/>
    <x v="29"/>
    <s v="Latin America &amp; Caribbean"/>
    <s v="LAC"/>
    <s v="Lower middle income"/>
    <n v="5407.12060546875"/>
    <n v="8.5954723358154297"/>
    <n v="11.109999656677246"/>
    <n v="-41.248359680175781"/>
    <n v="2740"/>
    <x v="0"/>
    <s v="All"/>
    <s v="All"/>
    <n v="2020"/>
    <x v="0"/>
    <s v="17 May 2021"/>
    <n v="1"/>
    <s v="All"/>
    <s v="Indicator might differ from the Enterprise Survey dashboard. For comparability across countries, the indicator is only reported for firms that at the time of the survey had more than 5 employees"/>
  </r>
  <r>
    <s v="NIC"/>
    <x v="12"/>
    <n v="33.03355872631073"/>
    <s v="All"/>
    <s v="Enterprise Surveys, The World Bank, http://www.enterprisesurveys.org"/>
    <n v="171"/>
    <s v="use_digital"/>
    <s v="June"/>
    <x v="29"/>
    <s v="Latin America &amp; Caribbean"/>
    <s v="LAC"/>
    <s v="Lower middle income"/>
    <n v="5407.12060546875"/>
    <n v="8.5954723358154297"/>
    <n v="11.109999656677246"/>
    <n v="-41.248359680175781"/>
    <n v="2740"/>
    <x v="0"/>
    <s v="All"/>
    <s v="All"/>
    <n v="2020"/>
    <x v="0"/>
    <s v="17 May 2021"/>
    <n v="1"/>
    <s v="World Bank Enterprise Survey"/>
    <s v="Indicator might differ from the Enterprise Survey dashboard. For comparability across countries, the indicator is only reported for firms that at the time of the survey had more than 5 employees"/>
  </r>
  <r>
    <s v="NIC"/>
    <x v="13"/>
    <n v="11.38649845123291"/>
    <s v="All"/>
    <s v="Enterprise Surveys, The World Bank, http://www.enterprisesurveys.org"/>
    <n v="63"/>
    <s v="online_sales"/>
    <s v="June"/>
    <x v="29"/>
    <s v="Latin America &amp; Caribbean"/>
    <s v="LAC"/>
    <s v="Lower middle income"/>
    <n v="5407.12060546875"/>
    <n v="8.5954723358154297"/>
    <n v="11.109999656677246"/>
    <n v="-41.248359680175781"/>
    <n v="2741"/>
    <x v="0"/>
    <s v="All"/>
    <s v="All"/>
    <n v="2020"/>
    <x v="0"/>
    <s v="17 May 2021"/>
    <n v="1"/>
    <s v="All"/>
    <s v=""/>
  </r>
  <r>
    <s v="NIC"/>
    <x v="13"/>
    <n v="11.38649845123291"/>
    <s v="All"/>
    <s v="Enterprise Surveys, The World Bank, http://www.enterprisesurveys.org"/>
    <n v="63"/>
    <s v="online_sales"/>
    <s v="June"/>
    <x v="29"/>
    <s v="Latin America &amp; Caribbean"/>
    <s v="LAC"/>
    <s v="Lower middle income"/>
    <n v="5407.12060546875"/>
    <n v="8.5954723358154297"/>
    <n v="11.109999656677246"/>
    <n v="-41.248359680175781"/>
    <n v="2741"/>
    <x v="0"/>
    <s v="All"/>
    <s v="All"/>
    <n v="2020"/>
    <x v="0"/>
    <s v="17 May 2021"/>
    <n v="1"/>
    <s v="World Bank Enterprise Survey"/>
    <s v=""/>
  </r>
  <r>
    <s v="NIC"/>
    <x v="0"/>
    <n v="-47.281639099121094"/>
    <s v="Small (5-19)"/>
    <s v="Enterprise Surveys, The World Bank, http://www.enterprisesurveys.org"/>
    <n v="72.000000108577069"/>
    <s v="change_sales"/>
    <s v="June"/>
    <x v="29"/>
    <s v="Latin America &amp; Caribbean"/>
    <s v="LAC"/>
    <s v="Lower middle income"/>
    <n v="5407.12060546875"/>
    <n v="8.5954723358154297"/>
    <n v="11.109999656677246"/>
    <n v="-41.248359680175781"/>
    <n v="2719"/>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NIC"/>
    <x v="0"/>
    <n v="-47.281639099121094"/>
    <s v="Small (5-19)"/>
    <s v="Enterprise Surveys, The World Bank, http://www.enterprisesurveys.org"/>
    <n v="72.000000108577069"/>
    <s v="change_sales"/>
    <s v="June"/>
    <x v="29"/>
    <s v="Latin America &amp; Caribbean"/>
    <s v="LAC"/>
    <s v="Lower middle income"/>
    <n v="5407.12060546875"/>
    <n v="8.5954723358154297"/>
    <n v="11.109999656677246"/>
    <n v="-41.248359680175781"/>
    <n v="2719"/>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NIC"/>
    <x v="1"/>
    <n v="84.54740047454834"/>
    <s v="Small (5-19)"/>
    <s v="Enterprise Surveys, The World Bank, http://www.enterprisesurveys.org"/>
    <n v="72.000000108577055"/>
    <s v="dropsales"/>
    <s v="June"/>
    <x v="29"/>
    <s v="Latin America &amp; Caribbean"/>
    <s v="LAC"/>
    <s v="Lower middle income"/>
    <n v="5407.12060546875"/>
    <n v="8.5954723358154297"/>
    <n v="11.109999656677246"/>
    <n v="-41.248359680175781"/>
    <n v="2720"/>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NIC"/>
    <x v="1"/>
    <n v="84.54740047454834"/>
    <s v="Small (5-19)"/>
    <s v="Enterprise Surveys, The World Bank, http://www.enterprisesurveys.org"/>
    <n v="72.000000108577055"/>
    <s v="dropsales"/>
    <s v="June"/>
    <x v="29"/>
    <s v="Latin America &amp; Caribbean"/>
    <s v="LAC"/>
    <s v="Lower middle income"/>
    <n v="5407.12060546875"/>
    <n v="8.5954723358154297"/>
    <n v="11.109999656677246"/>
    <n v="-41.248359680175781"/>
    <n v="2720"/>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NIC"/>
    <x v="17"/>
    <n v="3.036261722445488"/>
    <s v="Small (5-19)"/>
    <s v="Enterprise Surveys, The World Bank, http://www.enterprisesurveys.org"/>
    <n v="73.000000097938965"/>
    <s v="reason_4"/>
    <s v="June"/>
    <x v="29"/>
    <s v="Latin America &amp; Caribbean"/>
    <s v="LAC"/>
    <s v="Lower middle income"/>
    <n v="5407.12060546875"/>
    <n v="8.5954723358154297"/>
    <n v="11.109999656677246"/>
    <n v="-41.248359680175781"/>
    <n v="2721"/>
    <x v="0"/>
    <s v="Small (5-19)"/>
    <s v="All"/>
    <n v="2020"/>
    <x v="1"/>
    <s v="17 May 2021"/>
    <n v="1"/>
    <s v="All"/>
    <s v=""/>
  </r>
  <r>
    <s v="NIC"/>
    <x v="17"/>
    <n v="3.036261722445488"/>
    <s v="Small (5-19)"/>
    <s v="Enterprise Surveys, The World Bank, http://www.enterprisesurveys.org"/>
    <n v="73.000000097938965"/>
    <s v="reason_4"/>
    <s v="June"/>
    <x v="29"/>
    <s v="Latin America &amp; Caribbean"/>
    <s v="LAC"/>
    <s v="Lower middle income"/>
    <n v="5407.12060546875"/>
    <n v="8.5954723358154297"/>
    <n v="11.109999656677246"/>
    <n v="-41.248359680175781"/>
    <n v="2721"/>
    <x v="0"/>
    <s v="Small (5-19)"/>
    <s v="All"/>
    <n v="2020"/>
    <x v="1"/>
    <s v="17 May 2021"/>
    <n v="1"/>
    <s v="World Bank Enterprise Survey"/>
    <s v=""/>
  </r>
  <r>
    <s v="NIC"/>
    <x v="18"/>
    <n v="5.8464661240577698"/>
    <s v="Small (5-19)"/>
    <s v="Enterprise Surveys, The World Bank, http://www.enterprisesurveys.org"/>
    <n v="73.00000009793898"/>
    <s v="reason_2"/>
    <s v="June"/>
    <x v="29"/>
    <s v="Latin America &amp; Caribbean"/>
    <s v="LAC"/>
    <s v="Lower middle income"/>
    <n v="5407.12060546875"/>
    <n v="8.5954723358154297"/>
    <n v="11.109999656677246"/>
    <n v="-41.248359680175781"/>
    <n v="2722"/>
    <x v="0"/>
    <s v="Small (5-19)"/>
    <s v="All"/>
    <n v="2020"/>
    <x v="1"/>
    <s v="17 May 2021"/>
    <n v="1"/>
    <s v="All"/>
    <s v=""/>
  </r>
  <r>
    <s v="NIC"/>
    <x v="18"/>
    <n v="5.8464661240577698"/>
    <s v="Small (5-19)"/>
    <s v="Enterprise Surveys, The World Bank, http://www.enterprisesurveys.org"/>
    <n v="73.00000009793898"/>
    <s v="reason_2"/>
    <s v="June"/>
    <x v="29"/>
    <s v="Latin America &amp; Caribbean"/>
    <s v="LAC"/>
    <s v="Lower middle income"/>
    <n v="5407.12060546875"/>
    <n v="8.5954723358154297"/>
    <n v="11.109999656677246"/>
    <n v="-41.248359680175781"/>
    <n v="2722"/>
    <x v="0"/>
    <s v="Small (5-19)"/>
    <s v="All"/>
    <n v="2020"/>
    <x v="1"/>
    <s v="17 May 2021"/>
    <n v="1"/>
    <s v="World Bank Enterprise Survey"/>
    <s v=""/>
  </r>
  <r>
    <s v="NIC"/>
    <x v="19"/>
    <n v="28.678002953529358"/>
    <s v="Small (5-19)"/>
    <s v="Enterprise Surveys, The World Bank, http://www.enterprisesurveys.org"/>
    <n v="73.000000097938994"/>
    <s v="reason_1"/>
    <s v="June"/>
    <x v="29"/>
    <s v="Latin America &amp; Caribbean"/>
    <s v="LAC"/>
    <s v="Lower middle income"/>
    <n v="5407.12060546875"/>
    <n v="8.5954723358154297"/>
    <n v="11.109999656677246"/>
    <n v="-41.248359680175781"/>
    <n v="2723"/>
    <x v="0"/>
    <s v="Small (5-19)"/>
    <s v="All"/>
    <n v="2020"/>
    <x v="1"/>
    <s v="17 May 2021"/>
    <n v="1"/>
    <s v="All"/>
    <s v=""/>
  </r>
  <r>
    <s v="NIC"/>
    <x v="19"/>
    <n v="28.678002953529358"/>
    <s v="Small (5-19)"/>
    <s v="Enterprise Surveys, The World Bank, http://www.enterprisesurveys.org"/>
    <n v="73.000000097938994"/>
    <s v="reason_1"/>
    <s v="June"/>
    <x v="29"/>
    <s v="Latin America &amp; Caribbean"/>
    <s v="LAC"/>
    <s v="Lower middle income"/>
    <n v="5407.12060546875"/>
    <n v="8.5954723358154297"/>
    <n v="11.109999656677246"/>
    <n v="-41.248359680175781"/>
    <n v="2723"/>
    <x v="0"/>
    <s v="Small (5-19)"/>
    <s v="All"/>
    <n v="2020"/>
    <x v="1"/>
    <s v="17 May 2021"/>
    <n v="1"/>
    <s v="World Bank Enterprise Survey"/>
    <s v=""/>
  </r>
  <r>
    <s v="NIC"/>
    <x v="20"/>
    <n v="2.7995586395263672"/>
    <s v="Small (5-19)"/>
    <s v="Enterprise Surveys, The World Bank, http://www.enterprisesurveys.org"/>
    <n v="73.000000097939008"/>
    <s v="reason_3"/>
    <s v="June"/>
    <x v="29"/>
    <s v="Latin America &amp; Caribbean"/>
    <s v="LAC"/>
    <s v="Lower middle income"/>
    <n v="5407.12060546875"/>
    <n v="8.5954723358154297"/>
    <n v="11.109999656677246"/>
    <n v="-41.248359680175781"/>
    <n v="2724"/>
    <x v="0"/>
    <s v="Small (5-19)"/>
    <s v="All"/>
    <n v="2020"/>
    <x v="1"/>
    <s v="17 May 2021"/>
    <n v="1"/>
    <s v="All"/>
    <s v=""/>
  </r>
  <r>
    <s v="NIC"/>
    <x v="20"/>
    <n v="2.7995586395263672"/>
    <s v="Small (5-19)"/>
    <s v="Enterprise Surveys, The World Bank, http://www.enterprisesurveys.org"/>
    <n v="73.000000097939008"/>
    <s v="reason_3"/>
    <s v="June"/>
    <x v="29"/>
    <s v="Latin America &amp; Caribbean"/>
    <s v="LAC"/>
    <s v="Lower middle income"/>
    <n v="5407.12060546875"/>
    <n v="8.5954723358154297"/>
    <n v="11.109999656677246"/>
    <n v="-41.248359680175781"/>
    <n v="2724"/>
    <x v="0"/>
    <s v="Small (5-19)"/>
    <s v="All"/>
    <n v="2020"/>
    <x v="1"/>
    <s v="17 May 2021"/>
    <n v="1"/>
    <s v="World Bank Enterprise Survey"/>
    <s v=""/>
  </r>
  <r>
    <s v="NIC"/>
    <x v="4"/>
    <n v="6.7923188209533691"/>
    <s v="Small (5-19)"/>
    <s v="Enterprise Surveys, The World Bank, http://www.enterprisesurveys.org"/>
    <n v="72.000000121203783"/>
    <s v="remote_workers"/>
    <s v="June"/>
    <x v="29"/>
    <s v="Latin America &amp; Caribbean"/>
    <s v="LAC"/>
    <s v="Lower middle income"/>
    <n v="5407.12060546875"/>
    <n v="8.5954723358154297"/>
    <n v="11.109999656677246"/>
    <n v="-41.248359680175781"/>
    <n v="2725"/>
    <x v="0"/>
    <s v="Small (5-19)"/>
    <s v="All"/>
    <n v="2020"/>
    <x v="0"/>
    <s v="17 May 2021"/>
    <n v="1"/>
    <s v="All"/>
    <s v=""/>
  </r>
  <r>
    <s v="NIC"/>
    <x v="4"/>
    <n v="6.7923188209533691"/>
    <s v="Small (5-19)"/>
    <s v="Enterprise Surveys, The World Bank, http://www.enterprisesurveys.org"/>
    <n v="72.000000121203783"/>
    <s v="remote_workers"/>
    <s v="June"/>
    <x v="29"/>
    <s v="Latin America &amp; Caribbean"/>
    <s v="LAC"/>
    <s v="Lower middle income"/>
    <n v="5407.12060546875"/>
    <n v="8.5954723358154297"/>
    <n v="11.109999656677246"/>
    <n v="-41.248359680175781"/>
    <n v="2725"/>
    <x v="0"/>
    <s v="Small (5-19)"/>
    <s v="All"/>
    <n v="2020"/>
    <x v="0"/>
    <s v="17 May 2021"/>
    <n v="1"/>
    <s v="World Bank Enterprise Survey"/>
    <s v=""/>
  </r>
  <r>
    <s v="NIC"/>
    <x v="5"/>
    <n v="63.288718461990356"/>
    <s v="Small (5-19)"/>
    <s v="Enterprise Surveys, The World Bank, http://www.enterprisesurveys.org"/>
    <n v="73.00000009793898"/>
    <s v="arrears"/>
    <s v="June"/>
    <x v="29"/>
    <s v="Latin America &amp; Caribbean"/>
    <s v="LAC"/>
    <s v="Lower middle income"/>
    <n v="5407.12060546875"/>
    <n v="8.5954723358154297"/>
    <n v="11.109999656677246"/>
    <n v="-41.248359680175781"/>
    <n v="2726"/>
    <x v="0"/>
    <s v="Small (5-19)"/>
    <s v="All"/>
    <n v="2020"/>
    <x v="2"/>
    <s v="17 May 2021"/>
    <n v="1"/>
    <s v="All"/>
    <s v=""/>
  </r>
  <r>
    <s v="NIC"/>
    <x v="5"/>
    <n v="63.288718461990356"/>
    <s v="Small (5-19)"/>
    <s v="Enterprise Surveys, The World Bank, http://www.enterprisesurveys.org"/>
    <n v="73.00000009793898"/>
    <s v="arrears"/>
    <s v="June"/>
    <x v="29"/>
    <s v="Latin America &amp; Caribbean"/>
    <s v="LAC"/>
    <s v="Lower middle income"/>
    <n v="5407.12060546875"/>
    <n v="8.5954723358154297"/>
    <n v="11.109999656677246"/>
    <n v="-41.248359680175781"/>
    <n v="2726"/>
    <x v="0"/>
    <s v="Small (5-19)"/>
    <s v="All"/>
    <n v="2020"/>
    <x v="2"/>
    <s v="17 May 2021"/>
    <n v="1"/>
    <s v="World Bank Enterprise Survey"/>
    <s v=""/>
  </r>
  <r>
    <s v="NIC"/>
    <x v="6"/>
    <n v="20.702190697193146"/>
    <s v="Small (5-19)"/>
    <s v="Enterprise Surveys, The World Bank, http://www.enterprisesurveys.org"/>
    <n v="73.00000009793898"/>
    <s v="plants_fired"/>
    <s v="June"/>
    <x v="29"/>
    <s v="Latin America &amp; Caribbean"/>
    <s v="LAC"/>
    <s v="Lower middle income"/>
    <n v="5407.12060546875"/>
    <n v="8.5954723358154297"/>
    <n v="11.109999656677246"/>
    <n v="-41.248359680175781"/>
    <n v="2727"/>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NIC"/>
    <x v="6"/>
    <n v="20.702190697193146"/>
    <s v="Small (5-19)"/>
    <s v="Enterprise Surveys, The World Bank, http://www.enterprisesurveys.org"/>
    <n v="73.00000009793898"/>
    <s v="plants_fired"/>
    <s v="June"/>
    <x v="29"/>
    <s v="Latin America &amp; Caribbean"/>
    <s v="LAC"/>
    <s v="Lower middle income"/>
    <n v="5407.12060546875"/>
    <n v="8.5954723358154297"/>
    <n v="11.109999656677246"/>
    <n v="-41.248359680175781"/>
    <n v="2727"/>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NIC"/>
    <x v="7"/>
    <n v="20.002549886703491"/>
    <s v="Small (5-19)"/>
    <s v="Enterprise Surveys, The World Bank, http://www.enterprisesurveys.org"/>
    <n v="70.00000008504945"/>
    <s v="plants_absence"/>
    <s v="June"/>
    <x v="29"/>
    <s v="Latin America &amp; Caribbean"/>
    <s v="LAC"/>
    <s v="Lower middle income"/>
    <n v="5407.12060546875"/>
    <n v="8.5954723358154297"/>
    <n v="11.109999656677246"/>
    <n v="-41.248359680175781"/>
    <n v="2728"/>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NIC"/>
    <x v="7"/>
    <n v="20.002549886703491"/>
    <s v="Small (5-19)"/>
    <s v="Enterprise Surveys, The World Bank, http://www.enterprisesurveys.org"/>
    <n v="70.00000008504945"/>
    <s v="plants_absence"/>
    <s v="June"/>
    <x v="29"/>
    <s v="Latin America &amp; Caribbean"/>
    <s v="LAC"/>
    <s v="Lower middle income"/>
    <n v="5407.12060546875"/>
    <n v="8.5954723358154297"/>
    <n v="11.109999656677246"/>
    <n v="-41.248359680175781"/>
    <n v="2728"/>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NIC"/>
    <x v="12"/>
    <n v="23.660092055797577"/>
    <s v="Small (5-19)"/>
    <s v="Enterprise Surveys, The World Bank, http://www.enterprisesurveys.org"/>
    <n v="73.000000097938994"/>
    <s v="use_digital"/>
    <s v="June"/>
    <x v="29"/>
    <s v="Latin America &amp; Caribbean"/>
    <s v="LAC"/>
    <s v="Lower middle income"/>
    <n v="5407.12060546875"/>
    <n v="8.5954723358154297"/>
    <n v="11.109999656677246"/>
    <n v="-41.248359680175781"/>
    <n v="2729"/>
    <x v="0"/>
    <s v="Small (5-19)"/>
    <s v="All"/>
    <n v="2020"/>
    <x v="0"/>
    <s v="17 May 2021"/>
    <n v="1"/>
    <s v="All"/>
    <s v="Indicator might differ from the Enterprise Survey dashboard. For comparability across countries, the indicator is only reported for firms that at the time of the survey had more than 5 employees"/>
  </r>
  <r>
    <s v="NIC"/>
    <x v="12"/>
    <n v="23.660092055797577"/>
    <s v="Small (5-19)"/>
    <s v="Enterprise Surveys, The World Bank, http://www.enterprisesurveys.org"/>
    <n v="73.000000097938994"/>
    <s v="use_digital"/>
    <s v="June"/>
    <x v="29"/>
    <s v="Latin America &amp; Caribbean"/>
    <s v="LAC"/>
    <s v="Lower middle income"/>
    <n v="5407.12060546875"/>
    <n v="8.5954723358154297"/>
    <n v="11.109999656677246"/>
    <n v="-41.248359680175781"/>
    <n v="2729"/>
    <x v="0"/>
    <s v="Small (5-19)"/>
    <s v="All"/>
    <n v="2020"/>
    <x v="0"/>
    <s v="17 May 2021"/>
    <n v="1"/>
    <s v="World Bank Enterprise Survey"/>
    <s v="Indicator might differ from the Enterprise Survey dashboard. For comparability across countries, the indicator is only reported for firms that at the time of the survey had more than 5 employees"/>
  </r>
  <r>
    <s v="NIC"/>
    <x v="0"/>
    <n v="-38.961429595947266"/>
    <s v="Medium (20-99)"/>
    <s v="Enterprise Surveys, The World Bank, http://www.enterprisesurveys.org"/>
    <n v="69.000000369503397"/>
    <s v="change_sales"/>
    <s v="June"/>
    <x v="29"/>
    <s v="Latin America &amp; Caribbean"/>
    <s v="LAC"/>
    <s v="Lower middle income"/>
    <n v="5407.12060546875"/>
    <n v="8.5954723358154297"/>
    <n v="11.109999656677246"/>
    <n v="-41.248359680175781"/>
    <n v="2752"/>
    <x v="0"/>
    <s v="Medium (20-9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NIC"/>
    <x v="0"/>
    <n v="-38.961429595947266"/>
    <s v="Medium (20-99)"/>
    <s v="Enterprise Surveys, The World Bank, http://www.enterprisesurveys.org"/>
    <n v="69.000000369503397"/>
    <s v="change_sales"/>
    <s v="June"/>
    <x v="29"/>
    <s v="Latin America &amp; Caribbean"/>
    <s v="LAC"/>
    <s v="Lower middle income"/>
    <n v="5407.12060546875"/>
    <n v="8.5954723358154297"/>
    <n v="11.109999656677246"/>
    <n v="-41.248359680175781"/>
    <n v="2752"/>
    <x v="0"/>
    <s v="Medium (20-9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NIC"/>
    <x v="1"/>
    <n v="82.279020547866821"/>
    <s v="Medium (20-99)"/>
    <s v="Enterprise Surveys, The World Bank, http://www.enterprisesurveys.org"/>
    <n v="69.000000369503397"/>
    <s v="dropsales"/>
    <s v="June"/>
    <x v="29"/>
    <s v="Latin America &amp; Caribbean"/>
    <s v="LAC"/>
    <s v="Lower middle income"/>
    <n v="5407.12060546875"/>
    <n v="8.5954723358154297"/>
    <n v="11.109999656677246"/>
    <n v="-41.248359680175781"/>
    <n v="2753"/>
    <x v="0"/>
    <s v="Medium (20-9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NIC"/>
    <x v="1"/>
    <n v="82.279020547866821"/>
    <s v="Medium (20-99)"/>
    <s v="Enterprise Surveys, The World Bank, http://www.enterprisesurveys.org"/>
    <n v="69.000000369503397"/>
    <s v="dropsales"/>
    <s v="June"/>
    <x v="29"/>
    <s v="Latin America &amp; Caribbean"/>
    <s v="LAC"/>
    <s v="Lower middle income"/>
    <n v="5407.12060546875"/>
    <n v="8.5954723358154297"/>
    <n v="11.109999656677246"/>
    <n v="-41.248359680175781"/>
    <n v="2753"/>
    <x v="0"/>
    <s v="Medium (20-9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NIC"/>
    <x v="17"/>
    <n v="0.26145288720726967"/>
    <s v="Medium (20-99)"/>
    <s v="Enterprise Surveys, The World Bank, http://www.enterprisesurveys.org"/>
    <n v="71.000000406862483"/>
    <s v="reason_4"/>
    <s v="June"/>
    <x v="29"/>
    <s v="Latin America &amp; Caribbean"/>
    <s v="LAC"/>
    <s v="Lower middle income"/>
    <n v="5407.12060546875"/>
    <n v="8.5954723358154297"/>
    <n v="11.109999656677246"/>
    <n v="-41.248359680175781"/>
    <n v="2754"/>
    <x v="0"/>
    <s v="Medium (20-99)"/>
    <s v="All"/>
    <n v="2020"/>
    <x v="1"/>
    <s v="17 May 2021"/>
    <n v="1"/>
    <s v="All"/>
    <s v=""/>
  </r>
  <r>
    <s v="NIC"/>
    <x v="17"/>
    <n v="0.26145288720726967"/>
    <s v="Medium (20-99)"/>
    <s v="Enterprise Surveys, The World Bank, http://www.enterprisesurveys.org"/>
    <n v="71.000000406862483"/>
    <s v="reason_4"/>
    <s v="June"/>
    <x v="29"/>
    <s v="Latin America &amp; Caribbean"/>
    <s v="LAC"/>
    <s v="Lower middle income"/>
    <n v="5407.12060546875"/>
    <n v="8.5954723358154297"/>
    <n v="11.109999656677246"/>
    <n v="-41.248359680175781"/>
    <n v="2754"/>
    <x v="0"/>
    <s v="Medium (20-99)"/>
    <s v="All"/>
    <n v="2020"/>
    <x v="1"/>
    <s v="17 May 2021"/>
    <n v="1"/>
    <s v="World Bank Enterprise Survey"/>
    <s v=""/>
  </r>
  <r>
    <s v="NIC"/>
    <x v="18"/>
    <n v="8.5896223783493042"/>
    <s v="Medium (20-99)"/>
    <s v="Enterprise Surveys, The World Bank, http://www.enterprisesurveys.org"/>
    <n v="71.000000406862483"/>
    <s v="reason_2"/>
    <s v="June"/>
    <x v="29"/>
    <s v="Latin America &amp; Caribbean"/>
    <s v="LAC"/>
    <s v="Lower middle income"/>
    <n v="5407.12060546875"/>
    <n v="8.5954723358154297"/>
    <n v="11.109999656677246"/>
    <n v="-41.248359680175781"/>
    <n v="2755"/>
    <x v="0"/>
    <s v="Medium (20-99)"/>
    <s v="All"/>
    <n v="2020"/>
    <x v="1"/>
    <s v="17 May 2021"/>
    <n v="1"/>
    <s v="All"/>
    <s v=""/>
  </r>
  <r>
    <s v="NIC"/>
    <x v="18"/>
    <n v="8.5896223783493042"/>
    <s v="Medium (20-99)"/>
    <s v="Enterprise Surveys, The World Bank, http://www.enterprisesurveys.org"/>
    <n v="71.000000406862483"/>
    <s v="reason_2"/>
    <s v="June"/>
    <x v="29"/>
    <s v="Latin America &amp; Caribbean"/>
    <s v="LAC"/>
    <s v="Lower middle income"/>
    <n v="5407.12060546875"/>
    <n v="8.5954723358154297"/>
    <n v="11.109999656677246"/>
    <n v="-41.248359680175781"/>
    <n v="2755"/>
    <x v="0"/>
    <s v="Medium (20-99)"/>
    <s v="All"/>
    <n v="2020"/>
    <x v="1"/>
    <s v="17 May 2021"/>
    <n v="1"/>
    <s v="World Bank Enterprise Survey"/>
    <s v=""/>
  </r>
  <r>
    <s v="NIC"/>
    <x v="19"/>
    <n v="37.334737181663513"/>
    <s v="Medium (20-99)"/>
    <s v="Enterprise Surveys, The World Bank, http://www.enterprisesurveys.org"/>
    <n v="71.000000406862497"/>
    <s v="reason_1"/>
    <s v="June"/>
    <x v="29"/>
    <s v="Latin America &amp; Caribbean"/>
    <s v="LAC"/>
    <s v="Lower middle income"/>
    <n v="5407.12060546875"/>
    <n v="8.5954723358154297"/>
    <n v="11.109999656677246"/>
    <n v="-41.248359680175781"/>
    <n v="2756"/>
    <x v="0"/>
    <s v="Medium (20-99)"/>
    <s v="All"/>
    <n v="2020"/>
    <x v="1"/>
    <s v="17 May 2021"/>
    <n v="1"/>
    <s v="All"/>
    <s v=""/>
  </r>
  <r>
    <s v="NIC"/>
    <x v="19"/>
    <n v="37.334737181663513"/>
    <s v="Medium (20-99)"/>
    <s v="Enterprise Surveys, The World Bank, http://www.enterprisesurveys.org"/>
    <n v="71.000000406862497"/>
    <s v="reason_1"/>
    <s v="June"/>
    <x v="29"/>
    <s v="Latin America &amp; Caribbean"/>
    <s v="LAC"/>
    <s v="Lower middle income"/>
    <n v="5407.12060546875"/>
    <n v="8.5954723358154297"/>
    <n v="11.109999656677246"/>
    <n v="-41.248359680175781"/>
    <n v="2756"/>
    <x v="0"/>
    <s v="Medium (20-99)"/>
    <s v="All"/>
    <n v="2020"/>
    <x v="1"/>
    <s v="17 May 2021"/>
    <n v="1"/>
    <s v="World Bank Enterprise Survey"/>
    <s v=""/>
  </r>
  <r>
    <s v="NIC"/>
    <x v="4"/>
    <n v="10.036234855651855"/>
    <s v="Medium (20-99)"/>
    <s v="Enterprise Surveys, The World Bank, http://www.enterprisesurveys.org"/>
    <n v="71.000000406862497"/>
    <s v="remote_workers"/>
    <s v="June"/>
    <x v="29"/>
    <s v="Latin America &amp; Caribbean"/>
    <s v="LAC"/>
    <s v="Lower middle income"/>
    <n v="5407.12060546875"/>
    <n v="8.5954723358154297"/>
    <n v="11.109999656677246"/>
    <n v="-41.248359680175781"/>
    <n v="2757"/>
    <x v="0"/>
    <s v="Medium (20-99)"/>
    <s v="All"/>
    <n v="2020"/>
    <x v="0"/>
    <s v="17 May 2021"/>
    <n v="1"/>
    <s v="All"/>
    <s v=""/>
  </r>
  <r>
    <s v="NIC"/>
    <x v="4"/>
    <n v="10.036234855651855"/>
    <s v="Medium (20-99)"/>
    <s v="Enterprise Surveys, The World Bank, http://www.enterprisesurveys.org"/>
    <n v="71.000000406862497"/>
    <s v="remote_workers"/>
    <s v="June"/>
    <x v="29"/>
    <s v="Latin America &amp; Caribbean"/>
    <s v="LAC"/>
    <s v="Lower middle income"/>
    <n v="5407.12060546875"/>
    <n v="8.5954723358154297"/>
    <n v="11.109999656677246"/>
    <n v="-41.248359680175781"/>
    <n v="2757"/>
    <x v="0"/>
    <s v="Medium (20-99)"/>
    <s v="All"/>
    <n v="2020"/>
    <x v="0"/>
    <s v="17 May 2021"/>
    <n v="1"/>
    <s v="World Bank Enterprise Survey"/>
    <s v=""/>
  </r>
  <r>
    <s v="NIC"/>
    <x v="5"/>
    <n v="34.783685207366943"/>
    <s v="Medium (20-99)"/>
    <s v="Enterprise Surveys, The World Bank, http://www.enterprisesurveys.org"/>
    <n v="68.000000356038456"/>
    <s v="arrears"/>
    <s v="June"/>
    <x v="29"/>
    <s v="Latin America &amp; Caribbean"/>
    <s v="LAC"/>
    <s v="Lower middle income"/>
    <n v="5407.12060546875"/>
    <n v="8.5954723358154297"/>
    <n v="11.109999656677246"/>
    <n v="-41.248359680175781"/>
    <n v="2758"/>
    <x v="0"/>
    <s v="Medium (20-99)"/>
    <s v="All"/>
    <n v="2020"/>
    <x v="2"/>
    <s v="17 May 2021"/>
    <n v="1"/>
    <s v="All"/>
    <s v=""/>
  </r>
  <r>
    <s v="NIC"/>
    <x v="5"/>
    <n v="34.783685207366943"/>
    <s v="Medium (20-99)"/>
    <s v="Enterprise Surveys, The World Bank, http://www.enterprisesurveys.org"/>
    <n v="68.000000356038456"/>
    <s v="arrears"/>
    <s v="June"/>
    <x v="29"/>
    <s v="Latin America &amp; Caribbean"/>
    <s v="LAC"/>
    <s v="Lower middle income"/>
    <n v="5407.12060546875"/>
    <n v="8.5954723358154297"/>
    <n v="11.109999656677246"/>
    <n v="-41.248359680175781"/>
    <n v="2758"/>
    <x v="0"/>
    <s v="Medium (20-99)"/>
    <s v="All"/>
    <n v="2020"/>
    <x v="2"/>
    <s v="17 May 2021"/>
    <n v="1"/>
    <s v="World Bank Enterprise Survey"/>
    <s v=""/>
  </r>
  <r>
    <s v="NIC"/>
    <x v="6"/>
    <n v="13.823236525058746"/>
    <s v="Medium (20-99)"/>
    <s v="Enterprise Surveys, The World Bank, http://www.enterprisesurveys.org"/>
    <n v="71.000000406862483"/>
    <s v="plants_fired"/>
    <s v="June"/>
    <x v="29"/>
    <s v="Latin America &amp; Caribbean"/>
    <s v="LAC"/>
    <s v="Lower middle income"/>
    <n v="5407.12060546875"/>
    <n v="8.5954723358154297"/>
    <n v="11.109999656677246"/>
    <n v="-41.248359680175781"/>
    <n v="2759"/>
    <x v="0"/>
    <s v="Medium (20-99)"/>
    <s v="All"/>
    <n v="2020"/>
    <x v="0"/>
    <s v="17 May 2021"/>
    <n v="1"/>
    <s v="All"/>
    <s v="The indicator in Enterprise Surveys was asked in a different timeframe than in the standard BPS questionnaire (last 30 days). In this case, the establishment was asked for employment changes since the outbreak of COVID-19"/>
  </r>
  <r>
    <s v="NIC"/>
    <x v="6"/>
    <n v="13.823236525058746"/>
    <s v="Medium (20-99)"/>
    <s v="Enterprise Surveys, The World Bank, http://www.enterprisesurveys.org"/>
    <n v="71.000000406862483"/>
    <s v="plants_fired"/>
    <s v="June"/>
    <x v="29"/>
    <s v="Latin America &amp; Caribbean"/>
    <s v="LAC"/>
    <s v="Lower middle income"/>
    <n v="5407.12060546875"/>
    <n v="8.5954723358154297"/>
    <n v="11.109999656677246"/>
    <n v="-41.248359680175781"/>
    <n v="2759"/>
    <x v="0"/>
    <s v="Medium (20-9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NIC"/>
    <x v="7"/>
    <n v="15.202008187770844"/>
    <s v="Medium (20-99)"/>
    <s v="Enterprise Surveys, The World Bank, http://www.enterprisesurveys.org"/>
    <n v="71.000000406862512"/>
    <s v="plants_absence"/>
    <s v="June"/>
    <x v="29"/>
    <s v="Latin America &amp; Caribbean"/>
    <s v="LAC"/>
    <s v="Lower middle income"/>
    <n v="5407.12060546875"/>
    <n v="8.5954723358154297"/>
    <n v="11.109999656677246"/>
    <n v="-41.248359680175781"/>
    <n v="2760"/>
    <x v="0"/>
    <s v="Medium (20-99)"/>
    <s v="All"/>
    <n v="2020"/>
    <x v="0"/>
    <s v="17 May 2021"/>
    <n v="1"/>
    <s v="All"/>
    <s v="The indicator in Enterprise Surveys was asked in a different timeframe than in the standard BPS questionnaire (last 30 days). In this case, the establishment was asked for employment changes since the outbreak of COVID-19"/>
  </r>
  <r>
    <s v="NIC"/>
    <x v="7"/>
    <n v="15.202008187770844"/>
    <s v="Medium (20-99)"/>
    <s v="Enterprise Surveys, The World Bank, http://www.enterprisesurveys.org"/>
    <n v="71.000000406862512"/>
    <s v="plants_absence"/>
    <s v="June"/>
    <x v="29"/>
    <s v="Latin America &amp; Caribbean"/>
    <s v="LAC"/>
    <s v="Lower middle income"/>
    <n v="5407.12060546875"/>
    <n v="8.5954723358154297"/>
    <n v="11.109999656677246"/>
    <n v="-41.248359680175781"/>
    <n v="2760"/>
    <x v="0"/>
    <s v="Medium (20-9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NIC"/>
    <x v="12"/>
    <n v="48.345613479614258"/>
    <s v="Medium (20-99)"/>
    <s v="Enterprise Surveys, The World Bank, http://www.enterprisesurveys.org"/>
    <n v="71.000000406862483"/>
    <s v="use_digital"/>
    <s v="June"/>
    <x v="29"/>
    <s v="Latin America &amp; Caribbean"/>
    <s v="LAC"/>
    <s v="Lower middle income"/>
    <n v="5407.12060546875"/>
    <n v="8.5954723358154297"/>
    <n v="11.109999656677246"/>
    <n v="-41.248359680175781"/>
    <n v="2761"/>
    <x v="0"/>
    <s v="Medium (20-99)"/>
    <s v="All"/>
    <n v="2020"/>
    <x v="0"/>
    <s v="17 May 2021"/>
    <n v="1"/>
    <s v="All"/>
    <s v="Indicator might differ from the Enterprise Survey dashboard. For comparability across countries, the indicator is only reported for firms that at the time of the survey had more than 5 employees"/>
  </r>
  <r>
    <s v="NIC"/>
    <x v="12"/>
    <n v="48.345613479614258"/>
    <s v="Medium (20-99)"/>
    <s v="Enterprise Surveys, The World Bank, http://www.enterprisesurveys.org"/>
    <n v="71.000000406862483"/>
    <s v="use_digital"/>
    <s v="June"/>
    <x v="29"/>
    <s v="Latin America &amp; Caribbean"/>
    <s v="LAC"/>
    <s v="Lower middle income"/>
    <n v="5407.12060546875"/>
    <n v="8.5954723358154297"/>
    <n v="11.109999656677246"/>
    <n v="-41.248359680175781"/>
    <n v="2761"/>
    <x v="0"/>
    <s v="Medium (20-99)"/>
    <s v="All"/>
    <n v="2020"/>
    <x v="0"/>
    <s v="17 May 2021"/>
    <n v="1"/>
    <s v="World Bank Enterprise Survey"/>
    <s v="Indicator might differ from the Enterprise Survey dashboard. For comparability across countries, the indicator is only reported for firms that at the time of the survey had more than 5 employees"/>
  </r>
  <r>
    <s v="NIC"/>
    <x v="0"/>
    <n v="-46.826068878173828"/>
    <s v="Manufacturing"/>
    <s v="Enterprise Surveys, The World Bank, http://www.enterprisesurveys.org"/>
    <n v="59.000000174436416"/>
    <s v="change_sales"/>
    <s v="June"/>
    <x v="29"/>
    <s v="Latin America &amp; Caribbean"/>
    <s v="LAC"/>
    <s v="Lower middle income"/>
    <n v="5407.12060546875"/>
    <n v="8.5954723358154297"/>
    <n v="11.109999656677246"/>
    <n v="-41.248359680175781"/>
    <n v="2742"/>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NIC"/>
    <x v="0"/>
    <n v="-46.826068878173828"/>
    <s v="Manufacturing"/>
    <s v="Enterprise Surveys, The World Bank, http://www.enterprisesurveys.org"/>
    <n v="59.000000174436416"/>
    <s v="change_sales"/>
    <s v="June"/>
    <x v="29"/>
    <s v="Latin America &amp; Caribbean"/>
    <s v="LAC"/>
    <s v="Lower middle income"/>
    <n v="5407.12060546875"/>
    <n v="8.5954723358154297"/>
    <n v="11.109999656677246"/>
    <n v="-41.248359680175781"/>
    <n v="2742"/>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NIC"/>
    <x v="1"/>
    <n v="79.584354162216187"/>
    <s v="Manufacturing"/>
    <s v="Enterprise Surveys, The World Bank, http://www.enterprisesurveys.org"/>
    <n v="59.000000174436416"/>
    <s v="dropsales"/>
    <s v="June"/>
    <x v="29"/>
    <s v="Latin America &amp; Caribbean"/>
    <s v="LAC"/>
    <s v="Lower middle income"/>
    <n v="5407.12060546875"/>
    <n v="8.5954723358154297"/>
    <n v="11.109999656677246"/>
    <n v="-41.248359680175781"/>
    <n v="2743"/>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NIC"/>
    <x v="1"/>
    <n v="79.584354162216187"/>
    <s v="Manufacturing"/>
    <s v="Enterprise Surveys, The World Bank, http://www.enterprisesurveys.org"/>
    <n v="59.000000174436416"/>
    <s v="dropsales"/>
    <s v="June"/>
    <x v="29"/>
    <s v="Latin America &amp; Caribbean"/>
    <s v="LAC"/>
    <s v="Lower middle income"/>
    <n v="5407.12060546875"/>
    <n v="8.5954723358154297"/>
    <n v="11.109999656677246"/>
    <n v="-41.248359680175781"/>
    <n v="2743"/>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NIC"/>
    <x v="18"/>
    <n v="3.233380988240242"/>
    <s v="Manufacturing"/>
    <s v="Enterprise Surveys, The World Bank, http://www.enterprisesurveys.org"/>
    <n v="61.000000179530474"/>
    <s v="reason_2"/>
    <s v="June"/>
    <x v="29"/>
    <s v="Latin America &amp; Caribbean"/>
    <s v="LAC"/>
    <s v="Lower middle income"/>
    <n v="5407.12060546875"/>
    <n v="8.5954723358154297"/>
    <n v="11.109999656677246"/>
    <n v="-41.248359680175781"/>
    <n v="2744"/>
    <x v="0"/>
    <s v="All"/>
    <s v="Manufacturing"/>
    <n v="2020"/>
    <x v="1"/>
    <s v="17 May 2021"/>
    <n v="1"/>
    <s v="All"/>
    <s v=""/>
  </r>
  <r>
    <s v="NIC"/>
    <x v="18"/>
    <n v="3.233380988240242"/>
    <s v="Manufacturing"/>
    <s v="Enterprise Surveys, The World Bank, http://www.enterprisesurveys.org"/>
    <n v="61.000000179530474"/>
    <s v="reason_2"/>
    <s v="June"/>
    <x v="29"/>
    <s v="Latin America &amp; Caribbean"/>
    <s v="LAC"/>
    <s v="Lower middle income"/>
    <n v="5407.12060546875"/>
    <n v="8.5954723358154297"/>
    <n v="11.109999656677246"/>
    <n v="-41.248359680175781"/>
    <n v="2744"/>
    <x v="0"/>
    <s v="All"/>
    <s v="Manufacturing"/>
    <n v="2020"/>
    <x v="1"/>
    <s v="17 May 2021"/>
    <n v="1"/>
    <s v="World Bank Enterprise Survey"/>
    <s v=""/>
  </r>
  <r>
    <s v="NIC"/>
    <x v="19"/>
    <n v="38.3636474609375"/>
    <s v="Manufacturing"/>
    <s v="Enterprise Surveys, The World Bank, http://www.enterprisesurveys.org"/>
    <n v="61.000000179530474"/>
    <s v="reason_1"/>
    <s v="June"/>
    <x v="29"/>
    <s v="Latin America &amp; Caribbean"/>
    <s v="LAC"/>
    <s v="Lower middle income"/>
    <n v="5407.12060546875"/>
    <n v="8.5954723358154297"/>
    <n v="11.109999656677246"/>
    <n v="-41.248359680175781"/>
    <n v="2745"/>
    <x v="0"/>
    <s v="All"/>
    <s v="Manufacturing"/>
    <n v="2020"/>
    <x v="1"/>
    <s v="17 May 2021"/>
    <n v="1"/>
    <s v="All"/>
    <s v=""/>
  </r>
  <r>
    <s v="NIC"/>
    <x v="19"/>
    <n v="38.3636474609375"/>
    <s v="Manufacturing"/>
    <s v="Enterprise Surveys, The World Bank, http://www.enterprisesurveys.org"/>
    <n v="61.000000179530474"/>
    <s v="reason_1"/>
    <s v="June"/>
    <x v="29"/>
    <s v="Latin America &amp; Caribbean"/>
    <s v="LAC"/>
    <s v="Lower middle income"/>
    <n v="5407.12060546875"/>
    <n v="8.5954723358154297"/>
    <n v="11.109999656677246"/>
    <n v="-41.248359680175781"/>
    <n v="2745"/>
    <x v="0"/>
    <s v="All"/>
    <s v="Manufacturing"/>
    <n v="2020"/>
    <x v="1"/>
    <s v="17 May 2021"/>
    <n v="1"/>
    <s v="World Bank Enterprise Survey"/>
    <s v=""/>
  </r>
  <r>
    <s v="NIC"/>
    <x v="20"/>
    <n v="1.9820161163806915"/>
    <s v="Manufacturing"/>
    <s v="Enterprise Surveys, The World Bank, http://www.enterprisesurveys.org"/>
    <n v="61.000000179530474"/>
    <s v="reason_3"/>
    <s v="June"/>
    <x v="29"/>
    <s v="Latin America &amp; Caribbean"/>
    <s v="LAC"/>
    <s v="Lower middle income"/>
    <n v="5407.12060546875"/>
    <n v="8.5954723358154297"/>
    <n v="11.109999656677246"/>
    <n v="-41.248359680175781"/>
    <n v="2746"/>
    <x v="0"/>
    <s v="All"/>
    <s v="Manufacturing"/>
    <n v="2020"/>
    <x v="1"/>
    <s v="17 May 2021"/>
    <n v="1"/>
    <s v="All"/>
    <s v=""/>
  </r>
  <r>
    <s v="NIC"/>
    <x v="20"/>
    <n v="1.9820161163806915"/>
    <s v="Manufacturing"/>
    <s v="Enterprise Surveys, The World Bank, http://www.enterprisesurveys.org"/>
    <n v="61.000000179530474"/>
    <s v="reason_3"/>
    <s v="June"/>
    <x v="29"/>
    <s v="Latin America &amp; Caribbean"/>
    <s v="LAC"/>
    <s v="Lower middle income"/>
    <n v="5407.12060546875"/>
    <n v="8.5954723358154297"/>
    <n v="11.109999656677246"/>
    <n v="-41.248359680175781"/>
    <n v="2746"/>
    <x v="0"/>
    <s v="All"/>
    <s v="Manufacturing"/>
    <n v="2020"/>
    <x v="1"/>
    <s v="17 May 2021"/>
    <n v="1"/>
    <s v="World Bank Enterprise Survey"/>
    <s v=""/>
  </r>
  <r>
    <s v="NIC"/>
    <x v="4"/>
    <n v="13.530774116516113"/>
    <s v="Manufacturing"/>
    <s v="Enterprise Surveys, The World Bank, http://www.enterprisesurveys.org"/>
    <n v="60.000000169126217"/>
    <s v="remote_workers"/>
    <s v="June"/>
    <x v="29"/>
    <s v="Latin America &amp; Caribbean"/>
    <s v="LAC"/>
    <s v="Lower middle income"/>
    <n v="5407.12060546875"/>
    <n v="8.5954723358154297"/>
    <n v="11.109999656677246"/>
    <n v="-41.248359680175781"/>
    <n v="2747"/>
    <x v="0"/>
    <s v="All"/>
    <s v="Manufacturing"/>
    <n v="2020"/>
    <x v="0"/>
    <s v="17 May 2021"/>
    <n v="1"/>
    <s v="All"/>
    <s v=""/>
  </r>
  <r>
    <s v="NIC"/>
    <x v="4"/>
    <n v="13.530774116516113"/>
    <s v="Manufacturing"/>
    <s v="Enterprise Surveys, The World Bank, http://www.enterprisesurveys.org"/>
    <n v="60.000000169126217"/>
    <s v="remote_workers"/>
    <s v="June"/>
    <x v="29"/>
    <s v="Latin America &amp; Caribbean"/>
    <s v="LAC"/>
    <s v="Lower middle income"/>
    <n v="5407.12060546875"/>
    <n v="8.5954723358154297"/>
    <n v="11.109999656677246"/>
    <n v="-41.248359680175781"/>
    <n v="2747"/>
    <x v="0"/>
    <s v="All"/>
    <s v="Manufacturing"/>
    <n v="2020"/>
    <x v="0"/>
    <s v="17 May 2021"/>
    <n v="1"/>
    <s v="World Bank Enterprise Survey"/>
    <s v=""/>
  </r>
  <r>
    <s v="NIC"/>
    <x v="5"/>
    <n v="62.435388565063477"/>
    <s v="Manufacturing"/>
    <s v="Enterprise Surveys, The World Bank, http://www.enterprisesurveys.org"/>
    <n v="60.00000016438203"/>
    <s v="arrears"/>
    <s v="June"/>
    <x v="29"/>
    <s v="Latin America &amp; Caribbean"/>
    <s v="LAC"/>
    <s v="Lower middle income"/>
    <n v="5407.12060546875"/>
    <n v="8.5954723358154297"/>
    <n v="11.109999656677246"/>
    <n v="-41.248359680175781"/>
    <n v="2748"/>
    <x v="0"/>
    <s v="All"/>
    <s v="Manufacturing"/>
    <n v="2020"/>
    <x v="2"/>
    <s v="17 May 2021"/>
    <n v="1"/>
    <s v="All"/>
    <s v=""/>
  </r>
  <r>
    <s v="NIC"/>
    <x v="5"/>
    <n v="62.435388565063477"/>
    <s v="Manufacturing"/>
    <s v="Enterprise Surveys, The World Bank, http://www.enterprisesurveys.org"/>
    <n v="60.00000016438203"/>
    <s v="arrears"/>
    <s v="June"/>
    <x v="29"/>
    <s v="Latin America &amp; Caribbean"/>
    <s v="LAC"/>
    <s v="Lower middle income"/>
    <n v="5407.12060546875"/>
    <n v="8.5954723358154297"/>
    <n v="11.109999656677246"/>
    <n v="-41.248359680175781"/>
    <n v="2748"/>
    <x v="0"/>
    <s v="All"/>
    <s v="Manufacturing"/>
    <n v="2020"/>
    <x v="2"/>
    <s v="17 May 2021"/>
    <n v="1"/>
    <s v="World Bank Enterprise Survey"/>
    <s v=""/>
  </r>
  <r>
    <s v="NIC"/>
    <x v="6"/>
    <n v="11.274971067905426"/>
    <s v="Manufacturing"/>
    <s v="Enterprise Surveys, The World Bank, http://www.enterprisesurveys.org"/>
    <n v="61.000000179530474"/>
    <s v="plants_fired"/>
    <s v="June"/>
    <x v="29"/>
    <s v="Latin America &amp; Caribbean"/>
    <s v="LAC"/>
    <s v="Lower middle income"/>
    <n v="5407.12060546875"/>
    <n v="8.5954723358154297"/>
    <n v="11.109999656677246"/>
    <n v="-41.248359680175781"/>
    <n v="2749"/>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NIC"/>
    <x v="6"/>
    <n v="11.274971067905426"/>
    <s v="Manufacturing"/>
    <s v="Enterprise Surveys, The World Bank, http://www.enterprisesurveys.org"/>
    <n v="61.000000179530474"/>
    <s v="plants_fired"/>
    <s v="June"/>
    <x v="29"/>
    <s v="Latin America &amp; Caribbean"/>
    <s v="LAC"/>
    <s v="Lower middle income"/>
    <n v="5407.12060546875"/>
    <n v="8.5954723358154297"/>
    <n v="11.109999656677246"/>
    <n v="-41.248359680175781"/>
    <n v="2749"/>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NIC"/>
    <x v="7"/>
    <n v="40.048301219940186"/>
    <s v="Manufacturing"/>
    <s v="Enterprise Surveys, The World Bank, http://www.enterprisesurveys.org"/>
    <n v="57.000000115168767"/>
    <s v="plants_absence"/>
    <s v="June"/>
    <x v="29"/>
    <s v="Latin America &amp; Caribbean"/>
    <s v="LAC"/>
    <s v="Lower middle income"/>
    <n v="5407.12060546875"/>
    <n v="8.5954723358154297"/>
    <n v="11.109999656677246"/>
    <n v="-41.248359680175781"/>
    <n v="2750"/>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NIC"/>
    <x v="7"/>
    <n v="40.048301219940186"/>
    <s v="Manufacturing"/>
    <s v="Enterprise Surveys, The World Bank, http://www.enterprisesurveys.org"/>
    <n v="57.000000115168767"/>
    <s v="plants_absence"/>
    <s v="June"/>
    <x v="29"/>
    <s v="Latin America &amp; Caribbean"/>
    <s v="LAC"/>
    <s v="Lower middle income"/>
    <n v="5407.12060546875"/>
    <n v="8.5954723358154297"/>
    <n v="11.109999656677246"/>
    <n v="-41.248359680175781"/>
    <n v="2750"/>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NIC"/>
    <x v="12"/>
    <n v="21.926237642765045"/>
    <s v="Manufacturing"/>
    <s v="Enterprise Surveys, The World Bank, http://www.enterprisesurveys.org"/>
    <n v="60.000000169126217"/>
    <s v="use_digital"/>
    <s v="June"/>
    <x v="29"/>
    <s v="Latin America &amp; Caribbean"/>
    <s v="LAC"/>
    <s v="Lower middle income"/>
    <n v="5407.12060546875"/>
    <n v="8.5954723358154297"/>
    <n v="11.109999656677246"/>
    <n v="-41.248359680175781"/>
    <n v="2751"/>
    <x v="0"/>
    <s v="All"/>
    <s v="Manufacturing"/>
    <n v="2020"/>
    <x v="0"/>
    <s v="17 May 2021"/>
    <n v="1"/>
    <s v="All"/>
    <s v="Indicator might differ from the Enterprise Survey dashboard. For comparability across countries, the indicator is only reported for firms that at the time of the survey had more than 5 employees"/>
  </r>
  <r>
    <s v="NIC"/>
    <x v="12"/>
    <n v="21.926237642765045"/>
    <s v="Manufacturing"/>
    <s v="Enterprise Surveys, The World Bank, http://www.enterprisesurveys.org"/>
    <n v="60.000000169126217"/>
    <s v="use_digital"/>
    <s v="June"/>
    <x v="29"/>
    <s v="Latin America &amp; Caribbean"/>
    <s v="LAC"/>
    <s v="Lower middle income"/>
    <n v="5407.12060546875"/>
    <n v="8.5954723358154297"/>
    <n v="11.109999656677246"/>
    <n v="-41.248359680175781"/>
    <n v="2751"/>
    <x v="0"/>
    <s v="All"/>
    <s v="Manufacturing"/>
    <n v="2020"/>
    <x v="0"/>
    <s v="17 May 2021"/>
    <n v="1"/>
    <s v="World Bank Enterprise Survey"/>
    <s v="Indicator might differ from the Enterprise Survey dashboard. For comparability across countries, the indicator is only reported for firms that at the time of the survey had more than 5 employees"/>
  </r>
  <r>
    <s v="NIC"/>
    <x v="0"/>
    <n v="-43.290431976318359"/>
    <s v="Retail"/>
    <s v="Enterprise Surveys, The World Bank, http://www.enterprisesurveys.org"/>
    <n v="58.000000084121822"/>
    <s v="change_sales"/>
    <s v="June"/>
    <x v="29"/>
    <s v="Latin America &amp; Caribbean"/>
    <s v="LAC"/>
    <s v="Lower middle income"/>
    <n v="5407.12060546875"/>
    <n v="8.5954723358154297"/>
    <n v="11.109999656677246"/>
    <n v="-41.248359680175781"/>
    <n v="2762"/>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NIC"/>
    <x v="0"/>
    <n v="-43.290431976318359"/>
    <s v="Retail"/>
    <s v="Enterprise Surveys, The World Bank, http://www.enterprisesurveys.org"/>
    <n v="58.000000084121822"/>
    <s v="change_sales"/>
    <s v="June"/>
    <x v="29"/>
    <s v="Latin America &amp; Caribbean"/>
    <s v="LAC"/>
    <s v="Lower middle income"/>
    <n v="5407.12060546875"/>
    <n v="8.5954723358154297"/>
    <n v="11.109999656677246"/>
    <n v="-41.248359680175781"/>
    <n v="2762"/>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NIC"/>
    <x v="1"/>
    <n v="83.616632223129272"/>
    <s v="Retail"/>
    <s v="Enterprise Surveys, The World Bank, http://www.enterprisesurveys.org"/>
    <n v="58.000000084121822"/>
    <s v="dropsales"/>
    <s v="June"/>
    <x v="29"/>
    <s v="Latin America &amp; Caribbean"/>
    <s v="LAC"/>
    <s v="Lower middle income"/>
    <n v="5407.12060546875"/>
    <n v="8.5954723358154297"/>
    <n v="11.109999656677246"/>
    <n v="-41.248359680175781"/>
    <n v="2763"/>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NIC"/>
    <x v="1"/>
    <n v="83.616632223129272"/>
    <s v="Retail"/>
    <s v="Enterprise Surveys, The World Bank, http://www.enterprisesurveys.org"/>
    <n v="58.000000084121822"/>
    <s v="dropsales"/>
    <s v="June"/>
    <x v="29"/>
    <s v="Latin America &amp; Caribbean"/>
    <s v="LAC"/>
    <s v="Lower middle income"/>
    <n v="5407.12060546875"/>
    <n v="8.5954723358154297"/>
    <n v="11.109999656677246"/>
    <n v="-41.248359680175781"/>
    <n v="2763"/>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NIC"/>
    <x v="17"/>
    <n v="6.0395833104848862"/>
    <s v="Retail"/>
    <s v="Enterprise Surveys, The World Bank, http://www.enterprisesurveys.org"/>
    <n v="58.000000084121822"/>
    <s v="reason_4"/>
    <s v="June"/>
    <x v="29"/>
    <s v="Latin America &amp; Caribbean"/>
    <s v="LAC"/>
    <s v="Lower middle income"/>
    <n v="5407.12060546875"/>
    <n v="8.5954723358154297"/>
    <n v="11.109999656677246"/>
    <n v="-41.248359680175781"/>
    <n v="2764"/>
    <x v="0"/>
    <s v="All"/>
    <s v="Retail"/>
    <n v="2020"/>
    <x v="1"/>
    <s v="17 May 2021"/>
    <n v="1"/>
    <s v="All"/>
    <s v=""/>
  </r>
  <r>
    <s v="NIC"/>
    <x v="17"/>
    <n v="6.0395833104848862"/>
    <s v="Retail"/>
    <s v="Enterprise Surveys, The World Bank, http://www.enterprisesurveys.org"/>
    <n v="58.000000084121822"/>
    <s v="reason_4"/>
    <s v="June"/>
    <x v="29"/>
    <s v="Latin America &amp; Caribbean"/>
    <s v="LAC"/>
    <s v="Lower middle income"/>
    <n v="5407.12060546875"/>
    <n v="8.5954723358154297"/>
    <n v="11.109999656677246"/>
    <n v="-41.248359680175781"/>
    <n v="2764"/>
    <x v="0"/>
    <s v="All"/>
    <s v="Retail"/>
    <n v="2020"/>
    <x v="1"/>
    <s v="17 May 2021"/>
    <n v="1"/>
    <s v="World Bank Enterprise Survey"/>
    <s v=""/>
  </r>
  <r>
    <s v="NIC"/>
    <x v="18"/>
    <n v="6.2636733055114746"/>
    <s v="Retail"/>
    <s v="Enterprise Surveys, The World Bank, http://www.enterprisesurveys.org"/>
    <n v="58.000000084121822"/>
    <s v="reason_2"/>
    <s v="June"/>
    <x v="29"/>
    <s v="Latin America &amp; Caribbean"/>
    <s v="LAC"/>
    <s v="Lower middle income"/>
    <n v="5407.12060546875"/>
    <n v="8.5954723358154297"/>
    <n v="11.109999656677246"/>
    <n v="-41.248359680175781"/>
    <n v="2765"/>
    <x v="0"/>
    <s v="All"/>
    <s v="Retail"/>
    <n v="2020"/>
    <x v="1"/>
    <s v="17 May 2021"/>
    <n v="1"/>
    <s v="All"/>
    <s v=""/>
  </r>
  <r>
    <s v="NIC"/>
    <x v="18"/>
    <n v="6.2636733055114746"/>
    <s v="Retail"/>
    <s v="Enterprise Surveys, The World Bank, http://www.enterprisesurveys.org"/>
    <n v="58.000000084121822"/>
    <s v="reason_2"/>
    <s v="June"/>
    <x v="29"/>
    <s v="Latin America &amp; Caribbean"/>
    <s v="LAC"/>
    <s v="Lower middle income"/>
    <n v="5407.12060546875"/>
    <n v="8.5954723358154297"/>
    <n v="11.109999656677246"/>
    <n v="-41.248359680175781"/>
    <n v="2765"/>
    <x v="0"/>
    <s v="All"/>
    <s v="Retail"/>
    <n v="2020"/>
    <x v="1"/>
    <s v="17 May 2021"/>
    <n v="1"/>
    <s v="World Bank Enterprise Survey"/>
    <s v=""/>
  </r>
  <r>
    <s v="NIC"/>
    <x v="19"/>
    <n v="34.157034754753113"/>
    <s v="Retail"/>
    <s v="Enterprise Surveys, The World Bank, http://www.enterprisesurveys.org"/>
    <n v="58.000000084121822"/>
    <s v="reason_1"/>
    <s v="June"/>
    <x v="29"/>
    <s v="Latin America &amp; Caribbean"/>
    <s v="LAC"/>
    <s v="Lower middle income"/>
    <n v="5407.12060546875"/>
    <n v="8.5954723358154297"/>
    <n v="11.109999656677246"/>
    <n v="-41.248359680175781"/>
    <n v="2766"/>
    <x v="0"/>
    <s v="All"/>
    <s v="Retail"/>
    <n v="2020"/>
    <x v="1"/>
    <s v="17 May 2021"/>
    <n v="1"/>
    <s v="All"/>
    <s v=""/>
  </r>
  <r>
    <s v="NIC"/>
    <x v="19"/>
    <n v="34.157034754753113"/>
    <s v="Retail"/>
    <s v="Enterprise Surveys, The World Bank, http://www.enterprisesurveys.org"/>
    <n v="58.000000084121822"/>
    <s v="reason_1"/>
    <s v="June"/>
    <x v="29"/>
    <s v="Latin America &amp; Caribbean"/>
    <s v="LAC"/>
    <s v="Lower middle income"/>
    <n v="5407.12060546875"/>
    <n v="8.5954723358154297"/>
    <n v="11.109999656677246"/>
    <n v="-41.248359680175781"/>
    <n v="2766"/>
    <x v="0"/>
    <s v="All"/>
    <s v="Retail"/>
    <n v="2020"/>
    <x v="1"/>
    <s v="17 May 2021"/>
    <n v="1"/>
    <s v="World Bank Enterprise Survey"/>
    <s v=""/>
  </r>
  <r>
    <s v="NIC"/>
    <x v="20"/>
    <n v="5.7644862681627274"/>
    <s v="Retail"/>
    <s v="Enterprise Surveys, The World Bank, http://www.enterprisesurveys.org"/>
    <n v="58.000000084121822"/>
    <s v="reason_3"/>
    <s v="June"/>
    <x v="29"/>
    <s v="Latin America &amp; Caribbean"/>
    <s v="LAC"/>
    <s v="Lower middle income"/>
    <n v="5407.12060546875"/>
    <n v="8.5954723358154297"/>
    <n v="11.109999656677246"/>
    <n v="-41.248359680175781"/>
    <n v="2767"/>
    <x v="0"/>
    <s v="All"/>
    <s v="Retail"/>
    <n v="2020"/>
    <x v="1"/>
    <s v="17 May 2021"/>
    <n v="1"/>
    <s v="All"/>
    <s v=""/>
  </r>
  <r>
    <s v="NIC"/>
    <x v="20"/>
    <n v="5.7644862681627274"/>
    <s v="Retail"/>
    <s v="Enterprise Surveys, The World Bank, http://www.enterprisesurveys.org"/>
    <n v="58.000000084121822"/>
    <s v="reason_3"/>
    <s v="June"/>
    <x v="29"/>
    <s v="Latin America &amp; Caribbean"/>
    <s v="LAC"/>
    <s v="Lower middle income"/>
    <n v="5407.12060546875"/>
    <n v="8.5954723358154297"/>
    <n v="11.109999656677246"/>
    <n v="-41.248359680175781"/>
    <n v="2767"/>
    <x v="0"/>
    <s v="All"/>
    <s v="Retail"/>
    <n v="2020"/>
    <x v="1"/>
    <s v="17 May 2021"/>
    <n v="1"/>
    <s v="World Bank Enterprise Survey"/>
    <s v=""/>
  </r>
  <r>
    <s v="NIC"/>
    <x v="4"/>
    <n v="5.9470739364624023"/>
    <s v="Retail"/>
    <s v="Enterprise Surveys, The World Bank, http://www.enterprisesurveys.org"/>
    <n v="51.000000164937099"/>
    <s v="remote_workers"/>
    <s v="June"/>
    <x v="29"/>
    <s v="Latin America &amp; Caribbean"/>
    <s v="LAC"/>
    <s v="Lower middle income"/>
    <n v="5407.12060546875"/>
    <n v="8.5954723358154297"/>
    <n v="11.109999656677246"/>
    <n v="-41.248359680175781"/>
    <n v="2768"/>
    <x v="0"/>
    <s v="All"/>
    <s v="Retail"/>
    <n v="2020"/>
    <x v="0"/>
    <s v="17 May 2021"/>
    <n v="1"/>
    <s v="All"/>
    <s v=""/>
  </r>
  <r>
    <s v="NIC"/>
    <x v="4"/>
    <n v="5.9470739364624023"/>
    <s v="Retail"/>
    <s v="Enterprise Surveys, The World Bank, http://www.enterprisesurveys.org"/>
    <n v="51.000000164937099"/>
    <s v="remote_workers"/>
    <s v="June"/>
    <x v="29"/>
    <s v="Latin America &amp; Caribbean"/>
    <s v="LAC"/>
    <s v="Lower middle income"/>
    <n v="5407.12060546875"/>
    <n v="8.5954723358154297"/>
    <n v="11.109999656677246"/>
    <n v="-41.248359680175781"/>
    <n v="2768"/>
    <x v="0"/>
    <s v="All"/>
    <s v="Retail"/>
    <n v="2020"/>
    <x v="0"/>
    <s v="17 May 2021"/>
    <n v="1"/>
    <s v="World Bank Enterprise Survey"/>
    <s v=""/>
  </r>
  <r>
    <s v="NIC"/>
    <x v="5"/>
    <n v="47.922781109809875"/>
    <s v="Retail"/>
    <s v="Enterprise Surveys, The World Bank, http://www.enterprisesurveys.org"/>
    <n v="58.000000084121822"/>
    <s v="arrears"/>
    <s v="June"/>
    <x v="29"/>
    <s v="Latin America &amp; Caribbean"/>
    <s v="LAC"/>
    <s v="Lower middle income"/>
    <n v="5407.12060546875"/>
    <n v="8.5954723358154297"/>
    <n v="11.109999656677246"/>
    <n v="-41.248359680175781"/>
    <n v="2769"/>
    <x v="0"/>
    <s v="All"/>
    <s v="Retail"/>
    <n v="2020"/>
    <x v="2"/>
    <s v="17 May 2021"/>
    <n v="1"/>
    <s v="All"/>
    <s v=""/>
  </r>
  <r>
    <s v="NIC"/>
    <x v="5"/>
    <n v="47.922781109809875"/>
    <s v="Retail"/>
    <s v="Enterprise Surveys, The World Bank, http://www.enterprisesurveys.org"/>
    <n v="58.000000084121822"/>
    <s v="arrears"/>
    <s v="June"/>
    <x v="29"/>
    <s v="Latin America &amp; Caribbean"/>
    <s v="LAC"/>
    <s v="Lower middle income"/>
    <n v="5407.12060546875"/>
    <n v="8.5954723358154297"/>
    <n v="11.109999656677246"/>
    <n v="-41.248359680175781"/>
    <n v="2769"/>
    <x v="0"/>
    <s v="All"/>
    <s v="Retail"/>
    <n v="2020"/>
    <x v="2"/>
    <s v="17 May 2021"/>
    <n v="1"/>
    <s v="World Bank Enterprise Survey"/>
    <s v=""/>
  </r>
  <r>
    <s v="NIC"/>
    <x v="6"/>
    <n v="16.347375512123108"/>
    <s v="Retail"/>
    <s v="Enterprise Surveys, The World Bank, http://www.enterprisesurveys.org"/>
    <n v="57.000000061280403"/>
    <s v="plants_fired"/>
    <s v="June"/>
    <x v="29"/>
    <s v="Latin America &amp; Caribbean"/>
    <s v="LAC"/>
    <s v="Lower middle income"/>
    <n v="5407.12060546875"/>
    <n v="8.5954723358154297"/>
    <n v="11.109999656677246"/>
    <n v="-41.248359680175781"/>
    <n v="2770"/>
    <x v="0"/>
    <s v="All"/>
    <s v="Retail"/>
    <n v="2020"/>
    <x v="0"/>
    <s v="17 May 2021"/>
    <n v="1"/>
    <s v="All"/>
    <s v="The indicator in Enterprise Surveys was asked in a different timeframe than in the standard BPS questionnaire (last 30 days). In this case, the establishment was asked for employment changes since the outbreak of COVID-19"/>
  </r>
  <r>
    <s v="NIC"/>
    <x v="6"/>
    <n v="16.347375512123108"/>
    <s v="Retail"/>
    <s v="Enterprise Surveys, The World Bank, http://www.enterprisesurveys.org"/>
    <n v="57.000000061280403"/>
    <s v="plants_fired"/>
    <s v="June"/>
    <x v="29"/>
    <s v="Latin America &amp; Caribbean"/>
    <s v="LAC"/>
    <s v="Lower middle income"/>
    <n v="5407.12060546875"/>
    <n v="8.5954723358154297"/>
    <n v="11.109999656677246"/>
    <n v="-41.248359680175781"/>
    <n v="2770"/>
    <x v="0"/>
    <s v="All"/>
    <s v="Retai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NIC"/>
    <x v="7"/>
    <n v="11.002922803163528"/>
    <s v="Retail"/>
    <s v="Enterprise Surveys, The World Bank, http://www.enterprisesurveys.org"/>
    <n v="56.000000056714626"/>
    <s v="plants_absence"/>
    <s v="June"/>
    <x v="29"/>
    <s v="Latin America &amp; Caribbean"/>
    <s v="LAC"/>
    <s v="Lower middle income"/>
    <n v="5407.12060546875"/>
    <n v="8.5954723358154297"/>
    <n v="11.109999656677246"/>
    <n v="-41.248359680175781"/>
    <n v="2771"/>
    <x v="0"/>
    <s v="All"/>
    <s v="Retail"/>
    <n v="2020"/>
    <x v="0"/>
    <s v="17 May 2021"/>
    <n v="1"/>
    <s v="All"/>
    <s v="The indicator in Enterprise Surveys was asked in a different timeframe than in the standard BPS questionnaire (last 30 days). In this case, the establishment was asked for employment changes since the outbreak of COVID-19"/>
  </r>
  <r>
    <s v="NIC"/>
    <x v="7"/>
    <n v="11.002922803163528"/>
    <s v="Retail"/>
    <s v="Enterprise Surveys, The World Bank, http://www.enterprisesurveys.org"/>
    <n v="56.000000056714626"/>
    <s v="plants_absence"/>
    <s v="June"/>
    <x v="29"/>
    <s v="Latin America &amp; Caribbean"/>
    <s v="LAC"/>
    <s v="Lower middle income"/>
    <n v="5407.12060546875"/>
    <n v="8.5954723358154297"/>
    <n v="11.109999656677246"/>
    <n v="-41.248359680175781"/>
    <n v="2771"/>
    <x v="0"/>
    <s v="All"/>
    <s v="Retai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NIC"/>
    <x v="12"/>
    <n v="38.344728946685791"/>
    <s v="Retail"/>
    <s v="Enterprise Surveys, The World Bank, http://www.enterprisesurveys.org"/>
    <n v="51.000000164937099"/>
    <s v="use_digital"/>
    <s v="June"/>
    <x v="29"/>
    <s v="Latin America &amp; Caribbean"/>
    <s v="LAC"/>
    <s v="Lower middle income"/>
    <n v="5407.12060546875"/>
    <n v="8.5954723358154297"/>
    <n v="11.109999656677246"/>
    <n v="-41.248359680175781"/>
    <n v="2772"/>
    <x v="0"/>
    <s v="All"/>
    <s v="Retail"/>
    <n v="2020"/>
    <x v="0"/>
    <s v="17 May 2021"/>
    <n v="1"/>
    <s v="All"/>
    <s v="Indicator might differ from the Enterprise Survey dashboard. For comparability across countries, the indicator is only reported for firms that at the time of the survey had more than 5 employees"/>
  </r>
  <r>
    <s v="NIC"/>
    <x v="12"/>
    <n v="38.344728946685791"/>
    <s v="Retail"/>
    <s v="Enterprise Surveys, The World Bank, http://www.enterprisesurveys.org"/>
    <n v="51.000000164937099"/>
    <s v="use_digital"/>
    <s v="June"/>
    <x v="29"/>
    <s v="Latin America &amp; Caribbean"/>
    <s v="LAC"/>
    <s v="Lower middle income"/>
    <n v="5407.12060546875"/>
    <n v="8.5954723358154297"/>
    <n v="11.109999656677246"/>
    <n v="-41.248359680175781"/>
    <n v="2772"/>
    <x v="0"/>
    <s v="All"/>
    <s v="Retail"/>
    <n v="2020"/>
    <x v="0"/>
    <s v="17 May 2021"/>
    <n v="1"/>
    <s v="World Bank Enterprise Survey"/>
    <s v="Indicator might differ from the Enterprise Survey dashboard. For comparability across countries, the indicator is only reported for firms that at the time of the survey had more than 5 employees"/>
  </r>
  <r>
    <s v="NIC"/>
    <x v="0"/>
    <n v="-52.278617858886719"/>
    <s v="Other Services"/>
    <s v="Enterprise Surveys, The World Bank, http://www.enterprisesurveys.org"/>
    <n v="62.00000026503993"/>
    <s v="change_sales"/>
    <s v="June"/>
    <x v="29"/>
    <s v="Latin America &amp; Caribbean"/>
    <s v="LAC"/>
    <s v="Lower middle income"/>
    <n v="5407.12060546875"/>
    <n v="8.5954723358154297"/>
    <n v="11.109999656677246"/>
    <n v="-41.248359680175781"/>
    <n v="2773"/>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NIC"/>
    <x v="0"/>
    <n v="-52.278617858886719"/>
    <s v="Other Services"/>
    <s v="Enterprise Surveys, The World Bank, http://www.enterprisesurveys.org"/>
    <n v="62.00000026503993"/>
    <s v="change_sales"/>
    <s v="June"/>
    <x v="29"/>
    <s v="Latin America &amp; Caribbean"/>
    <s v="LAC"/>
    <s v="Lower middle income"/>
    <n v="5407.12060546875"/>
    <n v="8.5954723358154297"/>
    <n v="11.109999656677246"/>
    <n v="-41.248359680175781"/>
    <n v="2773"/>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NIC"/>
    <x v="1"/>
    <n v="93.430602550506592"/>
    <s v="Other Services"/>
    <s v="Enterprise Surveys, The World Bank, http://www.enterprisesurveys.org"/>
    <n v="62.00000026503993"/>
    <s v="dropsales"/>
    <s v="June"/>
    <x v="29"/>
    <s v="Latin America &amp; Caribbean"/>
    <s v="LAC"/>
    <s v="Lower middle income"/>
    <n v="5407.12060546875"/>
    <n v="8.5954723358154297"/>
    <n v="11.109999656677246"/>
    <n v="-41.248359680175781"/>
    <n v="2774"/>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NIC"/>
    <x v="1"/>
    <n v="93.430602550506592"/>
    <s v="Other Services"/>
    <s v="Enterprise Surveys, The World Bank, http://www.enterprisesurveys.org"/>
    <n v="62.00000026503993"/>
    <s v="dropsales"/>
    <s v="June"/>
    <x v="29"/>
    <s v="Latin America &amp; Caribbean"/>
    <s v="LAC"/>
    <s v="Lower middle income"/>
    <n v="5407.12060546875"/>
    <n v="8.5954723358154297"/>
    <n v="11.109999656677246"/>
    <n v="-41.248359680175781"/>
    <n v="2774"/>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NIC"/>
    <x v="18"/>
    <n v="5.7204268872737885"/>
    <s v="Other Services"/>
    <s v="Enterprise Surveys, The World Bank, http://www.enterprisesurveys.org"/>
    <n v="64.000000274972138"/>
    <s v="reason_2"/>
    <s v="June"/>
    <x v="29"/>
    <s v="Latin America &amp; Caribbean"/>
    <s v="LAC"/>
    <s v="Lower middle income"/>
    <n v="5407.12060546875"/>
    <n v="8.5954723358154297"/>
    <n v="11.109999656677246"/>
    <n v="-41.248359680175781"/>
    <n v="2775"/>
    <x v="0"/>
    <s v="All"/>
    <s v="Other Services"/>
    <n v="2020"/>
    <x v="1"/>
    <s v="17 May 2021"/>
    <n v="1"/>
    <s v="All"/>
    <s v=""/>
  </r>
  <r>
    <s v="NIC"/>
    <x v="18"/>
    <n v="5.7204268872737885"/>
    <s v="Other Services"/>
    <s v="Enterprise Surveys, The World Bank, http://www.enterprisesurveys.org"/>
    <n v="64.000000274972138"/>
    <s v="reason_2"/>
    <s v="June"/>
    <x v="29"/>
    <s v="Latin America &amp; Caribbean"/>
    <s v="LAC"/>
    <s v="Lower middle income"/>
    <n v="5407.12060546875"/>
    <n v="8.5954723358154297"/>
    <n v="11.109999656677246"/>
    <n v="-41.248359680175781"/>
    <n v="2775"/>
    <x v="0"/>
    <s v="All"/>
    <s v="Other Services"/>
    <n v="2020"/>
    <x v="1"/>
    <s v="17 May 2021"/>
    <n v="1"/>
    <s v="World Bank Enterprise Survey"/>
    <s v=""/>
  </r>
  <r>
    <s v="NIC"/>
    <x v="19"/>
    <n v="25.770440697669983"/>
    <s v="Other Services"/>
    <s v="Enterprise Surveys, The World Bank, http://www.enterprisesurveys.org"/>
    <n v="64.000000274972138"/>
    <s v="reason_1"/>
    <s v="June"/>
    <x v="29"/>
    <s v="Latin America &amp; Caribbean"/>
    <s v="LAC"/>
    <s v="Lower middle income"/>
    <n v="5407.12060546875"/>
    <n v="8.5954723358154297"/>
    <n v="11.109999656677246"/>
    <n v="-41.248359680175781"/>
    <n v="2776"/>
    <x v="0"/>
    <s v="All"/>
    <s v="Other Services"/>
    <n v="2020"/>
    <x v="1"/>
    <s v="17 May 2021"/>
    <n v="1"/>
    <s v="All"/>
    <s v=""/>
  </r>
  <r>
    <s v="NIC"/>
    <x v="19"/>
    <n v="25.770440697669983"/>
    <s v="Other Services"/>
    <s v="Enterprise Surveys, The World Bank, http://www.enterprisesurveys.org"/>
    <n v="64.000000274972138"/>
    <s v="reason_1"/>
    <s v="June"/>
    <x v="29"/>
    <s v="Latin America &amp; Caribbean"/>
    <s v="LAC"/>
    <s v="Lower middle income"/>
    <n v="5407.12060546875"/>
    <n v="8.5954723358154297"/>
    <n v="11.109999656677246"/>
    <n v="-41.248359680175781"/>
    <n v="2776"/>
    <x v="0"/>
    <s v="All"/>
    <s v="Other Services"/>
    <n v="2020"/>
    <x v="1"/>
    <s v="17 May 2021"/>
    <n v="1"/>
    <s v="World Bank Enterprise Survey"/>
    <s v=""/>
  </r>
  <r>
    <s v="NIC"/>
    <x v="20"/>
    <n v="3.9599403738975525"/>
    <s v="Other Services"/>
    <s v="Enterprise Surveys, The World Bank, http://www.enterprisesurveys.org"/>
    <n v="64.000000274972138"/>
    <s v="reason_3"/>
    <s v="June"/>
    <x v="29"/>
    <s v="Latin America &amp; Caribbean"/>
    <s v="LAC"/>
    <s v="Lower middle income"/>
    <n v="5407.12060546875"/>
    <n v="8.5954723358154297"/>
    <n v="11.109999656677246"/>
    <n v="-41.248359680175781"/>
    <n v="2777"/>
    <x v="0"/>
    <s v="All"/>
    <s v="Other Services"/>
    <n v="2020"/>
    <x v="1"/>
    <s v="17 May 2021"/>
    <n v="1"/>
    <s v="All"/>
    <s v=""/>
  </r>
  <r>
    <s v="NIC"/>
    <x v="20"/>
    <n v="3.9599403738975525"/>
    <s v="Other Services"/>
    <s v="Enterprise Surveys, The World Bank, http://www.enterprisesurveys.org"/>
    <n v="64.000000274972138"/>
    <s v="reason_3"/>
    <s v="June"/>
    <x v="29"/>
    <s v="Latin America &amp; Caribbean"/>
    <s v="LAC"/>
    <s v="Lower middle income"/>
    <n v="5407.12060546875"/>
    <n v="8.5954723358154297"/>
    <n v="11.109999656677246"/>
    <n v="-41.248359680175781"/>
    <n v="2777"/>
    <x v="0"/>
    <s v="All"/>
    <s v="Other Services"/>
    <n v="2020"/>
    <x v="1"/>
    <s v="17 May 2021"/>
    <n v="1"/>
    <s v="World Bank Enterprise Survey"/>
    <s v=""/>
  </r>
  <r>
    <s v="NIC"/>
    <x v="4"/>
    <n v="7.1735215187072754"/>
    <s v="Other Services"/>
    <s v="Enterprise Surveys, The World Bank, http://www.enterprisesurveys.org"/>
    <n v="58.000000333288419"/>
    <s v="remote_workers"/>
    <s v="June"/>
    <x v="29"/>
    <s v="Latin America &amp; Caribbean"/>
    <s v="LAC"/>
    <s v="Lower middle income"/>
    <n v="5407.12060546875"/>
    <n v="8.5954723358154297"/>
    <n v="11.109999656677246"/>
    <n v="-41.248359680175781"/>
    <n v="2778"/>
    <x v="0"/>
    <s v="All"/>
    <s v="Other Services"/>
    <n v="2020"/>
    <x v="0"/>
    <s v="17 May 2021"/>
    <n v="1"/>
    <s v="All"/>
    <s v=""/>
  </r>
  <r>
    <s v="NIC"/>
    <x v="4"/>
    <n v="7.1735215187072754"/>
    <s v="Other Services"/>
    <s v="Enterprise Surveys, The World Bank, http://www.enterprisesurveys.org"/>
    <n v="58.000000333288419"/>
    <s v="remote_workers"/>
    <s v="June"/>
    <x v="29"/>
    <s v="Latin America &amp; Caribbean"/>
    <s v="LAC"/>
    <s v="Lower middle income"/>
    <n v="5407.12060546875"/>
    <n v="8.5954723358154297"/>
    <n v="11.109999656677246"/>
    <n v="-41.248359680175781"/>
    <n v="2778"/>
    <x v="0"/>
    <s v="All"/>
    <s v="Other Services"/>
    <n v="2020"/>
    <x v="0"/>
    <s v="17 May 2021"/>
    <n v="1"/>
    <s v="World Bank Enterprise Survey"/>
    <s v=""/>
  </r>
  <r>
    <s v="NIC"/>
    <x v="5"/>
    <n v="57.202404737472534"/>
    <s v="Other Services"/>
    <s v="Enterprise Surveys, The World Bank, http://www.enterprisesurveys.org"/>
    <n v="61.000000250991278"/>
    <s v="arrears"/>
    <s v="June"/>
    <x v="29"/>
    <s v="Latin America &amp; Caribbean"/>
    <s v="LAC"/>
    <s v="Lower middle income"/>
    <n v="5407.12060546875"/>
    <n v="8.5954723358154297"/>
    <n v="11.109999656677246"/>
    <n v="-41.248359680175781"/>
    <n v="2779"/>
    <x v="0"/>
    <s v="All"/>
    <s v="Other Services"/>
    <n v="2020"/>
    <x v="2"/>
    <s v="17 May 2021"/>
    <n v="1"/>
    <s v="All"/>
    <s v=""/>
  </r>
  <r>
    <s v="NIC"/>
    <x v="5"/>
    <n v="57.202404737472534"/>
    <s v="Other Services"/>
    <s v="Enterprise Surveys, The World Bank, http://www.enterprisesurveys.org"/>
    <n v="61.000000250991278"/>
    <s v="arrears"/>
    <s v="June"/>
    <x v="29"/>
    <s v="Latin America &amp; Caribbean"/>
    <s v="LAC"/>
    <s v="Lower middle income"/>
    <n v="5407.12060546875"/>
    <n v="8.5954723358154297"/>
    <n v="11.109999656677246"/>
    <n v="-41.248359680175781"/>
    <n v="2779"/>
    <x v="0"/>
    <s v="All"/>
    <s v="Other Services"/>
    <n v="2020"/>
    <x v="2"/>
    <s v="17 May 2021"/>
    <n v="1"/>
    <s v="World Bank Enterprise Survey"/>
    <s v=""/>
  </r>
  <r>
    <s v="NIC"/>
    <x v="6"/>
    <n v="24.370886385440826"/>
    <s v="Other Services"/>
    <s v="Enterprise Surveys, The World Bank, http://www.enterprisesurveys.org"/>
    <n v="64.000000274972138"/>
    <s v="plants_fired"/>
    <s v="June"/>
    <x v="29"/>
    <s v="Latin America &amp; Caribbean"/>
    <s v="LAC"/>
    <s v="Lower middle income"/>
    <n v="5407.12060546875"/>
    <n v="8.5954723358154297"/>
    <n v="11.109999656677246"/>
    <n v="-41.248359680175781"/>
    <n v="2780"/>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NIC"/>
    <x v="6"/>
    <n v="24.370886385440826"/>
    <s v="Other Services"/>
    <s v="Enterprise Surveys, The World Bank, http://www.enterprisesurveys.org"/>
    <n v="64.000000274972138"/>
    <s v="plants_fired"/>
    <s v="June"/>
    <x v="29"/>
    <s v="Latin America &amp; Caribbean"/>
    <s v="LAC"/>
    <s v="Lower middle income"/>
    <n v="5407.12060546875"/>
    <n v="8.5954723358154297"/>
    <n v="11.109999656677246"/>
    <n v="-41.248359680175781"/>
    <n v="2780"/>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NIC"/>
    <x v="7"/>
    <n v="19.052982330322266"/>
    <s v="Other Services"/>
    <s v="Enterprise Surveys, The World Bank, http://www.enterprisesurveys.org"/>
    <n v="63.000000298236934"/>
    <s v="plants_absence"/>
    <s v="June"/>
    <x v="29"/>
    <s v="Latin America &amp; Caribbean"/>
    <s v="LAC"/>
    <s v="Lower middle income"/>
    <n v="5407.12060546875"/>
    <n v="8.5954723358154297"/>
    <n v="11.109999656677246"/>
    <n v="-41.248359680175781"/>
    <n v="2781"/>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NIC"/>
    <x v="7"/>
    <n v="19.052982330322266"/>
    <s v="Other Services"/>
    <s v="Enterprise Surveys, The World Bank, http://www.enterprisesurveys.org"/>
    <n v="63.000000298236934"/>
    <s v="plants_absence"/>
    <s v="June"/>
    <x v="29"/>
    <s v="Latin America &amp; Caribbean"/>
    <s v="LAC"/>
    <s v="Lower middle income"/>
    <n v="5407.12060546875"/>
    <n v="8.5954723358154297"/>
    <n v="11.109999656677246"/>
    <n v="-41.248359680175781"/>
    <n v="2781"/>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NIC"/>
    <x v="12"/>
    <n v="33.736303448677063"/>
    <s v="Other Services"/>
    <s v="Enterprise Surveys, The World Bank, http://www.enterprisesurveys.org"/>
    <n v="59.000000310023623"/>
    <s v="use_digital"/>
    <s v="June"/>
    <x v="29"/>
    <s v="Latin America &amp; Caribbean"/>
    <s v="LAC"/>
    <s v="Lower middle income"/>
    <n v="5407.12060546875"/>
    <n v="8.5954723358154297"/>
    <n v="11.109999656677246"/>
    <n v="-41.248359680175781"/>
    <n v="2782"/>
    <x v="0"/>
    <s v="All"/>
    <s v="Other Services"/>
    <n v="2020"/>
    <x v="0"/>
    <s v="17 May 2021"/>
    <n v="1"/>
    <s v="All"/>
    <s v="Indicator might differ from the Enterprise Survey dashboard. For comparability across countries, the indicator is only reported for firms that at the time of the survey had more than 5 employees"/>
  </r>
  <r>
    <s v="NIC"/>
    <x v="12"/>
    <n v="33.736303448677063"/>
    <s v="Other Services"/>
    <s v="Enterprise Surveys, The World Bank, http://www.enterprisesurveys.org"/>
    <n v="59.000000310023623"/>
    <s v="use_digital"/>
    <s v="June"/>
    <x v="29"/>
    <s v="Latin America &amp; Caribbean"/>
    <s v="LAC"/>
    <s v="Lower middle income"/>
    <n v="5407.12060546875"/>
    <n v="8.5954723358154297"/>
    <n v="11.109999656677246"/>
    <n v="-41.248359680175781"/>
    <n v="2782"/>
    <x v="0"/>
    <s v="All"/>
    <s v="Other Services"/>
    <n v="2020"/>
    <x v="0"/>
    <s v="17 May 2021"/>
    <n v="1"/>
    <s v="World Bank Enterprise Survey"/>
    <s v="Indicator might differ from the Enterprise Survey dashboard. For comparability across countries, the indicator is only reported for firms that at the time of the survey had more than 5 employees"/>
  </r>
  <r>
    <s v="NER"/>
    <x v="0"/>
    <n v="-56.009792327880859"/>
    <s v="All"/>
    <s v="Enterprise Surveys, The World Bank, http://www.enterprisesurveys.org"/>
    <n v="67"/>
    <s v="change_sales"/>
    <s v="June"/>
    <x v="30"/>
    <s v="Sub-Saharan Africa"/>
    <s v="SSA"/>
    <s v="Low income"/>
    <n v="1224.510498046875"/>
    <n v="7.1102962493896484"/>
    <n v="26.162258148193359"/>
    <n v="-13.700460433959961"/>
    <n v="2594"/>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NER"/>
    <x v="0"/>
    <n v="-56.009792327880859"/>
    <s v="All"/>
    <s v="Enterprise Surveys, The World Bank, http://www.enterprisesurveys.org"/>
    <n v="67"/>
    <s v="change_sales"/>
    <s v="June"/>
    <x v="30"/>
    <s v="Sub-Saharan Africa"/>
    <s v="SSA"/>
    <s v="Low income"/>
    <n v="1224.510498046875"/>
    <n v="7.1102962493896484"/>
    <n v="26.162258148193359"/>
    <n v="-13.700460433959961"/>
    <n v="2594"/>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NER"/>
    <x v="1"/>
    <n v="94.739502668380737"/>
    <s v="All"/>
    <s v="Enterprise Surveys, The World Bank, http://www.enterprisesurveys.org"/>
    <n v="67"/>
    <s v="dropsales"/>
    <s v="June"/>
    <x v="30"/>
    <s v="Sub-Saharan Africa"/>
    <s v="SSA"/>
    <s v="Low income"/>
    <n v="1224.510498046875"/>
    <n v="7.1102962493896484"/>
    <n v="26.162258148193359"/>
    <n v="-13.700460433959961"/>
    <n v="2595"/>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NER"/>
    <x v="1"/>
    <n v="94.739502668380737"/>
    <s v="All"/>
    <s v="Enterprise Surveys, The World Bank, http://www.enterprisesurveys.org"/>
    <n v="67"/>
    <s v="dropsales"/>
    <s v="June"/>
    <x v="30"/>
    <s v="Sub-Saharan Africa"/>
    <s v="SSA"/>
    <s v="Low income"/>
    <n v="1224.510498046875"/>
    <n v="7.1102962493896484"/>
    <n v="26.162258148193359"/>
    <n v="-13.700460433959961"/>
    <n v="2595"/>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NER"/>
    <x v="17"/>
    <n v="1.348594669252634"/>
    <s v="All"/>
    <s v="Enterprise Surveys, The World Bank, http://www.enterprisesurveys.org"/>
    <n v="51"/>
    <s v="reason_4"/>
    <s v="June"/>
    <x v="30"/>
    <s v="Sub-Saharan Africa"/>
    <s v="SSA"/>
    <s v="Low income"/>
    <n v="1224.510498046875"/>
    <n v="7.1102962493896484"/>
    <n v="26.162258148193359"/>
    <n v="-13.700460433959961"/>
    <n v="2596"/>
    <x v="0"/>
    <s v="All"/>
    <s v="All"/>
    <n v="2020"/>
    <x v="1"/>
    <s v="17 May 2021"/>
    <n v="1"/>
    <s v="All"/>
    <s v=""/>
  </r>
  <r>
    <s v="NER"/>
    <x v="17"/>
    <n v="1.348594669252634"/>
    <s v="All"/>
    <s v="Enterprise Surveys, The World Bank, http://www.enterprisesurveys.org"/>
    <n v="51"/>
    <s v="reason_4"/>
    <s v="June"/>
    <x v="30"/>
    <s v="Sub-Saharan Africa"/>
    <s v="SSA"/>
    <s v="Low income"/>
    <n v="1224.510498046875"/>
    <n v="7.1102962493896484"/>
    <n v="26.162258148193359"/>
    <n v="-13.700460433959961"/>
    <n v="2596"/>
    <x v="0"/>
    <s v="All"/>
    <s v="All"/>
    <n v="2020"/>
    <x v="1"/>
    <s v="17 May 2021"/>
    <n v="1"/>
    <s v="World Bank Enterprise Survey"/>
    <s v=""/>
  </r>
  <r>
    <s v="NER"/>
    <x v="19"/>
    <n v="84.564340114593506"/>
    <s v="All"/>
    <s v="Enterprise Surveys, The World Bank, http://www.enterprisesurveys.org"/>
    <n v="51"/>
    <s v="reason_1"/>
    <s v="June"/>
    <x v="30"/>
    <s v="Sub-Saharan Africa"/>
    <s v="SSA"/>
    <s v="Low income"/>
    <n v="1224.510498046875"/>
    <n v="7.1102962493896484"/>
    <n v="26.162258148193359"/>
    <n v="-13.700460433959961"/>
    <n v="2597"/>
    <x v="0"/>
    <s v="All"/>
    <s v="All"/>
    <n v="2020"/>
    <x v="1"/>
    <s v="17 May 2021"/>
    <n v="1"/>
    <s v="All"/>
    <s v=""/>
  </r>
  <r>
    <s v="NER"/>
    <x v="19"/>
    <n v="84.564340114593506"/>
    <s v="All"/>
    <s v="Enterprise Surveys, The World Bank, http://www.enterprisesurveys.org"/>
    <n v="51"/>
    <s v="reason_1"/>
    <s v="June"/>
    <x v="30"/>
    <s v="Sub-Saharan Africa"/>
    <s v="SSA"/>
    <s v="Low income"/>
    <n v="1224.510498046875"/>
    <n v="7.1102962493896484"/>
    <n v="26.162258148193359"/>
    <n v="-13.700460433959961"/>
    <n v="2597"/>
    <x v="0"/>
    <s v="All"/>
    <s v="All"/>
    <n v="2020"/>
    <x v="1"/>
    <s v="17 May 2021"/>
    <n v="1"/>
    <s v="World Bank Enterprise Survey"/>
    <s v=""/>
  </r>
  <r>
    <s v="NER"/>
    <x v="20"/>
    <n v="1.744147390127182"/>
    <s v="All"/>
    <s v="Enterprise Surveys, The World Bank, http://www.enterprisesurveys.org"/>
    <n v="51"/>
    <s v="reason_3"/>
    <s v="June"/>
    <x v="30"/>
    <s v="Sub-Saharan Africa"/>
    <s v="SSA"/>
    <s v="Low income"/>
    <n v="1224.510498046875"/>
    <n v="7.1102962493896484"/>
    <n v="26.162258148193359"/>
    <n v="-13.700460433959961"/>
    <n v="2598"/>
    <x v="0"/>
    <s v="All"/>
    <s v="All"/>
    <n v="2020"/>
    <x v="1"/>
    <s v="17 May 2021"/>
    <n v="1"/>
    <s v="All"/>
    <s v=""/>
  </r>
  <r>
    <s v="NER"/>
    <x v="20"/>
    <n v="1.744147390127182"/>
    <s v="All"/>
    <s v="Enterprise Surveys, The World Bank, http://www.enterprisesurveys.org"/>
    <n v="51"/>
    <s v="reason_3"/>
    <s v="June"/>
    <x v="30"/>
    <s v="Sub-Saharan Africa"/>
    <s v="SSA"/>
    <s v="Low income"/>
    <n v="1224.510498046875"/>
    <n v="7.1102962493896484"/>
    <n v="26.162258148193359"/>
    <n v="-13.700460433959961"/>
    <n v="2598"/>
    <x v="0"/>
    <s v="All"/>
    <s v="All"/>
    <n v="2020"/>
    <x v="1"/>
    <s v="17 May 2021"/>
    <n v="1"/>
    <s v="World Bank Enterprise Survey"/>
    <s v=""/>
  </r>
  <r>
    <s v="NER"/>
    <x v="14"/>
    <n v="6.3093572854995728"/>
    <s v="All"/>
    <s v="Enterprise Surveys, The World Bank, http://www.enterprisesurveys.org"/>
    <n v="66"/>
    <s v="rcv_policy3"/>
    <s v="June"/>
    <x v="30"/>
    <s v="Sub-Saharan Africa"/>
    <s v="SSA"/>
    <s v="Low income"/>
    <n v="1224.510498046875"/>
    <n v="7.1102962493896484"/>
    <n v="26.162258148193359"/>
    <n v="-13.700460433959961"/>
    <n v="2599"/>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NER"/>
    <x v="14"/>
    <n v="6.3093572854995728"/>
    <s v="All"/>
    <s v="Enterprise Surveys, The World Bank, http://www.enterprisesurveys.org"/>
    <n v="66"/>
    <s v="rcv_policy3"/>
    <s v="June"/>
    <x v="30"/>
    <s v="Sub-Saharan Africa"/>
    <s v="SSA"/>
    <s v="Low income"/>
    <n v="1224.510498046875"/>
    <n v="7.1102962493896484"/>
    <n v="26.162258148193359"/>
    <n v="-13.700460433959961"/>
    <n v="2599"/>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NER"/>
    <x v="15"/>
    <n v="0.64370827749371529"/>
    <s v="All"/>
    <s v="Enterprise Surveys, The World Bank, http://www.enterprisesurveys.org"/>
    <n v="66"/>
    <s v="rcv_policy1"/>
    <s v="June"/>
    <x v="30"/>
    <s v="Sub-Saharan Africa"/>
    <s v="SSA"/>
    <s v="Low income"/>
    <n v="1224.510498046875"/>
    <n v="7.1102962493896484"/>
    <n v="26.162258148193359"/>
    <n v="-13.700460433959961"/>
    <n v="2600"/>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NER"/>
    <x v="15"/>
    <n v="0.64370827749371529"/>
    <s v="All"/>
    <s v="Enterprise Surveys, The World Bank, http://www.enterprisesurveys.org"/>
    <n v="66"/>
    <s v="rcv_policy1"/>
    <s v="June"/>
    <x v="30"/>
    <s v="Sub-Saharan Africa"/>
    <s v="SSA"/>
    <s v="Low income"/>
    <n v="1224.510498046875"/>
    <n v="7.1102962493896484"/>
    <n v="26.162258148193359"/>
    <n v="-13.700460433959961"/>
    <n v="2600"/>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NER"/>
    <x v="2"/>
    <n v="1.2246702797710896"/>
    <s v="All"/>
    <s v="Enterprise Surveys, The World Bank, http://www.enterprisesurveys.org"/>
    <n v="66"/>
    <s v="rcv_policy2"/>
    <s v="June"/>
    <x v="30"/>
    <s v="Sub-Saharan Africa"/>
    <s v="SSA"/>
    <s v="Low income"/>
    <n v="1224.510498046875"/>
    <n v="7.1102962493896484"/>
    <n v="26.162258148193359"/>
    <n v="-13.700460433959961"/>
    <n v="2601"/>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NER"/>
    <x v="2"/>
    <n v="1.2246702797710896"/>
    <s v="All"/>
    <s v="Enterprise Surveys, The World Bank, http://www.enterprisesurveys.org"/>
    <n v="66"/>
    <s v="rcv_policy2"/>
    <s v="June"/>
    <x v="30"/>
    <s v="Sub-Saharan Africa"/>
    <s v="SSA"/>
    <s v="Low income"/>
    <n v="1224.510498046875"/>
    <n v="7.1102962493896484"/>
    <n v="26.162258148193359"/>
    <n v="-13.700460433959961"/>
    <n v="2601"/>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NER"/>
    <x v="3"/>
    <n v="1.9814217463135719"/>
    <s v="All"/>
    <s v="Enterprise Surveys, The World Bank, http://www.enterprisesurveys.org"/>
    <n v="65"/>
    <s v="rcv_policy4"/>
    <s v="June"/>
    <x v="30"/>
    <s v="Sub-Saharan Africa"/>
    <s v="SSA"/>
    <s v="Low income"/>
    <n v="1224.510498046875"/>
    <n v="7.1102962493896484"/>
    <n v="26.162258148193359"/>
    <n v="-13.700460433959961"/>
    <n v="2602"/>
    <x v="0"/>
    <s v="All"/>
    <s v="All"/>
    <n v="2020"/>
    <x v="1"/>
    <s v="17 May 2021"/>
    <n v="1"/>
    <s v="All"/>
    <s v=""/>
  </r>
  <r>
    <s v="NER"/>
    <x v="3"/>
    <n v="1.9814217463135719"/>
    <s v="All"/>
    <s v="Enterprise Surveys, The World Bank, http://www.enterprisesurveys.org"/>
    <n v="65"/>
    <s v="rcv_policy4"/>
    <s v="June"/>
    <x v="30"/>
    <s v="Sub-Saharan Africa"/>
    <s v="SSA"/>
    <s v="Low income"/>
    <n v="1224.510498046875"/>
    <n v="7.1102962493896484"/>
    <n v="26.162258148193359"/>
    <n v="-13.700460433959961"/>
    <n v="2602"/>
    <x v="0"/>
    <s v="All"/>
    <s v="All"/>
    <n v="2020"/>
    <x v="1"/>
    <s v="17 May 2021"/>
    <n v="1"/>
    <s v="World Bank Enterprise Survey"/>
    <s v=""/>
  </r>
  <r>
    <s v="NER"/>
    <x v="16"/>
    <n v="0.66183283925056458"/>
    <s v="All"/>
    <s v="Enterprise Surveys, The World Bank, http://www.enterprisesurveys.org"/>
    <n v="65"/>
    <s v="rcv_policy5"/>
    <s v="June"/>
    <x v="30"/>
    <s v="Sub-Saharan Africa"/>
    <s v="SSA"/>
    <s v="Low income"/>
    <n v="1224.510498046875"/>
    <n v="7.1102962493896484"/>
    <n v="26.162258148193359"/>
    <n v="-13.700460433959961"/>
    <n v="2603"/>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NER"/>
    <x v="16"/>
    <n v="0.66183283925056458"/>
    <s v="All"/>
    <s v="Enterprise Surveys, The World Bank, http://www.enterprisesurveys.org"/>
    <n v="65"/>
    <s v="rcv_policy5"/>
    <s v="June"/>
    <x v="30"/>
    <s v="Sub-Saharan Africa"/>
    <s v="SSA"/>
    <s v="Low income"/>
    <n v="1224.510498046875"/>
    <n v="7.1102962493896484"/>
    <n v="26.162258148193359"/>
    <n v="-13.700460433959961"/>
    <n v="2603"/>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NER"/>
    <x v="4"/>
    <n v="1.2190253734588623"/>
    <s v="All"/>
    <s v="Enterprise Surveys, The World Bank, http://www.enterprisesurveys.org"/>
    <n v="58"/>
    <s v="remote_workers"/>
    <s v="June"/>
    <x v="30"/>
    <s v="Sub-Saharan Africa"/>
    <s v="SSA"/>
    <s v="Low income"/>
    <n v="1224.510498046875"/>
    <n v="7.1102962493896484"/>
    <n v="26.162258148193359"/>
    <n v="-13.700460433959961"/>
    <n v="2604"/>
    <x v="0"/>
    <s v="All"/>
    <s v="All"/>
    <n v="2020"/>
    <x v="0"/>
    <s v="17 May 2021"/>
    <n v="1"/>
    <s v="All"/>
    <s v=""/>
  </r>
  <r>
    <s v="NER"/>
    <x v="4"/>
    <n v="1.2190253734588623"/>
    <s v="All"/>
    <s v="Enterprise Surveys, The World Bank, http://www.enterprisesurveys.org"/>
    <n v="58"/>
    <s v="remote_workers"/>
    <s v="June"/>
    <x v="30"/>
    <s v="Sub-Saharan Africa"/>
    <s v="SSA"/>
    <s v="Low income"/>
    <n v="1224.510498046875"/>
    <n v="7.1102962493896484"/>
    <n v="26.162258148193359"/>
    <n v="-13.700460433959961"/>
    <n v="2604"/>
    <x v="0"/>
    <s v="All"/>
    <s v="All"/>
    <n v="2020"/>
    <x v="0"/>
    <s v="17 May 2021"/>
    <n v="1"/>
    <s v="World Bank Enterprise Survey"/>
    <s v=""/>
  </r>
  <r>
    <s v="NER"/>
    <x v="5"/>
    <n v="55.891621112823486"/>
    <s v="All"/>
    <s v="Enterprise Surveys, The World Bank, http://www.enterprisesurveys.org"/>
    <n v="61"/>
    <s v="arrears"/>
    <s v="June"/>
    <x v="30"/>
    <s v="Sub-Saharan Africa"/>
    <s v="SSA"/>
    <s v="Low income"/>
    <n v="1224.510498046875"/>
    <n v="7.1102962493896484"/>
    <n v="26.162258148193359"/>
    <n v="-13.700460433959961"/>
    <n v="2605"/>
    <x v="0"/>
    <s v="All"/>
    <s v="All"/>
    <n v="2020"/>
    <x v="2"/>
    <s v="17 May 2021"/>
    <n v="1"/>
    <s v="All"/>
    <s v=""/>
  </r>
  <r>
    <s v="NER"/>
    <x v="5"/>
    <n v="55.891621112823486"/>
    <s v="All"/>
    <s v="Enterprise Surveys, The World Bank, http://www.enterprisesurveys.org"/>
    <n v="61"/>
    <s v="arrears"/>
    <s v="June"/>
    <x v="30"/>
    <s v="Sub-Saharan Africa"/>
    <s v="SSA"/>
    <s v="Low income"/>
    <n v="1224.510498046875"/>
    <n v="7.1102962493896484"/>
    <n v="26.162258148193359"/>
    <n v="-13.700460433959961"/>
    <n v="2605"/>
    <x v="0"/>
    <s v="All"/>
    <s v="All"/>
    <n v="2020"/>
    <x v="2"/>
    <s v="17 May 2021"/>
    <n v="1"/>
    <s v="World Bank Enterprise Survey"/>
    <s v=""/>
  </r>
  <r>
    <s v="NER"/>
    <x v="6"/>
    <n v="1.596420630812645"/>
    <s v="All"/>
    <s v="Enterprise Surveys, The World Bank, http://www.enterprisesurveys.org"/>
    <n v="67"/>
    <s v="plants_fired"/>
    <s v="June"/>
    <x v="30"/>
    <s v="Sub-Saharan Africa"/>
    <s v="SSA"/>
    <s v="Low income"/>
    <n v="1224.510498046875"/>
    <n v="7.1102962493896484"/>
    <n v="26.162258148193359"/>
    <n v="-13.700460433959961"/>
    <n v="2606"/>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NER"/>
    <x v="6"/>
    <n v="1.596420630812645"/>
    <s v="All"/>
    <s v="Enterprise Surveys, The World Bank, http://www.enterprisesurveys.org"/>
    <n v="67"/>
    <s v="plants_fired"/>
    <s v="June"/>
    <x v="30"/>
    <s v="Sub-Saharan Africa"/>
    <s v="SSA"/>
    <s v="Low income"/>
    <n v="1224.510498046875"/>
    <n v="7.1102962493896484"/>
    <n v="26.162258148193359"/>
    <n v="-13.700460433959961"/>
    <n v="2606"/>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NER"/>
    <x v="7"/>
    <n v="36.737427115440369"/>
    <s v="All"/>
    <s v="Enterprise Surveys, The World Bank, http://www.enterprisesurveys.org"/>
    <n v="59"/>
    <s v="plants_absence"/>
    <s v="June"/>
    <x v="30"/>
    <s v="Sub-Saharan Africa"/>
    <s v="SSA"/>
    <s v="Low income"/>
    <n v="1224.510498046875"/>
    <n v="7.1102962493896484"/>
    <n v="26.162258148193359"/>
    <n v="-13.700460433959961"/>
    <n v="2607"/>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NER"/>
    <x v="7"/>
    <n v="36.737427115440369"/>
    <s v="All"/>
    <s v="Enterprise Surveys, The World Bank, http://www.enterprisesurveys.org"/>
    <n v="59"/>
    <s v="plants_absence"/>
    <s v="June"/>
    <x v="30"/>
    <s v="Sub-Saharan Africa"/>
    <s v="SSA"/>
    <s v="Low income"/>
    <n v="1224.510498046875"/>
    <n v="7.1102962493896484"/>
    <n v="26.162258148193359"/>
    <n v="-13.700460433959961"/>
    <n v="2607"/>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NER"/>
    <x v="9"/>
    <n v="14.892134070396423"/>
    <s v="All"/>
    <s v="Enterprise Surveys, The World Bank, http://www.enterprisesurveys.org"/>
    <n v="66"/>
    <s v="access"/>
    <s v="June"/>
    <x v="30"/>
    <s v="Sub-Saharan Africa"/>
    <s v="SSA"/>
    <s v="Low income"/>
    <n v="1224.510498046875"/>
    <n v="7.1102962493896484"/>
    <n v="26.162258148193359"/>
    <n v="-13.700460433959961"/>
    <n v="2608"/>
    <x v="0"/>
    <s v="All"/>
    <s v="All"/>
    <n v="2020"/>
    <x v="1"/>
    <s v="17 May 2021"/>
    <n v="1"/>
    <s v="All"/>
    <s v=""/>
  </r>
  <r>
    <s v="NER"/>
    <x v="9"/>
    <n v="14.892134070396423"/>
    <s v="All"/>
    <s v="Enterprise Surveys, The World Bank, http://www.enterprisesurveys.org"/>
    <n v="66"/>
    <s v="access"/>
    <s v="June"/>
    <x v="30"/>
    <s v="Sub-Saharan Africa"/>
    <s v="SSA"/>
    <s v="Low income"/>
    <n v="1224.510498046875"/>
    <n v="7.1102962493896484"/>
    <n v="26.162258148193359"/>
    <n v="-13.700460433959961"/>
    <n v="2608"/>
    <x v="0"/>
    <s v="All"/>
    <s v="All"/>
    <n v="2020"/>
    <x v="1"/>
    <s v="17 May 2021"/>
    <n v="1"/>
    <s v="World Bank Enterprise Survey"/>
    <s v=""/>
  </r>
  <r>
    <s v="NER"/>
    <x v="12"/>
    <n v="5.0608962774276733"/>
    <s v="All"/>
    <s v="Enterprise Surveys, The World Bank, http://www.enterprisesurveys.org"/>
    <n v="59"/>
    <s v="use_digital"/>
    <s v="June"/>
    <x v="30"/>
    <s v="Sub-Saharan Africa"/>
    <s v="SSA"/>
    <s v="Low income"/>
    <n v="1224.510498046875"/>
    <n v="7.1102962493896484"/>
    <n v="26.162258148193359"/>
    <n v="-13.700460433959961"/>
    <n v="2609"/>
    <x v="0"/>
    <s v="All"/>
    <s v="All"/>
    <n v="2020"/>
    <x v="0"/>
    <s v="17 May 2021"/>
    <n v="1"/>
    <s v="All"/>
    <s v="Indicator might differ from the Enterprise Survey dashboard. For comparability across countries, the indicator is only reported for firms that at the time of the survey had more than 5 employees"/>
  </r>
  <r>
    <s v="NER"/>
    <x v="12"/>
    <n v="5.0608962774276733"/>
    <s v="All"/>
    <s v="Enterprise Surveys, The World Bank, http://www.enterprisesurveys.org"/>
    <n v="59"/>
    <s v="use_digital"/>
    <s v="June"/>
    <x v="30"/>
    <s v="Sub-Saharan Africa"/>
    <s v="SSA"/>
    <s v="Low income"/>
    <n v="1224.510498046875"/>
    <n v="7.1102962493896484"/>
    <n v="26.162258148193359"/>
    <n v="-13.700460433959961"/>
    <n v="2609"/>
    <x v="0"/>
    <s v="All"/>
    <s v="All"/>
    <n v="2020"/>
    <x v="0"/>
    <s v="17 May 2021"/>
    <n v="1"/>
    <s v="World Bank Enterprise Survey"/>
    <s v="Indicator might differ from the Enterprise Survey dashboard. For comparability across countries, the indicator is only reported for firms that at the time of the survey had more than 5 employees"/>
  </r>
  <r>
    <s v="NER"/>
    <x v="0"/>
    <n v="-57.735252380371094"/>
    <s v="Small (5-19)"/>
    <s v="Enterprise Surveys, The World Bank, http://www.enterprisesurveys.org"/>
    <n v="34.999999674765597"/>
    <s v="change_sales"/>
    <s v="June"/>
    <x v="30"/>
    <s v="Sub-Saharan Africa"/>
    <s v="SSA"/>
    <s v="Low income"/>
    <n v="1224.510498046875"/>
    <n v="7.1102962493896484"/>
    <n v="26.162258148193359"/>
    <n v="-13.700460433959961"/>
    <n v="2585"/>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NER"/>
    <x v="0"/>
    <n v="-57.735252380371094"/>
    <s v="Small (5-19)"/>
    <s v="Enterprise Surveys, The World Bank, http://www.enterprisesurveys.org"/>
    <n v="34.999999674765597"/>
    <s v="change_sales"/>
    <s v="June"/>
    <x v="30"/>
    <s v="Sub-Saharan Africa"/>
    <s v="SSA"/>
    <s v="Low income"/>
    <n v="1224.510498046875"/>
    <n v="7.1102962493896484"/>
    <n v="26.162258148193359"/>
    <n v="-13.700460433959961"/>
    <n v="2585"/>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NER"/>
    <x v="1"/>
    <n v="98.888510465621948"/>
    <s v="Small (5-19)"/>
    <s v="Enterprise Surveys, The World Bank, http://www.enterprisesurveys.org"/>
    <n v="34.999999674765597"/>
    <s v="dropsales"/>
    <s v="June"/>
    <x v="30"/>
    <s v="Sub-Saharan Africa"/>
    <s v="SSA"/>
    <s v="Low income"/>
    <n v="1224.510498046875"/>
    <n v="7.1102962493896484"/>
    <n v="26.162258148193359"/>
    <n v="-13.700460433959961"/>
    <n v="2586"/>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NER"/>
    <x v="1"/>
    <n v="98.888510465621948"/>
    <s v="Small (5-19)"/>
    <s v="Enterprise Surveys, The World Bank, http://www.enterprisesurveys.org"/>
    <n v="34.999999674765597"/>
    <s v="dropsales"/>
    <s v="June"/>
    <x v="30"/>
    <s v="Sub-Saharan Africa"/>
    <s v="SSA"/>
    <s v="Low income"/>
    <n v="1224.510498046875"/>
    <n v="7.1102962493896484"/>
    <n v="26.162258148193359"/>
    <n v="-13.700460433959961"/>
    <n v="2586"/>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NER"/>
    <x v="15"/>
    <n v="1.2854092754423618"/>
    <s v="Small (5-19)"/>
    <s v="Enterprise Surveys, The World Bank, http://www.enterprisesurveys.org"/>
    <n v="33.999999714306291"/>
    <s v="rcv_policy1"/>
    <s v="June"/>
    <x v="30"/>
    <s v="Sub-Saharan Africa"/>
    <s v="SSA"/>
    <s v="Low income"/>
    <n v="1224.510498046875"/>
    <n v="7.1102962493896484"/>
    <n v="26.162258148193359"/>
    <n v="-13.700460433959961"/>
    <n v="2587"/>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NER"/>
    <x v="15"/>
    <n v="1.2854092754423618"/>
    <s v="Small (5-19)"/>
    <s v="Enterprise Surveys, The World Bank, http://www.enterprisesurveys.org"/>
    <n v="33.999999714306291"/>
    <s v="rcv_policy1"/>
    <s v="June"/>
    <x v="30"/>
    <s v="Sub-Saharan Africa"/>
    <s v="SSA"/>
    <s v="Low income"/>
    <n v="1224.510498046875"/>
    <n v="7.1102962493896484"/>
    <n v="26.162258148193359"/>
    <n v="-13.700460433959961"/>
    <n v="2587"/>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NER"/>
    <x v="3"/>
    <n v="2.5787852704524994"/>
    <s v="Small (5-19)"/>
    <s v="Enterprise Surveys, The World Bank, http://www.enterprisesurveys.org"/>
    <n v="33.999999714306291"/>
    <s v="rcv_policy4"/>
    <s v="June"/>
    <x v="30"/>
    <s v="Sub-Saharan Africa"/>
    <s v="SSA"/>
    <s v="Low income"/>
    <n v="1224.510498046875"/>
    <n v="7.1102962493896484"/>
    <n v="26.162258148193359"/>
    <n v="-13.700460433959961"/>
    <n v="2588"/>
    <x v="0"/>
    <s v="Small (5-19)"/>
    <s v="All"/>
    <n v="2020"/>
    <x v="1"/>
    <s v="17 May 2021"/>
    <n v="1"/>
    <s v="All"/>
    <s v=""/>
  </r>
  <r>
    <s v="NER"/>
    <x v="3"/>
    <n v="2.5787852704524994"/>
    <s v="Small (5-19)"/>
    <s v="Enterprise Surveys, The World Bank, http://www.enterprisesurveys.org"/>
    <n v="33.999999714306291"/>
    <s v="rcv_policy4"/>
    <s v="June"/>
    <x v="30"/>
    <s v="Sub-Saharan Africa"/>
    <s v="SSA"/>
    <s v="Low income"/>
    <n v="1224.510498046875"/>
    <n v="7.1102962493896484"/>
    <n v="26.162258148193359"/>
    <n v="-13.700460433959961"/>
    <n v="2588"/>
    <x v="0"/>
    <s v="Small (5-19)"/>
    <s v="All"/>
    <n v="2020"/>
    <x v="1"/>
    <s v="17 May 2021"/>
    <n v="1"/>
    <s v="World Bank Enterprise Survey"/>
    <s v=""/>
  </r>
  <r>
    <s v="NER"/>
    <x v="4"/>
    <n v="1.4919477701187134"/>
    <s v="Small (5-19)"/>
    <s v="Enterprise Surveys, The World Bank, http://www.enterprisesurveys.org"/>
    <n v="31.999999715670839"/>
    <s v="remote_workers"/>
    <s v="June"/>
    <x v="30"/>
    <s v="Sub-Saharan Africa"/>
    <s v="SSA"/>
    <s v="Low income"/>
    <n v="1224.510498046875"/>
    <n v="7.1102962493896484"/>
    <n v="26.162258148193359"/>
    <n v="-13.700460433959961"/>
    <n v="2589"/>
    <x v="0"/>
    <s v="Small (5-19)"/>
    <s v="All"/>
    <n v="2020"/>
    <x v="0"/>
    <s v="17 May 2021"/>
    <n v="1"/>
    <s v="All"/>
    <s v=""/>
  </r>
  <r>
    <s v="NER"/>
    <x v="4"/>
    <n v="1.4919477701187134"/>
    <s v="Small (5-19)"/>
    <s v="Enterprise Surveys, The World Bank, http://www.enterprisesurveys.org"/>
    <n v="31.999999715670839"/>
    <s v="remote_workers"/>
    <s v="June"/>
    <x v="30"/>
    <s v="Sub-Saharan Africa"/>
    <s v="SSA"/>
    <s v="Low income"/>
    <n v="1224.510498046875"/>
    <n v="7.1102962493896484"/>
    <n v="26.162258148193359"/>
    <n v="-13.700460433959961"/>
    <n v="2589"/>
    <x v="0"/>
    <s v="Small (5-19)"/>
    <s v="All"/>
    <n v="2020"/>
    <x v="0"/>
    <s v="17 May 2021"/>
    <n v="1"/>
    <s v="World Bank Enterprise Survey"/>
    <s v=""/>
  </r>
  <r>
    <s v="NER"/>
    <x v="5"/>
    <n v="61.455637216567993"/>
    <s v="Small (5-19)"/>
    <s v="Enterprise Surveys, The World Bank, http://www.enterprisesurveys.org"/>
    <n v="31.999999782346741"/>
    <s v="arrears"/>
    <s v="June"/>
    <x v="30"/>
    <s v="Sub-Saharan Africa"/>
    <s v="SSA"/>
    <s v="Low income"/>
    <n v="1224.510498046875"/>
    <n v="7.1102962493896484"/>
    <n v="26.162258148193359"/>
    <n v="-13.700460433959961"/>
    <n v="2590"/>
    <x v="0"/>
    <s v="Small (5-19)"/>
    <s v="All"/>
    <n v="2020"/>
    <x v="2"/>
    <s v="17 May 2021"/>
    <n v="1"/>
    <s v="All"/>
    <s v=""/>
  </r>
  <r>
    <s v="NER"/>
    <x v="5"/>
    <n v="61.455637216567993"/>
    <s v="Small (5-19)"/>
    <s v="Enterprise Surveys, The World Bank, http://www.enterprisesurveys.org"/>
    <n v="31.999999782346741"/>
    <s v="arrears"/>
    <s v="June"/>
    <x v="30"/>
    <s v="Sub-Saharan Africa"/>
    <s v="SSA"/>
    <s v="Low income"/>
    <n v="1224.510498046875"/>
    <n v="7.1102962493896484"/>
    <n v="26.162258148193359"/>
    <n v="-13.700460433959961"/>
    <n v="2590"/>
    <x v="0"/>
    <s v="Small (5-19)"/>
    <s v="All"/>
    <n v="2020"/>
    <x v="2"/>
    <s v="17 May 2021"/>
    <n v="1"/>
    <s v="World Bank Enterprise Survey"/>
    <s v=""/>
  </r>
  <r>
    <s v="NER"/>
    <x v="6"/>
    <n v="1.3566244393587112"/>
    <s v="Small (5-19)"/>
    <s v="Enterprise Surveys, The World Bank, http://www.enterprisesurveys.org"/>
    <n v="34.999999674765597"/>
    <s v="plants_fired"/>
    <s v="June"/>
    <x v="30"/>
    <s v="Sub-Saharan Africa"/>
    <s v="SSA"/>
    <s v="Low income"/>
    <n v="1224.510498046875"/>
    <n v="7.1102962493896484"/>
    <n v="26.162258148193359"/>
    <n v="-13.700460433959961"/>
    <n v="2591"/>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NER"/>
    <x v="6"/>
    <n v="1.3566244393587112"/>
    <s v="Small (5-19)"/>
    <s v="Enterprise Surveys, The World Bank, http://www.enterprisesurveys.org"/>
    <n v="34.999999674765597"/>
    <s v="plants_fired"/>
    <s v="June"/>
    <x v="30"/>
    <s v="Sub-Saharan Africa"/>
    <s v="SSA"/>
    <s v="Low income"/>
    <n v="1224.510498046875"/>
    <n v="7.1102962493896484"/>
    <n v="26.162258148193359"/>
    <n v="-13.700460433959961"/>
    <n v="2591"/>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NER"/>
    <x v="9"/>
    <n v="4.413125291466713"/>
    <s v="Small (5-19)"/>
    <s v="Enterprise Surveys, The World Bank, http://www.enterprisesurveys.org"/>
    <n v="33.999999714306291"/>
    <s v="access"/>
    <s v="June"/>
    <x v="30"/>
    <s v="Sub-Saharan Africa"/>
    <s v="SSA"/>
    <s v="Low income"/>
    <n v="1224.510498046875"/>
    <n v="7.1102962493896484"/>
    <n v="26.162258148193359"/>
    <n v="-13.700460433959961"/>
    <n v="2592"/>
    <x v="0"/>
    <s v="Small (5-19)"/>
    <s v="All"/>
    <n v="2020"/>
    <x v="1"/>
    <s v="17 May 2021"/>
    <n v="1"/>
    <s v="All"/>
    <s v=""/>
  </r>
  <r>
    <s v="NER"/>
    <x v="9"/>
    <n v="4.413125291466713"/>
    <s v="Small (5-19)"/>
    <s v="Enterprise Surveys, The World Bank, http://www.enterprisesurveys.org"/>
    <n v="33.999999714306291"/>
    <s v="access"/>
    <s v="June"/>
    <x v="30"/>
    <s v="Sub-Saharan Africa"/>
    <s v="SSA"/>
    <s v="Low income"/>
    <n v="1224.510498046875"/>
    <n v="7.1102962493896484"/>
    <n v="26.162258148193359"/>
    <n v="-13.700460433959961"/>
    <n v="2592"/>
    <x v="0"/>
    <s v="Small (5-19)"/>
    <s v="All"/>
    <n v="2020"/>
    <x v="1"/>
    <s v="17 May 2021"/>
    <n v="1"/>
    <s v="World Bank Enterprise Survey"/>
    <s v=""/>
  </r>
  <r>
    <s v="NER"/>
    <x v="12"/>
    <n v="2.4047983810305595"/>
    <s v="Small (5-19)"/>
    <s v="Enterprise Surveys, The World Bank, http://www.enterprisesurveys.org"/>
    <n v="33.999999714306291"/>
    <s v="use_digital"/>
    <s v="June"/>
    <x v="30"/>
    <s v="Sub-Saharan Africa"/>
    <s v="SSA"/>
    <s v="Low income"/>
    <n v="1224.510498046875"/>
    <n v="7.1102962493896484"/>
    <n v="26.162258148193359"/>
    <n v="-13.700460433959961"/>
    <n v="2593"/>
    <x v="0"/>
    <s v="Small (5-19)"/>
    <s v="All"/>
    <n v="2020"/>
    <x v="0"/>
    <s v="17 May 2021"/>
    <n v="1"/>
    <s v="All"/>
    <s v="Indicator might differ from the Enterprise Survey dashboard. For comparability across countries, the indicator is only reported for firms that at the time of the survey had more than 5 employees"/>
  </r>
  <r>
    <s v="NER"/>
    <x v="12"/>
    <n v="2.4047983810305595"/>
    <s v="Small (5-19)"/>
    <s v="Enterprise Surveys, The World Bank, http://www.enterprisesurveys.org"/>
    <n v="33.999999714306291"/>
    <s v="use_digital"/>
    <s v="June"/>
    <x v="30"/>
    <s v="Sub-Saharan Africa"/>
    <s v="SSA"/>
    <s v="Low income"/>
    <n v="1224.510498046875"/>
    <n v="7.1102962493896484"/>
    <n v="26.162258148193359"/>
    <n v="-13.700460433959961"/>
    <n v="2593"/>
    <x v="0"/>
    <s v="Small (5-19)"/>
    <s v="All"/>
    <n v="2020"/>
    <x v="0"/>
    <s v="17 May 2021"/>
    <n v="1"/>
    <s v="World Bank Enterprise Survey"/>
    <s v="Indicator might differ from the Enterprise Survey dashboard. For comparability across countries, the indicator is only reported for firms that at the time of the survey had more than 5 employees"/>
  </r>
  <r>
    <s v="NGA"/>
    <x v="0"/>
    <n v="-46.557544708251953"/>
    <s v="All"/>
    <s v="Business Pulse Surveys"/>
    <n v="2459"/>
    <s v="change_sales"/>
    <s v="August"/>
    <x v="31"/>
    <s v="Sub-Saharan Africa"/>
    <s v="SSA"/>
    <s v="Lower middle income"/>
    <n v="5135.49951171875"/>
    <n v="8.5439319610595703"/>
    <n v="68.416130065917969"/>
    <n v="-14.99512767791748"/>
    <n v="2626"/>
    <x v="0"/>
    <s v="All"/>
    <s v="All"/>
    <n v="2020"/>
    <x v="0"/>
    <s v="17 May 2021"/>
    <n v="1"/>
    <s v="All"/>
    <s v=""/>
  </r>
  <r>
    <s v="NGA"/>
    <x v="0"/>
    <n v="-46.557544708251953"/>
    <s v="All"/>
    <s v="Business Pulse Surveys"/>
    <n v="2459"/>
    <s v="change_sales"/>
    <s v="August"/>
    <x v="31"/>
    <s v="Sub-Saharan Africa"/>
    <s v="SSA"/>
    <s v="Lower middle income"/>
    <n v="5135.49951171875"/>
    <n v="8.5439319610595703"/>
    <n v="68.416130065917969"/>
    <n v="-14.99512767791748"/>
    <n v="2626"/>
    <x v="0"/>
    <s v="All"/>
    <s v="All"/>
    <n v="2020"/>
    <x v="0"/>
    <s v="17 May 2021"/>
    <n v="1"/>
    <s v="Business Pulse Survey"/>
    <s v=""/>
  </r>
  <r>
    <s v="NGA"/>
    <x v="1"/>
    <n v="88.572591543197632"/>
    <s v="All"/>
    <s v="Business Pulse Surveys"/>
    <n v="2459"/>
    <s v="dropsales"/>
    <s v="August"/>
    <x v="31"/>
    <s v="Sub-Saharan Africa"/>
    <s v="SSA"/>
    <s v="Lower middle income"/>
    <n v="5135.49951171875"/>
    <n v="8.5439319610595703"/>
    <n v="68.416130065917969"/>
    <n v="-14.99512767791748"/>
    <n v="2627"/>
    <x v="0"/>
    <s v="All"/>
    <s v="All"/>
    <n v="2020"/>
    <x v="0"/>
    <s v="17 May 2021"/>
    <n v="1"/>
    <s v="All"/>
    <s v=""/>
  </r>
  <r>
    <s v="NGA"/>
    <x v="1"/>
    <n v="88.572591543197632"/>
    <s v="All"/>
    <s v="Business Pulse Surveys"/>
    <n v="2459"/>
    <s v="dropsales"/>
    <s v="August"/>
    <x v="31"/>
    <s v="Sub-Saharan Africa"/>
    <s v="SSA"/>
    <s v="Lower middle income"/>
    <n v="5135.49951171875"/>
    <n v="8.5439319610595703"/>
    <n v="68.416130065917969"/>
    <n v="-14.99512767791748"/>
    <n v="2627"/>
    <x v="0"/>
    <s v="All"/>
    <s v="All"/>
    <n v="2020"/>
    <x v="0"/>
    <s v="17 May 2021"/>
    <n v="1"/>
    <s v="Business Pulse Survey"/>
    <s v=""/>
  </r>
  <r>
    <s v="NGA"/>
    <x v="17"/>
    <n v="32.063493132591248"/>
    <s v="All"/>
    <s v="Business Pulse Surveys"/>
    <n v="315"/>
    <s v="reason_4"/>
    <s v="August"/>
    <x v="31"/>
    <s v="Sub-Saharan Africa"/>
    <s v="SSA"/>
    <s v="Lower middle income"/>
    <n v="5135.49951171875"/>
    <n v="8.5439319610595703"/>
    <n v="68.416130065917969"/>
    <n v="-14.99512767791748"/>
    <n v="2628"/>
    <x v="0"/>
    <s v="All"/>
    <s v="All"/>
    <n v="2020"/>
    <x v="1"/>
    <s v="17 May 2021"/>
    <n v="1"/>
    <s v="All"/>
    <s v=""/>
  </r>
  <r>
    <s v="NGA"/>
    <x v="17"/>
    <n v="32.063493132591248"/>
    <s v="All"/>
    <s v="Business Pulse Surveys"/>
    <n v="315"/>
    <s v="reason_4"/>
    <s v="August"/>
    <x v="31"/>
    <s v="Sub-Saharan Africa"/>
    <s v="SSA"/>
    <s v="Lower middle income"/>
    <n v="5135.49951171875"/>
    <n v="8.5439319610595703"/>
    <n v="68.416130065917969"/>
    <n v="-14.99512767791748"/>
    <n v="2628"/>
    <x v="0"/>
    <s v="All"/>
    <s v="All"/>
    <n v="2020"/>
    <x v="1"/>
    <s v="17 May 2021"/>
    <n v="1"/>
    <s v="Business Pulse Survey"/>
    <s v=""/>
  </r>
  <r>
    <s v="NGA"/>
    <x v="18"/>
    <n v="32.063493132591248"/>
    <s v="All"/>
    <s v="Business Pulse Surveys"/>
    <n v="315"/>
    <s v="reason_2"/>
    <s v="August"/>
    <x v="31"/>
    <s v="Sub-Saharan Africa"/>
    <s v="SSA"/>
    <s v="Lower middle income"/>
    <n v="5135.49951171875"/>
    <n v="8.5439319610595703"/>
    <n v="68.416130065917969"/>
    <n v="-14.99512767791748"/>
    <n v="2629"/>
    <x v="0"/>
    <s v="All"/>
    <s v="All"/>
    <n v="2020"/>
    <x v="1"/>
    <s v="17 May 2021"/>
    <n v="1"/>
    <s v="All"/>
    <s v=""/>
  </r>
  <r>
    <s v="NGA"/>
    <x v="18"/>
    <n v="32.063493132591248"/>
    <s v="All"/>
    <s v="Business Pulse Surveys"/>
    <n v="315"/>
    <s v="reason_2"/>
    <s v="August"/>
    <x v="31"/>
    <s v="Sub-Saharan Africa"/>
    <s v="SSA"/>
    <s v="Lower middle income"/>
    <n v="5135.49951171875"/>
    <n v="8.5439319610595703"/>
    <n v="68.416130065917969"/>
    <n v="-14.99512767791748"/>
    <n v="2629"/>
    <x v="0"/>
    <s v="All"/>
    <s v="All"/>
    <n v="2020"/>
    <x v="1"/>
    <s v="17 May 2021"/>
    <n v="1"/>
    <s v="Business Pulse Survey"/>
    <s v=""/>
  </r>
  <r>
    <s v="NGA"/>
    <x v="19"/>
    <n v="31.428572535514832"/>
    <s v="All"/>
    <s v="Business Pulse Surveys"/>
    <n v="315"/>
    <s v="reason_1"/>
    <s v="August"/>
    <x v="31"/>
    <s v="Sub-Saharan Africa"/>
    <s v="SSA"/>
    <s v="Lower middle income"/>
    <n v="5135.49951171875"/>
    <n v="8.5439319610595703"/>
    <n v="68.416130065917969"/>
    <n v="-14.99512767791748"/>
    <n v="2630"/>
    <x v="0"/>
    <s v="All"/>
    <s v="All"/>
    <n v="2020"/>
    <x v="1"/>
    <s v="17 May 2021"/>
    <n v="1"/>
    <s v="All"/>
    <s v=""/>
  </r>
  <r>
    <s v="NGA"/>
    <x v="19"/>
    <n v="31.428572535514832"/>
    <s v="All"/>
    <s v="Business Pulse Surveys"/>
    <n v="315"/>
    <s v="reason_1"/>
    <s v="August"/>
    <x v="31"/>
    <s v="Sub-Saharan Africa"/>
    <s v="SSA"/>
    <s v="Lower middle income"/>
    <n v="5135.49951171875"/>
    <n v="8.5439319610595703"/>
    <n v="68.416130065917969"/>
    <n v="-14.99512767791748"/>
    <n v="2630"/>
    <x v="0"/>
    <s v="All"/>
    <s v="All"/>
    <n v="2020"/>
    <x v="1"/>
    <s v="17 May 2021"/>
    <n v="1"/>
    <s v="Business Pulse Survey"/>
    <s v=""/>
  </r>
  <r>
    <s v="NGA"/>
    <x v="20"/>
    <n v="1.587301678955555"/>
    <s v="All"/>
    <s v="Business Pulse Surveys"/>
    <n v="315"/>
    <s v="reason_3"/>
    <s v="August"/>
    <x v="31"/>
    <s v="Sub-Saharan Africa"/>
    <s v="SSA"/>
    <s v="Lower middle income"/>
    <n v="5135.49951171875"/>
    <n v="8.5439319610595703"/>
    <n v="68.416130065917969"/>
    <n v="-14.99512767791748"/>
    <n v="2631"/>
    <x v="0"/>
    <s v="All"/>
    <s v="All"/>
    <n v="2020"/>
    <x v="1"/>
    <s v="17 May 2021"/>
    <n v="1"/>
    <s v="All"/>
    <s v=""/>
  </r>
  <r>
    <s v="NGA"/>
    <x v="20"/>
    <n v="1.587301678955555"/>
    <s v="All"/>
    <s v="Business Pulse Surveys"/>
    <n v="315"/>
    <s v="reason_3"/>
    <s v="August"/>
    <x v="31"/>
    <s v="Sub-Saharan Africa"/>
    <s v="SSA"/>
    <s v="Lower middle income"/>
    <n v="5135.49951171875"/>
    <n v="8.5439319610595703"/>
    <n v="68.416130065917969"/>
    <n v="-14.99512767791748"/>
    <n v="2631"/>
    <x v="0"/>
    <s v="All"/>
    <s v="All"/>
    <n v="2020"/>
    <x v="1"/>
    <s v="17 May 2021"/>
    <n v="1"/>
    <s v="Business Pulse Survey"/>
    <s v=""/>
  </r>
  <r>
    <s v="NGA"/>
    <x v="14"/>
    <n v="8.9887641370296478"/>
    <s v="All"/>
    <s v="Business Pulse Surveys"/>
    <n v="356"/>
    <s v="rcv_policy3"/>
    <s v="August"/>
    <x v="31"/>
    <s v="Sub-Saharan Africa"/>
    <s v="SSA"/>
    <s v="Lower middle income"/>
    <n v="5135.49951171875"/>
    <n v="8.5439319610595703"/>
    <n v="68.416130065917969"/>
    <n v="-14.99512767791748"/>
    <n v="2632"/>
    <x v="0"/>
    <s v="All"/>
    <s v="All"/>
    <n v="2020"/>
    <x v="1"/>
    <s v="17 May 2021"/>
    <n v="1"/>
    <s v="All"/>
    <s v=""/>
  </r>
  <r>
    <s v="NGA"/>
    <x v="14"/>
    <n v="8.9887641370296478"/>
    <s v="All"/>
    <s v="Business Pulse Surveys"/>
    <n v="356"/>
    <s v="rcv_policy3"/>
    <s v="August"/>
    <x v="31"/>
    <s v="Sub-Saharan Africa"/>
    <s v="SSA"/>
    <s v="Lower middle income"/>
    <n v="5135.49951171875"/>
    <n v="8.5439319610595703"/>
    <n v="68.416130065917969"/>
    <n v="-14.99512767791748"/>
    <n v="2632"/>
    <x v="0"/>
    <s v="All"/>
    <s v="All"/>
    <n v="2020"/>
    <x v="1"/>
    <s v="17 May 2021"/>
    <n v="1"/>
    <s v="Business Pulse Survey"/>
    <s v=""/>
  </r>
  <r>
    <s v="NGA"/>
    <x v="15"/>
    <n v="0.84269661456346512"/>
    <s v="All"/>
    <s v="Business Pulse Surveys"/>
    <n v="356"/>
    <s v="rcv_policy1"/>
    <s v="August"/>
    <x v="31"/>
    <s v="Sub-Saharan Africa"/>
    <s v="SSA"/>
    <s v="Lower middle income"/>
    <n v="5135.49951171875"/>
    <n v="8.5439319610595703"/>
    <n v="68.416130065917969"/>
    <n v="-14.99512767791748"/>
    <n v="2633"/>
    <x v="0"/>
    <s v="All"/>
    <s v="All"/>
    <n v="2020"/>
    <x v="1"/>
    <s v="17 May 2021"/>
    <n v="1"/>
    <s v="All"/>
    <s v=""/>
  </r>
  <r>
    <s v="NGA"/>
    <x v="15"/>
    <n v="0.84269661456346512"/>
    <s v="All"/>
    <s v="Business Pulse Surveys"/>
    <n v="356"/>
    <s v="rcv_policy1"/>
    <s v="August"/>
    <x v="31"/>
    <s v="Sub-Saharan Africa"/>
    <s v="SSA"/>
    <s v="Lower middle income"/>
    <n v="5135.49951171875"/>
    <n v="8.5439319610595703"/>
    <n v="68.416130065917969"/>
    <n v="-14.99512767791748"/>
    <n v="2633"/>
    <x v="0"/>
    <s v="All"/>
    <s v="All"/>
    <n v="2020"/>
    <x v="1"/>
    <s v="17 May 2021"/>
    <n v="1"/>
    <s v="Business Pulse Survey"/>
    <s v=""/>
  </r>
  <r>
    <s v="NGA"/>
    <x v="2"/>
    <n v="0.84269661456346512"/>
    <s v="All"/>
    <s v="Business Pulse Surveys"/>
    <n v="356"/>
    <s v="rcv_policy2"/>
    <s v="August"/>
    <x v="31"/>
    <s v="Sub-Saharan Africa"/>
    <s v="SSA"/>
    <s v="Lower middle income"/>
    <n v="5135.49951171875"/>
    <n v="8.5439319610595703"/>
    <n v="68.416130065917969"/>
    <n v="-14.99512767791748"/>
    <n v="2634"/>
    <x v="0"/>
    <s v="All"/>
    <s v="All"/>
    <n v="2020"/>
    <x v="1"/>
    <s v="17 May 2021"/>
    <n v="1"/>
    <s v="All"/>
    <s v=""/>
  </r>
  <r>
    <s v="NGA"/>
    <x v="2"/>
    <n v="0.84269661456346512"/>
    <s v="All"/>
    <s v="Business Pulse Surveys"/>
    <n v="356"/>
    <s v="rcv_policy2"/>
    <s v="August"/>
    <x v="31"/>
    <s v="Sub-Saharan Africa"/>
    <s v="SSA"/>
    <s v="Lower middle income"/>
    <n v="5135.49951171875"/>
    <n v="8.5439319610595703"/>
    <n v="68.416130065917969"/>
    <n v="-14.99512767791748"/>
    <n v="2634"/>
    <x v="0"/>
    <s v="All"/>
    <s v="All"/>
    <n v="2020"/>
    <x v="1"/>
    <s v="17 May 2021"/>
    <n v="1"/>
    <s v="Business Pulse Survey"/>
    <s v=""/>
  </r>
  <r>
    <s v="NGA"/>
    <x v="4"/>
    <n v="11.877193450927734"/>
    <s v="All"/>
    <s v="Business Pulse Surveys"/>
    <n v="342"/>
    <s v="remote_workers"/>
    <s v="August"/>
    <x v="31"/>
    <s v="Sub-Saharan Africa"/>
    <s v="SSA"/>
    <s v="Lower middle income"/>
    <n v="5135.49951171875"/>
    <n v="8.5439319610595703"/>
    <n v="68.416130065917969"/>
    <n v="-14.99512767791748"/>
    <n v="2635"/>
    <x v="0"/>
    <s v="All"/>
    <s v="All"/>
    <n v="2020"/>
    <x v="0"/>
    <s v="17 May 2021"/>
    <n v="1"/>
    <s v="All"/>
    <s v=""/>
  </r>
  <r>
    <s v="NGA"/>
    <x v="4"/>
    <n v="11.877193450927734"/>
    <s v="All"/>
    <s v="Business Pulse Surveys"/>
    <n v="342"/>
    <s v="remote_workers"/>
    <s v="August"/>
    <x v="31"/>
    <s v="Sub-Saharan Africa"/>
    <s v="SSA"/>
    <s v="Lower middle income"/>
    <n v="5135.49951171875"/>
    <n v="8.5439319610595703"/>
    <n v="68.416130065917969"/>
    <n v="-14.99512767791748"/>
    <n v="2635"/>
    <x v="0"/>
    <s v="All"/>
    <s v="All"/>
    <n v="2020"/>
    <x v="0"/>
    <s v="17 May 2021"/>
    <n v="1"/>
    <s v="Business Pulse Survey"/>
    <s v=""/>
  </r>
  <r>
    <s v="NGA"/>
    <x v="5"/>
    <n v="48.169013857841492"/>
    <s v="All"/>
    <s v="Business Pulse Surveys"/>
    <n v="355"/>
    <s v="arrears"/>
    <s v="August"/>
    <x v="31"/>
    <s v="Sub-Saharan Africa"/>
    <s v="SSA"/>
    <s v="Lower middle income"/>
    <n v="5135.49951171875"/>
    <n v="8.5439319610595703"/>
    <n v="68.416130065917969"/>
    <n v="-14.99512767791748"/>
    <n v="2636"/>
    <x v="0"/>
    <s v="All"/>
    <s v="All"/>
    <n v="2020"/>
    <x v="2"/>
    <s v="17 May 2021"/>
    <n v="1"/>
    <s v="All"/>
    <s v=""/>
  </r>
  <r>
    <s v="NGA"/>
    <x v="5"/>
    <n v="48.169013857841492"/>
    <s v="All"/>
    <s v="Business Pulse Surveys"/>
    <n v="355"/>
    <s v="arrears"/>
    <s v="August"/>
    <x v="31"/>
    <s v="Sub-Saharan Africa"/>
    <s v="SSA"/>
    <s v="Lower middle income"/>
    <n v="5135.49951171875"/>
    <n v="8.5439319610595703"/>
    <n v="68.416130065917969"/>
    <n v="-14.99512767791748"/>
    <n v="2636"/>
    <x v="0"/>
    <s v="All"/>
    <s v="All"/>
    <n v="2020"/>
    <x v="2"/>
    <s v="17 May 2021"/>
    <n v="1"/>
    <s v="Business Pulse Survey"/>
    <s v=""/>
  </r>
  <r>
    <s v="NGA"/>
    <x v="6"/>
    <n v="20.770452916622162"/>
    <s v="All"/>
    <s v="Business Pulse Surveys"/>
    <n v="2518"/>
    <s v="plants_fired"/>
    <s v="August"/>
    <x v="31"/>
    <s v="Sub-Saharan Africa"/>
    <s v="SSA"/>
    <s v="Lower middle income"/>
    <n v="5135.49951171875"/>
    <n v="8.5439319610595703"/>
    <n v="68.416130065917969"/>
    <n v="-14.99512767791748"/>
    <n v="2637"/>
    <x v="0"/>
    <s v="All"/>
    <s v="All"/>
    <n v="2020"/>
    <x v="0"/>
    <s v="17 May 2021"/>
    <n v="1"/>
    <s v="All"/>
    <s v=""/>
  </r>
  <r>
    <s v="NGA"/>
    <x v="6"/>
    <n v="20.770452916622162"/>
    <s v="All"/>
    <s v="Business Pulse Surveys"/>
    <n v="2518"/>
    <s v="plants_fired"/>
    <s v="August"/>
    <x v="31"/>
    <s v="Sub-Saharan Africa"/>
    <s v="SSA"/>
    <s v="Lower middle income"/>
    <n v="5135.49951171875"/>
    <n v="8.5439319610595703"/>
    <n v="68.416130065917969"/>
    <n v="-14.99512767791748"/>
    <n v="2637"/>
    <x v="0"/>
    <s v="All"/>
    <s v="All"/>
    <n v="2020"/>
    <x v="0"/>
    <s v="17 May 2021"/>
    <n v="1"/>
    <s v="Business Pulse Survey"/>
    <s v=""/>
  </r>
  <r>
    <s v="NGA"/>
    <x v="8"/>
    <n v="6.2225766479969025"/>
    <s v="All"/>
    <s v="Business Pulse Surveys"/>
    <n v="2507"/>
    <s v="plants_hired"/>
    <s v="August"/>
    <x v="31"/>
    <s v="Sub-Saharan Africa"/>
    <s v="SSA"/>
    <s v="Lower middle income"/>
    <n v="5135.49951171875"/>
    <n v="8.5439319610595703"/>
    <n v="68.416130065917969"/>
    <n v="-14.99512767791748"/>
    <n v="2638"/>
    <x v="0"/>
    <s v="All"/>
    <s v="All"/>
    <n v="2020"/>
    <x v="0"/>
    <s v="17 May 2021"/>
    <n v="1"/>
    <s v="All"/>
    <s v=""/>
  </r>
  <r>
    <s v="NGA"/>
    <x v="8"/>
    <n v="6.2225766479969025"/>
    <s v="All"/>
    <s v="Business Pulse Surveys"/>
    <n v="2507"/>
    <s v="plants_hired"/>
    <s v="August"/>
    <x v="31"/>
    <s v="Sub-Saharan Africa"/>
    <s v="SSA"/>
    <s v="Lower middle income"/>
    <n v="5135.49951171875"/>
    <n v="8.5439319610595703"/>
    <n v="68.416130065917969"/>
    <n v="-14.99512767791748"/>
    <n v="2638"/>
    <x v="0"/>
    <s v="All"/>
    <s v="All"/>
    <n v="2020"/>
    <x v="0"/>
    <s v="17 May 2021"/>
    <n v="1"/>
    <s v="Business Pulse Survey"/>
    <s v=""/>
  </r>
  <r>
    <s v="NGA"/>
    <x v="10"/>
    <n v="52.208513021469116"/>
    <s v="All"/>
    <s v="Business Pulse Surveys"/>
    <n v="2513"/>
    <s v="plants_hours_cut"/>
    <s v="August"/>
    <x v="31"/>
    <s v="Sub-Saharan Africa"/>
    <s v="SSA"/>
    <s v="Lower middle income"/>
    <n v="5135.49951171875"/>
    <n v="8.5439319610595703"/>
    <n v="68.416130065917969"/>
    <n v="-14.99512767791748"/>
    <n v="2639"/>
    <x v="0"/>
    <s v="All"/>
    <s v="All"/>
    <n v="2020"/>
    <x v="0"/>
    <s v="17 May 2021"/>
    <n v="1"/>
    <s v="All"/>
    <s v=""/>
  </r>
  <r>
    <s v="NGA"/>
    <x v="10"/>
    <n v="52.208513021469116"/>
    <s v="All"/>
    <s v="Business Pulse Surveys"/>
    <n v="2513"/>
    <s v="plants_hours_cut"/>
    <s v="August"/>
    <x v="31"/>
    <s v="Sub-Saharan Africa"/>
    <s v="SSA"/>
    <s v="Lower middle income"/>
    <n v="5135.49951171875"/>
    <n v="8.5439319610595703"/>
    <n v="68.416130065917969"/>
    <n v="-14.99512767791748"/>
    <n v="2639"/>
    <x v="0"/>
    <s v="All"/>
    <s v="All"/>
    <n v="2020"/>
    <x v="0"/>
    <s v="17 May 2021"/>
    <n v="1"/>
    <s v="Business Pulse Survey"/>
    <s v=""/>
  </r>
  <r>
    <s v="NGA"/>
    <x v="11"/>
    <n v="42.947953939437866"/>
    <s v="All"/>
    <s v="Business Pulse Surveys"/>
    <n v="2517"/>
    <s v="plants_wages_cut"/>
    <s v="August"/>
    <x v="31"/>
    <s v="Sub-Saharan Africa"/>
    <s v="SSA"/>
    <s v="Lower middle income"/>
    <n v="5135.49951171875"/>
    <n v="8.5439319610595703"/>
    <n v="68.416130065917969"/>
    <n v="-14.99512767791748"/>
    <n v="2640"/>
    <x v="0"/>
    <s v="All"/>
    <s v="All"/>
    <n v="2020"/>
    <x v="0"/>
    <s v="17 May 2021"/>
    <n v="1"/>
    <s v="All"/>
    <s v=""/>
  </r>
  <r>
    <s v="NGA"/>
    <x v="11"/>
    <n v="42.947953939437866"/>
    <s v="All"/>
    <s v="Business Pulse Surveys"/>
    <n v="2517"/>
    <s v="plants_wages_cut"/>
    <s v="August"/>
    <x v="31"/>
    <s v="Sub-Saharan Africa"/>
    <s v="SSA"/>
    <s v="Lower middle income"/>
    <n v="5135.49951171875"/>
    <n v="8.5439319610595703"/>
    <n v="68.416130065917969"/>
    <n v="-14.99512767791748"/>
    <n v="2640"/>
    <x v="0"/>
    <s v="All"/>
    <s v="All"/>
    <n v="2020"/>
    <x v="0"/>
    <s v="17 May 2021"/>
    <n v="1"/>
    <s v="Business Pulse Survey"/>
    <s v=""/>
  </r>
  <r>
    <s v="NGA"/>
    <x v="12"/>
    <n v="37.080869078636169"/>
    <s v="All"/>
    <s v="Business Pulse Surveys"/>
    <n v="1014"/>
    <s v="use_digital"/>
    <s v="August"/>
    <x v="31"/>
    <s v="Sub-Saharan Africa"/>
    <s v="SSA"/>
    <s v="Lower middle income"/>
    <n v="5135.49951171875"/>
    <n v="8.5439319610595703"/>
    <n v="68.416130065917969"/>
    <n v="-14.99512767791748"/>
    <n v="2641"/>
    <x v="0"/>
    <s v="All"/>
    <s v="All"/>
    <n v="2020"/>
    <x v="0"/>
    <s v="17 May 2021"/>
    <n v="1"/>
    <s v="All"/>
    <s v=""/>
  </r>
  <r>
    <s v="NGA"/>
    <x v="12"/>
    <n v="37.080869078636169"/>
    <s v="All"/>
    <s v="Business Pulse Surveys"/>
    <n v="1014"/>
    <s v="use_digital"/>
    <s v="August"/>
    <x v="31"/>
    <s v="Sub-Saharan Africa"/>
    <s v="SSA"/>
    <s v="Lower middle income"/>
    <n v="5135.49951171875"/>
    <n v="8.5439319610595703"/>
    <n v="68.416130065917969"/>
    <n v="-14.99512767791748"/>
    <n v="2641"/>
    <x v="0"/>
    <s v="All"/>
    <s v="All"/>
    <n v="2020"/>
    <x v="0"/>
    <s v="17 May 2021"/>
    <n v="1"/>
    <s v="Business Pulse Survey"/>
    <s v=""/>
  </r>
  <r>
    <s v="NGA"/>
    <x v="0"/>
    <n v="-45.518978118896484"/>
    <s v="Micro (0-4)"/>
    <s v="Business Pulse Surveys"/>
    <n v="1291"/>
    <s v="change_sales"/>
    <s v="August"/>
    <x v="31"/>
    <s v="Sub-Saharan Africa"/>
    <s v="SSA"/>
    <s v="Lower middle income"/>
    <n v="5135.49951171875"/>
    <n v="8.5439319610595703"/>
    <n v="68.416130065917969"/>
    <n v="-14.99512767791748"/>
    <n v="2713"/>
    <x v="0"/>
    <s v="Micro (0-4)"/>
    <s v="All"/>
    <n v="2020"/>
    <x v="0"/>
    <s v="17 May 2021"/>
    <n v="1"/>
    <s v="All"/>
    <s v=""/>
  </r>
  <r>
    <s v="NGA"/>
    <x v="0"/>
    <n v="-45.518978118896484"/>
    <s v="Micro (0-4)"/>
    <s v="Business Pulse Surveys"/>
    <n v="1291"/>
    <s v="change_sales"/>
    <s v="August"/>
    <x v="31"/>
    <s v="Sub-Saharan Africa"/>
    <s v="SSA"/>
    <s v="Lower middle income"/>
    <n v="5135.49951171875"/>
    <n v="8.5439319610595703"/>
    <n v="68.416130065917969"/>
    <n v="-14.99512767791748"/>
    <n v="2713"/>
    <x v="0"/>
    <s v="Micro (0-4)"/>
    <s v="All"/>
    <n v="2020"/>
    <x v="0"/>
    <s v="17 May 2021"/>
    <n v="1"/>
    <s v="Business Pulse Survey"/>
    <s v=""/>
  </r>
  <r>
    <s v="NGA"/>
    <x v="1"/>
    <n v="88.226181268692017"/>
    <s v="Micro (0-4)"/>
    <s v="Business Pulse Surveys"/>
    <n v="1291"/>
    <s v="dropsales"/>
    <s v="August"/>
    <x v="31"/>
    <s v="Sub-Saharan Africa"/>
    <s v="SSA"/>
    <s v="Lower middle income"/>
    <n v="5135.49951171875"/>
    <n v="8.5439319610595703"/>
    <n v="68.416130065917969"/>
    <n v="-14.99512767791748"/>
    <n v="2714"/>
    <x v="0"/>
    <s v="Micro (0-4)"/>
    <s v="All"/>
    <n v="2020"/>
    <x v="0"/>
    <s v="17 May 2021"/>
    <n v="1"/>
    <s v="All"/>
    <s v=""/>
  </r>
  <r>
    <s v="NGA"/>
    <x v="1"/>
    <n v="88.226181268692017"/>
    <s v="Micro (0-4)"/>
    <s v="Business Pulse Surveys"/>
    <n v="1291"/>
    <s v="dropsales"/>
    <s v="August"/>
    <x v="31"/>
    <s v="Sub-Saharan Africa"/>
    <s v="SSA"/>
    <s v="Lower middle income"/>
    <n v="5135.49951171875"/>
    <n v="8.5439319610595703"/>
    <n v="68.416130065917969"/>
    <n v="-14.99512767791748"/>
    <n v="2714"/>
    <x v="0"/>
    <s v="Micro (0-4)"/>
    <s v="All"/>
    <n v="2020"/>
    <x v="0"/>
    <s v="17 May 2021"/>
    <n v="1"/>
    <s v="Business Pulse Survey"/>
    <s v=""/>
  </r>
  <r>
    <s v="NGA"/>
    <x v="6"/>
    <n v="14.393368363380432"/>
    <s v="Micro (0-4)"/>
    <s v="Business Pulse Surveys"/>
    <n v="1327"/>
    <s v="plants_fired"/>
    <s v="August"/>
    <x v="31"/>
    <s v="Sub-Saharan Africa"/>
    <s v="SSA"/>
    <s v="Lower middle income"/>
    <n v="5135.49951171875"/>
    <n v="8.5439319610595703"/>
    <n v="68.416130065917969"/>
    <n v="-14.99512767791748"/>
    <n v="2715"/>
    <x v="0"/>
    <s v="Micro (0-4)"/>
    <s v="All"/>
    <n v="2020"/>
    <x v="0"/>
    <s v="17 May 2021"/>
    <n v="1"/>
    <s v="All"/>
    <s v=""/>
  </r>
  <r>
    <s v="NGA"/>
    <x v="6"/>
    <n v="14.393368363380432"/>
    <s v="Micro (0-4)"/>
    <s v="Business Pulse Surveys"/>
    <n v="1327"/>
    <s v="plants_fired"/>
    <s v="August"/>
    <x v="31"/>
    <s v="Sub-Saharan Africa"/>
    <s v="SSA"/>
    <s v="Lower middle income"/>
    <n v="5135.49951171875"/>
    <n v="8.5439319610595703"/>
    <n v="68.416130065917969"/>
    <n v="-14.99512767791748"/>
    <n v="2715"/>
    <x v="0"/>
    <s v="Micro (0-4)"/>
    <s v="All"/>
    <n v="2020"/>
    <x v="0"/>
    <s v="17 May 2021"/>
    <n v="1"/>
    <s v="Business Pulse Survey"/>
    <s v=""/>
  </r>
  <r>
    <s v="NGA"/>
    <x v="8"/>
    <n v="3.6446470767259598"/>
    <s v="Micro (0-4)"/>
    <s v="Business Pulse Surveys"/>
    <n v="1317"/>
    <s v="plants_hired"/>
    <s v="August"/>
    <x v="31"/>
    <s v="Sub-Saharan Africa"/>
    <s v="SSA"/>
    <s v="Lower middle income"/>
    <n v="5135.49951171875"/>
    <n v="8.5439319610595703"/>
    <n v="68.416130065917969"/>
    <n v="-14.99512767791748"/>
    <n v="2716"/>
    <x v="0"/>
    <s v="Micro (0-4)"/>
    <s v="All"/>
    <n v="2020"/>
    <x v="0"/>
    <s v="17 May 2021"/>
    <n v="1"/>
    <s v="All"/>
    <s v=""/>
  </r>
  <r>
    <s v="NGA"/>
    <x v="8"/>
    <n v="3.6446470767259598"/>
    <s v="Micro (0-4)"/>
    <s v="Business Pulse Surveys"/>
    <n v="1317"/>
    <s v="plants_hired"/>
    <s v="August"/>
    <x v="31"/>
    <s v="Sub-Saharan Africa"/>
    <s v="SSA"/>
    <s v="Lower middle income"/>
    <n v="5135.49951171875"/>
    <n v="8.5439319610595703"/>
    <n v="68.416130065917969"/>
    <n v="-14.99512767791748"/>
    <n v="2716"/>
    <x v="0"/>
    <s v="Micro (0-4)"/>
    <s v="All"/>
    <n v="2020"/>
    <x v="0"/>
    <s v="17 May 2021"/>
    <n v="1"/>
    <s v="Business Pulse Survey"/>
    <s v=""/>
  </r>
  <r>
    <s v="NGA"/>
    <x v="10"/>
    <n v="51.698112487792969"/>
    <s v="Micro (0-4)"/>
    <s v="Business Pulse Surveys"/>
    <n v="1325"/>
    <s v="plants_hours_cut"/>
    <s v="August"/>
    <x v="31"/>
    <s v="Sub-Saharan Africa"/>
    <s v="SSA"/>
    <s v="Lower middle income"/>
    <n v="5135.49951171875"/>
    <n v="8.5439319610595703"/>
    <n v="68.416130065917969"/>
    <n v="-14.99512767791748"/>
    <n v="2717"/>
    <x v="0"/>
    <s v="Micro (0-4)"/>
    <s v="All"/>
    <n v="2020"/>
    <x v="0"/>
    <s v="17 May 2021"/>
    <n v="1"/>
    <s v="All"/>
    <s v=""/>
  </r>
  <r>
    <s v="NGA"/>
    <x v="10"/>
    <n v="51.698112487792969"/>
    <s v="Micro (0-4)"/>
    <s v="Business Pulse Surveys"/>
    <n v="1325"/>
    <s v="plants_hours_cut"/>
    <s v="August"/>
    <x v="31"/>
    <s v="Sub-Saharan Africa"/>
    <s v="SSA"/>
    <s v="Lower middle income"/>
    <n v="5135.49951171875"/>
    <n v="8.5439319610595703"/>
    <n v="68.416130065917969"/>
    <n v="-14.99512767791748"/>
    <n v="2717"/>
    <x v="0"/>
    <s v="Micro (0-4)"/>
    <s v="All"/>
    <n v="2020"/>
    <x v="0"/>
    <s v="17 May 2021"/>
    <n v="1"/>
    <s v="Business Pulse Survey"/>
    <s v=""/>
  </r>
  <r>
    <s v="NGA"/>
    <x v="11"/>
    <n v="36.500754952430725"/>
    <s v="Micro (0-4)"/>
    <s v="Business Pulse Surveys"/>
    <n v="1326"/>
    <s v="plants_wages_cut"/>
    <s v="August"/>
    <x v="31"/>
    <s v="Sub-Saharan Africa"/>
    <s v="SSA"/>
    <s v="Lower middle income"/>
    <n v="5135.49951171875"/>
    <n v="8.5439319610595703"/>
    <n v="68.416130065917969"/>
    <n v="-14.99512767791748"/>
    <n v="2718"/>
    <x v="0"/>
    <s v="Micro (0-4)"/>
    <s v="All"/>
    <n v="2020"/>
    <x v="0"/>
    <s v="17 May 2021"/>
    <n v="1"/>
    <s v="All"/>
    <s v=""/>
  </r>
  <r>
    <s v="NGA"/>
    <x v="11"/>
    <n v="36.500754952430725"/>
    <s v="Micro (0-4)"/>
    <s v="Business Pulse Surveys"/>
    <n v="1326"/>
    <s v="plants_wages_cut"/>
    <s v="August"/>
    <x v="31"/>
    <s v="Sub-Saharan Africa"/>
    <s v="SSA"/>
    <s v="Lower middle income"/>
    <n v="5135.49951171875"/>
    <n v="8.5439319610595703"/>
    <n v="68.416130065917969"/>
    <n v="-14.99512767791748"/>
    <n v="2718"/>
    <x v="0"/>
    <s v="Micro (0-4)"/>
    <s v="All"/>
    <n v="2020"/>
    <x v="0"/>
    <s v="17 May 2021"/>
    <n v="1"/>
    <s v="Business Pulse Survey"/>
    <s v=""/>
  </r>
  <r>
    <s v="NGA"/>
    <x v="0"/>
    <n v="-47.426746368408203"/>
    <s v="Small (5-19)"/>
    <s v="Business Pulse Surveys"/>
    <n v="1017"/>
    <s v="change_sales"/>
    <s v="August"/>
    <x v="31"/>
    <s v="Sub-Saharan Africa"/>
    <s v="SSA"/>
    <s v="Lower middle income"/>
    <n v="5135.49951171875"/>
    <n v="8.5439319610595703"/>
    <n v="68.416130065917969"/>
    <n v="-14.99512767791748"/>
    <n v="2610"/>
    <x v="0"/>
    <s v="Small (5-19)"/>
    <s v="All"/>
    <n v="2020"/>
    <x v="0"/>
    <s v="17 May 2021"/>
    <n v="1"/>
    <s v="All"/>
    <s v=""/>
  </r>
  <r>
    <s v="NGA"/>
    <x v="0"/>
    <n v="-47.426746368408203"/>
    <s v="Small (5-19)"/>
    <s v="Business Pulse Surveys"/>
    <n v="1017"/>
    <s v="change_sales"/>
    <s v="August"/>
    <x v="31"/>
    <s v="Sub-Saharan Africa"/>
    <s v="SSA"/>
    <s v="Lower middle income"/>
    <n v="5135.49951171875"/>
    <n v="8.5439319610595703"/>
    <n v="68.416130065917969"/>
    <n v="-14.99512767791748"/>
    <n v="2610"/>
    <x v="0"/>
    <s v="Small (5-19)"/>
    <s v="All"/>
    <n v="2020"/>
    <x v="0"/>
    <s v="17 May 2021"/>
    <n v="1"/>
    <s v="Business Pulse Survey"/>
    <s v=""/>
  </r>
  <r>
    <s v="NGA"/>
    <x v="1"/>
    <n v="89.085543155670166"/>
    <s v="Small (5-19)"/>
    <s v="Business Pulse Surveys"/>
    <n v="1017"/>
    <s v="dropsales"/>
    <s v="August"/>
    <x v="31"/>
    <s v="Sub-Saharan Africa"/>
    <s v="SSA"/>
    <s v="Lower middle income"/>
    <n v="5135.49951171875"/>
    <n v="8.5439319610595703"/>
    <n v="68.416130065917969"/>
    <n v="-14.99512767791748"/>
    <n v="2611"/>
    <x v="0"/>
    <s v="Small (5-19)"/>
    <s v="All"/>
    <n v="2020"/>
    <x v="0"/>
    <s v="17 May 2021"/>
    <n v="1"/>
    <s v="All"/>
    <s v=""/>
  </r>
  <r>
    <s v="NGA"/>
    <x v="1"/>
    <n v="89.085543155670166"/>
    <s v="Small (5-19)"/>
    <s v="Business Pulse Surveys"/>
    <n v="1017"/>
    <s v="dropsales"/>
    <s v="August"/>
    <x v="31"/>
    <s v="Sub-Saharan Africa"/>
    <s v="SSA"/>
    <s v="Lower middle income"/>
    <n v="5135.49951171875"/>
    <n v="8.5439319610595703"/>
    <n v="68.416130065917969"/>
    <n v="-14.99512767791748"/>
    <n v="2611"/>
    <x v="0"/>
    <s v="Small (5-19)"/>
    <s v="All"/>
    <n v="2020"/>
    <x v="0"/>
    <s v="17 May 2021"/>
    <n v="1"/>
    <s v="Business Pulse Survey"/>
    <s v=""/>
  </r>
  <r>
    <s v="NGA"/>
    <x v="17"/>
    <n v="36.065572500228882"/>
    <s v="Small (5-19)"/>
    <s v="Business Pulse Surveys"/>
    <n v="183"/>
    <s v="reason_4"/>
    <s v="August"/>
    <x v="31"/>
    <s v="Sub-Saharan Africa"/>
    <s v="SSA"/>
    <s v="Lower middle income"/>
    <n v="5135.49951171875"/>
    <n v="8.5439319610595703"/>
    <n v="68.416130065917969"/>
    <n v="-14.99512767791748"/>
    <n v="2612"/>
    <x v="0"/>
    <s v="Small (5-19)"/>
    <s v="All"/>
    <n v="2020"/>
    <x v="1"/>
    <s v="17 May 2021"/>
    <n v="1"/>
    <s v="All"/>
    <s v=""/>
  </r>
  <r>
    <s v="NGA"/>
    <x v="17"/>
    <n v="36.065572500228882"/>
    <s v="Small (5-19)"/>
    <s v="Business Pulse Surveys"/>
    <n v="183"/>
    <s v="reason_4"/>
    <s v="August"/>
    <x v="31"/>
    <s v="Sub-Saharan Africa"/>
    <s v="SSA"/>
    <s v="Lower middle income"/>
    <n v="5135.49951171875"/>
    <n v="8.5439319610595703"/>
    <n v="68.416130065917969"/>
    <n v="-14.99512767791748"/>
    <n v="2612"/>
    <x v="0"/>
    <s v="Small (5-19)"/>
    <s v="All"/>
    <n v="2020"/>
    <x v="1"/>
    <s v="17 May 2021"/>
    <n v="1"/>
    <s v="Business Pulse Survey"/>
    <s v=""/>
  </r>
  <r>
    <s v="NGA"/>
    <x v="18"/>
    <n v="27.322405576705933"/>
    <s v="Small (5-19)"/>
    <s v="Business Pulse Surveys"/>
    <n v="183"/>
    <s v="reason_2"/>
    <s v="August"/>
    <x v="31"/>
    <s v="Sub-Saharan Africa"/>
    <s v="SSA"/>
    <s v="Lower middle income"/>
    <n v="5135.49951171875"/>
    <n v="8.5439319610595703"/>
    <n v="68.416130065917969"/>
    <n v="-14.99512767791748"/>
    <n v="2613"/>
    <x v="0"/>
    <s v="Small (5-19)"/>
    <s v="All"/>
    <n v="2020"/>
    <x v="1"/>
    <s v="17 May 2021"/>
    <n v="1"/>
    <s v="All"/>
    <s v=""/>
  </r>
  <r>
    <s v="NGA"/>
    <x v="18"/>
    <n v="27.322405576705933"/>
    <s v="Small (5-19)"/>
    <s v="Business Pulse Surveys"/>
    <n v="183"/>
    <s v="reason_2"/>
    <s v="August"/>
    <x v="31"/>
    <s v="Sub-Saharan Africa"/>
    <s v="SSA"/>
    <s v="Lower middle income"/>
    <n v="5135.49951171875"/>
    <n v="8.5439319610595703"/>
    <n v="68.416130065917969"/>
    <n v="-14.99512767791748"/>
    <n v="2613"/>
    <x v="0"/>
    <s v="Small (5-19)"/>
    <s v="All"/>
    <n v="2020"/>
    <x v="1"/>
    <s v="17 May 2021"/>
    <n v="1"/>
    <s v="Business Pulse Survey"/>
    <s v=""/>
  </r>
  <r>
    <s v="NGA"/>
    <x v="19"/>
    <n v="32.786884903907776"/>
    <s v="Small (5-19)"/>
    <s v="Business Pulse Surveys"/>
    <n v="183"/>
    <s v="reason_1"/>
    <s v="August"/>
    <x v="31"/>
    <s v="Sub-Saharan Africa"/>
    <s v="SSA"/>
    <s v="Lower middle income"/>
    <n v="5135.49951171875"/>
    <n v="8.5439319610595703"/>
    <n v="68.416130065917969"/>
    <n v="-14.99512767791748"/>
    <n v="2614"/>
    <x v="0"/>
    <s v="Small (5-19)"/>
    <s v="All"/>
    <n v="2020"/>
    <x v="1"/>
    <s v="17 May 2021"/>
    <n v="1"/>
    <s v="All"/>
    <s v=""/>
  </r>
  <r>
    <s v="NGA"/>
    <x v="19"/>
    <n v="32.786884903907776"/>
    <s v="Small (5-19)"/>
    <s v="Business Pulse Surveys"/>
    <n v="183"/>
    <s v="reason_1"/>
    <s v="August"/>
    <x v="31"/>
    <s v="Sub-Saharan Africa"/>
    <s v="SSA"/>
    <s v="Lower middle income"/>
    <n v="5135.49951171875"/>
    <n v="8.5439319610595703"/>
    <n v="68.416130065917969"/>
    <n v="-14.99512767791748"/>
    <n v="2614"/>
    <x v="0"/>
    <s v="Small (5-19)"/>
    <s v="All"/>
    <n v="2020"/>
    <x v="1"/>
    <s v="17 May 2021"/>
    <n v="1"/>
    <s v="Business Pulse Survey"/>
    <s v=""/>
  </r>
  <r>
    <s v="NGA"/>
    <x v="20"/>
    <n v="1.092896144837141"/>
    <s v="Small (5-19)"/>
    <s v="Business Pulse Surveys"/>
    <n v="183"/>
    <s v="reason_3"/>
    <s v="August"/>
    <x v="31"/>
    <s v="Sub-Saharan Africa"/>
    <s v="SSA"/>
    <s v="Lower middle income"/>
    <n v="5135.49951171875"/>
    <n v="8.5439319610595703"/>
    <n v="68.416130065917969"/>
    <n v="-14.99512767791748"/>
    <n v="2615"/>
    <x v="0"/>
    <s v="Small (5-19)"/>
    <s v="All"/>
    <n v="2020"/>
    <x v="1"/>
    <s v="17 May 2021"/>
    <n v="1"/>
    <s v="All"/>
    <s v=""/>
  </r>
  <r>
    <s v="NGA"/>
    <x v="20"/>
    <n v="1.092896144837141"/>
    <s v="Small (5-19)"/>
    <s v="Business Pulse Surveys"/>
    <n v="183"/>
    <s v="reason_3"/>
    <s v="August"/>
    <x v="31"/>
    <s v="Sub-Saharan Africa"/>
    <s v="SSA"/>
    <s v="Lower middle income"/>
    <n v="5135.49951171875"/>
    <n v="8.5439319610595703"/>
    <n v="68.416130065917969"/>
    <n v="-14.99512767791748"/>
    <n v="2615"/>
    <x v="0"/>
    <s v="Small (5-19)"/>
    <s v="All"/>
    <n v="2020"/>
    <x v="1"/>
    <s v="17 May 2021"/>
    <n v="1"/>
    <s v="Business Pulse Survey"/>
    <s v=""/>
  </r>
  <r>
    <s v="NGA"/>
    <x v="14"/>
    <n v="10.900473594665527"/>
    <s v="Small (5-19)"/>
    <s v="Business Pulse Surveys"/>
    <n v="211"/>
    <s v="rcv_policy3"/>
    <s v="August"/>
    <x v="31"/>
    <s v="Sub-Saharan Africa"/>
    <s v="SSA"/>
    <s v="Lower middle income"/>
    <n v="5135.49951171875"/>
    <n v="8.5439319610595703"/>
    <n v="68.416130065917969"/>
    <n v="-14.99512767791748"/>
    <n v="2616"/>
    <x v="0"/>
    <s v="Small (5-19)"/>
    <s v="All"/>
    <n v="2020"/>
    <x v="1"/>
    <s v="17 May 2021"/>
    <n v="1"/>
    <s v="All"/>
    <s v=""/>
  </r>
  <r>
    <s v="NGA"/>
    <x v="14"/>
    <n v="10.900473594665527"/>
    <s v="Small (5-19)"/>
    <s v="Business Pulse Surveys"/>
    <n v="211"/>
    <s v="rcv_policy3"/>
    <s v="August"/>
    <x v="31"/>
    <s v="Sub-Saharan Africa"/>
    <s v="SSA"/>
    <s v="Lower middle income"/>
    <n v="5135.49951171875"/>
    <n v="8.5439319610595703"/>
    <n v="68.416130065917969"/>
    <n v="-14.99512767791748"/>
    <n v="2616"/>
    <x v="0"/>
    <s v="Small (5-19)"/>
    <s v="All"/>
    <n v="2020"/>
    <x v="1"/>
    <s v="17 May 2021"/>
    <n v="1"/>
    <s v="Business Pulse Survey"/>
    <s v=""/>
  </r>
  <r>
    <s v="NGA"/>
    <x v="15"/>
    <n v="1.4218009077012539"/>
    <s v="Small (5-19)"/>
    <s v="Business Pulse Surveys"/>
    <n v="211"/>
    <s v="rcv_policy1"/>
    <s v="August"/>
    <x v="31"/>
    <s v="Sub-Saharan Africa"/>
    <s v="SSA"/>
    <s v="Lower middle income"/>
    <n v="5135.49951171875"/>
    <n v="8.5439319610595703"/>
    <n v="68.416130065917969"/>
    <n v="-14.99512767791748"/>
    <n v="2617"/>
    <x v="0"/>
    <s v="Small (5-19)"/>
    <s v="All"/>
    <n v="2020"/>
    <x v="1"/>
    <s v="17 May 2021"/>
    <n v="1"/>
    <s v="All"/>
    <s v=""/>
  </r>
  <r>
    <s v="NGA"/>
    <x v="15"/>
    <n v="1.4218009077012539"/>
    <s v="Small (5-19)"/>
    <s v="Business Pulse Surveys"/>
    <n v="211"/>
    <s v="rcv_policy1"/>
    <s v="August"/>
    <x v="31"/>
    <s v="Sub-Saharan Africa"/>
    <s v="SSA"/>
    <s v="Lower middle income"/>
    <n v="5135.49951171875"/>
    <n v="8.5439319610595703"/>
    <n v="68.416130065917969"/>
    <n v="-14.99512767791748"/>
    <n v="2617"/>
    <x v="0"/>
    <s v="Small (5-19)"/>
    <s v="All"/>
    <n v="2020"/>
    <x v="1"/>
    <s v="17 May 2021"/>
    <n v="1"/>
    <s v="Business Pulse Survey"/>
    <s v=""/>
  </r>
  <r>
    <s v="NGA"/>
    <x v="2"/>
    <n v="0.94786733388900757"/>
    <s v="Small (5-19)"/>
    <s v="Business Pulse Surveys"/>
    <n v="211"/>
    <s v="rcv_policy2"/>
    <s v="August"/>
    <x v="31"/>
    <s v="Sub-Saharan Africa"/>
    <s v="SSA"/>
    <s v="Lower middle income"/>
    <n v="5135.49951171875"/>
    <n v="8.5439319610595703"/>
    <n v="68.416130065917969"/>
    <n v="-14.99512767791748"/>
    <n v="2618"/>
    <x v="0"/>
    <s v="Small (5-19)"/>
    <s v="All"/>
    <n v="2020"/>
    <x v="1"/>
    <s v="17 May 2021"/>
    <n v="1"/>
    <s v="All"/>
    <s v=""/>
  </r>
  <r>
    <s v="NGA"/>
    <x v="2"/>
    <n v="0.94786733388900757"/>
    <s v="Small (5-19)"/>
    <s v="Business Pulse Surveys"/>
    <n v="211"/>
    <s v="rcv_policy2"/>
    <s v="August"/>
    <x v="31"/>
    <s v="Sub-Saharan Africa"/>
    <s v="SSA"/>
    <s v="Lower middle income"/>
    <n v="5135.49951171875"/>
    <n v="8.5439319610595703"/>
    <n v="68.416130065917969"/>
    <n v="-14.99512767791748"/>
    <n v="2618"/>
    <x v="0"/>
    <s v="Small (5-19)"/>
    <s v="All"/>
    <n v="2020"/>
    <x v="1"/>
    <s v="17 May 2021"/>
    <n v="1"/>
    <s v="Business Pulse Survey"/>
    <s v=""/>
  </r>
  <r>
    <s v="NGA"/>
    <x v="4"/>
    <n v="11.154999732971191"/>
    <s v="Small (5-19)"/>
    <s v="Business Pulse Surveys"/>
    <n v="200"/>
    <s v="remote_workers"/>
    <s v="August"/>
    <x v="31"/>
    <s v="Sub-Saharan Africa"/>
    <s v="SSA"/>
    <s v="Lower middle income"/>
    <n v="5135.49951171875"/>
    <n v="8.5439319610595703"/>
    <n v="68.416130065917969"/>
    <n v="-14.99512767791748"/>
    <n v="2619"/>
    <x v="0"/>
    <s v="Small (5-19)"/>
    <s v="All"/>
    <n v="2020"/>
    <x v="0"/>
    <s v="17 May 2021"/>
    <n v="1"/>
    <s v="All"/>
    <s v=""/>
  </r>
  <r>
    <s v="NGA"/>
    <x v="4"/>
    <n v="11.154999732971191"/>
    <s v="Small (5-19)"/>
    <s v="Business Pulse Surveys"/>
    <n v="200"/>
    <s v="remote_workers"/>
    <s v="August"/>
    <x v="31"/>
    <s v="Sub-Saharan Africa"/>
    <s v="SSA"/>
    <s v="Lower middle income"/>
    <n v="5135.49951171875"/>
    <n v="8.5439319610595703"/>
    <n v="68.416130065917969"/>
    <n v="-14.99512767791748"/>
    <n v="2619"/>
    <x v="0"/>
    <s v="Small (5-19)"/>
    <s v="All"/>
    <n v="2020"/>
    <x v="0"/>
    <s v="17 May 2021"/>
    <n v="1"/>
    <s v="Business Pulse Survey"/>
    <s v=""/>
  </r>
  <r>
    <s v="NGA"/>
    <x v="5"/>
    <n v="43.333333730697632"/>
    <s v="Small (5-19)"/>
    <s v="Business Pulse Surveys"/>
    <n v="210"/>
    <s v="arrears"/>
    <s v="August"/>
    <x v="31"/>
    <s v="Sub-Saharan Africa"/>
    <s v="SSA"/>
    <s v="Lower middle income"/>
    <n v="5135.49951171875"/>
    <n v="8.5439319610595703"/>
    <n v="68.416130065917969"/>
    <n v="-14.99512767791748"/>
    <n v="2620"/>
    <x v="0"/>
    <s v="Small (5-19)"/>
    <s v="All"/>
    <n v="2020"/>
    <x v="2"/>
    <s v="17 May 2021"/>
    <n v="1"/>
    <s v="All"/>
    <s v=""/>
  </r>
  <r>
    <s v="NGA"/>
    <x v="5"/>
    <n v="43.333333730697632"/>
    <s v="Small (5-19)"/>
    <s v="Business Pulse Surveys"/>
    <n v="210"/>
    <s v="arrears"/>
    <s v="August"/>
    <x v="31"/>
    <s v="Sub-Saharan Africa"/>
    <s v="SSA"/>
    <s v="Lower middle income"/>
    <n v="5135.49951171875"/>
    <n v="8.5439319610595703"/>
    <n v="68.416130065917969"/>
    <n v="-14.99512767791748"/>
    <n v="2620"/>
    <x v="0"/>
    <s v="Small (5-19)"/>
    <s v="All"/>
    <n v="2020"/>
    <x v="2"/>
    <s v="17 May 2021"/>
    <n v="1"/>
    <s v="Business Pulse Survey"/>
    <s v=""/>
  </r>
  <r>
    <s v="NGA"/>
    <x v="6"/>
    <n v="27.000963687896729"/>
    <s v="Small (5-19)"/>
    <s v="Business Pulse Surveys"/>
    <n v="1037"/>
    <s v="plants_fired"/>
    <s v="August"/>
    <x v="31"/>
    <s v="Sub-Saharan Africa"/>
    <s v="SSA"/>
    <s v="Lower middle income"/>
    <n v="5135.49951171875"/>
    <n v="8.5439319610595703"/>
    <n v="68.416130065917969"/>
    <n v="-14.99512767791748"/>
    <n v="2621"/>
    <x v="0"/>
    <s v="Small (5-19)"/>
    <s v="All"/>
    <n v="2020"/>
    <x v="0"/>
    <s v="17 May 2021"/>
    <n v="1"/>
    <s v="All"/>
    <s v=""/>
  </r>
  <r>
    <s v="NGA"/>
    <x v="6"/>
    <n v="27.000963687896729"/>
    <s v="Small (5-19)"/>
    <s v="Business Pulse Surveys"/>
    <n v="1037"/>
    <s v="plants_fired"/>
    <s v="August"/>
    <x v="31"/>
    <s v="Sub-Saharan Africa"/>
    <s v="SSA"/>
    <s v="Lower middle income"/>
    <n v="5135.49951171875"/>
    <n v="8.5439319610595703"/>
    <n v="68.416130065917969"/>
    <n v="-14.99512767791748"/>
    <n v="2621"/>
    <x v="0"/>
    <s v="Small (5-19)"/>
    <s v="All"/>
    <n v="2020"/>
    <x v="0"/>
    <s v="17 May 2021"/>
    <n v="1"/>
    <s v="Business Pulse Survey"/>
    <s v=""/>
  </r>
  <r>
    <s v="NGA"/>
    <x v="8"/>
    <n v="9.2664092779159546"/>
    <s v="Small (5-19)"/>
    <s v="Business Pulse Surveys"/>
    <n v="1036"/>
    <s v="plants_hired"/>
    <s v="August"/>
    <x v="31"/>
    <s v="Sub-Saharan Africa"/>
    <s v="SSA"/>
    <s v="Lower middle income"/>
    <n v="5135.49951171875"/>
    <n v="8.5439319610595703"/>
    <n v="68.416130065917969"/>
    <n v="-14.99512767791748"/>
    <n v="2622"/>
    <x v="0"/>
    <s v="Small (5-19)"/>
    <s v="All"/>
    <n v="2020"/>
    <x v="0"/>
    <s v="17 May 2021"/>
    <n v="1"/>
    <s v="All"/>
    <s v=""/>
  </r>
  <r>
    <s v="NGA"/>
    <x v="8"/>
    <n v="9.2664092779159546"/>
    <s v="Small (5-19)"/>
    <s v="Business Pulse Surveys"/>
    <n v="1036"/>
    <s v="plants_hired"/>
    <s v="August"/>
    <x v="31"/>
    <s v="Sub-Saharan Africa"/>
    <s v="SSA"/>
    <s v="Lower middle income"/>
    <n v="5135.49951171875"/>
    <n v="8.5439319610595703"/>
    <n v="68.416130065917969"/>
    <n v="-14.99512767791748"/>
    <n v="2622"/>
    <x v="0"/>
    <s v="Small (5-19)"/>
    <s v="All"/>
    <n v="2020"/>
    <x v="0"/>
    <s v="17 May 2021"/>
    <n v="1"/>
    <s v="Business Pulse Survey"/>
    <s v=""/>
  </r>
  <r>
    <s v="NGA"/>
    <x v="10"/>
    <n v="52.127659320831299"/>
    <s v="Small (5-19)"/>
    <s v="Business Pulse Surveys"/>
    <n v="1034"/>
    <s v="plants_hours_cut"/>
    <s v="August"/>
    <x v="31"/>
    <s v="Sub-Saharan Africa"/>
    <s v="SSA"/>
    <s v="Lower middle income"/>
    <n v="5135.49951171875"/>
    <n v="8.5439319610595703"/>
    <n v="68.416130065917969"/>
    <n v="-14.99512767791748"/>
    <n v="2623"/>
    <x v="0"/>
    <s v="Small (5-19)"/>
    <s v="All"/>
    <n v="2020"/>
    <x v="0"/>
    <s v="17 May 2021"/>
    <n v="1"/>
    <s v="All"/>
    <s v=""/>
  </r>
  <r>
    <s v="NGA"/>
    <x v="10"/>
    <n v="52.127659320831299"/>
    <s v="Small (5-19)"/>
    <s v="Business Pulse Surveys"/>
    <n v="1034"/>
    <s v="plants_hours_cut"/>
    <s v="August"/>
    <x v="31"/>
    <s v="Sub-Saharan Africa"/>
    <s v="SSA"/>
    <s v="Lower middle income"/>
    <n v="5135.49951171875"/>
    <n v="8.5439319610595703"/>
    <n v="68.416130065917969"/>
    <n v="-14.99512767791748"/>
    <n v="2623"/>
    <x v="0"/>
    <s v="Small (5-19)"/>
    <s v="All"/>
    <n v="2020"/>
    <x v="0"/>
    <s v="17 May 2021"/>
    <n v="1"/>
    <s v="Business Pulse Survey"/>
    <s v=""/>
  </r>
  <r>
    <s v="NGA"/>
    <x v="11"/>
    <n v="50.337511301040649"/>
    <s v="Small (5-19)"/>
    <s v="Business Pulse Surveys"/>
    <n v="1037"/>
    <s v="plants_wages_cut"/>
    <s v="August"/>
    <x v="31"/>
    <s v="Sub-Saharan Africa"/>
    <s v="SSA"/>
    <s v="Lower middle income"/>
    <n v="5135.49951171875"/>
    <n v="8.5439319610595703"/>
    <n v="68.416130065917969"/>
    <n v="-14.99512767791748"/>
    <n v="2624"/>
    <x v="0"/>
    <s v="Small (5-19)"/>
    <s v="All"/>
    <n v="2020"/>
    <x v="0"/>
    <s v="17 May 2021"/>
    <n v="1"/>
    <s v="All"/>
    <s v=""/>
  </r>
  <r>
    <s v="NGA"/>
    <x v="11"/>
    <n v="50.337511301040649"/>
    <s v="Small (5-19)"/>
    <s v="Business Pulse Surveys"/>
    <n v="1037"/>
    <s v="plants_wages_cut"/>
    <s v="August"/>
    <x v="31"/>
    <s v="Sub-Saharan Africa"/>
    <s v="SSA"/>
    <s v="Lower middle income"/>
    <n v="5135.49951171875"/>
    <n v="8.5439319610595703"/>
    <n v="68.416130065917969"/>
    <n v="-14.99512767791748"/>
    <n v="2624"/>
    <x v="0"/>
    <s v="Small (5-19)"/>
    <s v="All"/>
    <n v="2020"/>
    <x v="0"/>
    <s v="17 May 2021"/>
    <n v="1"/>
    <s v="Business Pulse Survey"/>
    <s v=""/>
  </r>
  <r>
    <s v="NGA"/>
    <x v="12"/>
    <n v="33.914053440093994"/>
    <s v="Small (5-19)"/>
    <s v="Business Pulse Surveys"/>
    <n v="861"/>
    <s v="use_digital"/>
    <s v="August"/>
    <x v="31"/>
    <s v="Sub-Saharan Africa"/>
    <s v="SSA"/>
    <s v="Lower middle income"/>
    <n v="5135.49951171875"/>
    <n v="8.5439319610595703"/>
    <n v="68.416130065917969"/>
    <n v="-14.99512767791748"/>
    <n v="2625"/>
    <x v="0"/>
    <s v="Small (5-19)"/>
    <s v="All"/>
    <n v="2020"/>
    <x v="0"/>
    <s v="17 May 2021"/>
    <n v="1"/>
    <s v="All"/>
    <s v=""/>
  </r>
  <r>
    <s v="NGA"/>
    <x v="12"/>
    <n v="33.914053440093994"/>
    <s v="Small (5-19)"/>
    <s v="Business Pulse Surveys"/>
    <n v="861"/>
    <s v="use_digital"/>
    <s v="August"/>
    <x v="31"/>
    <s v="Sub-Saharan Africa"/>
    <s v="SSA"/>
    <s v="Lower middle income"/>
    <n v="5135.49951171875"/>
    <n v="8.5439319610595703"/>
    <n v="68.416130065917969"/>
    <n v="-14.99512767791748"/>
    <n v="2625"/>
    <x v="0"/>
    <s v="Small (5-19)"/>
    <s v="All"/>
    <n v="2020"/>
    <x v="0"/>
    <s v="17 May 2021"/>
    <n v="1"/>
    <s v="Business Pulse Survey"/>
    <s v=""/>
  </r>
  <r>
    <s v="NGA"/>
    <x v="0"/>
    <n v="-50.131034851074219"/>
    <s v="Medium (20-99)"/>
    <s v="Business Pulse Surveys"/>
    <n v="145"/>
    <s v="change_sales"/>
    <s v="August"/>
    <x v="31"/>
    <s v="Sub-Saharan Africa"/>
    <s v="SSA"/>
    <s v="Lower middle income"/>
    <n v="5135.49951171875"/>
    <n v="8.5439319610595703"/>
    <n v="68.416130065917969"/>
    <n v="-14.99512767791748"/>
    <n v="2672"/>
    <x v="0"/>
    <s v="Medium (20-99)"/>
    <s v="All"/>
    <n v="2020"/>
    <x v="0"/>
    <s v="17 May 2021"/>
    <n v="1"/>
    <s v="All"/>
    <s v=""/>
  </r>
  <r>
    <s v="NGA"/>
    <x v="0"/>
    <n v="-50.131034851074219"/>
    <s v="Medium (20-99)"/>
    <s v="Business Pulse Surveys"/>
    <n v="145"/>
    <s v="change_sales"/>
    <s v="August"/>
    <x v="31"/>
    <s v="Sub-Saharan Africa"/>
    <s v="SSA"/>
    <s v="Lower middle income"/>
    <n v="5135.49951171875"/>
    <n v="8.5439319610595703"/>
    <n v="68.416130065917969"/>
    <n v="-14.99512767791748"/>
    <n v="2672"/>
    <x v="0"/>
    <s v="Medium (20-99)"/>
    <s v="All"/>
    <n v="2020"/>
    <x v="0"/>
    <s v="17 May 2021"/>
    <n v="1"/>
    <s v="Business Pulse Survey"/>
    <s v=""/>
  </r>
  <r>
    <s v="NGA"/>
    <x v="1"/>
    <n v="88.275861740112305"/>
    <s v="Medium (20-99)"/>
    <s v="Business Pulse Surveys"/>
    <n v="145"/>
    <s v="dropsales"/>
    <s v="August"/>
    <x v="31"/>
    <s v="Sub-Saharan Africa"/>
    <s v="SSA"/>
    <s v="Lower middle income"/>
    <n v="5135.49951171875"/>
    <n v="8.5439319610595703"/>
    <n v="68.416130065917969"/>
    <n v="-14.99512767791748"/>
    <n v="2673"/>
    <x v="0"/>
    <s v="Medium (20-99)"/>
    <s v="All"/>
    <n v="2020"/>
    <x v="0"/>
    <s v="17 May 2021"/>
    <n v="1"/>
    <s v="All"/>
    <s v=""/>
  </r>
  <r>
    <s v="NGA"/>
    <x v="1"/>
    <n v="88.275861740112305"/>
    <s v="Medium (20-99)"/>
    <s v="Business Pulse Surveys"/>
    <n v="145"/>
    <s v="dropsales"/>
    <s v="August"/>
    <x v="31"/>
    <s v="Sub-Saharan Africa"/>
    <s v="SSA"/>
    <s v="Lower middle income"/>
    <n v="5135.49951171875"/>
    <n v="8.5439319610595703"/>
    <n v="68.416130065917969"/>
    <n v="-14.99512767791748"/>
    <n v="2673"/>
    <x v="0"/>
    <s v="Medium (20-99)"/>
    <s v="All"/>
    <n v="2020"/>
    <x v="0"/>
    <s v="17 May 2021"/>
    <n v="1"/>
    <s v="Business Pulse Survey"/>
    <s v=""/>
  </r>
  <r>
    <s v="NGA"/>
    <x v="17"/>
    <n v="27.20000147819519"/>
    <s v="Medium (20-99)"/>
    <s v="Business Pulse Surveys"/>
    <n v="125"/>
    <s v="reason_4"/>
    <s v="August"/>
    <x v="31"/>
    <s v="Sub-Saharan Africa"/>
    <s v="SSA"/>
    <s v="Lower middle income"/>
    <n v="5135.49951171875"/>
    <n v="8.5439319610595703"/>
    <n v="68.416130065917969"/>
    <n v="-14.99512767791748"/>
    <n v="2674"/>
    <x v="0"/>
    <s v="Medium (20-99)"/>
    <s v="All"/>
    <n v="2020"/>
    <x v="1"/>
    <s v="17 May 2021"/>
    <n v="1"/>
    <s v="All"/>
    <s v=""/>
  </r>
  <r>
    <s v="NGA"/>
    <x v="17"/>
    <n v="27.20000147819519"/>
    <s v="Medium (20-99)"/>
    <s v="Business Pulse Surveys"/>
    <n v="125"/>
    <s v="reason_4"/>
    <s v="August"/>
    <x v="31"/>
    <s v="Sub-Saharan Africa"/>
    <s v="SSA"/>
    <s v="Lower middle income"/>
    <n v="5135.49951171875"/>
    <n v="8.5439319610595703"/>
    <n v="68.416130065917969"/>
    <n v="-14.99512767791748"/>
    <n v="2674"/>
    <x v="0"/>
    <s v="Medium (20-99)"/>
    <s v="All"/>
    <n v="2020"/>
    <x v="1"/>
    <s v="17 May 2021"/>
    <n v="1"/>
    <s v="Business Pulse Survey"/>
    <s v=""/>
  </r>
  <r>
    <s v="NGA"/>
    <x v="18"/>
    <n v="38.400000333786011"/>
    <s v="Medium (20-99)"/>
    <s v="Business Pulse Surveys"/>
    <n v="125"/>
    <s v="reason_2"/>
    <s v="August"/>
    <x v="31"/>
    <s v="Sub-Saharan Africa"/>
    <s v="SSA"/>
    <s v="Lower middle income"/>
    <n v="5135.49951171875"/>
    <n v="8.5439319610595703"/>
    <n v="68.416130065917969"/>
    <n v="-14.99512767791748"/>
    <n v="2675"/>
    <x v="0"/>
    <s v="Medium (20-99)"/>
    <s v="All"/>
    <n v="2020"/>
    <x v="1"/>
    <s v="17 May 2021"/>
    <n v="1"/>
    <s v="All"/>
    <s v=""/>
  </r>
  <r>
    <s v="NGA"/>
    <x v="18"/>
    <n v="38.400000333786011"/>
    <s v="Medium (20-99)"/>
    <s v="Business Pulse Surveys"/>
    <n v="125"/>
    <s v="reason_2"/>
    <s v="August"/>
    <x v="31"/>
    <s v="Sub-Saharan Africa"/>
    <s v="SSA"/>
    <s v="Lower middle income"/>
    <n v="5135.49951171875"/>
    <n v="8.5439319610595703"/>
    <n v="68.416130065917969"/>
    <n v="-14.99512767791748"/>
    <n v="2675"/>
    <x v="0"/>
    <s v="Medium (20-99)"/>
    <s v="All"/>
    <n v="2020"/>
    <x v="1"/>
    <s v="17 May 2021"/>
    <n v="1"/>
    <s v="Business Pulse Survey"/>
    <s v=""/>
  </r>
  <r>
    <s v="NGA"/>
    <x v="19"/>
    <n v="28.799998760223389"/>
    <s v="Medium (20-99)"/>
    <s v="Business Pulse Surveys"/>
    <n v="125"/>
    <s v="reason_1"/>
    <s v="August"/>
    <x v="31"/>
    <s v="Sub-Saharan Africa"/>
    <s v="SSA"/>
    <s v="Lower middle income"/>
    <n v="5135.49951171875"/>
    <n v="8.5439319610595703"/>
    <n v="68.416130065917969"/>
    <n v="-14.99512767791748"/>
    <n v="2676"/>
    <x v="0"/>
    <s v="Medium (20-99)"/>
    <s v="All"/>
    <n v="2020"/>
    <x v="1"/>
    <s v="17 May 2021"/>
    <n v="1"/>
    <s v="All"/>
    <s v=""/>
  </r>
  <r>
    <s v="NGA"/>
    <x v="19"/>
    <n v="28.799998760223389"/>
    <s v="Medium (20-99)"/>
    <s v="Business Pulse Surveys"/>
    <n v="125"/>
    <s v="reason_1"/>
    <s v="August"/>
    <x v="31"/>
    <s v="Sub-Saharan Africa"/>
    <s v="SSA"/>
    <s v="Lower middle income"/>
    <n v="5135.49951171875"/>
    <n v="8.5439319610595703"/>
    <n v="68.416130065917969"/>
    <n v="-14.99512767791748"/>
    <n v="2676"/>
    <x v="0"/>
    <s v="Medium (20-99)"/>
    <s v="All"/>
    <n v="2020"/>
    <x v="1"/>
    <s v="17 May 2021"/>
    <n v="1"/>
    <s v="Business Pulse Survey"/>
    <s v=""/>
  </r>
  <r>
    <s v="NGA"/>
    <x v="20"/>
    <n v="2.4000000208616257"/>
    <s v="Medium (20-99)"/>
    <s v="Business Pulse Surveys"/>
    <n v="125"/>
    <s v="reason_3"/>
    <s v="August"/>
    <x v="31"/>
    <s v="Sub-Saharan Africa"/>
    <s v="SSA"/>
    <s v="Lower middle income"/>
    <n v="5135.49951171875"/>
    <n v="8.5439319610595703"/>
    <n v="68.416130065917969"/>
    <n v="-14.99512767791748"/>
    <n v="2677"/>
    <x v="0"/>
    <s v="Medium (20-99)"/>
    <s v="All"/>
    <n v="2020"/>
    <x v="1"/>
    <s v="17 May 2021"/>
    <n v="1"/>
    <s v="All"/>
    <s v=""/>
  </r>
  <r>
    <s v="NGA"/>
    <x v="20"/>
    <n v="2.4000000208616257"/>
    <s v="Medium (20-99)"/>
    <s v="Business Pulse Surveys"/>
    <n v="125"/>
    <s v="reason_3"/>
    <s v="August"/>
    <x v="31"/>
    <s v="Sub-Saharan Africa"/>
    <s v="SSA"/>
    <s v="Lower middle income"/>
    <n v="5135.49951171875"/>
    <n v="8.5439319610595703"/>
    <n v="68.416130065917969"/>
    <n v="-14.99512767791748"/>
    <n v="2677"/>
    <x v="0"/>
    <s v="Medium (20-99)"/>
    <s v="All"/>
    <n v="2020"/>
    <x v="1"/>
    <s v="17 May 2021"/>
    <n v="1"/>
    <s v="Business Pulse Survey"/>
    <s v=""/>
  </r>
  <r>
    <s v="NGA"/>
    <x v="14"/>
    <n v="5.8394160121679306"/>
    <s v="Medium (20-99)"/>
    <s v="Business Pulse Surveys"/>
    <n v="137"/>
    <s v="rcv_policy3"/>
    <s v="August"/>
    <x v="31"/>
    <s v="Sub-Saharan Africa"/>
    <s v="SSA"/>
    <s v="Lower middle income"/>
    <n v="5135.49951171875"/>
    <n v="8.5439319610595703"/>
    <n v="68.416130065917969"/>
    <n v="-14.99512767791748"/>
    <n v="2678"/>
    <x v="0"/>
    <s v="Medium (20-99)"/>
    <s v="All"/>
    <n v="2020"/>
    <x v="1"/>
    <s v="17 May 2021"/>
    <n v="1"/>
    <s v="All"/>
    <s v=""/>
  </r>
  <r>
    <s v="NGA"/>
    <x v="14"/>
    <n v="5.8394160121679306"/>
    <s v="Medium (20-99)"/>
    <s v="Business Pulse Surveys"/>
    <n v="137"/>
    <s v="rcv_policy3"/>
    <s v="August"/>
    <x v="31"/>
    <s v="Sub-Saharan Africa"/>
    <s v="SSA"/>
    <s v="Lower middle income"/>
    <n v="5135.49951171875"/>
    <n v="8.5439319610595703"/>
    <n v="68.416130065917969"/>
    <n v="-14.99512767791748"/>
    <n v="2678"/>
    <x v="0"/>
    <s v="Medium (20-99)"/>
    <s v="All"/>
    <n v="2020"/>
    <x v="1"/>
    <s v="17 May 2021"/>
    <n v="1"/>
    <s v="Business Pulse Survey"/>
    <s v=""/>
  </r>
  <r>
    <s v="NGA"/>
    <x v="2"/>
    <n v="0.72992700152099133"/>
    <s v="Medium (20-99)"/>
    <s v="Business Pulse Surveys"/>
    <n v="137"/>
    <s v="rcv_policy2"/>
    <s v="August"/>
    <x v="31"/>
    <s v="Sub-Saharan Africa"/>
    <s v="SSA"/>
    <s v="Lower middle income"/>
    <n v="5135.49951171875"/>
    <n v="8.5439319610595703"/>
    <n v="68.416130065917969"/>
    <n v="-14.99512767791748"/>
    <n v="2679"/>
    <x v="0"/>
    <s v="Medium (20-99)"/>
    <s v="All"/>
    <n v="2020"/>
    <x v="1"/>
    <s v="17 May 2021"/>
    <n v="1"/>
    <s v="All"/>
    <s v=""/>
  </r>
  <r>
    <s v="NGA"/>
    <x v="2"/>
    <n v="0.72992700152099133"/>
    <s v="Medium (20-99)"/>
    <s v="Business Pulse Surveys"/>
    <n v="137"/>
    <s v="rcv_policy2"/>
    <s v="August"/>
    <x v="31"/>
    <s v="Sub-Saharan Africa"/>
    <s v="SSA"/>
    <s v="Lower middle income"/>
    <n v="5135.49951171875"/>
    <n v="8.5439319610595703"/>
    <n v="68.416130065917969"/>
    <n v="-14.99512767791748"/>
    <n v="2679"/>
    <x v="0"/>
    <s v="Medium (20-99)"/>
    <s v="All"/>
    <n v="2020"/>
    <x v="1"/>
    <s v="17 May 2021"/>
    <n v="1"/>
    <s v="Business Pulse Survey"/>
    <s v=""/>
  </r>
  <r>
    <s v="NGA"/>
    <x v="4"/>
    <n v="12.875"/>
    <s v="Medium (20-99)"/>
    <s v="Business Pulse Surveys"/>
    <n v="136"/>
    <s v="remote_workers"/>
    <s v="August"/>
    <x v="31"/>
    <s v="Sub-Saharan Africa"/>
    <s v="SSA"/>
    <s v="Lower middle income"/>
    <n v="5135.49951171875"/>
    <n v="8.5439319610595703"/>
    <n v="68.416130065917969"/>
    <n v="-14.99512767791748"/>
    <n v="2680"/>
    <x v="0"/>
    <s v="Medium (20-99)"/>
    <s v="All"/>
    <n v="2020"/>
    <x v="0"/>
    <s v="17 May 2021"/>
    <n v="1"/>
    <s v="All"/>
    <s v=""/>
  </r>
  <r>
    <s v="NGA"/>
    <x v="4"/>
    <n v="12.875"/>
    <s v="Medium (20-99)"/>
    <s v="Business Pulse Surveys"/>
    <n v="136"/>
    <s v="remote_workers"/>
    <s v="August"/>
    <x v="31"/>
    <s v="Sub-Saharan Africa"/>
    <s v="SSA"/>
    <s v="Lower middle income"/>
    <n v="5135.49951171875"/>
    <n v="8.5439319610595703"/>
    <n v="68.416130065917969"/>
    <n v="-14.99512767791748"/>
    <n v="2680"/>
    <x v="0"/>
    <s v="Medium (20-99)"/>
    <s v="All"/>
    <n v="2020"/>
    <x v="0"/>
    <s v="17 May 2021"/>
    <n v="1"/>
    <s v="Business Pulse Survey"/>
    <s v=""/>
  </r>
  <r>
    <s v="NGA"/>
    <x v="5"/>
    <n v="55.474454164505005"/>
    <s v="Medium (20-99)"/>
    <s v="Business Pulse Surveys"/>
    <n v="137"/>
    <s v="arrears"/>
    <s v="August"/>
    <x v="31"/>
    <s v="Sub-Saharan Africa"/>
    <s v="SSA"/>
    <s v="Lower middle income"/>
    <n v="5135.49951171875"/>
    <n v="8.5439319610595703"/>
    <n v="68.416130065917969"/>
    <n v="-14.99512767791748"/>
    <n v="2681"/>
    <x v="0"/>
    <s v="Medium (20-99)"/>
    <s v="All"/>
    <n v="2020"/>
    <x v="2"/>
    <s v="17 May 2021"/>
    <n v="1"/>
    <s v="All"/>
    <s v=""/>
  </r>
  <r>
    <s v="NGA"/>
    <x v="5"/>
    <n v="55.474454164505005"/>
    <s v="Medium (20-99)"/>
    <s v="Business Pulse Surveys"/>
    <n v="137"/>
    <s v="arrears"/>
    <s v="August"/>
    <x v="31"/>
    <s v="Sub-Saharan Africa"/>
    <s v="SSA"/>
    <s v="Lower middle income"/>
    <n v="5135.49951171875"/>
    <n v="8.5439319610595703"/>
    <n v="68.416130065917969"/>
    <n v="-14.99512767791748"/>
    <n v="2681"/>
    <x v="0"/>
    <s v="Medium (20-99)"/>
    <s v="All"/>
    <n v="2020"/>
    <x v="2"/>
    <s v="17 May 2021"/>
    <n v="1"/>
    <s v="Business Pulse Survey"/>
    <s v=""/>
  </r>
  <r>
    <s v="NGA"/>
    <x v="6"/>
    <n v="33.783784508705139"/>
    <s v="Medium (20-99)"/>
    <s v="Business Pulse Surveys"/>
    <n v="148"/>
    <s v="plants_fired"/>
    <s v="August"/>
    <x v="31"/>
    <s v="Sub-Saharan Africa"/>
    <s v="SSA"/>
    <s v="Lower middle income"/>
    <n v="5135.49951171875"/>
    <n v="8.5439319610595703"/>
    <n v="68.416130065917969"/>
    <n v="-14.99512767791748"/>
    <n v="2682"/>
    <x v="0"/>
    <s v="Medium (20-99)"/>
    <s v="All"/>
    <n v="2020"/>
    <x v="0"/>
    <s v="17 May 2021"/>
    <n v="1"/>
    <s v="All"/>
    <s v=""/>
  </r>
  <r>
    <s v="NGA"/>
    <x v="6"/>
    <n v="33.783784508705139"/>
    <s v="Medium (20-99)"/>
    <s v="Business Pulse Surveys"/>
    <n v="148"/>
    <s v="plants_fired"/>
    <s v="August"/>
    <x v="31"/>
    <s v="Sub-Saharan Africa"/>
    <s v="SSA"/>
    <s v="Lower middle income"/>
    <n v="5135.49951171875"/>
    <n v="8.5439319610595703"/>
    <n v="68.416130065917969"/>
    <n v="-14.99512767791748"/>
    <n v="2682"/>
    <x v="0"/>
    <s v="Medium (20-99)"/>
    <s v="All"/>
    <n v="2020"/>
    <x v="0"/>
    <s v="17 May 2021"/>
    <n v="1"/>
    <s v="Business Pulse Survey"/>
    <s v=""/>
  </r>
  <r>
    <s v="NGA"/>
    <x v="8"/>
    <n v="7.4324324727058411"/>
    <s v="Medium (20-99)"/>
    <s v="Business Pulse Surveys"/>
    <n v="148"/>
    <s v="plants_hired"/>
    <s v="August"/>
    <x v="31"/>
    <s v="Sub-Saharan Africa"/>
    <s v="SSA"/>
    <s v="Lower middle income"/>
    <n v="5135.49951171875"/>
    <n v="8.5439319610595703"/>
    <n v="68.416130065917969"/>
    <n v="-14.99512767791748"/>
    <n v="2683"/>
    <x v="0"/>
    <s v="Medium (20-99)"/>
    <s v="All"/>
    <n v="2020"/>
    <x v="0"/>
    <s v="17 May 2021"/>
    <n v="1"/>
    <s v="All"/>
    <s v=""/>
  </r>
  <r>
    <s v="NGA"/>
    <x v="8"/>
    <n v="7.4324324727058411"/>
    <s v="Medium (20-99)"/>
    <s v="Business Pulse Surveys"/>
    <n v="148"/>
    <s v="plants_hired"/>
    <s v="August"/>
    <x v="31"/>
    <s v="Sub-Saharan Africa"/>
    <s v="SSA"/>
    <s v="Lower middle income"/>
    <n v="5135.49951171875"/>
    <n v="8.5439319610595703"/>
    <n v="68.416130065917969"/>
    <n v="-14.99512767791748"/>
    <n v="2683"/>
    <x v="0"/>
    <s v="Medium (20-99)"/>
    <s v="All"/>
    <n v="2020"/>
    <x v="0"/>
    <s v="17 May 2021"/>
    <n v="1"/>
    <s v="Business Pulse Survey"/>
    <s v=""/>
  </r>
  <r>
    <s v="NGA"/>
    <x v="10"/>
    <n v="58.10810923576355"/>
    <s v="Medium (20-99)"/>
    <s v="Business Pulse Surveys"/>
    <n v="148"/>
    <s v="plants_hours_cut"/>
    <s v="August"/>
    <x v="31"/>
    <s v="Sub-Saharan Africa"/>
    <s v="SSA"/>
    <s v="Lower middle income"/>
    <n v="5135.49951171875"/>
    <n v="8.5439319610595703"/>
    <n v="68.416130065917969"/>
    <n v="-14.99512767791748"/>
    <n v="2684"/>
    <x v="0"/>
    <s v="Medium (20-99)"/>
    <s v="All"/>
    <n v="2020"/>
    <x v="0"/>
    <s v="17 May 2021"/>
    <n v="1"/>
    <s v="All"/>
    <s v=""/>
  </r>
  <r>
    <s v="NGA"/>
    <x v="10"/>
    <n v="58.10810923576355"/>
    <s v="Medium (20-99)"/>
    <s v="Business Pulse Surveys"/>
    <n v="148"/>
    <s v="plants_hours_cut"/>
    <s v="August"/>
    <x v="31"/>
    <s v="Sub-Saharan Africa"/>
    <s v="SSA"/>
    <s v="Lower middle income"/>
    <n v="5135.49951171875"/>
    <n v="8.5439319610595703"/>
    <n v="68.416130065917969"/>
    <n v="-14.99512767791748"/>
    <n v="2684"/>
    <x v="0"/>
    <s v="Medium (20-99)"/>
    <s v="All"/>
    <n v="2020"/>
    <x v="0"/>
    <s v="17 May 2021"/>
    <n v="1"/>
    <s v="Business Pulse Survey"/>
    <s v=""/>
  </r>
  <r>
    <s v="NGA"/>
    <x v="11"/>
    <n v="48.648649454116821"/>
    <s v="Medium (20-99)"/>
    <s v="Business Pulse Surveys"/>
    <n v="148"/>
    <s v="plants_wages_cut"/>
    <s v="August"/>
    <x v="31"/>
    <s v="Sub-Saharan Africa"/>
    <s v="SSA"/>
    <s v="Lower middle income"/>
    <n v="5135.49951171875"/>
    <n v="8.5439319610595703"/>
    <n v="68.416130065917969"/>
    <n v="-14.99512767791748"/>
    <n v="2685"/>
    <x v="0"/>
    <s v="Medium (20-99)"/>
    <s v="All"/>
    <n v="2020"/>
    <x v="0"/>
    <s v="17 May 2021"/>
    <n v="1"/>
    <s v="All"/>
    <s v=""/>
  </r>
  <r>
    <s v="NGA"/>
    <x v="11"/>
    <n v="48.648649454116821"/>
    <s v="Medium (20-99)"/>
    <s v="Business Pulse Surveys"/>
    <n v="148"/>
    <s v="plants_wages_cut"/>
    <s v="August"/>
    <x v="31"/>
    <s v="Sub-Saharan Africa"/>
    <s v="SSA"/>
    <s v="Lower middle income"/>
    <n v="5135.49951171875"/>
    <n v="8.5439319610595703"/>
    <n v="68.416130065917969"/>
    <n v="-14.99512767791748"/>
    <n v="2685"/>
    <x v="0"/>
    <s v="Medium (20-99)"/>
    <s v="All"/>
    <n v="2020"/>
    <x v="0"/>
    <s v="17 May 2021"/>
    <n v="1"/>
    <s v="Business Pulse Survey"/>
    <s v=""/>
  </r>
  <r>
    <s v="NGA"/>
    <x v="12"/>
    <n v="55.782312154769897"/>
    <s v="Medium (20-99)"/>
    <s v="Business Pulse Surveys"/>
    <n v="147"/>
    <s v="use_digital"/>
    <s v="August"/>
    <x v="31"/>
    <s v="Sub-Saharan Africa"/>
    <s v="SSA"/>
    <s v="Lower middle income"/>
    <n v="5135.49951171875"/>
    <n v="8.5439319610595703"/>
    <n v="68.416130065917969"/>
    <n v="-14.99512767791748"/>
    <n v="2686"/>
    <x v="0"/>
    <s v="Medium (20-99)"/>
    <s v="All"/>
    <n v="2020"/>
    <x v="0"/>
    <s v="17 May 2021"/>
    <n v="1"/>
    <s v="All"/>
    <s v=""/>
  </r>
  <r>
    <s v="NGA"/>
    <x v="12"/>
    <n v="55.782312154769897"/>
    <s v="Medium (20-99)"/>
    <s v="Business Pulse Surveys"/>
    <n v="147"/>
    <s v="use_digital"/>
    <s v="August"/>
    <x v="31"/>
    <s v="Sub-Saharan Africa"/>
    <s v="SSA"/>
    <s v="Lower middle income"/>
    <n v="5135.49951171875"/>
    <n v="8.5439319610595703"/>
    <n v="68.416130065917969"/>
    <n v="-14.99512767791748"/>
    <n v="2686"/>
    <x v="0"/>
    <s v="Medium (20-99)"/>
    <s v="All"/>
    <n v="2020"/>
    <x v="0"/>
    <s v="17 May 2021"/>
    <n v="1"/>
    <s v="Business Pulse Survey"/>
    <s v=""/>
  </r>
  <r>
    <s v="NGA"/>
    <x v="0"/>
    <n v="-38.388988494873047"/>
    <s v="Agriculture"/>
    <s v="Business Pulse Surveys"/>
    <n v="563"/>
    <s v="change_sales"/>
    <s v="August"/>
    <x v="31"/>
    <s v="Sub-Saharan Africa"/>
    <s v="SSA"/>
    <s v="Lower middle income"/>
    <n v="5135.49951171875"/>
    <n v="8.5439319610595703"/>
    <n v="68.416130065917969"/>
    <n v="-14.99512767791748"/>
    <n v="2642"/>
    <x v="0"/>
    <s v="All"/>
    <s v="Agriculture"/>
    <n v="2020"/>
    <x v="0"/>
    <s v="17 May 2021"/>
    <n v="1"/>
    <s v="All"/>
    <s v=""/>
  </r>
  <r>
    <s v="NGA"/>
    <x v="0"/>
    <n v="-38.388988494873047"/>
    <s v="Agriculture"/>
    <s v="Business Pulse Surveys"/>
    <n v="563"/>
    <s v="change_sales"/>
    <s v="August"/>
    <x v="31"/>
    <s v="Sub-Saharan Africa"/>
    <s v="SSA"/>
    <s v="Lower middle income"/>
    <n v="5135.49951171875"/>
    <n v="8.5439319610595703"/>
    <n v="68.416130065917969"/>
    <n v="-14.99512767791748"/>
    <n v="2642"/>
    <x v="0"/>
    <s v="All"/>
    <s v="Agriculture"/>
    <n v="2020"/>
    <x v="0"/>
    <s v="17 May 2021"/>
    <n v="1"/>
    <s v="Business Pulse Survey"/>
    <s v=""/>
  </r>
  <r>
    <s v="NGA"/>
    <x v="1"/>
    <n v="82.948487997055054"/>
    <s v="Agriculture"/>
    <s v="Business Pulse Surveys"/>
    <n v="563"/>
    <s v="dropsales"/>
    <s v="August"/>
    <x v="31"/>
    <s v="Sub-Saharan Africa"/>
    <s v="SSA"/>
    <s v="Lower middle income"/>
    <n v="5135.49951171875"/>
    <n v="8.5439319610595703"/>
    <n v="68.416130065917969"/>
    <n v="-14.99512767791748"/>
    <n v="2643"/>
    <x v="0"/>
    <s v="All"/>
    <s v="Agriculture"/>
    <n v="2020"/>
    <x v="0"/>
    <s v="17 May 2021"/>
    <n v="1"/>
    <s v="All"/>
    <s v=""/>
  </r>
  <r>
    <s v="NGA"/>
    <x v="1"/>
    <n v="82.948487997055054"/>
    <s v="Agriculture"/>
    <s v="Business Pulse Surveys"/>
    <n v="563"/>
    <s v="dropsales"/>
    <s v="August"/>
    <x v="31"/>
    <s v="Sub-Saharan Africa"/>
    <s v="SSA"/>
    <s v="Lower middle income"/>
    <n v="5135.49951171875"/>
    <n v="8.5439319610595703"/>
    <n v="68.416130065917969"/>
    <n v="-14.99512767791748"/>
    <n v="2643"/>
    <x v="0"/>
    <s v="All"/>
    <s v="Agriculture"/>
    <n v="2020"/>
    <x v="0"/>
    <s v="17 May 2021"/>
    <n v="1"/>
    <s v="Business Pulse Survey"/>
    <s v=""/>
  </r>
  <r>
    <s v="NGA"/>
    <x v="17"/>
    <n v="33.33333432674408"/>
    <s v="Agriculture"/>
    <s v="Business Pulse Surveys"/>
    <n v="87"/>
    <s v="reason_4"/>
    <s v="August"/>
    <x v="31"/>
    <s v="Sub-Saharan Africa"/>
    <s v="SSA"/>
    <s v="Lower middle income"/>
    <n v="5135.49951171875"/>
    <n v="8.5439319610595703"/>
    <n v="68.416130065917969"/>
    <n v="-14.99512767791748"/>
    <n v="2644"/>
    <x v="0"/>
    <s v="All"/>
    <s v="Agriculture"/>
    <n v="2020"/>
    <x v="1"/>
    <s v="17 May 2021"/>
    <n v="1"/>
    <s v="All"/>
    <s v=""/>
  </r>
  <r>
    <s v="NGA"/>
    <x v="17"/>
    <n v="33.33333432674408"/>
    <s v="Agriculture"/>
    <s v="Business Pulse Surveys"/>
    <n v="87"/>
    <s v="reason_4"/>
    <s v="August"/>
    <x v="31"/>
    <s v="Sub-Saharan Africa"/>
    <s v="SSA"/>
    <s v="Lower middle income"/>
    <n v="5135.49951171875"/>
    <n v="8.5439319610595703"/>
    <n v="68.416130065917969"/>
    <n v="-14.99512767791748"/>
    <n v="2644"/>
    <x v="0"/>
    <s v="All"/>
    <s v="Agriculture"/>
    <n v="2020"/>
    <x v="1"/>
    <s v="17 May 2021"/>
    <n v="1"/>
    <s v="Business Pulse Survey"/>
    <s v=""/>
  </r>
  <r>
    <s v="NGA"/>
    <x v="18"/>
    <n v="35.632184147834778"/>
    <s v="Agriculture"/>
    <s v="Business Pulse Surveys"/>
    <n v="87"/>
    <s v="reason_2"/>
    <s v="August"/>
    <x v="31"/>
    <s v="Sub-Saharan Africa"/>
    <s v="SSA"/>
    <s v="Lower middle income"/>
    <n v="5135.49951171875"/>
    <n v="8.5439319610595703"/>
    <n v="68.416130065917969"/>
    <n v="-14.99512767791748"/>
    <n v="2645"/>
    <x v="0"/>
    <s v="All"/>
    <s v="Agriculture"/>
    <n v="2020"/>
    <x v="1"/>
    <s v="17 May 2021"/>
    <n v="1"/>
    <s v="All"/>
    <s v=""/>
  </r>
  <r>
    <s v="NGA"/>
    <x v="18"/>
    <n v="35.632184147834778"/>
    <s v="Agriculture"/>
    <s v="Business Pulse Surveys"/>
    <n v="87"/>
    <s v="reason_2"/>
    <s v="August"/>
    <x v="31"/>
    <s v="Sub-Saharan Africa"/>
    <s v="SSA"/>
    <s v="Lower middle income"/>
    <n v="5135.49951171875"/>
    <n v="8.5439319610595703"/>
    <n v="68.416130065917969"/>
    <n v="-14.99512767791748"/>
    <n v="2645"/>
    <x v="0"/>
    <s v="All"/>
    <s v="Agriculture"/>
    <n v="2020"/>
    <x v="1"/>
    <s v="17 May 2021"/>
    <n v="1"/>
    <s v="Business Pulse Survey"/>
    <s v=""/>
  </r>
  <r>
    <s v="NGA"/>
    <x v="19"/>
    <n v="29.885056614875793"/>
    <s v="Agriculture"/>
    <s v="Business Pulse Surveys"/>
    <n v="87"/>
    <s v="reason_1"/>
    <s v="August"/>
    <x v="31"/>
    <s v="Sub-Saharan Africa"/>
    <s v="SSA"/>
    <s v="Lower middle income"/>
    <n v="5135.49951171875"/>
    <n v="8.5439319610595703"/>
    <n v="68.416130065917969"/>
    <n v="-14.99512767791748"/>
    <n v="2646"/>
    <x v="0"/>
    <s v="All"/>
    <s v="Agriculture"/>
    <n v="2020"/>
    <x v="1"/>
    <s v="17 May 2021"/>
    <n v="1"/>
    <s v="All"/>
    <s v=""/>
  </r>
  <r>
    <s v="NGA"/>
    <x v="19"/>
    <n v="29.885056614875793"/>
    <s v="Agriculture"/>
    <s v="Business Pulse Surveys"/>
    <n v="87"/>
    <s v="reason_1"/>
    <s v="August"/>
    <x v="31"/>
    <s v="Sub-Saharan Africa"/>
    <s v="SSA"/>
    <s v="Lower middle income"/>
    <n v="5135.49951171875"/>
    <n v="8.5439319610595703"/>
    <n v="68.416130065917969"/>
    <n v="-14.99512767791748"/>
    <n v="2646"/>
    <x v="0"/>
    <s v="All"/>
    <s v="Agriculture"/>
    <n v="2020"/>
    <x v="1"/>
    <s v="17 May 2021"/>
    <n v="1"/>
    <s v="Business Pulse Survey"/>
    <s v=""/>
  </r>
  <r>
    <s v="NGA"/>
    <x v="14"/>
    <n v="6.3157893717288971"/>
    <s v="Agriculture"/>
    <s v="Business Pulse Surveys"/>
    <n v="95"/>
    <s v="rcv_policy3"/>
    <s v="August"/>
    <x v="31"/>
    <s v="Sub-Saharan Africa"/>
    <s v="SSA"/>
    <s v="Lower middle income"/>
    <n v="5135.49951171875"/>
    <n v="8.5439319610595703"/>
    <n v="68.416130065917969"/>
    <n v="-14.99512767791748"/>
    <n v="2647"/>
    <x v="0"/>
    <s v="All"/>
    <s v="Agriculture"/>
    <n v="2020"/>
    <x v="1"/>
    <s v="17 May 2021"/>
    <n v="1"/>
    <s v="All"/>
    <s v=""/>
  </r>
  <r>
    <s v="NGA"/>
    <x v="14"/>
    <n v="6.3157893717288971"/>
    <s v="Agriculture"/>
    <s v="Business Pulse Surveys"/>
    <n v="95"/>
    <s v="rcv_policy3"/>
    <s v="August"/>
    <x v="31"/>
    <s v="Sub-Saharan Africa"/>
    <s v="SSA"/>
    <s v="Lower middle income"/>
    <n v="5135.49951171875"/>
    <n v="8.5439319610595703"/>
    <n v="68.416130065917969"/>
    <n v="-14.99512767791748"/>
    <n v="2647"/>
    <x v="0"/>
    <s v="All"/>
    <s v="Agriculture"/>
    <n v="2020"/>
    <x v="1"/>
    <s v="17 May 2021"/>
    <n v="1"/>
    <s v="Business Pulse Survey"/>
    <s v=""/>
  </r>
  <r>
    <s v="NGA"/>
    <x v="15"/>
    <n v="1.0526316240429878"/>
    <s v="Agriculture"/>
    <s v="Business Pulse Surveys"/>
    <n v="95"/>
    <s v="rcv_policy1"/>
    <s v="August"/>
    <x v="31"/>
    <s v="Sub-Saharan Africa"/>
    <s v="SSA"/>
    <s v="Lower middle income"/>
    <n v="5135.49951171875"/>
    <n v="8.5439319610595703"/>
    <n v="68.416130065917969"/>
    <n v="-14.99512767791748"/>
    <n v="2648"/>
    <x v="0"/>
    <s v="All"/>
    <s v="Agriculture"/>
    <n v="2020"/>
    <x v="1"/>
    <s v="17 May 2021"/>
    <n v="1"/>
    <s v="All"/>
    <s v=""/>
  </r>
  <r>
    <s v="NGA"/>
    <x v="15"/>
    <n v="1.0526316240429878"/>
    <s v="Agriculture"/>
    <s v="Business Pulse Surveys"/>
    <n v="95"/>
    <s v="rcv_policy1"/>
    <s v="August"/>
    <x v="31"/>
    <s v="Sub-Saharan Africa"/>
    <s v="SSA"/>
    <s v="Lower middle income"/>
    <n v="5135.49951171875"/>
    <n v="8.5439319610595703"/>
    <n v="68.416130065917969"/>
    <n v="-14.99512767791748"/>
    <n v="2648"/>
    <x v="0"/>
    <s v="All"/>
    <s v="Agriculture"/>
    <n v="2020"/>
    <x v="1"/>
    <s v="17 May 2021"/>
    <n v="1"/>
    <s v="Business Pulse Survey"/>
    <s v=""/>
  </r>
  <r>
    <s v="NGA"/>
    <x v="2"/>
    <n v="1.0526316240429878"/>
    <s v="Agriculture"/>
    <s v="Business Pulse Surveys"/>
    <n v="95"/>
    <s v="rcv_policy2"/>
    <s v="August"/>
    <x v="31"/>
    <s v="Sub-Saharan Africa"/>
    <s v="SSA"/>
    <s v="Lower middle income"/>
    <n v="5135.49951171875"/>
    <n v="8.5439319610595703"/>
    <n v="68.416130065917969"/>
    <n v="-14.99512767791748"/>
    <n v="2649"/>
    <x v="0"/>
    <s v="All"/>
    <s v="Agriculture"/>
    <n v="2020"/>
    <x v="1"/>
    <s v="17 May 2021"/>
    <n v="1"/>
    <s v="All"/>
    <s v=""/>
  </r>
  <r>
    <s v="NGA"/>
    <x v="2"/>
    <n v="1.0526316240429878"/>
    <s v="Agriculture"/>
    <s v="Business Pulse Surveys"/>
    <n v="95"/>
    <s v="rcv_policy2"/>
    <s v="August"/>
    <x v="31"/>
    <s v="Sub-Saharan Africa"/>
    <s v="SSA"/>
    <s v="Lower middle income"/>
    <n v="5135.49951171875"/>
    <n v="8.5439319610595703"/>
    <n v="68.416130065917969"/>
    <n v="-14.99512767791748"/>
    <n v="2649"/>
    <x v="0"/>
    <s v="All"/>
    <s v="Agriculture"/>
    <n v="2020"/>
    <x v="1"/>
    <s v="17 May 2021"/>
    <n v="1"/>
    <s v="Business Pulse Survey"/>
    <s v=""/>
  </r>
  <r>
    <s v="NGA"/>
    <x v="4"/>
    <n v="6.5222220420837402"/>
    <s v="Agriculture"/>
    <s v="Business Pulse Surveys"/>
    <n v="90"/>
    <s v="remote_workers"/>
    <s v="August"/>
    <x v="31"/>
    <s v="Sub-Saharan Africa"/>
    <s v="SSA"/>
    <s v="Lower middle income"/>
    <n v="5135.49951171875"/>
    <n v="8.5439319610595703"/>
    <n v="68.416130065917969"/>
    <n v="-14.99512767791748"/>
    <n v="2650"/>
    <x v="0"/>
    <s v="All"/>
    <s v="Agriculture"/>
    <n v="2020"/>
    <x v="0"/>
    <s v="17 May 2021"/>
    <n v="1"/>
    <s v="All"/>
    <s v=""/>
  </r>
  <r>
    <s v="NGA"/>
    <x v="4"/>
    <n v="6.5222220420837402"/>
    <s v="Agriculture"/>
    <s v="Business Pulse Surveys"/>
    <n v="90"/>
    <s v="remote_workers"/>
    <s v="August"/>
    <x v="31"/>
    <s v="Sub-Saharan Africa"/>
    <s v="SSA"/>
    <s v="Lower middle income"/>
    <n v="5135.49951171875"/>
    <n v="8.5439319610595703"/>
    <n v="68.416130065917969"/>
    <n v="-14.99512767791748"/>
    <n v="2650"/>
    <x v="0"/>
    <s v="All"/>
    <s v="Agriculture"/>
    <n v="2020"/>
    <x v="0"/>
    <s v="17 May 2021"/>
    <n v="1"/>
    <s v="Business Pulse Survey"/>
    <s v=""/>
  </r>
  <r>
    <s v="NGA"/>
    <x v="5"/>
    <n v="37.894737720489502"/>
    <s v="Agriculture"/>
    <s v="Business Pulse Surveys"/>
    <n v="95"/>
    <s v="arrears"/>
    <s v="August"/>
    <x v="31"/>
    <s v="Sub-Saharan Africa"/>
    <s v="SSA"/>
    <s v="Lower middle income"/>
    <n v="5135.49951171875"/>
    <n v="8.5439319610595703"/>
    <n v="68.416130065917969"/>
    <n v="-14.99512767791748"/>
    <n v="2651"/>
    <x v="0"/>
    <s v="All"/>
    <s v="Agriculture"/>
    <n v="2020"/>
    <x v="2"/>
    <s v="17 May 2021"/>
    <n v="1"/>
    <s v="All"/>
    <s v=""/>
  </r>
  <r>
    <s v="NGA"/>
    <x v="5"/>
    <n v="37.894737720489502"/>
    <s v="Agriculture"/>
    <s v="Business Pulse Surveys"/>
    <n v="95"/>
    <s v="arrears"/>
    <s v="August"/>
    <x v="31"/>
    <s v="Sub-Saharan Africa"/>
    <s v="SSA"/>
    <s v="Lower middle income"/>
    <n v="5135.49951171875"/>
    <n v="8.5439319610595703"/>
    <n v="68.416130065917969"/>
    <n v="-14.99512767791748"/>
    <n v="2651"/>
    <x v="0"/>
    <s v="All"/>
    <s v="Agriculture"/>
    <n v="2020"/>
    <x v="2"/>
    <s v="17 May 2021"/>
    <n v="1"/>
    <s v="Business Pulse Survey"/>
    <s v=""/>
  </r>
  <r>
    <s v="NGA"/>
    <x v="6"/>
    <n v="20.862068235874176"/>
    <s v="Agriculture"/>
    <s v="Business Pulse Surveys"/>
    <n v="580"/>
    <s v="plants_fired"/>
    <s v="August"/>
    <x v="31"/>
    <s v="Sub-Saharan Africa"/>
    <s v="SSA"/>
    <s v="Lower middle income"/>
    <n v="5135.49951171875"/>
    <n v="8.5439319610595703"/>
    <n v="68.416130065917969"/>
    <n v="-14.99512767791748"/>
    <n v="2652"/>
    <x v="0"/>
    <s v="All"/>
    <s v="Agriculture"/>
    <n v="2020"/>
    <x v="0"/>
    <s v="17 May 2021"/>
    <n v="1"/>
    <s v="All"/>
    <s v=""/>
  </r>
  <r>
    <s v="NGA"/>
    <x v="6"/>
    <n v="20.862068235874176"/>
    <s v="Agriculture"/>
    <s v="Business Pulse Surveys"/>
    <n v="580"/>
    <s v="plants_fired"/>
    <s v="August"/>
    <x v="31"/>
    <s v="Sub-Saharan Africa"/>
    <s v="SSA"/>
    <s v="Lower middle income"/>
    <n v="5135.49951171875"/>
    <n v="8.5439319610595703"/>
    <n v="68.416130065917969"/>
    <n v="-14.99512767791748"/>
    <n v="2652"/>
    <x v="0"/>
    <s v="All"/>
    <s v="Agriculture"/>
    <n v="2020"/>
    <x v="0"/>
    <s v="17 May 2021"/>
    <n v="1"/>
    <s v="Business Pulse Survey"/>
    <s v=""/>
  </r>
  <r>
    <s v="NGA"/>
    <x v="8"/>
    <n v="7.7720209956169128"/>
    <s v="Agriculture"/>
    <s v="Business Pulse Surveys"/>
    <n v="579"/>
    <s v="plants_hired"/>
    <s v="August"/>
    <x v="31"/>
    <s v="Sub-Saharan Africa"/>
    <s v="SSA"/>
    <s v="Lower middle income"/>
    <n v="5135.49951171875"/>
    <n v="8.5439319610595703"/>
    <n v="68.416130065917969"/>
    <n v="-14.99512767791748"/>
    <n v="2653"/>
    <x v="0"/>
    <s v="All"/>
    <s v="Agriculture"/>
    <n v="2020"/>
    <x v="0"/>
    <s v="17 May 2021"/>
    <n v="1"/>
    <s v="All"/>
    <s v=""/>
  </r>
  <r>
    <s v="NGA"/>
    <x v="8"/>
    <n v="7.7720209956169128"/>
    <s v="Agriculture"/>
    <s v="Business Pulse Surveys"/>
    <n v="579"/>
    <s v="plants_hired"/>
    <s v="August"/>
    <x v="31"/>
    <s v="Sub-Saharan Africa"/>
    <s v="SSA"/>
    <s v="Lower middle income"/>
    <n v="5135.49951171875"/>
    <n v="8.5439319610595703"/>
    <n v="68.416130065917969"/>
    <n v="-14.99512767791748"/>
    <n v="2653"/>
    <x v="0"/>
    <s v="All"/>
    <s v="Agriculture"/>
    <n v="2020"/>
    <x v="0"/>
    <s v="17 May 2021"/>
    <n v="1"/>
    <s v="Business Pulse Survey"/>
    <s v=""/>
  </r>
  <r>
    <s v="NGA"/>
    <x v="10"/>
    <n v="51.896554231643677"/>
    <s v="Agriculture"/>
    <s v="Business Pulse Surveys"/>
    <n v="580"/>
    <s v="plants_hours_cut"/>
    <s v="August"/>
    <x v="31"/>
    <s v="Sub-Saharan Africa"/>
    <s v="SSA"/>
    <s v="Lower middle income"/>
    <n v="5135.49951171875"/>
    <n v="8.5439319610595703"/>
    <n v="68.416130065917969"/>
    <n v="-14.99512767791748"/>
    <n v="2654"/>
    <x v="0"/>
    <s v="All"/>
    <s v="Agriculture"/>
    <n v="2020"/>
    <x v="0"/>
    <s v="17 May 2021"/>
    <n v="1"/>
    <s v="All"/>
    <s v=""/>
  </r>
  <r>
    <s v="NGA"/>
    <x v="10"/>
    <n v="51.896554231643677"/>
    <s v="Agriculture"/>
    <s v="Business Pulse Surveys"/>
    <n v="580"/>
    <s v="plants_hours_cut"/>
    <s v="August"/>
    <x v="31"/>
    <s v="Sub-Saharan Africa"/>
    <s v="SSA"/>
    <s v="Lower middle income"/>
    <n v="5135.49951171875"/>
    <n v="8.5439319610595703"/>
    <n v="68.416130065917969"/>
    <n v="-14.99512767791748"/>
    <n v="2654"/>
    <x v="0"/>
    <s v="All"/>
    <s v="Agriculture"/>
    <n v="2020"/>
    <x v="0"/>
    <s v="17 May 2021"/>
    <n v="1"/>
    <s v="Business Pulse Survey"/>
    <s v=""/>
  </r>
  <r>
    <s v="NGA"/>
    <x v="11"/>
    <n v="48.275861144065857"/>
    <s v="Agriculture"/>
    <s v="Business Pulse Surveys"/>
    <n v="580"/>
    <s v="plants_wages_cut"/>
    <s v="August"/>
    <x v="31"/>
    <s v="Sub-Saharan Africa"/>
    <s v="SSA"/>
    <s v="Lower middle income"/>
    <n v="5135.49951171875"/>
    <n v="8.5439319610595703"/>
    <n v="68.416130065917969"/>
    <n v="-14.99512767791748"/>
    <n v="2655"/>
    <x v="0"/>
    <s v="All"/>
    <s v="Agriculture"/>
    <n v="2020"/>
    <x v="0"/>
    <s v="17 May 2021"/>
    <n v="1"/>
    <s v="All"/>
    <s v=""/>
  </r>
  <r>
    <s v="NGA"/>
    <x v="11"/>
    <n v="48.275861144065857"/>
    <s v="Agriculture"/>
    <s v="Business Pulse Surveys"/>
    <n v="580"/>
    <s v="plants_wages_cut"/>
    <s v="August"/>
    <x v="31"/>
    <s v="Sub-Saharan Africa"/>
    <s v="SSA"/>
    <s v="Lower middle income"/>
    <n v="5135.49951171875"/>
    <n v="8.5439319610595703"/>
    <n v="68.416130065917969"/>
    <n v="-14.99512767791748"/>
    <n v="2655"/>
    <x v="0"/>
    <s v="All"/>
    <s v="Agriculture"/>
    <n v="2020"/>
    <x v="0"/>
    <s v="17 May 2021"/>
    <n v="1"/>
    <s v="Business Pulse Survey"/>
    <s v=""/>
  </r>
  <r>
    <s v="NGA"/>
    <x v="12"/>
    <n v="27.491408586502075"/>
    <s v="Agriculture"/>
    <s v="Business Pulse Surveys"/>
    <n v="291"/>
    <s v="use_digital"/>
    <s v="August"/>
    <x v="31"/>
    <s v="Sub-Saharan Africa"/>
    <s v="SSA"/>
    <s v="Lower middle income"/>
    <n v="5135.49951171875"/>
    <n v="8.5439319610595703"/>
    <n v="68.416130065917969"/>
    <n v="-14.99512767791748"/>
    <n v="2656"/>
    <x v="0"/>
    <s v="All"/>
    <s v="Agriculture"/>
    <n v="2020"/>
    <x v="0"/>
    <s v="17 May 2021"/>
    <n v="1"/>
    <s v="All"/>
    <s v=""/>
  </r>
  <r>
    <s v="NGA"/>
    <x v="12"/>
    <n v="27.491408586502075"/>
    <s v="Agriculture"/>
    <s v="Business Pulse Surveys"/>
    <n v="291"/>
    <s v="use_digital"/>
    <s v="August"/>
    <x v="31"/>
    <s v="Sub-Saharan Africa"/>
    <s v="SSA"/>
    <s v="Lower middle income"/>
    <n v="5135.49951171875"/>
    <n v="8.5439319610595703"/>
    <n v="68.416130065917969"/>
    <n v="-14.99512767791748"/>
    <n v="2656"/>
    <x v="0"/>
    <s v="All"/>
    <s v="Agriculture"/>
    <n v="2020"/>
    <x v="0"/>
    <s v="17 May 2021"/>
    <n v="1"/>
    <s v="Business Pulse Survey"/>
    <s v=""/>
  </r>
  <r>
    <s v="NGA"/>
    <x v="0"/>
    <n v="-50.209606170654297"/>
    <s v="Manufacturing"/>
    <s v="Business Pulse Surveys"/>
    <n v="229"/>
    <s v="change_sales"/>
    <s v="August"/>
    <x v="31"/>
    <s v="Sub-Saharan Africa"/>
    <s v="SSA"/>
    <s v="Lower middle income"/>
    <n v="5135.49951171875"/>
    <n v="8.5439319610595703"/>
    <n v="68.416130065917969"/>
    <n v="-14.99512767791748"/>
    <n v="2657"/>
    <x v="0"/>
    <s v="All"/>
    <s v="Manufacturing"/>
    <n v="2020"/>
    <x v="0"/>
    <s v="17 May 2021"/>
    <n v="1"/>
    <s v="All"/>
    <s v=""/>
  </r>
  <r>
    <s v="NGA"/>
    <x v="0"/>
    <n v="-50.209606170654297"/>
    <s v="Manufacturing"/>
    <s v="Business Pulse Surveys"/>
    <n v="229"/>
    <s v="change_sales"/>
    <s v="August"/>
    <x v="31"/>
    <s v="Sub-Saharan Africa"/>
    <s v="SSA"/>
    <s v="Lower middle income"/>
    <n v="5135.49951171875"/>
    <n v="8.5439319610595703"/>
    <n v="68.416130065917969"/>
    <n v="-14.99512767791748"/>
    <n v="2657"/>
    <x v="0"/>
    <s v="All"/>
    <s v="Manufacturing"/>
    <n v="2020"/>
    <x v="0"/>
    <s v="17 May 2021"/>
    <n v="1"/>
    <s v="Business Pulse Survey"/>
    <s v=""/>
  </r>
  <r>
    <s v="NGA"/>
    <x v="1"/>
    <n v="93.449783325195313"/>
    <s v="Manufacturing"/>
    <s v="Business Pulse Surveys"/>
    <n v="229"/>
    <s v="dropsales"/>
    <s v="August"/>
    <x v="31"/>
    <s v="Sub-Saharan Africa"/>
    <s v="SSA"/>
    <s v="Lower middle income"/>
    <n v="5135.49951171875"/>
    <n v="8.5439319610595703"/>
    <n v="68.416130065917969"/>
    <n v="-14.99512767791748"/>
    <n v="2658"/>
    <x v="0"/>
    <s v="All"/>
    <s v="Manufacturing"/>
    <n v="2020"/>
    <x v="0"/>
    <s v="17 May 2021"/>
    <n v="1"/>
    <s v="All"/>
    <s v=""/>
  </r>
  <r>
    <s v="NGA"/>
    <x v="1"/>
    <n v="93.449783325195313"/>
    <s v="Manufacturing"/>
    <s v="Business Pulse Surveys"/>
    <n v="229"/>
    <s v="dropsales"/>
    <s v="August"/>
    <x v="31"/>
    <s v="Sub-Saharan Africa"/>
    <s v="SSA"/>
    <s v="Lower middle income"/>
    <n v="5135.49951171875"/>
    <n v="8.5439319610595703"/>
    <n v="68.416130065917969"/>
    <n v="-14.99512767791748"/>
    <n v="2658"/>
    <x v="0"/>
    <s v="All"/>
    <s v="Manufacturing"/>
    <n v="2020"/>
    <x v="0"/>
    <s v="17 May 2021"/>
    <n v="1"/>
    <s v="Business Pulse Survey"/>
    <s v=""/>
  </r>
  <r>
    <s v="NGA"/>
    <x v="17"/>
    <n v="29.629629850387573"/>
    <s v="Manufacturing"/>
    <s v="Business Pulse Surveys"/>
    <n v="54"/>
    <s v="reason_4"/>
    <s v="August"/>
    <x v="31"/>
    <s v="Sub-Saharan Africa"/>
    <s v="SSA"/>
    <s v="Lower middle income"/>
    <n v="5135.49951171875"/>
    <n v="8.5439319610595703"/>
    <n v="68.416130065917969"/>
    <n v="-14.99512767791748"/>
    <n v="2659"/>
    <x v="0"/>
    <s v="All"/>
    <s v="Manufacturing"/>
    <n v="2020"/>
    <x v="1"/>
    <s v="17 May 2021"/>
    <n v="1"/>
    <s v="All"/>
    <s v=""/>
  </r>
  <r>
    <s v="NGA"/>
    <x v="17"/>
    <n v="29.629629850387573"/>
    <s v="Manufacturing"/>
    <s v="Business Pulse Surveys"/>
    <n v="54"/>
    <s v="reason_4"/>
    <s v="August"/>
    <x v="31"/>
    <s v="Sub-Saharan Africa"/>
    <s v="SSA"/>
    <s v="Lower middle income"/>
    <n v="5135.49951171875"/>
    <n v="8.5439319610595703"/>
    <n v="68.416130065917969"/>
    <n v="-14.99512767791748"/>
    <n v="2659"/>
    <x v="0"/>
    <s v="All"/>
    <s v="Manufacturing"/>
    <n v="2020"/>
    <x v="1"/>
    <s v="17 May 2021"/>
    <n v="1"/>
    <s v="Business Pulse Survey"/>
    <s v=""/>
  </r>
  <r>
    <s v="NGA"/>
    <x v="18"/>
    <n v="33.33333432674408"/>
    <s v="Manufacturing"/>
    <s v="Business Pulse Surveys"/>
    <n v="54"/>
    <s v="reason_2"/>
    <s v="August"/>
    <x v="31"/>
    <s v="Sub-Saharan Africa"/>
    <s v="SSA"/>
    <s v="Lower middle income"/>
    <n v="5135.49951171875"/>
    <n v="8.5439319610595703"/>
    <n v="68.416130065917969"/>
    <n v="-14.99512767791748"/>
    <n v="2660"/>
    <x v="0"/>
    <s v="All"/>
    <s v="Manufacturing"/>
    <n v="2020"/>
    <x v="1"/>
    <s v="17 May 2021"/>
    <n v="1"/>
    <s v="All"/>
    <s v=""/>
  </r>
  <r>
    <s v="NGA"/>
    <x v="18"/>
    <n v="33.33333432674408"/>
    <s v="Manufacturing"/>
    <s v="Business Pulse Surveys"/>
    <n v="54"/>
    <s v="reason_2"/>
    <s v="August"/>
    <x v="31"/>
    <s v="Sub-Saharan Africa"/>
    <s v="SSA"/>
    <s v="Lower middle income"/>
    <n v="5135.49951171875"/>
    <n v="8.5439319610595703"/>
    <n v="68.416130065917969"/>
    <n v="-14.99512767791748"/>
    <n v="2660"/>
    <x v="0"/>
    <s v="All"/>
    <s v="Manufacturing"/>
    <n v="2020"/>
    <x v="1"/>
    <s v="17 May 2021"/>
    <n v="1"/>
    <s v="Business Pulse Survey"/>
    <s v=""/>
  </r>
  <r>
    <s v="NGA"/>
    <x v="19"/>
    <n v="29.629629850387573"/>
    <s v="Manufacturing"/>
    <s v="Business Pulse Surveys"/>
    <n v="54"/>
    <s v="reason_1"/>
    <s v="August"/>
    <x v="31"/>
    <s v="Sub-Saharan Africa"/>
    <s v="SSA"/>
    <s v="Lower middle income"/>
    <n v="5135.49951171875"/>
    <n v="8.5439319610595703"/>
    <n v="68.416130065917969"/>
    <n v="-14.99512767791748"/>
    <n v="2661"/>
    <x v="0"/>
    <s v="All"/>
    <s v="Manufacturing"/>
    <n v="2020"/>
    <x v="1"/>
    <s v="17 May 2021"/>
    <n v="1"/>
    <s v="All"/>
    <s v=""/>
  </r>
  <r>
    <s v="NGA"/>
    <x v="19"/>
    <n v="29.629629850387573"/>
    <s v="Manufacturing"/>
    <s v="Business Pulse Surveys"/>
    <n v="54"/>
    <s v="reason_1"/>
    <s v="August"/>
    <x v="31"/>
    <s v="Sub-Saharan Africa"/>
    <s v="SSA"/>
    <s v="Lower middle income"/>
    <n v="5135.49951171875"/>
    <n v="8.5439319610595703"/>
    <n v="68.416130065917969"/>
    <n v="-14.99512767791748"/>
    <n v="2661"/>
    <x v="0"/>
    <s v="All"/>
    <s v="Manufacturing"/>
    <n v="2020"/>
    <x v="1"/>
    <s v="17 May 2021"/>
    <n v="1"/>
    <s v="Business Pulse Survey"/>
    <s v=""/>
  </r>
  <r>
    <s v="NGA"/>
    <x v="20"/>
    <n v="3.7037037312984467"/>
    <s v="Manufacturing"/>
    <s v="Business Pulse Surveys"/>
    <n v="54"/>
    <s v="reason_3"/>
    <s v="August"/>
    <x v="31"/>
    <s v="Sub-Saharan Africa"/>
    <s v="SSA"/>
    <s v="Lower middle income"/>
    <n v="5135.49951171875"/>
    <n v="8.5439319610595703"/>
    <n v="68.416130065917969"/>
    <n v="-14.99512767791748"/>
    <n v="2662"/>
    <x v="0"/>
    <s v="All"/>
    <s v="Manufacturing"/>
    <n v="2020"/>
    <x v="1"/>
    <s v="17 May 2021"/>
    <n v="1"/>
    <s v="All"/>
    <s v=""/>
  </r>
  <r>
    <s v="NGA"/>
    <x v="20"/>
    <n v="3.7037037312984467"/>
    <s v="Manufacturing"/>
    <s v="Business Pulse Surveys"/>
    <n v="54"/>
    <s v="reason_3"/>
    <s v="August"/>
    <x v="31"/>
    <s v="Sub-Saharan Africa"/>
    <s v="SSA"/>
    <s v="Lower middle income"/>
    <n v="5135.49951171875"/>
    <n v="8.5439319610595703"/>
    <n v="68.416130065917969"/>
    <n v="-14.99512767791748"/>
    <n v="2662"/>
    <x v="0"/>
    <s v="All"/>
    <s v="Manufacturing"/>
    <n v="2020"/>
    <x v="1"/>
    <s v="17 May 2021"/>
    <n v="1"/>
    <s v="Business Pulse Survey"/>
    <s v=""/>
  </r>
  <r>
    <s v="NGA"/>
    <x v="14"/>
    <n v="11.11111119389534"/>
    <s v="Manufacturing"/>
    <s v="Business Pulse Surveys"/>
    <n v="63"/>
    <s v="rcv_policy3"/>
    <s v="August"/>
    <x v="31"/>
    <s v="Sub-Saharan Africa"/>
    <s v="SSA"/>
    <s v="Lower middle income"/>
    <n v="5135.49951171875"/>
    <n v="8.5439319610595703"/>
    <n v="68.416130065917969"/>
    <n v="-14.99512767791748"/>
    <n v="2663"/>
    <x v="0"/>
    <s v="All"/>
    <s v="Manufacturing"/>
    <n v="2020"/>
    <x v="1"/>
    <s v="17 May 2021"/>
    <n v="1"/>
    <s v="All"/>
    <s v=""/>
  </r>
  <r>
    <s v="NGA"/>
    <x v="14"/>
    <n v="11.11111119389534"/>
    <s v="Manufacturing"/>
    <s v="Business Pulse Surveys"/>
    <n v="63"/>
    <s v="rcv_policy3"/>
    <s v="August"/>
    <x v="31"/>
    <s v="Sub-Saharan Africa"/>
    <s v="SSA"/>
    <s v="Lower middle income"/>
    <n v="5135.49951171875"/>
    <n v="8.5439319610595703"/>
    <n v="68.416130065917969"/>
    <n v="-14.99512767791748"/>
    <n v="2663"/>
    <x v="0"/>
    <s v="All"/>
    <s v="Manufacturing"/>
    <n v="2020"/>
    <x v="1"/>
    <s v="17 May 2021"/>
    <n v="1"/>
    <s v="Business Pulse Survey"/>
    <s v=""/>
  </r>
  <r>
    <s v="NGA"/>
    <x v="15"/>
    <n v="3.1746033579111099"/>
    <s v="Manufacturing"/>
    <s v="Business Pulse Surveys"/>
    <n v="63"/>
    <s v="rcv_policy1"/>
    <s v="August"/>
    <x v="31"/>
    <s v="Sub-Saharan Africa"/>
    <s v="SSA"/>
    <s v="Lower middle income"/>
    <n v="5135.49951171875"/>
    <n v="8.5439319610595703"/>
    <n v="68.416130065917969"/>
    <n v="-14.99512767791748"/>
    <n v="2664"/>
    <x v="0"/>
    <s v="All"/>
    <s v="Manufacturing"/>
    <n v="2020"/>
    <x v="1"/>
    <s v="17 May 2021"/>
    <n v="1"/>
    <s v="All"/>
    <s v=""/>
  </r>
  <r>
    <s v="NGA"/>
    <x v="15"/>
    <n v="3.1746033579111099"/>
    <s v="Manufacturing"/>
    <s v="Business Pulse Surveys"/>
    <n v="63"/>
    <s v="rcv_policy1"/>
    <s v="August"/>
    <x v="31"/>
    <s v="Sub-Saharan Africa"/>
    <s v="SSA"/>
    <s v="Lower middle income"/>
    <n v="5135.49951171875"/>
    <n v="8.5439319610595703"/>
    <n v="68.416130065917969"/>
    <n v="-14.99512767791748"/>
    <n v="2664"/>
    <x v="0"/>
    <s v="All"/>
    <s v="Manufacturing"/>
    <n v="2020"/>
    <x v="1"/>
    <s v="17 May 2021"/>
    <n v="1"/>
    <s v="Business Pulse Survey"/>
    <s v=""/>
  </r>
  <r>
    <s v="NGA"/>
    <x v="4"/>
    <n v="5.4918031692504883"/>
    <s v="Manufacturing"/>
    <s v="Business Pulse Surveys"/>
    <n v="61"/>
    <s v="remote_workers"/>
    <s v="August"/>
    <x v="31"/>
    <s v="Sub-Saharan Africa"/>
    <s v="SSA"/>
    <s v="Lower middle income"/>
    <n v="5135.49951171875"/>
    <n v="8.5439319610595703"/>
    <n v="68.416130065917969"/>
    <n v="-14.99512767791748"/>
    <n v="2665"/>
    <x v="0"/>
    <s v="All"/>
    <s v="Manufacturing"/>
    <n v="2020"/>
    <x v="0"/>
    <s v="17 May 2021"/>
    <n v="1"/>
    <s v="All"/>
    <s v=""/>
  </r>
  <r>
    <s v="NGA"/>
    <x v="4"/>
    <n v="5.4918031692504883"/>
    <s v="Manufacturing"/>
    <s v="Business Pulse Surveys"/>
    <n v="61"/>
    <s v="remote_workers"/>
    <s v="August"/>
    <x v="31"/>
    <s v="Sub-Saharan Africa"/>
    <s v="SSA"/>
    <s v="Lower middle income"/>
    <n v="5135.49951171875"/>
    <n v="8.5439319610595703"/>
    <n v="68.416130065917969"/>
    <n v="-14.99512767791748"/>
    <n v="2665"/>
    <x v="0"/>
    <s v="All"/>
    <s v="Manufacturing"/>
    <n v="2020"/>
    <x v="0"/>
    <s v="17 May 2021"/>
    <n v="1"/>
    <s v="Business Pulse Survey"/>
    <s v=""/>
  </r>
  <r>
    <s v="NGA"/>
    <x v="5"/>
    <n v="52.380955219268799"/>
    <s v="Manufacturing"/>
    <s v="Business Pulse Surveys"/>
    <n v="63"/>
    <s v="arrears"/>
    <s v="August"/>
    <x v="31"/>
    <s v="Sub-Saharan Africa"/>
    <s v="SSA"/>
    <s v="Lower middle income"/>
    <n v="5135.49951171875"/>
    <n v="8.5439319610595703"/>
    <n v="68.416130065917969"/>
    <n v="-14.99512767791748"/>
    <n v="2666"/>
    <x v="0"/>
    <s v="All"/>
    <s v="Manufacturing"/>
    <n v="2020"/>
    <x v="2"/>
    <s v="17 May 2021"/>
    <n v="1"/>
    <s v="All"/>
    <s v=""/>
  </r>
  <r>
    <s v="NGA"/>
    <x v="5"/>
    <n v="52.380955219268799"/>
    <s v="Manufacturing"/>
    <s v="Business Pulse Surveys"/>
    <n v="63"/>
    <s v="arrears"/>
    <s v="August"/>
    <x v="31"/>
    <s v="Sub-Saharan Africa"/>
    <s v="SSA"/>
    <s v="Lower middle income"/>
    <n v="5135.49951171875"/>
    <n v="8.5439319610595703"/>
    <n v="68.416130065917969"/>
    <n v="-14.99512767791748"/>
    <n v="2666"/>
    <x v="0"/>
    <s v="All"/>
    <s v="Manufacturing"/>
    <n v="2020"/>
    <x v="2"/>
    <s v="17 May 2021"/>
    <n v="1"/>
    <s v="Business Pulse Survey"/>
    <s v=""/>
  </r>
  <r>
    <s v="NGA"/>
    <x v="6"/>
    <n v="32.32758641242981"/>
    <s v="Manufacturing"/>
    <s v="Business Pulse Surveys"/>
    <n v="232"/>
    <s v="plants_fired"/>
    <s v="August"/>
    <x v="31"/>
    <s v="Sub-Saharan Africa"/>
    <s v="SSA"/>
    <s v="Lower middle income"/>
    <n v="5135.49951171875"/>
    <n v="8.5439319610595703"/>
    <n v="68.416130065917969"/>
    <n v="-14.99512767791748"/>
    <n v="2667"/>
    <x v="0"/>
    <s v="All"/>
    <s v="Manufacturing"/>
    <n v="2020"/>
    <x v="0"/>
    <s v="17 May 2021"/>
    <n v="1"/>
    <s v="All"/>
    <s v=""/>
  </r>
  <r>
    <s v="NGA"/>
    <x v="6"/>
    <n v="32.32758641242981"/>
    <s v="Manufacturing"/>
    <s v="Business Pulse Surveys"/>
    <n v="232"/>
    <s v="plants_fired"/>
    <s v="August"/>
    <x v="31"/>
    <s v="Sub-Saharan Africa"/>
    <s v="SSA"/>
    <s v="Lower middle income"/>
    <n v="5135.49951171875"/>
    <n v="8.5439319610595703"/>
    <n v="68.416130065917969"/>
    <n v="-14.99512767791748"/>
    <n v="2667"/>
    <x v="0"/>
    <s v="All"/>
    <s v="Manufacturing"/>
    <n v="2020"/>
    <x v="0"/>
    <s v="17 May 2021"/>
    <n v="1"/>
    <s v="Business Pulse Survey"/>
    <s v=""/>
  </r>
  <r>
    <s v="NGA"/>
    <x v="8"/>
    <n v="10.822510719299316"/>
    <s v="Manufacturing"/>
    <s v="Business Pulse Surveys"/>
    <n v="231"/>
    <s v="plants_hired"/>
    <s v="August"/>
    <x v="31"/>
    <s v="Sub-Saharan Africa"/>
    <s v="SSA"/>
    <s v="Lower middle income"/>
    <n v="5135.49951171875"/>
    <n v="8.5439319610595703"/>
    <n v="68.416130065917969"/>
    <n v="-14.99512767791748"/>
    <n v="2668"/>
    <x v="0"/>
    <s v="All"/>
    <s v="Manufacturing"/>
    <n v="2020"/>
    <x v="0"/>
    <s v="17 May 2021"/>
    <n v="1"/>
    <s v="All"/>
    <s v=""/>
  </r>
  <r>
    <s v="NGA"/>
    <x v="8"/>
    <n v="10.822510719299316"/>
    <s v="Manufacturing"/>
    <s v="Business Pulse Surveys"/>
    <n v="231"/>
    <s v="plants_hired"/>
    <s v="August"/>
    <x v="31"/>
    <s v="Sub-Saharan Africa"/>
    <s v="SSA"/>
    <s v="Lower middle income"/>
    <n v="5135.49951171875"/>
    <n v="8.5439319610595703"/>
    <n v="68.416130065917969"/>
    <n v="-14.99512767791748"/>
    <n v="2668"/>
    <x v="0"/>
    <s v="All"/>
    <s v="Manufacturing"/>
    <n v="2020"/>
    <x v="0"/>
    <s v="17 May 2021"/>
    <n v="1"/>
    <s v="Business Pulse Survey"/>
    <s v=""/>
  </r>
  <r>
    <s v="NGA"/>
    <x v="10"/>
    <n v="51.724135875701904"/>
    <s v="Manufacturing"/>
    <s v="Business Pulse Surveys"/>
    <n v="232"/>
    <s v="plants_hours_cut"/>
    <s v="August"/>
    <x v="31"/>
    <s v="Sub-Saharan Africa"/>
    <s v="SSA"/>
    <s v="Lower middle income"/>
    <n v="5135.49951171875"/>
    <n v="8.5439319610595703"/>
    <n v="68.416130065917969"/>
    <n v="-14.99512767791748"/>
    <n v="2669"/>
    <x v="0"/>
    <s v="All"/>
    <s v="Manufacturing"/>
    <n v="2020"/>
    <x v="0"/>
    <s v="17 May 2021"/>
    <n v="1"/>
    <s v="All"/>
    <s v=""/>
  </r>
  <r>
    <s v="NGA"/>
    <x v="10"/>
    <n v="51.724135875701904"/>
    <s v="Manufacturing"/>
    <s v="Business Pulse Surveys"/>
    <n v="232"/>
    <s v="plants_hours_cut"/>
    <s v="August"/>
    <x v="31"/>
    <s v="Sub-Saharan Africa"/>
    <s v="SSA"/>
    <s v="Lower middle income"/>
    <n v="5135.49951171875"/>
    <n v="8.5439319610595703"/>
    <n v="68.416130065917969"/>
    <n v="-14.99512767791748"/>
    <n v="2669"/>
    <x v="0"/>
    <s v="All"/>
    <s v="Manufacturing"/>
    <n v="2020"/>
    <x v="0"/>
    <s v="17 May 2021"/>
    <n v="1"/>
    <s v="Business Pulse Survey"/>
    <s v=""/>
  </r>
  <r>
    <s v="NGA"/>
    <x v="11"/>
    <n v="41.379311680793762"/>
    <s v="Manufacturing"/>
    <s v="Business Pulse Surveys"/>
    <n v="232"/>
    <s v="plants_wages_cut"/>
    <s v="August"/>
    <x v="31"/>
    <s v="Sub-Saharan Africa"/>
    <s v="SSA"/>
    <s v="Lower middle income"/>
    <n v="5135.49951171875"/>
    <n v="8.5439319610595703"/>
    <n v="68.416130065917969"/>
    <n v="-14.99512767791748"/>
    <n v="2670"/>
    <x v="0"/>
    <s v="All"/>
    <s v="Manufacturing"/>
    <n v="2020"/>
    <x v="0"/>
    <s v="17 May 2021"/>
    <n v="1"/>
    <s v="All"/>
    <s v=""/>
  </r>
  <r>
    <s v="NGA"/>
    <x v="11"/>
    <n v="41.379311680793762"/>
    <s v="Manufacturing"/>
    <s v="Business Pulse Surveys"/>
    <n v="232"/>
    <s v="plants_wages_cut"/>
    <s v="August"/>
    <x v="31"/>
    <s v="Sub-Saharan Africa"/>
    <s v="SSA"/>
    <s v="Lower middle income"/>
    <n v="5135.49951171875"/>
    <n v="8.5439319610595703"/>
    <n v="68.416130065917969"/>
    <n v="-14.99512767791748"/>
    <n v="2670"/>
    <x v="0"/>
    <s v="All"/>
    <s v="Manufacturing"/>
    <n v="2020"/>
    <x v="0"/>
    <s v="17 May 2021"/>
    <n v="1"/>
    <s v="Business Pulse Survey"/>
    <s v=""/>
  </r>
  <r>
    <s v="NGA"/>
    <x v="12"/>
    <n v="43.971630930900574"/>
    <s v="Manufacturing"/>
    <s v="Business Pulse Surveys"/>
    <n v="141"/>
    <s v="use_digital"/>
    <s v="August"/>
    <x v="31"/>
    <s v="Sub-Saharan Africa"/>
    <s v="SSA"/>
    <s v="Lower middle income"/>
    <n v="5135.49951171875"/>
    <n v="8.5439319610595703"/>
    <n v="68.416130065917969"/>
    <n v="-14.99512767791748"/>
    <n v="2671"/>
    <x v="0"/>
    <s v="All"/>
    <s v="Manufacturing"/>
    <n v="2020"/>
    <x v="0"/>
    <s v="17 May 2021"/>
    <n v="1"/>
    <s v="All"/>
    <s v=""/>
  </r>
  <r>
    <s v="NGA"/>
    <x v="12"/>
    <n v="43.971630930900574"/>
    <s v="Manufacturing"/>
    <s v="Business Pulse Surveys"/>
    <n v="141"/>
    <s v="use_digital"/>
    <s v="August"/>
    <x v="31"/>
    <s v="Sub-Saharan Africa"/>
    <s v="SSA"/>
    <s v="Lower middle income"/>
    <n v="5135.49951171875"/>
    <n v="8.5439319610595703"/>
    <n v="68.416130065917969"/>
    <n v="-14.99512767791748"/>
    <n v="2671"/>
    <x v="0"/>
    <s v="All"/>
    <s v="Manufacturing"/>
    <n v="2020"/>
    <x v="0"/>
    <s v="17 May 2021"/>
    <n v="1"/>
    <s v="Business Pulse Survey"/>
    <s v=""/>
  </r>
  <r>
    <s v="NGA"/>
    <x v="0"/>
    <n v="-47.335117340087891"/>
    <s v="Retail"/>
    <s v="Business Pulse Surveys"/>
    <n v="561"/>
    <s v="change_sales"/>
    <s v="August"/>
    <x v="31"/>
    <s v="Sub-Saharan Africa"/>
    <s v="SSA"/>
    <s v="Lower middle income"/>
    <n v="5135.49951171875"/>
    <n v="8.5439319610595703"/>
    <n v="68.416130065917969"/>
    <n v="-14.99512767791748"/>
    <n v="2687"/>
    <x v="0"/>
    <s v="All"/>
    <s v="Retail"/>
    <n v="2020"/>
    <x v="0"/>
    <s v="17 May 2021"/>
    <n v="1"/>
    <s v="All"/>
    <s v=""/>
  </r>
  <r>
    <s v="NGA"/>
    <x v="0"/>
    <n v="-47.335117340087891"/>
    <s v="Retail"/>
    <s v="Business Pulse Surveys"/>
    <n v="561"/>
    <s v="change_sales"/>
    <s v="August"/>
    <x v="31"/>
    <s v="Sub-Saharan Africa"/>
    <s v="SSA"/>
    <s v="Lower middle income"/>
    <n v="5135.49951171875"/>
    <n v="8.5439319610595703"/>
    <n v="68.416130065917969"/>
    <n v="-14.99512767791748"/>
    <n v="2687"/>
    <x v="0"/>
    <s v="All"/>
    <s v="Retail"/>
    <n v="2020"/>
    <x v="0"/>
    <s v="17 May 2021"/>
    <n v="1"/>
    <s v="Business Pulse Survey"/>
    <s v=""/>
  </r>
  <r>
    <s v="NGA"/>
    <x v="1"/>
    <n v="91.08734130859375"/>
    <s v="Retail"/>
    <s v="Business Pulse Surveys"/>
    <n v="561"/>
    <s v="dropsales"/>
    <s v="August"/>
    <x v="31"/>
    <s v="Sub-Saharan Africa"/>
    <s v="SSA"/>
    <s v="Lower middle income"/>
    <n v="5135.49951171875"/>
    <n v="8.5439319610595703"/>
    <n v="68.416130065917969"/>
    <n v="-14.99512767791748"/>
    <n v="2688"/>
    <x v="0"/>
    <s v="All"/>
    <s v="Retail"/>
    <n v="2020"/>
    <x v="0"/>
    <s v="17 May 2021"/>
    <n v="1"/>
    <s v="All"/>
    <s v=""/>
  </r>
  <r>
    <s v="NGA"/>
    <x v="1"/>
    <n v="91.08734130859375"/>
    <s v="Retail"/>
    <s v="Business Pulse Surveys"/>
    <n v="561"/>
    <s v="dropsales"/>
    <s v="August"/>
    <x v="31"/>
    <s v="Sub-Saharan Africa"/>
    <s v="SSA"/>
    <s v="Lower middle income"/>
    <n v="5135.49951171875"/>
    <n v="8.5439319610595703"/>
    <n v="68.416130065917969"/>
    <n v="-14.99512767791748"/>
    <n v="2688"/>
    <x v="0"/>
    <s v="All"/>
    <s v="Retail"/>
    <n v="2020"/>
    <x v="0"/>
    <s v="17 May 2021"/>
    <n v="1"/>
    <s v="Business Pulse Survey"/>
    <s v=""/>
  </r>
  <r>
    <s v="NGA"/>
    <x v="14"/>
    <n v="11.764705926179886"/>
    <s v="Retail"/>
    <s v="Business Pulse Surveys"/>
    <n v="34"/>
    <s v="rcv_policy3"/>
    <s v="August"/>
    <x v="31"/>
    <s v="Sub-Saharan Africa"/>
    <s v="SSA"/>
    <s v="Lower middle income"/>
    <n v="5135.49951171875"/>
    <n v="8.5439319610595703"/>
    <n v="68.416130065917969"/>
    <n v="-14.99512767791748"/>
    <n v="2689"/>
    <x v="0"/>
    <s v="All"/>
    <s v="Retail"/>
    <n v="2020"/>
    <x v="1"/>
    <s v="17 May 2021"/>
    <n v="1"/>
    <s v="All"/>
    <s v=""/>
  </r>
  <r>
    <s v="NGA"/>
    <x v="14"/>
    <n v="11.764705926179886"/>
    <s v="Retail"/>
    <s v="Business Pulse Surveys"/>
    <n v="34"/>
    <s v="rcv_policy3"/>
    <s v="August"/>
    <x v="31"/>
    <s v="Sub-Saharan Africa"/>
    <s v="SSA"/>
    <s v="Lower middle income"/>
    <n v="5135.49951171875"/>
    <n v="8.5439319610595703"/>
    <n v="68.416130065917969"/>
    <n v="-14.99512767791748"/>
    <n v="2689"/>
    <x v="0"/>
    <s v="All"/>
    <s v="Retail"/>
    <n v="2020"/>
    <x v="1"/>
    <s v="17 May 2021"/>
    <n v="1"/>
    <s v="Business Pulse Survey"/>
    <s v=""/>
  </r>
  <r>
    <s v="NGA"/>
    <x v="2"/>
    <n v="2.9411764815449715"/>
    <s v="Retail"/>
    <s v="Business Pulse Surveys"/>
    <n v="34"/>
    <s v="rcv_policy2"/>
    <s v="August"/>
    <x v="31"/>
    <s v="Sub-Saharan Africa"/>
    <s v="SSA"/>
    <s v="Lower middle income"/>
    <n v="5135.49951171875"/>
    <n v="8.5439319610595703"/>
    <n v="68.416130065917969"/>
    <n v="-14.99512767791748"/>
    <n v="2690"/>
    <x v="0"/>
    <s v="All"/>
    <s v="Retail"/>
    <n v="2020"/>
    <x v="1"/>
    <s v="17 May 2021"/>
    <n v="1"/>
    <s v="All"/>
    <s v=""/>
  </r>
  <r>
    <s v="NGA"/>
    <x v="2"/>
    <n v="2.9411764815449715"/>
    <s v="Retail"/>
    <s v="Business Pulse Surveys"/>
    <n v="34"/>
    <s v="rcv_policy2"/>
    <s v="August"/>
    <x v="31"/>
    <s v="Sub-Saharan Africa"/>
    <s v="SSA"/>
    <s v="Lower middle income"/>
    <n v="5135.49951171875"/>
    <n v="8.5439319610595703"/>
    <n v="68.416130065917969"/>
    <n v="-14.99512767791748"/>
    <n v="2690"/>
    <x v="0"/>
    <s v="All"/>
    <s v="Retail"/>
    <n v="2020"/>
    <x v="1"/>
    <s v="17 May 2021"/>
    <n v="1"/>
    <s v="Business Pulse Survey"/>
    <s v=""/>
  </r>
  <r>
    <s v="NGA"/>
    <x v="4"/>
    <n v="5.2121210098266602"/>
    <s v="Retail"/>
    <s v="Business Pulse Surveys"/>
    <n v="33"/>
    <s v="remote_workers"/>
    <s v="August"/>
    <x v="31"/>
    <s v="Sub-Saharan Africa"/>
    <s v="SSA"/>
    <s v="Lower middle income"/>
    <n v="5135.49951171875"/>
    <n v="8.5439319610595703"/>
    <n v="68.416130065917969"/>
    <n v="-14.99512767791748"/>
    <n v="2691"/>
    <x v="0"/>
    <s v="All"/>
    <s v="Retail"/>
    <n v="2020"/>
    <x v="0"/>
    <s v="17 May 2021"/>
    <n v="1"/>
    <s v="All"/>
    <s v=""/>
  </r>
  <r>
    <s v="NGA"/>
    <x v="4"/>
    <n v="5.2121210098266602"/>
    <s v="Retail"/>
    <s v="Business Pulse Surveys"/>
    <n v="33"/>
    <s v="remote_workers"/>
    <s v="August"/>
    <x v="31"/>
    <s v="Sub-Saharan Africa"/>
    <s v="SSA"/>
    <s v="Lower middle income"/>
    <n v="5135.49951171875"/>
    <n v="8.5439319610595703"/>
    <n v="68.416130065917969"/>
    <n v="-14.99512767791748"/>
    <n v="2691"/>
    <x v="0"/>
    <s v="All"/>
    <s v="Retail"/>
    <n v="2020"/>
    <x v="0"/>
    <s v="17 May 2021"/>
    <n v="1"/>
    <s v="Business Pulse Survey"/>
    <s v=""/>
  </r>
  <r>
    <s v="NGA"/>
    <x v="5"/>
    <n v="44.117647409439087"/>
    <s v="Retail"/>
    <s v="Business Pulse Surveys"/>
    <n v="34"/>
    <s v="arrears"/>
    <s v="August"/>
    <x v="31"/>
    <s v="Sub-Saharan Africa"/>
    <s v="SSA"/>
    <s v="Lower middle income"/>
    <n v="5135.49951171875"/>
    <n v="8.5439319610595703"/>
    <n v="68.416130065917969"/>
    <n v="-14.99512767791748"/>
    <n v="2692"/>
    <x v="0"/>
    <s v="All"/>
    <s v="Retail"/>
    <n v="2020"/>
    <x v="2"/>
    <s v="17 May 2021"/>
    <n v="1"/>
    <s v="All"/>
    <s v=""/>
  </r>
  <r>
    <s v="NGA"/>
    <x v="5"/>
    <n v="44.117647409439087"/>
    <s v="Retail"/>
    <s v="Business Pulse Surveys"/>
    <n v="34"/>
    <s v="arrears"/>
    <s v="August"/>
    <x v="31"/>
    <s v="Sub-Saharan Africa"/>
    <s v="SSA"/>
    <s v="Lower middle income"/>
    <n v="5135.49951171875"/>
    <n v="8.5439319610595703"/>
    <n v="68.416130065917969"/>
    <n v="-14.99512767791748"/>
    <n v="2692"/>
    <x v="0"/>
    <s v="All"/>
    <s v="Retail"/>
    <n v="2020"/>
    <x v="2"/>
    <s v="17 May 2021"/>
    <n v="1"/>
    <s v="Business Pulse Survey"/>
    <s v=""/>
  </r>
  <r>
    <s v="NGA"/>
    <x v="6"/>
    <n v="16.550523042678833"/>
    <s v="Retail"/>
    <s v="Business Pulse Surveys"/>
    <n v="574"/>
    <s v="plants_fired"/>
    <s v="August"/>
    <x v="31"/>
    <s v="Sub-Saharan Africa"/>
    <s v="SSA"/>
    <s v="Lower middle income"/>
    <n v="5135.49951171875"/>
    <n v="8.5439319610595703"/>
    <n v="68.416130065917969"/>
    <n v="-14.99512767791748"/>
    <n v="2693"/>
    <x v="0"/>
    <s v="All"/>
    <s v="Retail"/>
    <n v="2020"/>
    <x v="0"/>
    <s v="17 May 2021"/>
    <n v="1"/>
    <s v="All"/>
    <s v=""/>
  </r>
  <r>
    <s v="NGA"/>
    <x v="6"/>
    <n v="16.550523042678833"/>
    <s v="Retail"/>
    <s v="Business Pulse Surveys"/>
    <n v="574"/>
    <s v="plants_fired"/>
    <s v="August"/>
    <x v="31"/>
    <s v="Sub-Saharan Africa"/>
    <s v="SSA"/>
    <s v="Lower middle income"/>
    <n v="5135.49951171875"/>
    <n v="8.5439319610595703"/>
    <n v="68.416130065917969"/>
    <n v="-14.99512767791748"/>
    <n v="2693"/>
    <x v="0"/>
    <s v="All"/>
    <s v="Retail"/>
    <n v="2020"/>
    <x v="0"/>
    <s v="17 May 2021"/>
    <n v="1"/>
    <s v="Business Pulse Survey"/>
    <s v=""/>
  </r>
  <r>
    <s v="NGA"/>
    <x v="8"/>
    <n v="2.8021015226840973"/>
    <s v="Retail"/>
    <s v="Business Pulse Surveys"/>
    <n v="571"/>
    <s v="plants_hired"/>
    <s v="August"/>
    <x v="31"/>
    <s v="Sub-Saharan Africa"/>
    <s v="SSA"/>
    <s v="Lower middle income"/>
    <n v="5135.49951171875"/>
    <n v="8.5439319610595703"/>
    <n v="68.416130065917969"/>
    <n v="-14.99512767791748"/>
    <n v="2694"/>
    <x v="0"/>
    <s v="All"/>
    <s v="Retail"/>
    <n v="2020"/>
    <x v="0"/>
    <s v="17 May 2021"/>
    <n v="1"/>
    <s v="All"/>
    <s v=""/>
  </r>
  <r>
    <s v="NGA"/>
    <x v="8"/>
    <n v="2.8021015226840973"/>
    <s v="Retail"/>
    <s v="Business Pulse Surveys"/>
    <n v="571"/>
    <s v="plants_hired"/>
    <s v="August"/>
    <x v="31"/>
    <s v="Sub-Saharan Africa"/>
    <s v="SSA"/>
    <s v="Lower middle income"/>
    <n v="5135.49951171875"/>
    <n v="8.5439319610595703"/>
    <n v="68.416130065917969"/>
    <n v="-14.99512767791748"/>
    <n v="2694"/>
    <x v="0"/>
    <s v="All"/>
    <s v="Retail"/>
    <n v="2020"/>
    <x v="0"/>
    <s v="17 May 2021"/>
    <n v="1"/>
    <s v="Business Pulse Survey"/>
    <s v=""/>
  </r>
  <r>
    <s v="NGA"/>
    <x v="10"/>
    <n v="52.631580829620361"/>
    <s v="Retail"/>
    <s v="Business Pulse Surveys"/>
    <n v="570"/>
    <s v="plants_hours_cut"/>
    <s v="August"/>
    <x v="31"/>
    <s v="Sub-Saharan Africa"/>
    <s v="SSA"/>
    <s v="Lower middle income"/>
    <n v="5135.49951171875"/>
    <n v="8.5439319610595703"/>
    <n v="68.416130065917969"/>
    <n v="-14.99512767791748"/>
    <n v="2695"/>
    <x v="0"/>
    <s v="All"/>
    <s v="Retail"/>
    <n v="2020"/>
    <x v="0"/>
    <s v="17 May 2021"/>
    <n v="1"/>
    <s v="All"/>
    <s v=""/>
  </r>
  <r>
    <s v="NGA"/>
    <x v="10"/>
    <n v="52.631580829620361"/>
    <s v="Retail"/>
    <s v="Business Pulse Surveys"/>
    <n v="570"/>
    <s v="plants_hours_cut"/>
    <s v="August"/>
    <x v="31"/>
    <s v="Sub-Saharan Africa"/>
    <s v="SSA"/>
    <s v="Lower middle income"/>
    <n v="5135.49951171875"/>
    <n v="8.5439319610595703"/>
    <n v="68.416130065917969"/>
    <n v="-14.99512767791748"/>
    <n v="2695"/>
    <x v="0"/>
    <s v="All"/>
    <s v="Retail"/>
    <n v="2020"/>
    <x v="0"/>
    <s v="17 May 2021"/>
    <n v="1"/>
    <s v="Business Pulse Survey"/>
    <s v=""/>
  </r>
  <r>
    <s v="NGA"/>
    <x v="11"/>
    <n v="38.219895958900452"/>
    <s v="Retail"/>
    <s v="Business Pulse Surveys"/>
    <n v="573"/>
    <s v="plants_wages_cut"/>
    <s v="August"/>
    <x v="31"/>
    <s v="Sub-Saharan Africa"/>
    <s v="SSA"/>
    <s v="Lower middle income"/>
    <n v="5135.49951171875"/>
    <n v="8.5439319610595703"/>
    <n v="68.416130065917969"/>
    <n v="-14.99512767791748"/>
    <n v="2696"/>
    <x v="0"/>
    <s v="All"/>
    <s v="Retail"/>
    <n v="2020"/>
    <x v="0"/>
    <s v="17 May 2021"/>
    <n v="1"/>
    <s v="All"/>
    <s v=""/>
  </r>
  <r>
    <s v="NGA"/>
    <x v="11"/>
    <n v="38.219895958900452"/>
    <s v="Retail"/>
    <s v="Business Pulse Surveys"/>
    <n v="573"/>
    <s v="plants_wages_cut"/>
    <s v="August"/>
    <x v="31"/>
    <s v="Sub-Saharan Africa"/>
    <s v="SSA"/>
    <s v="Lower middle income"/>
    <n v="5135.49951171875"/>
    <n v="8.5439319610595703"/>
    <n v="68.416130065917969"/>
    <n v="-14.99512767791748"/>
    <n v="2696"/>
    <x v="0"/>
    <s v="All"/>
    <s v="Retail"/>
    <n v="2020"/>
    <x v="0"/>
    <s v="17 May 2021"/>
    <n v="1"/>
    <s v="Business Pulse Survey"/>
    <s v=""/>
  </r>
  <r>
    <s v="NGA"/>
    <x v="12"/>
    <n v="23.364485800266266"/>
    <s v="Retail"/>
    <s v="Business Pulse Surveys"/>
    <n v="107"/>
    <s v="use_digital"/>
    <s v="August"/>
    <x v="31"/>
    <s v="Sub-Saharan Africa"/>
    <s v="SSA"/>
    <s v="Lower middle income"/>
    <n v="5135.49951171875"/>
    <n v="8.5439319610595703"/>
    <n v="68.416130065917969"/>
    <n v="-14.99512767791748"/>
    <n v="2697"/>
    <x v="0"/>
    <s v="All"/>
    <s v="Retail"/>
    <n v="2020"/>
    <x v="0"/>
    <s v="17 May 2021"/>
    <n v="1"/>
    <s v="All"/>
    <s v=""/>
  </r>
  <r>
    <s v="NGA"/>
    <x v="12"/>
    <n v="23.364485800266266"/>
    <s v="Retail"/>
    <s v="Business Pulse Surveys"/>
    <n v="107"/>
    <s v="use_digital"/>
    <s v="August"/>
    <x v="31"/>
    <s v="Sub-Saharan Africa"/>
    <s v="SSA"/>
    <s v="Lower middle income"/>
    <n v="5135.49951171875"/>
    <n v="8.5439319610595703"/>
    <n v="68.416130065917969"/>
    <n v="-14.99512767791748"/>
    <n v="2697"/>
    <x v="0"/>
    <s v="All"/>
    <s v="Retail"/>
    <n v="2020"/>
    <x v="0"/>
    <s v="17 May 2021"/>
    <n v="1"/>
    <s v="Business Pulse Survey"/>
    <s v=""/>
  </r>
  <r>
    <s v="NGA"/>
    <x v="0"/>
    <n v="-49.565097808837891"/>
    <s v="Other Services"/>
    <s v="Business Pulse Surveys"/>
    <n v="1106"/>
    <s v="change_sales"/>
    <s v="August"/>
    <x v="31"/>
    <s v="Sub-Saharan Africa"/>
    <s v="SSA"/>
    <s v="Lower middle income"/>
    <n v="5135.49951171875"/>
    <n v="8.5439319610595703"/>
    <n v="68.416130065917969"/>
    <n v="-14.99512767791748"/>
    <n v="2698"/>
    <x v="0"/>
    <s v="All"/>
    <s v="Other Services"/>
    <n v="2020"/>
    <x v="0"/>
    <s v="17 May 2021"/>
    <n v="1"/>
    <s v="All"/>
    <s v=""/>
  </r>
  <r>
    <s v="NGA"/>
    <x v="0"/>
    <n v="-49.565097808837891"/>
    <s v="Other Services"/>
    <s v="Business Pulse Surveys"/>
    <n v="1106"/>
    <s v="change_sales"/>
    <s v="August"/>
    <x v="31"/>
    <s v="Sub-Saharan Africa"/>
    <s v="SSA"/>
    <s v="Lower middle income"/>
    <n v="5135.49951171875"/>
    <n v="8.5439319610595703"/>
    <n v="68.416130065917969"/>
    <n v="-14.99512767791748"/>
    <n v="2698"/>
    <x v="0"/>
    <s v="All"/>
    <s v="Other Services"/>
    <n v="2020"/>
    <x v="0"/>
    <s v="17 May 2021"/>
    <n v="1"/>
    <s v="Business Pulse Survey"/>
    <s v=""/>
  </r>
  <r>
    <s v="NGA"/>
    <x v="1"/>
    <n v="89.150089025497437"/>
    <s v="Other Services"/>
    <s v="Business Pulse Surveys"/>
    <n v="1106"/>
    <s v="dropsales"/>
    <s v="August"/>
    <x v="31"/>
    <s v="Sub-Saharan Africa"/>
    <s v="SSA"/>
    <s v="Lower middle income"/>
    <n v="5135.49951171875"/>
    <n v="8.5439319610595703"/>
    <n v="68.416130065917969"/>
    <n v="-14.99512767791748"/>
    <n v="2699"/>
    <x v="0"/>
    <s v="All"/>
    <s v="Other Services"/>
    <n v="2020"/>
    <x v="0"/>
    <s v="17 May 2021"/>
    <n v="1"/>
    <s v="All"/>
    <s v=""/>
  </r>
  <r>
    <s v="NGA"/>
    <x v="1"/>
    <n v="89.150089025497437"/>
    <s v="Other Services"/>
    <s v="Business Pulse Surveys"/>
    <n v="1106"/>
    <s v="dropsales"/>
    <s v="August"/>
    <x v="31"/>
    <s v="Sub-Saharan Africa"/>
    <s v="SSA"/>
    <s v="Lower middle income"/>
    <n v="5135.49951171875"/>
    <n v="8.5439319610595703"/>
    <n v="68.416130065917969"/>
    <n v="-14.99512767791748"/>
    <n v="2699"/>
    <x v="0"/>
    <s v="All"/>
    <s v="Other Services"/>
    <n v="2020"/>
    <x v="0"/>
    <s v="17 May 2021"/>
    <n v="1"/>
    <s v="Business Pulse Survey"/>
    <s v=""/>
  </r>
  <r>
    <s v="NGA"/>
    <x v="17"/>
    <n v="34.482759237289429"/>
    <s v="Other Services"/>
    <s v="Business Pulse Surveys"/>
    <n v="145"/>
    <s v="reason_4"/>
    <s v="August"/>
    <x v="31"/>
    <s v="Sub-Saharan Africa"/>
    <s v="SSA"/>
    <s v="Lower middle income"/>
    <n v="5135.49951171875"/>
    <n v="8.5439319610595703"/>
    <n v="68.416130065917969"/>
    <n v="-14.99512767791748"/>
    <n v="2700"/>
    <x v="0"/>
    <s v="All"/>
    <s v="Other Services"/>
    <n v="2020"/>
    <x v="1"/>
    <s v="17 May 2021"/>
    <n v="1"/>
    <s v="All"/>
    <s v=""/>
  </r>
  <r>
    <s v="NGA"/>
    <x v="17"/>
    <n v="34.482759237289429"/>
    <s v="Other Services"/>
    <s v="Business Pulse Surveys"/>
    <n v="145"/>
    <s v="reason_4"/>
    <s v="August"/>
    <x v="31"/>
    <s v="Sub-Saharan Africa"/>
    <s v="SSA"/>
    <s v="Lower middle income"/>
    <n v="5135.49951171875"/>
    <n v="8.5439319610595703"/>
    <n v="68.416130065917969"/>
    <n v="-14.99512767791748"/>
    <n v="2700"/>
    <x v="0"/>
    <s v="All"/>
    <s v="Other Services"/>
    <n v="2020"/>
    <x v="1"/>
    <s v="17 May 2021"/>
    <n v="1"/>
    <s v="Business Pulse Survey"/>
    <s v=""/>
  </r>
  <r>
    <s v="NGA"/>
    <x v="18"/>
    <n v="29.655173420906067"/>
    <s v="Other Services"/>
    <s v="Business Pulse Surveys"/>
    <n v="145"/>
    <s v="reason_2"/>
    <s v="August"/>
    <x v="31"/>
    <s v="Sub-Saharan Africa"/>
    <s v="SSA"/>
    <s v="Lower middle income"/>
    <n v="5135.49951171875"/>
    <n v="8.5439319610595703"/>
    <n v="68.416130065917969"/>
    <n v="-14.99512767791748"/>
    <n v="2701"/>
    <x v="0"/>
    <s v="All"/>
    <s v="Other Services"/>
    <n v="2020"/>
    <x v="1"/>
    <s v="17 May 2021"/>
    <n v="1"/>
    <s v="All"/>
    <s v=""/>
  </r>
  <r>
    <s v="NGA"/>
    <x v="18"/>
    <n v="29.655173420906067"/>
    <s v="Other Services"/>
    <s v="Business Pulse Surveys"/>
    <n v="145"/>
    <s v="reason_2"/>
    <s v="August"/>
    <x v="31"/>
    <s v="Sub-Saharan Africa"/>
    <s v="SSA"/>
    <s v="Lower middle income"/>
    <n v="5135.49951171875"/>
    <n v="8.5439319610595703"/>
    <n v="68.416130065917969"/>
    <n v="-14.99512767791748"/>
    <n v="2701"/>
    <x v="0"/>
    <s v="All"/>
    <s v="Other Services"/>
    <n v="2020"/>
    <x v="1"/>
    <s v="17 May 2021"/>
    <n v="1"/>
    <s v="Business Pulse Survey"/>
    <s v=""/>
  </r>
  <r>
    <s v="NGA"/>
    <x v="19"/>
    <n v="29.655173420906067"/>
    <s v="Other Services"/>
    <s v="Business Pulse Surveys"/>
    <n v="145"/>
    <s v="reason_1"/>
    <s v="August"/>
    <x v="31"/>
    <s v="Sub-Saharan Africa"/>
    <s v="SSA"/>
    <s v="Lower middle income"/>
    <n v="5135.49951171875"/>
    <n v="8.5439319610595703"/>
    <n v="68.416130065917969"/>
    <n v="-14.99512767791748"/>
    <n v="2702"/>
    <x v="0"/>
    <s v="All"/>
    <s v="Other Services"/>
    <n v="2020"/>
    <x v="1"/>
    <s v="17 May 2021"/>
    <n v="1"/>
    <s v="All"/>
    <s v=""/>
  </r>
  <r>
    <s v="NGA"/>
    <x v="19"/>
    <n v="29.655173420906067"/>
    <s v="Other Services"/>
    <s v="Business Pulse Surveys"/>
    <n v="145"/>
    <s v="reason_1"/>
    <s v="August"/>
    <x v="31"/>
    <s v="Sub-Saharan Africa"/>
    <s v="SSA"/>
    <s v="Lower middle income"/>
    <n v="5135.49951171875"/>
    <n v="8.5439319610595703"/>
    <n v="68.416130065917969"/>
    <n v="-14.99512767791748"/>
    <n v="2702"/>
    <x v="0"/>
    <s v="All"/>
    <s v="Other Services"/>
    <n v="2020"/>
    <x v="1"/>
    <s v="17 May 2021"/>
    <n v="1"/>
    <s v="Business Pulse Survey"/>
    <s v=""/>
  </r>
  <r>
    <s v="NGA"/>
    <x v="20"/>
    <n v="2.0689655095338821"/>
    <s v="Other Services"/>
    <s v="Business Pulse Surveys"/>
    <n v="145"/>
    <s v="reason_3"/>
    <s v="August"/>
    <x v="31"/>
    <s v="Sub-Saharan Africa"/>
    <s v="SSA"/>
    <s v="Lower middle income"/>
    <n v="5135.49951171875"/>
    <n v="8.5439319610595703"/>
    <n v="68.416130065917969"/>
    <n v="-14.99512767791748"/>
    <n v="2703"/>
    <x v="0"/>
    <s v="All"/>
    <s v="Other Services"/>
    <n v="2020"/>
    <x v="1"/>
    <s v="17 May 2021"/>
    <n v="1"/>
    <s v="All"/>
    <s v=""/>
  </r>
  <r>
    <s v="NGA"/>
    <x v="20"/>
    <n v="2.0689655095338821"/>
    <s v="Other Services"/>
    <s v="Business Pulse Surveys"/>
    <n v="145"/>
    <s v="reason_3"/>
    <s v="August"/>
    <x v="31"/>
    <s v="Sub-Saharan Africa"/>
    <s v="SSA"/>
    <s v="Lower middle income"/>
    <n v="5135.49951171875"/>
    <n v="8.5439319610595703"/>
    <n v="68.416130065917969"/>
    <n v="-14.99512767791748"/>
    <n v="2703"/>
    <x v="0"/>
    <s v="All"/>
    <s v="Other Services"/>
    <n v="2020"/>
    <x v="1"/>
    <s v="17 May 2021"/>
    <n v="1"/>
    <s v="Business Pulse Survey"/>
    <s v=""/>
  </r>
  <r>
    <s v="NGA"/>
    <x v="14"/>
    <n v="9.1463416814804077"/>
    <s v="Other Services"/>
    <s v="Business Pulse Surveys"/>
    <n v="164"/>
    <s v="rcv_policy3"/>
    <s v="August"/>
    <x v="31"/>
    <s v="Sub-Saharan Africa"/>
    <s v="SSA"/>
    <s v="Lower middle income"/>
    <n v="5135.49951171875"/>
    <n v="8.5439319610595703"/>
    <n v="68.416130065917969"/>
    <n v="-14.99512767791748"/>
    <n v="2704"/>
    <x v="0"/>
    <s v="All"/>
    <s v="Other Services"/>
    <n v="2020"/>
    <x v="1"/>
    <s v="17 May 2021"/>
    <n v="1"/>
    <s v="All"/>
    <s v=""/>
  </r>
  <r>
    <s v="NGA"/>
    <x v="14"/>
    <n v="9.1463416814804077"/>
    <s v="Other Services"/>
    <s v="Business Pulse Surveys"/>
    <n v="164"/>
    <s v="rcv_policy3"/>
    <s v="August"/>
    <x v="31"/>
    <s v="Sub-Saharan Africa"/>
    <s v="SSA"/>
    <s v="Lower middle income"/>
    <n v="5135.49951171875"/>
    <n v="8.5439319610595703"/>
    <n v="68.416130065917969"/>
    <n v="-14.99512767791748"/>
    <n v="2704"/>
    <x v="0"/>
    <s v="All"/>
    <s v="Other Services"/>
    <n v="2020"/>
    <x v="1"/>
    <s v="17 May 2021"/>
    <n v="1"/>
    <s v="Business Pulse Survey"/>
    <s v=""/>
  </r>
  <r>
    <s v="NGA"/>
    <x v="2"/>
    <n v="0.60975607484579086"/>
    <s v="Other Services"/>
    <s v="Business Pulse Surveys"/>
    <n v="164"/>
    <s v="rcv_policy2"/>
    <s v="August"/>
    <x v="31"/>
    <s v="Sub-Saharan Africa"/>
    <s v="SSA"/>
    <s v="Lower middle income"/>
    <n v="5135.49951171875"/>
    <n v="8.5439319610595703"/>
    <n v="68.416130065917969"/>
    <n v="-14.99512767791748"/>
    <n v="2705"/>
    <x v="0"/>
    <s v="All"/>
    <s v="Other Services"/>
    <n v="2020"/>
    <x v="1"/>
    <s v="17 May 2021"/>
    <n v="1"/>
    <s v="All"/>
    <s v=""/>
  </r>
  <r>
    <s v="NGA"/>
    <x v="2"/>
    <n v="0.60975607484579086"/>
    <s v="Other Services"/>
    <s v="Business Pulse Surveys"/>
    <n v="164"/>
    <s v="rcv_policy2"/>
    <s v="August"/>
    <x v="31"/>
    <s v="Sub-Saharan Africa"/>
    <s v="SSA"/>
    <s v="Lower middle income"/>
    <n v="5135.49951171875"/>
    <n v="8.5439319610595703"/>
    <n v="68.416130065917969"/>
    <n v="-14.99512767791748"/>
    <n v="2705"/>
    <x v="0"/>
    <s v="All"/>
    <s v="Other Services"/>
    <n v="2020"/>
    <x v="1"/>
    <s v="17 May 2021"/>
    <n v="1"/>
    <s v="Business Pulse Survey"/>
    <s v=""/>
  </r>
  <r>
    <s v="NGA"/>
    <x v="4"/>
    <n v="18.784811019897461"/>
    <s v="Other Services"/>
    <s v="Business Pulse Surveys"/>
    <n v="158"/>
    <s v="remote_workers"/>
    <s v="August"/>
    <x v="31"/>
    <s v="Sub-Saharan Africa"/>
    <s v="SSA"/>
    <s v="Lower middle income"/>
    <n v="5135.49951171875"/>
    <n v="8.5439319610595703"/>
    <n v="68.416130065917969"/>
    <n v="-14.99512767791748"/>
    <n v="2706"/>
    <x v="0"/>
    <s v="All"/>
    <s v="Other Services"/>
    <n v="2020"/>
    <x v="0"/>
    <s v="17 May 2021"/>
    <n v="1"/>
    <s v="All"/>
    <s v=""/>
  </r>
  <r>
    <s v="NGA"/>
    <x v="4"/>
    <n v="18.784811019897461"/>
    <s v="Other Services"/>
    <s v="Business Pulse Surveys"/>
    <n v="158"/>
    <s v="remote_workers"/>
    <s v="August"/>
    <x v="31"/>
    <s v="Sub-Saharan Africa"/>
    <s v="SSA"/>
    <s v="Lower middle income"/>
    <n v="5135.49951171875"/>
    <n v="8.5439319610595703"/>
    <n v="68.416130065917969"/>
    <n v="-14.99512767791748"/>
    <n v="2706"/>
    <x v="0"/>
    <s v="All"/>
    <s v="Other Services"/>
    <n v="2020"/>
    <x v="0"/>
    <s v="17 May 2021"/>
    <n v="1"/>
    <s v="Business Pulse Survey"/>
    <s v=""/>
  </r>
  <r>
    <s v="NGA"/>
    <x v="5"/>
    <n v="53.374230861663818"/>
    <s v="Other Services"/>
    <s v="Business Pulse Surveys"/>
    <n v="163"/>
    <s v="arrears"/>
    <s v="August"/>
    <x v="31"/>
    <s v="Sub-Saharan Africa"/>
    <s v="SSA"/>
    <s v="Lower middle income"/>
    <n v="5135.49951171875"/>
    <n v="8.5439319610595703"/>
    <n v="68.416130065917969"/>
    <n v="-14.99512767791748"/>
    <n v="2707"/>
    <x v="0"/>
    <s v="All"/>
    <s v="Other Services"/>
    <n v="2020"/>
    <x v="2"/>
    <s v="17 May 2021"/>
    <n v="1"/>
    <s v="All"/>
    <s v=""/>
  </r>
  <r>
    <s v="NGA"/>
    <x v="5"/>
    <n v="53.374230861663818"/>
    <s v="Other Services"/>
    <s v="Business Pulse Surveys"/>
    <n v="163"/>
    <s v="arrears"/>
    <s v="August"/>
    <x v="31"/>
    <s v="Sub-Saharan Africa"/>
    <s v="SSA"/>
    <s v="Lower middle income"/>
    <n v="5135.49951171875"/>
    <n v="8.5439319610595703"/>
    <n v="68.416130065917969"/>
    <n v="-14.99512767791748"/>
    <n v="2707"/>
    <x v="0"/>
    <s v="All"/>
    <s v="Other Services"/>
    <n v="2020"/>
    <x v="2"/>
    <s v="17 May 2021"/>
    <n v="1"/>
    <s v="Business Pulse Survey"/>
    <s v=""/>
  </r>
  <r>
    <s v="NGA"/>
    <x v="6"/>
    <n v="20.494699478149414"/>
    <s v="Other Services"/>
    <s v="Business Pulse Surveys"/>
    <n v="1132"/>
    <s v="plants_fired"/>
    <s v="August"/>
    <x v="31"/>
    <s v="Sub-Saharan Africa"/>
    <s v="SSA"/>
    <s v="Lower middle income"/>
    <n v="5135.49951171875"/>
    <n v="8.5439319610595703"/>
    <n v="68.416130065917969"/>
    <n v="-14.99512767791748"/>
    <n v="2708"/>
    <x v="0"/>
    <s v="All"/>
    <s v="Other Services"/>
    <n v="2020"/>
    <x v="0"/>
    <s v="17 May 2021"/>
    <n v="1"/>
    <s v="All"/>
    <s v=""/>
  </r>
  <r>
    <s v="NGA"/>
    <x v="6"/>
    <n v="20.494699478149414"/>
    <s v="Other Services"/>
    <s v="Business Pulse Surveys"/>
    <n v="1132"/>
    <s v="plants_fired"/>
    <s v="August"/>
    <x v="31"/>
    <s v="Sub-Saharan Africa"/>
    <s v="SSA"/>
    <s v="Lower middle income"/>
    <n v="5135.49951171875"/>
    <n v="8.5439319610595703"/>
    <n v="68.416130065917969"/>
    <n v="-14.99512767791748"/>
    <n v="2708"/>
    <x v="0"/>
    <s v="All"/>
    <s v="Other Services"/>
    <n v="2020"/>
    <x v="0"/>
    <s v="17 May 2021"/>
    <n v="1"/>
    <s v="Business Pulse Survey"/>
    <s v=""/>
  </r>
  <r>
    <s v="NGA"/>
    <x v="8"/>
    <n v="6.2166962772607803"/>
    <s v="Other Services"/>
    <s v="Business Pulse Surveys"/>
    <n v="1126"/>
    <s v="plants_hired"/>
    <s v="August"/>
    <x v="31"/>
    <s v="Sub-Saharan Africa"/>
    <s v="SSA"/>
    <s v="Lower middle income"/>
    <n v="5135.49951171875"/>
    <n v="8.5439319610595703"/>
    <n v="68.416130065917969"/>
    <n v="-14.99512767791748"/>
    <n v="2709"/>
    <x v="0"/>
    <s v="All"/>
    <s v="Other Services"/>
    <n v="2020"/>
    <x v="0"/>
    <s v="17 May 2021"/>
    <n v="1"/>
    <s v="All"/>
    <s v=""/>
  </r>
  <r>
    <s v="NGA"/>
    <x v="8"/>
    <n v="6.2166962772607803"/>
    <s v="Other Services"/>
    <s v="Business Pulse Surveys"/>
    <n v="1126"/>
    <s v="plants_hired"/>
    <s v="August"/>
    <x v="31"/>
    <s v="Sub-Saharan Africa"/>
    <s v="SSA"/>
    <s v="Lower middle income"/>
    <n v="5135.49951171875"/>
    <n v="8.5439319610595703"/>
    <n v="68.416130065917969"/>
    <n v="-14.99512767791748"/>
    <n v="2709"/>
    <x v="0"/>
    <s v="All"/>
    <s v="Other Services"/>
    <n v="2020"/>
    <x v="0"/>
    <s v="17 May 2021"/>
    <n v="1"/>
    <s v="Business Pulse Survey"/>
    <s v=""/>
  </r>
  <r>
    <s v="NGA"/>
    <x v="10"/>
    <n v="52.254641056060791"/>
    <s v="Other Services"/>
    <s v="Business Pulse Surveys"/>
    <n v="1131"/>
    <s v="plants_hours_cut"/>
    <s v="August"/>
    <x v="31"/>
    <s v="Sub-Saharan Africa"/>
    <s v="SSA"/>
    <s v="Lower middle income"/>
    <n v="5135.49951171875"/>
    <n v="8.5439319610595703"/>
    <n v="68.416130065917969"/>
    <n v="-14.99512767791748"/>
    <n v="2710"/>
    <x v="0"/>
    <s v="All"/>
    <s v="Other Services"/>
    <n v="2020"/>
    <x v="0"/>
    <s v="17 May 2021"/>
    <n v="1"/>
    <s v="All"/>
    <s v=""/>
  </r>
  <r>
    <s v="NGA"/>
    <x v="10"/>
    <n v="52.254641056060791"/>
    <s v="Other Services"/>
    <s v="Business Pulse Surveys"/>
    <n v="1131"/>
    <s v="plants_hours_cut"/>
    <s v="August"/>
    <x v="31"/>
    <s v="Sub-Saharan Africa"/>
    <s v="SSA"/>
    <s v="Lower middle income"/>
    <n v="5135.49951171875"/>
    <n v="8.5439319610595703"/>
    <n v="68.416130065917969"/>
    <n v="-14.99512767791748"/>
    <n v="2710"/>
    <x v="0"/>
    <s v="All"/>
    <s v="Other Services"/>
    <n v="2020"/>
    <x v="0"/>
    <s v="17 May 2021"/>
    <n v="1"/>
    <s v="Business Pulse Survey"/>
    <s v=""/>
  </r>
  <r>
    <s v="NGA"/>
    <x v="11"/>
    <n v="42.932862043380737"/>
    <s v="Other Services"/>
    <s v="Business Pulse Surveys"/>
    <n v="1132"/>
    <s v="plants_wages_cut"/>
    <s v="August"/>
    <x v="31"/>
    <s v="Sub-Saharan Africa"/>
    <s v="SSA"/>
    <s v="Lower middle income"/>
    <n v="5135.49951171875"/>
    <n v="8.5439319610595703"/>
    <n v="68.416130065917969"/>
    <n v="-14.99512767791748"/>
    <n v="2711"/>
    <x v="0"/>
    <s v="All"/>
    <s v="Other Services"/>
    <n v="2020"/>
    <x v="0"/>
    <s v="17 May 2021"/>
    <n v="1"/>
    <s v="All"/>
    <s v=""/>
  </r>
  <r>
    <s v="NGA"/>
    <x v="11"/>
    <n v="42.932862043380737"/>
    <s v="Other Services"/>
    <s v="Business Pulse Surveys"/>
    <n v="1132"/>
    <s v="plants_wages_cut"/>
    <s v="August"/>
    <x v="31"/>
    <s v="Sub-Saharan Africa"/>
    <s v="SSA"/>
    <s v="Lower middle income"/>
    <n v="5135.49951171875"/>
    <n v="8.5439319610595703"/>
    <n v="68.416130065917969"/>
    <n v="-14.99512767791748"/>
    <n v="2711"/>
    <x v="0"/>
    <s v="All"/>
    <s v="Other Services"/>
    <n v="2020"/>
    <x v="0"/>
    <s v="17 May 2021"/>
    <n v="1"/>
    <s v="Business Pulse Survey"/>
    <s v=""/>
  </r>
  <r>
    <s v="NGA"/>
    <x v="12"/>
    <n v="43.999999761581421"/>
    <s v="Other Services"/>
    <s v="Business Pulse Surveys"/>
    <n v="475"/>
    <s v="use_digital"/>
    <s v="August"/>
    <x v="31"/>
    <s v="Sub-Saharan Africa"/>
    <s v="SSA"/>
    <s v="Lower middle income"/>
    <n v="5135.49951171875"/>
    <n v="8.5439319610595703"/>
    <n v="68.416130065917969"/>
    <n v="-14.99512767791748"/>
    <n v="2712"/>
    <x v="0"/>
    <s v="All"/>
    <s v="Other Services"/>
    <n v="2020"/>
    <x v="0"/>
    <s v="17 May 2021"/>
    <n v="1"/>
    <s v="All"/>
    <s v=""/>
  </r>
  <r>
    <s v="NGA"/>
    <x v="12"/>
    <n v="43.999999761581421"/>
    <s v="Other Services"/>
    <s v="Business Pulse Surveys"/>
    <n v="475"/>
    <s v="use_digital"/>
    <s v="August"/>
    <x v="31"/>
    <s v="Sub-Saharan Africa"/>
    <s v="SSA"/>
    <s v="Lower middle income"/>
    <n v="5135.49951171875"/>
    <n v="8.5439319610595703"/>
    <n v="68.416130065917969"/>
    <n v="-14.99512767791748"/>
    <n v="2712"/>
    <x v="0"/>
    <s v="All"/>
    <s v="Other Services"/>
    <n v="2020"/>
    <x v="0"/>
    <s v="17 May 2021"/>
    <n v="1"/>
    <s v="Business Pulse Survey"/>
    <s v=""/>
  </r>
  <r>
    <s v="PAK"/>
    <x v="0"/>
    <n v="-52.193294525146484"/>
    <s v="All"/>
    <s v="Business Pulse Surveys"/>
    <n v="507"/>
    <s v="change_sales"/>
    <s v="July"/>
    <x v="32"/>
    <s v="South Asia"/>
    <s v="SAR"/>
    <s v="Lower middle income"/>
    <n v="4690.48486328125"/>
    <n v="8.4532909393310547"/>
    <n v="62.485805511474609"/>
    <n v="-28.28911018371582"/>
    <n v="2953"/>
    <x v="0"/>
    <s v="All"/>
    <s v="All"/>
    <n v="2020"/>
    <x v="0"/>
    <s v="17 May 2021"/>
    <n v="1"/>
    <s v="All"/>
    <s v="The indicator for this country was asked in a different timeframe than in the standard BPS questionnaire (last 30 days relative to same period in 2019). In this case, the establishment was asked for employment changes in May, 2020 relative to January, 2020"/>
  </r>
  <r>
    <s v="PAK"/>
    <x v="0"/>
    <n v="-52.193294525146484"/>
    <s v="All"/>
    <s v="Business Pulse Surveys"/>
    <n v="507"/>
    <s v="change_sales"/>
    <s v="July"/>
    <x v="32"/>
    <s v="South Asia"/>
    <s v="SAR"/>
    <s v="Lower middle income"/>
    <n v="4690.48486328125"/>
    <n v="8.4532909393310547"/>
    <n v="62.485805511474609"/>
    <n v="-28.28911018371582"/>
    <n v="2953"/>
    <x v="0"/>
    <s v="All"/>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May, 2020 relative to January, 2020"/>
  </r>
  <r>
    <s v="PAK"/>
    <x v="1"/>
    <n v="78.303748369216919"/>
    <s v="All"/>
    <s v="Business Pulse Surveys"/>
    <n v="507"/>
    <s v="dropsales"/>
    <s v="July"/>
    <x v="32"/>
    <s v="South Asia"/>
    <s v="SAR"/>
    <s v="Lower middle income"/>
    <n v="4690.48486328125"/>
    <n v="8.4532909393310547"/>
    <n v="62.485805511474609"/>
    <n v="-28.28911018371582"/>
    <n v="2954"/>
    <x v="0"/>
    <s v="All"/>
    <s v="All"/>
    <n v="2020"/>
    <x v="0"/>
    <s v="17 May 2021"/>
    <n v="1"/>
    <s v="All"/>
    <s v="The indicator for this country was asked in a different timeframe than in the standard BPS questionnaire (last 30 days relative to same period in 2019). In this case, the establishment was asked for employment changes in May, 2020 relative to January, 2020"/>
  </r>
  <r>
    <s v="PAK"/>
    <x v="1"/>
    <n v="78.303748369216919"/>
    <s v="All"/>
    <s v="Business Pulse Surveys"/>
    <n v="507"/>
    <s v="dropsales"/>
    <s v="July"/>
    <x v="32"/>
    <s v="South Asia"/>
    <s v="SAR"/>
    <s v="Lower middle income"/>
    <n v="4690.48486328125"/>
    <n v="8.4532909393310547"/>
    <n v="62.485805511474609"/>
    <n v="-28.28911018371582"/>
    <n v="2954"/>
    <x v="0"/>
    <s v="All"/>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May, 2020 relative to January, 2020"/>
  </r>
  <r>
    <s v="PAK"/>
    <x v="18"/>
    <n v="18.990589678287506"/>
    <s v="All"/>
    <s v="Business Pulse Surveys"/>
    <n v="1169"/>
    <s v="reason_2"/>
    <s v="July"/>
    <x v="32"/>
    <s v="South Asia"/>
    <s v="SAR"/>
    <s v="Lower middle income"/>
    <n v="4690.48486328125"/>
    <n v="8.4532909393310547"/>
    <n v="62.485805511474609"/>
    <n v="-28.28911018371582"/>
    <n v="2955"/>
    <x v="0"/>
    <s v="All"/>
    <s v="All"/>
    <n v="2020"/>
    <x v="1"/>
    <s v="17 May 2021"/>
    <n v="1"/>
    <s v="All"/>
    <s v=""/>
  </r>
  <r>
    <s v="PAK"/>
    <x v="18"/>
    <n v="18.990589678287506"/>
    <s v="All"/>
    <s v="Business Pulse Surveys"/>
    <n v="1169"/>
    <s v="reason_2"/>
    <s v="July"/>
    <x v="32"/>
    <s v="South Asia"/>
    <s v="SAR"/>
    <s v="Lower middle income"/>
    <n v="4690.48486328125"/>
    <n v="8.4532909393310547"/>
    <n v="62.485805511474609"/>
    <n v="-28.28911018371582"/>
    <n v="2955"/>
    <x v="0"/>
    <s v="All"/>
    <s v="All"/>
    <n v="2020"/>
    <x v="1"/>
    <s v="17 May 2021"/>
    <n v="1"/>
    <s v="Business Pulse Survey"/>
    <s v=""/>
  </r>
  <r>
    <s v="PAK"/>
    <x v="19"/>
    <n v="33.276304602622986"/>
    <s v="All"/>
    <s v="Business Pulse Surveys"/>
    <n v="1169"/>
    <s v="reason_1"/>
    <s v="July"/>
    <x v="32"/>
    <s v="South Asia"/>
    <s v="SAR"/>
    <s v="Lower middle income"/>
    <n v="4690.48486328125"/>
    <n v="8.4532909393310547"/>
    <n v="62.485805511474609"/>
    <n v="-28.28911018371582"/>
    <n v="2956"/>
    <x v="0"/>
    <s v="All"/>
    <s v="All"/>
    <n v="2020"/>
    <x v="1"/>
    <s v="17 May 2021"/>
    <n v="1"/>
    <s v="All"/>
    <s v=""/>
  </r>
  <r>
    <s v="PAK"/>
    <x v="19"/>
    <n v="33.276304602622986"/>
    <s v="All"/>
    <s v="Business Pulse Surveys"/>
    <n v="1169"/>
    <s v="reason_1"/>
    <s v="July"/>
    <x v="32"/>
    <s v="South Asia"/>
    <s v="SAR"/>
    <s v="Lower middle income"/>
    <n v="4690.48486328125"/>
    <n v="8.4532909393310547"/>
    <n v="62.485805511474609"/>
    <n v="-28.28911018371582"/>
    <n v="2956"/>
    <x v="0"/>
    <s v="All"/>
    <s v="All"/>
    <n v="2020"/>
    <x v="1"/>
    <s v="17 May 2021"/>
    <n v="1"/>
    <s v="Business Pulse Survey"/>
    <s v=""/>
  </r>
  <r>
    <s v="PAK"/>
    <x v="20"/>
    <n v="30.282291769981384"/>
    <s v="All"/>
    <s v="Business Pulse Surveys"/>
    <n v="1169"/>
    <s v="reason_3"/>
    <s v="July"/>
    <x v="32"/>
    <s v="South Asia"/>
    <s v="SAR"/>
    <s v="Lower middle income"/>
    <n v="4690.48486328125"/>
    <n v="8.4532909393310547"/>
    <n v="62.485805511474609"/>
    <n v="-28.28911018371582"/>
    <n v="2957"/>
    <x v="0"/>
    <s v="All"/>
    <s v="All"/>
    <n v="2020"/>
    <x v="1"/>
    <s v="17 May 2021"/>
    <n v="1"/>
    <s v="All"/>
    <s v=""/>
  </r>
  <r>
    <s v="PAK"/>
    <x v="20"/>
    <n v="30.282291769981384"/>
    <s v="All"/>
    <s v="Business Pulse Surveys"/>
    <n v="1169"/>
    <s v="reason_3"/>
    <s v="July"/>
    <x v="32"/>
    <s v="South Asia"/>
    <s v="SAR"/>
    <s v="Lower middle income"/>
    <n v="4690.48486328125"/>
    <n v="8.4532909393310547"/>
    <n v="62.485805511474609"/>
    <n v="-28.28911018371582"/>
    <n v="2957"/>
    <x v="0"/>
    <s v="All"/>
    <s v="All"/>
    <n v="2020"/>
    <x v="1"/>
    <s v="17 May 2021"/>
    <n v="1"/>
    <s v="Business Pulse Survey"/>
    <s v=""/>
  </r>
  <r>
    <s v="PAK"/>
    <x v="14"/>
    <n v="0.38669761270284653"/>
    <s v="All"/>
    <s v="Business Pulse Surveys"/>
    <n v="1293"/>
    <s v="rcv_policy3"/>
    <s v="July"/>
    <x v="32"/>
    <s v="South Asia"/>
    <s v="SAR"/>
    <s v="Lower middle income"/>
    <n v="4690.48486328125"/>
    <n v="8.4532909393310547"/>
    <n v="62.485805511474609"/>
    <n v="-28.28911018371582"/>
    <n v="2958"/>
    <x v="0"/>
    <s v="All"/>
    <s v="All"/>
    <n v="2020"/>
    <x v="1"/>
    <s v="17 May 2021"/>
    <n v="1"/>
    <s v="All"/>
    <s v=""/>
  </r>
  <r>
    <s v="PAK"/>
    <x v="14"/>
    <n v="0.38669761270284653"/>
    <s v="All"/>
    <s v="Business Pulse Surveys"/>
    <n v="1293"/>
    <s v="rcv_policy3"/>
    <s v="July"/>
    <x v="32"/>
    <s v="South Asia"/>
    <s v="SAR"/>
    <s v="Lower middle income"/>
    <n v="4690.48486328125"/>
    <n v="8.4532909393310547"/>
    <n v="62.485805511474609"/>
    <n v="-28.28911018371582"/>
    <n v="2958"/>
    <x v="0"/>
    <s v="All"/>
    <s v="All"/>
    <n v="2020"/>
    <x v="1"/>
    <s v="17 May 2021"/>
    <n v="1"/>
    <s v="Business Pulse Survey"/>
    <s v=""/>
  </r>
  <r>
    <s v="PAK"/>
    <x v="15"/>
    <n v="0.54137664847075939"/>
    <s v="All"/>
    <s v="Business Pulse Surveys"/>
    <n v="1293"/>
    <s v="rcv_policy1"/>
    <s v="July"/>
    <x v="32"/>
    <s v="South Asia"/>
    <s v="SAR"/>
    <s v="Lower middle income"/>
    <n v="4690.48486328125"/>
    <n v="8.4532909393310547"/>
    <n v="62.485805511474609"/>
    <n v="-28.28911018371582"/>
    <n v="2959"/>
    <x v="0"/>
    <s v="All"/>
    <s v="All"/>
    <n v="2020"/>
    <x v="1"/>
    <s v="17 May 2021"/>
    <n v="1"/>
    <s v="All"/>
    <s v=""/>
  </r>
  <r>
    <s v="PAK"/>
    <x v="15"/>
    <n v="0.54137664847075939"/>
    <s v="All"/>
    <s v="Business Pulse Surveys"/>
    <n v="1293"/>
    <s v="rcv_policy1"/>
    <s v="July"/>
    <x v="32"/>
    <s v="South Asia"/>
    <s v="SAR"/>
    <s v="Lower middle income"/>
    <n v="4690.48486328125"/>
    <n v="8.4532909393310547"/>
    <n v="62.485805511474609"/>
    <n v="-28.28911018371582"/>
    <n v="2959"/>
    <x v="0"/>
    <s v="All"/>
    <s v="All"/>
    <n v="2020"/>
    <x v="1"/>
    <s v="17 May 2021"/>
    <n v="1"/>
    <s v="Business Pulse Survey"/>
    <s v=""/>
  </r>
  <r>
    <s v="PAK"/>
    <x v="2"/>
    <n v="8.1979893147945404"/>
    <s v="All"/>
    <s v="Business Pulse Surveys"/>
    <n v="1293"/>
    <s v="rcv_policy2"/>
    <s v="July"/>
    <x v="32"/>
    <s v="South Asia"/>
    <s v="SAR"/>
    <s v="Lower middle income"/>
    <n v="4690.48486328125"/>
    <n v="8.4532909393310547"/>
    <n v="62.485805511474609"/>
    <n v="-28.28911018371582"/>
    <n v="2960"/>
    <x v="0"/>
    <s v="All"/>
    <s v="All"/>
    <n v="2020"/>
    <x v="1"/>
    <s v="17 May 2021"/>
    <n v="1"/>
    <s v="All"/>
    <s v=""/>
  </r>
  <r>
    <s v="PAK"/>
    <x v="2"/>
    <n v="8.1979893147945404"/>
    <s v="All"/>
    <s v="Business Pulse Surveys"/>
    <n v="1293"/>
    <s v="rcv_policy2"/>
    <s v="July"/>
    <x v="32"/>
    <s v="South Asia"/>
    <s v="SAR"/>
    <s v="Lower middle income"/>
    <n v="4690.48486328125"/>
    <n v="8.4532909393310547"/>
    <n v="62.485805511474609"/>
    <n v="-28.28911018371582"/>
    <n v="2960"/>
    <x v="0"/>
    <s v="All"/>
    <s v="All"/>
    <n v="2020"/>
    <x v="1"/>
    <s v="17 May 2021"/>
    <n v="1"/>
    <s v="Business Pulse Survey"/>
    <s v=""/>
  </r>
  <r>
    <s v="PAK"/>
    <x v="3"/>
    <n v="0.61871614307165146"/>
    <s v="All"/>
    <s v="Business Pulse Surveys"/>
    <n v="1293"/>
    <s v="rcv_policy4"/>
    <s v="July"/>
    <x v="32"/>
    <s v="South Asia"/>
    <s v="SAR"/>
    <s v="Lower middle income"/>
    <n v="4690.48486328125"/>
    <n v="8.4532909393310547"/>
    <n v="62.485805511474609"/>
    <n v="-28.28911018371582"/>
    <n v="2961"/>
    <x v="0"/>
    <s v="All"/>
    <s v="All"/>
    <n v="2020"/>
    <x v="1"/>
    <s v="17 May 2021"/>
    <n v="1"/>
    <s v="All"/>
    <s v=""/>
  </r>
  <r>
    <s v="PAK"/>
    <x v="3"/>
    <n v="0.61871614307165146"/>
    <s v="All"/>
    <s v="Business Pulse Surveys"/>
    <n v="1293"/>
    <s v="rcv_policy4"/>
    <s v="July"/>
    <x v="32"/>
    <s v="South Asia"/>
    <s v="SAR"/>
    <s v="Lower middle income"/>
    <n v="4690.48486328125"/>
    <n v="8.4532909393310547"/>
    <n v="62.485805511474609"/>
    <n v="-28.28911018371582"/>
    <n v="2961"/>
    <x v="0"/>
    <s v="All"/>
    <s v="All"/>
    <n v="2020"/>
    <x v="1"/>
    <s v="17 May 2021"/>
    <n v="1"/>
    <s v="Business Pulse Survey"/>
    <s v=""/>
  </r>
  <r>
    <s v="PAK"/>
    <x v="16"/>
    <n v="7.7339517883956432E-2"/>
    <s v="All"/>
    <s v="Business Pulse Surveys"/>
    <n v="1293"/>
    <s v="rcv_policy5"/>
    <s v="July"/>
    <x v="32"/>
    <s v="South Asia"/>
    <s v="SAR"/>
    <s v="Lower middle income"/>
    <n v="4690.48486328125"/>
    <n v="8.4532909393310547"/>
    <n v="62.485805511474609"/>
    <n v="-28.28911018371582"/>
    <n v="2962"/>
    <x v="0"/>
    <s v="All"/>
    <s v="All"/>
    <n v="2020"/>
    <x v="1"/>
    <s v="17 May 2021"/>
    <n v="1"/>
    <s v="All"/>
    <s v=""/>
  </r>
  <r>
    <s v="PAK"/>
    <x v="16"/>
    <n v="7.7339517883956432E-2"/>
    <s v="All"/>
    <s v="Business Pulse Surveys"/>
    <n v="1293"/>
    <s v="rcv_policy5"/>
    <s v="July"/>
    <x v="32"/>
    <s v="South Asia"/>
    <s v="SAR"/>
    <s v="Lower middle income"/>
    <n v="4690.48486328125"/>
    <n v="8.4532909393310547"/>
    <n v="62.485805511474609"/>
    <n v="-28.28911018371582"/>
    <n v="2962"/>
    <x v="0"/>
    <s v="All"/>
    <s v="All"/>
    <n v="2020"/>
    <x v="1"/>
    <s v="17 May 2021"/>
    <n v="1"/>
    <s v="Business Pulse Survey"/>
    <s v=""/>
  </r>
  <r>
    <s v="PAK"/>
    <x v="5"/>
    <n v="54.29234504699707"/>
    <s v="All"/>
    <s v="Business Pulse Surveys"/>
    <n v="1293"/>
    <s v="arrears"/>
    <s v="July"/>
    <x v="32"/>
    <s v="South Asia"/>
    <s v="SAR"/>
    <s v="Lower middle income"/>
    <n v="4690.48486328125"/>
    <n v="8.4532909393310547"/>
    <n v="62.485805511474609"/>
    <n v="-28.28911018371582"/>
    <n v="2963"/>
    <x v="0"/>
    <s v="All"/>
    <s v="All"/>
    <n v="2020"/>
    <x v="2"/>
    <s v="17 May 2021"/>
    <n v="1"/>
    <s v="All"/>
    <s v=""/>
  </r>
  <r>
    <s v="PAK"/>
    <x v="5"/>
    <n v="54.29234504699707"/>
    <s v="All"/>
    <s v="Business Pulse Surveys"/>
    <n v="1293"/>
    <s v="arrears"/>
    <s v="July"/>
    <x v="32"/>
    <s v="South Asia"/>
    <s v="SAR"/>
    <s v="Lower middle income"/>
    <n v="4690.48486328125"/>
    <n v="8.4532909393310547"/>
    <n v="62.485805511474609"/>
    <n v="-28.28911018371582"/>
    <n v="2963"/>
    <x v="0"/>
    <s v="All"/>
    <s v="All"/>
    <n v="2020"/>
    <x v="2"/>
    <s v="17 May 2021"/>
    <n v="1"/>
    <s v="Business Pulse Survey"/>
    <s v=""/>
  </r>
  <r>
    <s v="PAK"/>
    <x v="6"/>
    <n v="16.536049544811249"/>
    <s v="All"/>
    <s v="Business Pulse Surveys"/>
    <n v="1276"/>
    <s v="plants_fired"/>
    <s v="July"/>
    <x v="32"/>
    <s v="South Asia"/>
    <s v="SAR"/>
    <s v="Lower middle income"/>
    <n v="4690.48486328125"/>
    <n v="8.4532909393310547"/>
    <n v="62.485805511474609"/>
    <n v="-28.28911018371582"/>
    <n v="2964"/>
    <x v="0"/>
    <s v="All"/>
    <s v="All"/>
    <n v="2020"/>
    <x v="0"/>
    <s v="17 May 2021"/>
    <n v="1"/>
    <s v="All"/>
    <s v="The indicator for this country was asked in a different timeframe than in the standard BPS questionnaire (last 30 days). In this case, the establishment was asked for employment changes in May, 2020"/>
  </r>
  <r>
    <s v="PAK"/>
    <x v="6"/>
    <n v="16.536049544811249"/>
    <s v="All"/>
    <s v="Business Pulse Surveys"/>
    <n v="1276"/>
    <s v="plants_fired"/>
    <s v="July"/>
    <x v="32"/>
    <s v="South Asia"/>
    <s v="SAR"/>
    <s v="Lower middle income"/>
    <n v="4690.48486328125"/>
    <n v="8.4532909393310547"/>
    <n v="62.485805511474609"/>
    <n v="-28.28911018371582"/>
    <n v="2964"/>
    <x v="0"/>
    <s v="All"/>
    <s v="All"/>
    <n v="2020"/>
    <x v="0"/>
    <s v="17 May 2021"/>
    <n v="1"/>
    <s v="Business Pulse Survey"/>
    <s v="The indicator for this country was asked in a different timeframe than in the standard BPS questionnaire (last 30 days). In this case, the establishment was asked for employment changes in May, 2020"/>
  </r>
  <r>
    <s v="PAK"/>
    <x v="7"/>
    <n v="23.076923191547394"/>
    <s v="All"/>
    <s v="Business Pulse Surveys"/>
    <n v="1274"/>
    <s v="plants_absence"/>
    <s v="July"/>
    <x v="32"/>
    <s v="South Asia"/>
    <s v="SAR"/>
    <s v="Lower middle income"/>
    <n v="4690.48486328125"/>
    <n v="8.4532909393310547"/>
    <n v="62.485805511474609"/>
    <n v="-28.28911018371582"/>
    <n v="2965"/>
    <x v="0"/>
    <s v="All"/>
    <s v="All"/>
    <n v="2020"/>
    <x v="0"/>
    <s v="17 May 2021"/>
    <n v="1"/>
    <s v="All"/>
    <s v="The indicator for this country was asked in a different timeframe than in the standard BPS questionnaire (last 30 days). In this case, the establishment was asked for employment changes in May, 2020"/>
  </r>
  <r>
    <s v="PAK"/>
    <x v="7"/>
    <n v="23.076923191547394"/>
    <s v="All"/>
    <s v="Business Pulse Surveys"/>
    <n v="1274"/>
    <s v="plants_absence"/>
    <s v="July"/>
    <x v="32"/>
    <s v="South Asia"/>
    <s v="SAR"/>
    <s v="Lower middle income"/>
    <n v="4690.48486328125"/>
    <n v="8.4532909393310547"/>
    <n v="62.485805511474609"/>
    <n v="-28.28911018371582"/>
    <n v="2965"/>
    <x v="0"/>
    <s v="All"/>
    <s v="All"/>
    <n v="2020"/>
    <x v="0"/>
    <s v="17 May 2021"/>
    <n v="1"/>
    <s v="Business Pulse Survey"/>
    <s v="The indicator for this country was asked in a different timeframe than in the standard BPS questionnaire (last 30 days). In this case, the establishment was asked for employment changes in May, 2020"/>
  </r>
  <r>
    <s v="PAK"/>
    <x v="8"/>
    <n v="6.0487039387226105"/>
    <s v="All"/>
    <s v="Business Pulse Surveys"/>
    <n v="1273"/>
    <s v="plants_hired"/>
    <s v="July"/>
    <x v="32"/>
    <s v="South Asia"/>
    <s v="SAR"/>
    <s v="Lower middle income"/>
    <n v="4690.48486328125"/>
    <n v="8.4532909393310547"/>
    <n v="62.485805511474609"/>
    <n v="-28.28911018371582"/>
    <n v="2966"/>
    <x v="0"/>
    <s v="All"/>
    <s v="All"/>
    <n v="2020"/>
    <x v="0"/>
    <s v="17 May 2021"/>
    <n v="1"/>
    <s v="All"/>
    <s v="The indicator for this country was asked in a different timeframe than in the standard BPS questionnaire (last 30 days). In this case, the establishment was asked for employment changes in May, 2020"/>
  </r>
  <r>
    <s v="PAK"/>
    <x v="8"/>
    <n v="6.0487039387226105"/>
    <s v="All"/>
    <s v="Business Pulse Surveys"/>
    <n v="1273"/>
    <s v="plants_hired"/>
    <s v="July"/>
    <x v="32"/>
    <s v="South Asia"/>
    <s v="SAR"/>
    <s v="Lower middle income"/>
    <n v="4690.48486328125"/>
    <n v="8.4532909393310547"/>
    <n v="62.485805511474609"/>
    <n v="-28.28911018371582"/>
    <n v="2966"/>
    <x v="0"/>
    <s v="All"/>
    <s v="All"/>
    <n v="2020"/>
    <x v="0"/>
    <s v="17 May 2021"/>
    <n v="1"/>
    <s v="Business Pulse Survey"/>
    <s v="The indicator for this country was asked in a different timeframe than in the standard BPS questionnaire (last 30 days). In this case, the establishment was asked for employment changes in May, 2020"/>
  </r>
  <r>
    <s v="PAK"/>
    <x v="9"/>
    <n v="11.523588746786118"/>
    <s v="All"/>
    <s v="Business Pulse Surveys"/>
    <n v="1293"/>
    <s v="access"/>
    <s v="July"/>
    <x v="32"/>
    <s v="South Asia"/>
    <s v="SAR"/>
    <s v="Lower middle income"/>
    <n v="4690.48486328125"/>
    <n v="8.4532909393310547"/>
    <n v="62.485805511474609"/>
    <n v="-28.28911018371582"/>
    <n v="2967"/>
    <x v="0"/>
    <s v="All"/>
    <s v="All"/>
    <n v="2020"/>
    <x v="1"/>
    <s v="17 May 2021"/>
    <n v="1"/>
    <s v="All"/>
    <s v=""/>
  </r>
  <r>
    <s v="PAK"/>
    <x v="9"/>
    <n v="11.523588746786118"/>
    <s v="All"/>
    <s v="Business Pulse Surveys"/>
    <n v="1293"/>
    <s v="access"/>
    <s v="July"/>
    <x v="32"/>
    <s v="South Asia"/>
    <s v="SAR"/>
    <s v="Lower middle income"/>
    <n v="4690.48486328125"/>
    <n v="8.4532909393310547"/>
    <n v="62.485805511474609"/>
    <n v="-28.28911018371582"/>
    <n v="2967"/>
    <x v="0"/>
    <s v="All"/>
    <s v="All"/>
    <n v="2020"/>
    <x v="1"/>
    <s v="17 May 2021"/>
    <n v="1"/>
    <s v="Business Pulse Survey"/>
    <s v=""/>
  </r>
  <r>
    <s v="PAK"/>
    <x v="10"/>
    <n v="26.049089431762695"/>
    <s v="All"/>
    <s v="Business Pulse Surveys"/>
    <n v="1263"/>
    <s v="plants_hours_cut"/>
    <s v="July"/>
    <x v="32"/>
    <s v="South Asia"/>
    <s v="SAR"/>
    <s v="Lower middle income"/>
    <n v="4690.48486328125"/>
    <n v="8.4532909393310547"/>
    <n v="62.485805511474609"/>
    <n v="-28.28911018371582"/>
    <n v="2968"/>
    <x v="0"/>
    <s v="All"/>
    <s v="All"/>
    <n v="2020"/>
    <x v="0"/>
    <s v="17 May 2021"/>
    <n v="1"/>
    <s v="All"/>
    <s v="The indicator for this country was asked in a different timeframe than in the standard BPS questionnaire (last 30 days). In this case, the establishment was asked for employment changes in May, 2020"/>
  </r>
  <r>
    <s v="PAK"/>
    <x v="10"/>
    <n v="26.049089431762695"/>
    <s v="All"/>
    <s v="Business Pulse Surveys"/>
    <n v="1263"/>
    <s v="plants_hours_cut"/>
    <s v="July"/>
    <x v="32"/>
    <s v="South Asia"/>
    <s v="SAR"/>
    <s v="Lower middle income"/>
    <n v="4690.48486328125"/>
    <n v="8.4532909393310547"/>
    <n v="62.485805511474609"/>
    <n v="-28.28911018371582"/>
    <n v="2968"/>
    <x v="0"/>
    <s v="All"/>
    <s v="All"/>
    <n v="2020"/>
    <x v="0"/>
    <s v="17 May 2021"/>
    <n v="1"/>
    <s v="Business Pulse Survey"/>
    <s v="The indicator for this country was asked in a different timeframe than in the standard BPS questionnaire (last 30 days). In this case, the establishment was asked for employment changes in May, 2020"/>
  </r>
  <r>
    <s v="PAK"/>
    <x v="11"/>
    <n v="8.3927154541015625"/>
    <s v="All"/>
    <s v="Business Pulse Surveys"/>
    <n v="1263"/>
    <s v="plants_wages_cut"/>
    <s v="July"/>
    <x v="32"/>
    <s v="South Asia"/>
    <s v="SAR"/>
    <s v="Lower middle income"/>
    <n v="4690.48486328125"/>
    <n v="8.4532909393310547"/>
    <n v="62.485805511474609"/>
    <n v="-28.28911018371582"/>
    <n v="2969"/>
    <x v="0"/>
    <s v="All"/>
    <s v="All"/>
    <n v="2020"/>
    <x v="0"/>
    <s v="17 May 2021"/>
    <n v="1"/>
    <s v="All"/>
    <s v="The indicator for this country was asked in a different timeframe than in the standard BPS questionnaire (last 30 days). In this case, the establishment was asked for employment changes in May, 2020"/>
  </r>
  <r>
    <s v="PAK"/>
    <x v="11"/>
    <n v="8.3927154541015625"/>
    <s v="All"/>
    <s v="Business Pulse Surveys"/>
    <n v="1263"/>
    <s v="plants_wages_cut"/>
    <s v="July"/>
    <x v="32"/>
    <s v="South Asia"/>
    <s v="SAR"/>
    <s v="Lower middle income"/>
    <n v="4690.48486328125"/>
    <n v="8.4532909393310547"/>
    <n v="62.485805511474609"/>
    <n v="-28.28911018371582"/>
    <n v="2969"/>
    <x v="0"/>
    <s v="All"/>
    <s v="All"/>
    <n v="2020"/>
    <x v="0"/>
    <s v="17 May 2021"/>
    <n v="1"/>
    <s v="Business Pulse Survey"/>
    <s v="The indicator for this country was asked in a different timeframe than in the standard BPS questionnaire (last 30 days). In this case, the establishment was asked for employment changes in May, 2020"/>
  </r>
  <r>
    <s v="PAK"/>
    <x v="12"/>
    <n v="45.597484707832336"/>
    <s v="All"/>
    <s v="Business Pulse Surveys"/>
    <n v="636"/>
    <s v="use_digital"/>
    <s v="July"/>
    <x v="32"/>
    <s v="South Asia"/>
    <s v="SAR"/>
    <s v="Lower middle income"/>
    <n v="4690.48486328125"/>
    <n v="8.4532909393310547"/>
    <n v="62.485805511474609"/>
    <n v="-28.28911018371582"/>
    <n v="2970"/>
    <x v="0"/>
    <s v="All"/>
    <s v="All"/>
    <n v="2020"/>
    <x v="0"/>
    <s v="17 May 2021"/>
    <n v="1"/>
    <s v="All"/>
    <s v=""/>
  </r>
  <r>
    <s v="PAK"/>
    <x v="12"/>
    <n v="45.597484707832336"/>
    <s v="All"/>
    <s v="Business Pulse Surveys"/>
    <n v="636"/>
    <s v="use_digital"/>
    <s v="July"/>
    <x v="32"/>
    <s v="South Asia"/>
    <s v="SAR"/>
    <s v="Lower middle income"/>
    <n v="4690.48486328125"/>
    <n v="8.4532909393310547"/>
    <n v="62.485805511474609"/>
    <n v="-28.28911018371582"/>
    <n v="2970"/>
    <x v="0"/>
    <s v="All"/>
    <s v="All"/>
    <n v="2020"/>
    <x v="0"/>
    <s v="17 May 2021"/>
    <n v="1"/>
    <s v="Business Pulse Survey"/>
    <s v=""/>
  </r>
  <r>
    <s v="PAK"/>
    <x v="13"/>
    <n v="28.681957244873047"/>
    <s v="All"/>
    <s v="Business Pulse Surveys"/>
    <n v="327"/>
    <s v="online_sales"/>
    <s v="July"/>
    <x v="32"/>
    <s v="South Asia"/>
    <s v="SAR"/>
    <s v="Lower middle income"/>
    <n v="4690.48486328125"/>
    <n v="8.4532909393310547"/>
    <n v="62.485805511474609"/>
    <n v="-28.28911018371582"/>
    <n v="2971"/>
    <x v="0"/>
    <s v="All"/>
    <s v="All"/>
    <n v="2020"/>
    <x v="0"/>
    <s v="17 May 2021"/>
    <n v="1"/>
    <s v="All"/>
    <s v=""/>
  </r>
  <r>
    <s v="PAK"/>
    <x v="13"/>
    <n v="28.681957244873047"/>
    <s v="All"/>
    <s v="Business Pulse Surveys"/>
    <n v="327"/>
    <s v="online_sales"/>
    <s v="July"/>
    <x v="32"/>
    <s v="South Asia"/>
    <s v="SAR"/>
    <s v="Lower middle income"/>
    <n v="4690.48486328125"/>
    <n v="8.4532909393310547"/>
    <n v="62.485805511474609"/>
    <n v="-28.28911018371582"/>
    <n v="2971"/>
    <x v="0"/>
    <s v="All"/>
    <s v="All"/>
    <n v="2020"/>
    <x v="0"/>
    <s v="17 May 2021"/>
    <n v="1"/>
    <s v="Business Pulse Survey"/>
    <s v=""/>
  </r>
  <r>
    <s v="PAK"/>
    <x v="0"/>
    <n v="-53.100875854492188"/>
    <s v="Micro (0-4)"/>
    <s v="Business Pulse Surveys"/>
    <n v="228"/>
    <s v="change_sales"/>
    <s v="July"/>
    <x v="32"/>
    <s v="South Asia"/>
    <s v="SAR"/>
    <s v="Lower middle income"/>
    <n v="4690.48486328125"/>
    <n v="8.4532909393310547"/>
    <n v="62.485805511474609"/>
    <n v="-28.28911018371582"/>
    <n v="3055"/>
    <x v="0"/>
    <s v="Micro (0-4)"/>
    <s v="All"/>
    <n v="2020"/>
    <x v="0"/>
    <s v="17 May 2021"/>
    <n v="1"/>
    <s v="All"/>
    <s v="The indicator for this country was asked in a different timeframe than in the standard BPS questionnaire (last 30 days relative to same period in 2019). In this case, the establishment was asked for employment changes in May, 2020 relative to January, 2020"/>
  </r>
  <r>
    <s v="PAK"/>
    <x v="0"/>
    <n v="-53.100875854492188"/>
    <s v="Micro (0-4)"/>
    <s v="Business Pulse Surveys"/>
    <n v="228"/>
    <s v="change_sales"/>
    <s v="July"/>
    <x v="32"/>
    <s v="South Asia"/>
    <s v="SAR"/>
    <s v="Lower middle income"/>
    <n v="4690.48486328125"/>
    <n v="8.4532909393310547"/>
    <n v="62.485805511474609"/>
    <n v="-28.28911018371582"/>
    <n v="3055"/>
    <x v="0"/>
    <s v="Micro (0-4)"/>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May, 2020 relative to January, 2020"/>
  </r>
  <r>
    <s v="PAK"/>
    <x v="1"/>
    <n v="78.50877046585083"/>
    <s v="Micro (0-4)"/>
    <s v="Business Pulse Surveys"/>
    <n v="228"/>
    <s v="dropsales"/>
    <s v="July"/>
    <x v="32"/>
    <s v="South Asia"/>
    <s v="SAR"/>
    <s v="Lower middle income"/>
    <n v="4690.48486328125"/>
    <n v="8.4532909393310547"/>
    <n v="62.485805511474609"/>
    <n v="-28.28911018371582"/>
    <n v="3056"/>
    <x v="0"/>
    <s v="Micro (0-4)"/>
    <s v="All"/>
    <n v="2020"/>
    <x v="0"/>
    <s v="17 May 2021"/>
    <n v="1"/>
    <s v="All"/>
    <s v="The indicator for this country was asked in a different timeframe than in the standard BPS questionnaire (last 30 days relative to same period in 2019). In this case, the establishment was asked for employment changes in May, 2020 relative to January, 2020"/>
  </r>
  <r>
    <s v="PAK"/>
    <x v="1"/>
    <n v="78.50877046585083"/>
    <s v="Micro (0-4)"/>
    <s v="Business Pulse Surveys"/>
    <n v="228"/>
    <s v="dropsales"/>
    <s v="July"/>
    <x v="32"/>
    <s v="South Asia"/>
    <s v="SAR"/>
    <s v="Lower middle income"/>
    <n v="4690.48486328125"/>
    <n v="8.4532909393310547"/>
    <n v="62.485805511474609"/>
    <n v="-28.28911018371582"/>
    <n v="3056"/>
    <x v="0"/>
    <s v="Micro (0-4)"/>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May, 2020 relative to January, 2020"/>
  </r>
  <r>
    <s v="PAK"/>
    <x v="18"/>
    <n v="20.335820317268372"/>
    <s v="Micro (0-4)"/>
    <s v="Business Pulse Surveys"/>
    <n v="536"/>
    <s v="reason_2"/>
    <s v="July"/>
    <x v="32"/>
    <s v="South Asia"/>
    <s v="SAR"/>
    <s v="Lower middle income"/>
    <n v="4690.48486328125"/>
    <n v="8.4532909393310547"/>
    <n v="62.485805511474609"/>
    <n v="-28.28911018371582"/>
    <n v="3057"/>
    <x v="0"/>
    <s v="Micro (0-4)"/>
    <s v="All"/>
    <n v="2020"/>
    <x v="1"/>
    <s v="17 May 2021"/>
    <n v="1"/>
    <s v="All"/>
    <s v=""/>
  </r>
  <r>
    <s v="PAK"/>
    <x v="18"/>
    <n v="20.335820317268372"/>
    <s v="Micro (0-4)"/>
    <s v="Business Pulse Surveys"/>
    <n v="536"/>
    <s v="reason_2"/>
    <s v="July"/>
    <x v="32"/>
    <s v="South Asia"/>
    <s v="SAR"/>
    <s v="Lower middle income"/>
    <n v="4690.48486328125"/>
    <n v="8.4532909393310547"/>
    <n v="62.485805511474609"/>
    <n v="-28.28911018371582"/>
    <n v="3057"/>
    <x v="0"/>
    <s v="Micro (0-4)"/>
    <s v="All"/>
    <n v="2020"/>
    <x v="1"/>
    <s v="17 May 2021"/>
    <n v="1"/>
    <s v="Business Pulse Survey"/>
    <s v=""/>
  </r>
  <r>
    <s v="PAK"/>
    <x v="19"/>
    <n v="33.955225348472595"/>
    <s v="Micro (0-4)"/>
    <s v="Business Pulse Surveys"/>
    <n v="536"/>
    <s v="reason_1"/>
    <s v="July"/>
    <x v="32"/>
    <s v="South Asia"/>
    <s v="SAR"/>
    <s v="Lower middle income"/>
    <n v="4690.48486328125"/>
    <n v="8.4532909393310547"/>
    <n v="62.485805511474609"/>
    <n v="-28.28911018371582"/>
    <n v="3058"/>
    <x v="0"/>
    <s v="Micro (0-4)"/>
    <s v="All"/>
    <n v="2020"/>
    <x v="1"/>
    <s v="17 May 2021"/>
    <n v="1"/>
    <s v="All"/>
    <s v=""/>
  </r>
  <r>
    <s v="PAK"/>
    <x v="19"/>
    <n v="33.955225348472595"/>
    <s v="Micro (0-4)"/>
    <s v="Business Pulse Surveys"/>
    <n v="536"/>
    <s v="reason_1"/>
    <s v="July"/>
    <x v="32"/>
    <s v="South Asia"/>
    <s v="SAR"/>
    <s v="Lower middle income"/>
    <n v="4690.48486328125"/>
    <n v="8.4532909393310547"/>
    <n v="62.485805511474609"/>
    <n v="-28.28911018371582"/>
    <n v="3058"/>
    <x v="0"/>
    <s v="Micro (0-4)"/>
    <s v="All"/>
    <n v="2020"/>
    <x v="1"/>
    <s v="17 May 2021"/>
    <n v="1"/>
    <s v="Business Pulse Survey"/>
    <s v=""/>
  </r>
  <r>
    <s v="PAK"/>
    <x v="20"/>
    <n v="30.597016215324402"/>
    <s v="Micro (0-4)"/>
    <s v="Business Pulse Surveys"/>
    <n v="536"/>
    <s v="reason_3"/>
    <s v="July"/>
    <x v="32"/>
    <s v="South Asia"/>
    <s v="SAR"/>
    <s v="Lower middle income"/>
    <n v="4690.48486328125"/>
    <n v="8.4532909393310547"/>
    <n v="62.485805511474609"/>
    <n v="-28.28911018371582"/>
    <n v="3059"/>
    <x v="0"/>
    <s v="Micro (0-4)"/>
    <s v="All"/>
    <n v="2020"/>
    <x v="1"/>
    <s v="17 May 2021"/>
    <n v="1"/>
    <s v="All"/>
    <s v=""/>
  </r>
  <r>
    <s v="PAK"/>
    <x v="20"/>
    <n v="30.597016215324402"/>
    <s v="Micro (0-4)"/>
    <s v="Business Pulse Surveys"/>
    <n v="536"/>
    <s v="reason_3"/>
    <s v="July"/>
    <x v="32"/>
    <s v="South Asia"/>
    <s v="SAR"/>
    <s v="Lower middle income"/>
    <n v="4690.48486328125"/>
    <n v="8.4532909393310547"/>
    <n v="62.485805511474609"/>
    <n v="-28.28911018371582"/>
    <n v="3059"/>
    <x v="0"/>
    <s v="Micro (0-4)"/>
    <s v="All"/>
    <n v="2020"/>
    <x v="1"/>
    <s v="17 May 2021"/>
    <n v="1"/>
    <s v="Business Pulse Survey"/>
    <s v=""/>
  </r>
  <r>
    <s v="PAK"/>
    <x v="15"/>
    <n v="0.84745762869715691"/>
    <s v="Micro (0-4)"/>
    <s v="Business Pulse Surveys"/>
    <n v="590"/>
    <s v="rcv_policy1"/>
    <s v="July"/>
    <x v="32"/>
    <s v="South Asia"/>
    <s v="SAR"/>
    <s v="Lower middle income"/>
    <n v="4690.48486328125"/>
    <n v="8.4532909393310547"/>
    <n v="62.485805511474609"/>
    <n v="-28.28911018371582"/>
    <n v="3060"/>
    <x v="0"/>
    <s v="Micro (0-4)"/>
    <s v="All"/>
    <n v="2020"/>
    <x v="1"/>
    <s v="17 May 2021"/>
    <n v="1"/>
    <s v="All"/>
    <s v=""/>
  </r>
  <r>
    <s v="PAK"/>
    <x v="15"/>
    <n v="0.84745762869715691"/>
    <s v="Micro (0-4)"/>
    <s v="Business Pulse Surveys"/>
    <n v="590"/>
    <s v="rcv_policy1"/>
    <s v="July"/>
    <x v="32"/>
    <s v="South Asia"/>
    <s v="SAR"/>
    <s v="Lower middle income"/>
    <n v="4690.48486328125"/>
    <n v="8.4532909393310547"/>
    <n v="62.485805511474609"/>
    <n v="-28.28911018371582"/>
    <n v="3060"/>
    <x v="0"/>
    <s v="Micro (0-4)"/>
    <s v="All"/>
    <n v="2020"/>
    <x v="1"/>
    <s v="17 May 2021"/>
    <n v="1"/>
    <s v="Business Pulse Survey"/>
    <s v=""/>
  </r>
  <r>
    <s v="PAK"/>
    <x v="2"/>
    <n v="6.7796610295772552"/>
    <s v="Micro (0-4)"/>
    <s v="Business Pulse Surveys"/>
    <n v="590"/>
    <s v="rcv_policy2"/>
    <s v="July"/>
    <x v="32"/>
    <s v="South Asia"/>
    <s v="SAR"/>
    <s v="Lower middle income"/>
    <n v="4690.48486328125"/>
    <n v="8.4532909393310547"/>
    <n v="62.485805511474609"/>
    <n v="-28.28911018371582"/>
    <n v="3061"/>
    <x v="0"/>
    <s v="Micro (0-4)"/>
    <s v="All"/>
    <n v="2020"/>
    <x v="1"/>
    <s v="17 May 2021"/>
    <n v="1"/>
    <s v="All"/>
    <s v=""/>
  </r>
  <r>
    <s v="PAK"/>
    <x v="2"/>
    <n v="6.7796610295772552"/>
    <s v="Micro (0-4)"/>
    <s v="Business Pulse Surveys"/>
    <n v="590"/>
    <s v="rcv_policy2"/>
    <s v="July"/>
    <x v="32"/>
    <s v="South Asia"/>
    <s v="SAR"/>
    <s v="Lower middle income"/>
    <n v="4690.48486328125"/>
    <n v="8.4532909393310547"/>
    <n v="62.485805511474609"/>
    <n v="-28.28911018371582"/>
    <n v="3061"/>
    <x v="0"/>
    <s v="Micro (0-4)"/>
    <s v="All"/>
    <n v="2020"/>
    <x v="1"/>
    <s v="17 May 2021"/>
    <n v="1"/>
    <s v="Business Pulse Survey"/>
    <s v=""/>
  </r>
  <r>
    <s v="PAK"/>
    <x v="3"/>
    <n v="0.16949152341112494"/>
    <s v="Micro (0-4)"/>
    <s v="Business Pulse Surveys"/>
    <n v="590"/>
    <s v="rcv_policy4"/>
    <s v="July"/>
    <x v="32"/>
    <s v="South Asia"/>
    <s v="SAR"/>
    <s v="Lower middle income"/>
    <n v="4690.48486328125"/>
    <n v="8.4532909393310547"/>
    <n v="62.485805511474609"/>
    <n v="-28.28911018371582"/>
    <n v="3062"/>
    <x v="0"/>
    <s v="Micro (0-4)"/>
    <s v="All"/>
    <n v="2020"/>
    <x v="1"/>
    <s v="17 May 2021"/>
    <n v="1"/>
    <s v="All"/>
    <s v=""/>
  </r>
  <r>
    <s v="PAK"/>
    <x v="3"/>
    <n v="0.16949152341112494"/>
    <s v="Micro (0-4)"/>
    <s v="Business Pulse Surveys"/>
    <n v="590"/>
    <s v="rcv_policy4"/>
    <s v="July"/>
    <x v="32"/>
    <s v="South Asia"/>
    <s v="SAR"/>
    <s v="Lower middle income"/>
    <n v="4690.48486328125"/>
    <n v="8.4532909393310547"/>
    <n v="62.485805511474609"/>
    <n v="-28.28911018371582"/>
    <n v="3062"/>
    <x v="0"/>
    <s v="Micro (0-4)"/>
    <s v="All"/>
    <n v="2020"/>
    <x v="1"/>
    <s v="17 May 2021"/>
    <n v="1"/>
    <s v="Business Pulse Survey"/>
    <s v=""/>
  </r>
  <r>
    <s v="PAK"/>
    <x v="5"/>
    <n v="54.237288236618042"/>
    <s v="Micro (0-4)"/>
    <s v="Business Pulse Surveys"/>
    <n v="590"/>
    <s v="arrears"/>
    <s v="July"/>
    <x v="32"/>
    <s v="South Asia"/>
    <s v="SAR"/>
    <s v="Lower middle income"/>
    <n v="4690.48486328125"/>
    <n v="8.4532909393310547"/>
    <n v="62.485805511474609"/>
    <n v="-28.28911018371582"/>
    <n v="3063"/>
    <x v="0"/>
    <s v="Micro (0-4)"/>
    <s v="All"/>
    <n v="2020"/>
    <x v="2"/>
    <s v="17 May 2021"/>
    <n v="1"/>
    <s v="All"/>
    <s v=""/>
  </r>
  <r>
    <s v="PAK"/>
    <x v="5"/>
    <n v="54.237288236618042"/>
    <s v="Micro (0-4)"/>
    <s v="Business Pulse Surveys"/>
    <n v="590"/>
    <s v="arrears"/>
    <s v="July"/>
    <x v="32"/>
    <s v="South Asia"/>
    <s v="SAR"/>
    <s v="Lower middle income"/>
    <n v="4690.48486328125"/>
    <n v="8.4532909393310547"/>
    <n v="62.485805511474609"/>
    <n v="-28.28911018371582"/>
    <n v="3063"/>
    <x v="0"/>
    <s v="Micro (0-4)"/>
    <s v="All"/>
    <n v="2020"/>
    <x v="2"/>
    <s v="17 May 2021"/>
    <n v="1"/>
    <s v="Business Pulse Survey"/>
    <s v=""/>
  </r>
  <r>
    <s v="PAK"/>
    <x v="6"/>
    <n v="10.481099784374237"/>
    <s v="Micro (0-4)"/>
    <s v="Business Pulse Surveys"/>
    <n v="582"/>
    <s v="plants_fired"/>
    <s v="July"/>
    <x v="32"/>
    <s v="South Asia"/>
    <s v="SAR"/>
    <s v="Lower middle income"/>
    <n v="4690.48486328125"/>
    <n v="8.4532909393310547"/>
    <n v="62.485805511474609"/>
    <n v="-28.28911018371582"/>
    <n v="3064"/>
    <x v="0"/>
    <s v="Micro (0-4)"/>
    <s v="All"/>
    <n v="2020"/>
    <x v="0"/>
    <s v="17 May 2021"/>
    <n v="1"/>
    <s v="All"/>
    <s v="The indicator for this country was asked in a different timeframe than in the standard BPS questionnaire (last 30 days). In this case, the establishment was asked for employment changes in May, 2020"/>
  </r>
  <r>
    <s v="PAK"/>
    <x v="6"/>
    <n v="10.481099784374237"/>
    <s v="Micro (0-4)"/>
    <s v="Business Pulse Surveys"/>
    <n v="582"/>
    <s v="plants_fired"/>
    <s v="July"/>
    <x v="32"/>
    <s v="South Asia"/>
    <s v="SAR"/>
    <s v="Lower middle income"/>
    <n v="4690.48486328125"/>
    <n v="8.4532909393310547"/>
    <n v="62.485805511474609"/>
    <n v="-28.28911018371582"/>
    <n v="3064"/>
    <x v="0"/>
    <s v="Micro (0-4)"/>
    <s v="All"/>
    <n v="2020"/>
    <x v="0"/>
    <s v="17 May 2021"/>
    <n v="1"/>
    <s v="Business Pulse Survey"/>
    <s v="The indicator for this country was asked in a different timeframe than in the standard BPS questionnaire (last 30 days). In this case, the establishment was asked for employment changes in May, 2020"/>
  </r>
  <r>
    <s v="PAK"/>
    <x v="7"/>
    <n v="13.573883473873138"/>
    <s v="Micro (0-4)"/>
    <s v="Business Pulse Surveys"/>
    <n v="582"/>
    <s v="plants_absence"/>
    <s v="July"/>
    <x v="32"/>
    <s v="South Asia"/>
    <s v="SAR"/>
    <s v="Lower middle income"/>
    <n v="4690.48486328125"/>
    <n v="8.4532909393310547"/>
    <n v="62.485805511474609"/>
    <n v="-28.28911018371582"/>
    <n v="3065"/>
    <x v="0"/>
    <s v="Micro (0-4)"/>
    <s v="All"/>
    <n v="2020"/>
    <x v="0"/>
    <s v="17 May 2021"/>
    <n v="1"/>
    <s v="All"/>
    <s v="The indicator for this country was asked in a different timeframe than in the standard BPS questionnaire (last 30 days). In this case, the establishment was asked for employment changes in May, 2020"/>
  </r>
  <r>
    <s v="PAK"/>
    <x v="7"/>
    <n v="13.573883473873138"/>
    <s v="Micro (0-4)"/>
    <s v="Business Pulse Surveys"/>
    <n v="582"/>
    <s v="plants_absence"/>
    <s v="July"/>
    <x v="32"/>
    <s v="South Asia"/>
    <s v="SAR"/>
    <s v="Lower middle income"/>
    <n v="4690.48486328125"/>
    <n v="8.4532909393310547"/>
    <n v="62.485805511474609"/>
    <n v="-28.28911018371582"/>
    <n v="3065"/>
    <x v="0"/>
    <s v="Micro (0-4)"/>
    <s v="All"/>
    <n v="2020"/>
    <x v="0"/>
    <s v="17 May 2021"/>
    <n v="1"/>
    <s v="Business Pulse Survey"/>
    <s v="The indicator for this country was asked in a different timeframe than in the standard BPS questionnaire (last 30 days). In this case, the establishment was asked for employment changes in May, 2020"/>
  </r>
  <r>
    <s v="PAK"/>
    <x v="8"/>
    <n v="2.0618556067347527"/>
    <s v="Micro (0-4)"/>
    <s v="Business Pulse Surveys"/>
    <n v="582"/>
    <s v="plants_hired"/>
    <s v="July"/>
    <x v="32"/>
    <s v="South Asia"/>
    <s v="SAR"/>
    <s v="Lower middle income"/>
    <n v="4690.48486328125"/>
    <n v="8.4532909393310547"/>
    <n v="62.485805511474609"/>
    <n v="-28.28911018371582"/>
    <n v="3066"/>
    <x v="0"/>
    <s v="Micro (0-4)"/>
    <s v="All"/>
    <n v="2020"/>
    <x v="0"/>
    <s v="17 May 2021"/>
    <n v="1"/>
    <s v="All"/>
    <s v="The indicator for this country was asked in a different timeframe than in the standard BPS questionnaire (last 30 days). In this case, the establishment was asked for employment changes in May, 2020"/>
  </r>
  <r>
    <s v="PAK"/>
    <x v="8"/>
    <n v="2.0618556067347527"/>
    <s v="Micro (0-4)"/>
    <s v="Business Pulse Surveys"/>
    <n v="582"/>
    <s v="plants_hired"/>
    <s v="July"/>
    <x v="32"/>
    <s v="South Asia"/>
    <s v="SAR"/>
    <s v="Lower middle income"/>
    <n v="4690.48486328125"/>
    <n v="8.4532909393310547"/>
    <n v="62.485805511474609"/>
    <n v="-28.28911018371582"/>
    <n v="3066"/>
    <x v="0"/>
    <s v="Micro (0-4)"/>
    <s v="All"/>
    <n v="2020"/>
    <x v="0"/>
    <s v="17 May 2021"/>
    <n v="1"/>
    <s v="Business Pulse Survey"/>
    <s v="The indicator for this country was asked in a different timeframe than in the standard BPS questionnaire (last 30 days). In this case, the establishment was asked for employment changes in May, 2020"/>
  </r>
  <r>
    <s v="PAK"/>
    <x v="9"/>
    <n v="9.4915255904197693"/>
    <s v="Micro (0-4)"/>
    <s v="Business Pulse Surveys"/>
    <n v="590"/>
    <s v="access"/>
    <s v="July"/>
    <x v="32"/>
    <s v="South Asia"/>
    <s v="SAR"/>
    <s v="Lower middle income"/>
    <n v="4690.48486328125"/>
    <n v="8.4532909393310547"/>
    <n v="62.485805511474609"/>
    <n v="-28.28911018371582"/>
    <n v="3067"/>
    <x v="0"/>
    <s v="Micro (0-4)"/>
    <s v="All"/>
    <n v="2020"/>
    <x v="1"/>
    <s v="17 May 2021"/>
    <n v="1"/>
    <s v="All"/>
    <s v=""/>
  </r>
  <r>
    <s v="PAK"/>
    <x v="9"/>
    <n v="9.4915255904197693"/>
    <s v="Micro (0-4)"/>
    <s v="Business Pulse Surveys"/>
    <n v="590"/>
    <s v="access"/>
    <s v="July"/>
    <x v="32"/>
    <s v="South Asia"/>
    <s v="SAR"/>
    <s v="Lower middle income"/>
    <n v="4690.48486328125"/>
    <n v="8.4532909393310547"/>
    <n v="62.485805511474609"/>
    <n v="-28.28911018371582"/>
    <n v="3067"/>
    <x v="0"/>
    <s v="Micro (0-4)"/>
    <s v="All"/>
    <n v="2020"/>
    <x v="1"/>
    <s v="17 May 2021"/>
    <n v="1"/>
    <s v="Business Pulse Survey"/>
    <s v=""/>
  </r>
  <r>
    <s v="PAK"/>
    <x v="10"/>
    <n v="20.790378749370575"/>
    <s v="Micro (0-4)"/>
    <s v="Business Pulse Surveys"/>
    <n v="582"/>
    <s v="plants_hours_cut"/>
    <s v="July"/>
    <x v="32"/>
    <s v="South Asia"/>
    <s v="SAR"/>
    <s v="Lower middle income"/>
    <n v="4690.48486328125"/>
    <n v="8.4532909393310547"/>
    <n v="62.485805511474609"/>
    <n v="-28.28911018371582"/>
    <n v="3068"/>
    <x v="0"/>
    <s v="Micro (0-4)"/>
    <s v="All"/>
    <n v="2020"/>
    <x v="0"/>
    <s v="17 May 2021"/>
    <n v="1"/>
    <s v="All"/>
    <s v="The indicator for this country was asked in a different timeframe than in the standard BPS questionnaire (last 30 days). In this case, the establishment was asked for employment changes in May, 2020"/>
  </r>
  <r>
    <s v="PAK"/>
    <x v="10"/>
    <n v="20.790378749370575"/>
    <s v="Micro (0-4)"/>
    <s v="Business Pulse Surveys"/>
    <n v="582"/>
    <s v="plants_hours_cut"/>
    <s v="July"/>
    <x v="32"/>
    <s v="South Asia"/>
    <s v="SAR"/>
    <s v="Lower middle income"/>
    <n v="4690.48486328125"/>
    <n v="8.4532909393310547"/>
    <n v="62.485805511474609"/>
    <n v="-28.28911018371582"/>
    <n v="3068"/>
    <x v="0"/>
    <s v="Micro (0-4)"/>
    <s v="All"/>
    <n v="2020"/>
    <x v="0"/>
    <s v="17 May 2021"/>
    <n v="1"/>
    <s v="Business Pulse Survey"/>
    <s v="The indicator for this country was asked in a different timeframe than in the standard BPS questionnaire (last 30 days). In this case, the establishment was asked for employment changes in May, 2020"/>
  </r>
  <r>
    <s v="PAK"/>
    <x v="11"/>
    <n v="4.8109967261552811"/>
    <s v="Micro (0-4)"/>
    <s v="Business Pulse Surveys"/>
    <n v="582"/>
    <s v="plants_wages_cut"/>
    <s v="July"/>
    <x v="32"/>
    <s v="South Asia"/>
    <s v="SAR"/>
    <s v="Lower middle income"/>
    <n v="4690.48486328125"/>
    <n v="8.4532909393310547"/>
    <n v="62.485805511474609"/>
    <n v="-28.28911018371582"/>
    <n v="3069"/>
    <x v="0"/>
    <s v="Micro (0-4)"/>
    <s v="All"/>
    <n v="2020"/>
    <x v="0"/>
    <s v="17 May 2021"/>
    <n v="1"/>
    <s v="All"/>
    <s v="The indicator for this country was asked in a different timeframe than in the standard BPS questionnaire (last 30 days). In this case, the establishment was asked for employment changes in May, 2020"/>
  </r>
  <r>
    <s v="PAK"/>
    <x v="11"/>
    <n v="4.8109967261552811"/>
    <s v="Micro (0-4)"/>
    <s v="Business Pulse Surveys"/>
    <n v="582"/>
    <s v="plants_wages_cut"/>
    <s v="July"/>
    <x v="32"/>
    <s v="South Asia"/>
    <s v="SAR"/>
    <s v="Lower middle income"/>
    <n v="4690.48486328125"/>
    <n v="8.4532909393310547"/>
    <n v="62.485805511474609"/>
    <n v="-28.28911018371582"/>
    <n v="3069"/>
    <x v="0"/>
    <s v="Micro (0-4)"/>
    <s v="All"/>
    <n v="2020"/>
    <x v="0"/>
    <s v="17 May 2021"/>
    <n v="1"/>
    <s v="Business Pulse Survey"/>
    <s v="The indicator for this country was asked in a different timeframe than in the standard BPS questionnaire (last 30 days). In this case, the establishment was asked for employment changes in May, 2020"/>
  </r>
  <r>
    <s v="PAK"/>
    <x v="0"/>
    <n v="-59.813331604003906"/>
    <s v="Small (5-19)"/>
    <s v="Business Pulse Surveys"/>
    <n v="150"/>
    <s v="change_sales"/>
    <s v="July"/>
    <x v="32"/>
    <s v="South Asia"/>
    <s v="SAR"/>
    <s v="Lower middle income"/>
    <n v="4690.48486328125"/>
    <n v="8.4532909393310547"/>
    <n v="62.485805511474609"/>
    <n v="-28.28911018371582"/>
    <n v="2935"/>
    <x v="0"/>
    <s v="Small (5-19)"/>
    <s v="All"/>
    <n v="2020"/>
    <x v="0"/>
    <s v="17 May 2021"/>
    <n v="1"/>
    <s v="All"/>
    <s v="The indicator for this country was asked in a different timeframe than in the standard BPS questionnaire (last 30 days relative to same period in 2019). In this case, the establishment was asked for employment changes in May, 2020 relative to January, 2020"/>
  </r>
  <r>
    <s v="PAK"/>
    <x v="0"/>
    <n v="-59.813331604003906"/>
    <s v="Small (5-19)"/>
    <s v="Business Pulse Surveys"/>
    <n v="150"/>
    <s v="change_sales"/>
    <s v="July"/>
    <x v="32"/>
    <s v="South Asia"/>
    <s v="SAR"/>
    <s v="Lower middle income"/>
    <n v="4690.48486328125"/>
    <n v="8.4532909393310547"/>
    <n v="62.485805511474609"/>
    <n v="-28.28911018371582"/>
    <n v="2935"/>
    <x v="0"/>
    <s v="Small (5-19)"/>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May, 2020 relative to January, 2020"/>
  </r>
  <r>
    <s v="PAK"/>
    <x v="1"/>
    <n v="82.666665315628052"/>
    <s v="Small (5-19)"/>
    <s v="Business Pulse Surveys"/>
    <n v="150"/>
    <s v="dropsales"/>
    <s v="July"/>
    <x v="32"/>
    <s v="South Asia"/>
    <s v="SAR"/>
    <s v="Lower middle income"/>
    <n v="4690.48486328125"/>
    <n v="8.4532909393310547"/>
    <n v="62.485805511474609"/>
    <n v="-28.28911018371582"/>
    <n v="2936"/>
    <x v="0"/>
    <s v="Small (5-19)"/>
    <s v="All"/>
    <n v="2020"/>
    <x v="0"/>
    <s v="17 May 2021"/>
    <n v="1"/>
    <s v="All"/>
    <s v="The indicator for this country was asked in a different timeframe than in the standard BPS questionnaire (last 30 days relative to same period in 2019). In this case, the establishment was asked for employment changes in May, 2020 relative to January, 2020"/>
  </r>
  <r>
    <s v="PAK"/>
    <x v="1"/>
    <n v="82.666665315628052"/>
    <s v="Small (5-19)"/>
    <s v="Business Pulse Surveys"/>
    <n v="150"/>
    <s v="dropsales"/>
    <s v="July"/>
    <x v="32"/>
    <s v="South Asia"/>
    <s v="SAR"/>
    <s v="Lower middle income"/>
    <n v="4690.48486328125"/>
    <n v="8.4532909393310547"/>
    <n v="62.485805511474609"/>
    <n v="-28.28911018371582"/>
    <n v="2936"/>
    <x v="0"/>
    <s v="Small (5-19)"/>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May, 2020 relative to January, 2020"/>
  </r>
  <r>
    <s v="PAK"/>
    <x v="18"/>
    <n v="21.052631735801697"/>
    <s v="Small (5-19)"/>
    <s v="Business Pulse Surveys"/>
    <n v="361"/>
    <s v="reason_2"/>
    <s v="July"/>
    <x v="32"/>
    <s v="South Asia"/>
    <s v="SAR"/>
    <s v="Lower middle income"/>
    <n v="4690.48486328125"/>
    <n v="8.4532909393310547"/>
    <n v="62.485805511474609"/>
    <n v="-28.28911018371582"/>
    <n v="2937"/>
    <x v="0"/>
    <s v="Small (5-19)"/>
    <s v="All"/>
    <n v="2020"/>
    <x v="1"/>
    <s v="17 May 2021"/>
    <n v="1"/>
    <s v="All"/>
    <s v=""/>
  </r>
  <r>
    <s v="PAK"/>
    <x v="18"/>
    <n v="21.052631735801697"/>
    <s v="Small (5-19)"/>
    <s v="Business Pulse Surveys"/>
    <n v="361"/>
    <s v="reason_2"/>
    <s v="July"/>
    <x v="32"/>
    <s v="South Asia"/>
    <s v="SAR"/>
    <s v="Lower middle income"/>
    <n v="4690.48486328125"/>
    <n v="8.4532909393310547"/>
    <n v="62.485805511474609"/>
    <n v="-28.28911018371582"/>
    <n v="2937"/>
    <x v="0"/>
    <s v="Small (5-19)"/>
    <s v="All"/>
    <n v="2020"/>
    <x v="1"/>
    <s v="17 May 2021"/>
    <n v="1"/>
    <s v="Business Pulse Survey"/>
    <s v=""/>
  </r>
  <r>
    <s v="PAK"/>
    <x v="19"/>
    <n v="35.180056095123291"/>
    <s v="Small (5-19)"/>
    <s v="Business Pulse Surveys"/>
    <n v="361"/>
    <s v="reason_1"/>
    <s v="July"/>
    <x v="32"/>
    <s v="South Asia"/>
    <s v="SAR"/>
    <s v="Lower middle income"/>
    <n v="4690.48486328125"/>
    <n v="8.4532909393310547"/>
    <n v="62.485805511474609"/>
    <n v="-28.28911018371582"/>
    <n v="2938"/>
    <x v="0"/>
    <s v="Small (5-19)"/>
    <s v="All"/>
    <n v="2020"/>
    <x v="1"/>
    <s v="17 May 2021"/>
    <n v="1"/>
    <s v="All"/>
    <s v=""/>
  </r>
  <r>
    <s v="PAK"/>
    <x v="19"/>
    <n v="35.180056095123291"/>
    <s v="Small (5-19)"/>
    <s v="Business Pulse Surveys"/>
    <n v="361"/>
    <s v="reason_1"/>
    <s v="July"/>
    <x v="32"/>
    <s v="South Asia"/>
    <s v="SAR"/>
    <s v="Lower middle income"/>
    <n v="4690.48486328125"/>
    <n v="8.4532909393310547"/>
    <n v="62.485805511474609"/>
    <n v="-28.28911018371582"/>
    <n v="2938"/>
    <x v="0"/>
    <s v="Small (5-19)"/>
    <s v="All"/>
    <n v="2020"/>
    <x v="1"/>
    <s v="17 May 2021"/>
    <n v="1"/>
    <s v="Business Pulse Survey"/>
    <s v=""/>
  </r>
  <r>
    <s v="PAK"/>
    <x v="20"/>
    <n v="26.592797040939331"/>
    <s v="Small (5-19)"/>
    <s v="Business Pulse Surveys"/>
    <n v="361"/>
    <s v="reason_3"/>
    <s v="July"/>
    <x v="32"/>
    <s v="South Asia"/>
    <s v="SAR"/>
    <s v="Lower middle income"/>
    <n v="4690.48486328125"/>
    <n v="8.4532909393310547"/>
    <n v="62.485805511474609"/>
    <n v="-28.28911018371582"/>
    <n v="2939"/>
    <x v="0"/>
    <s v="Small (5-19)"/>
    <s v="All"/>
    <n v="2020"/>
    <x v="1"/>
    <s v="17 May 2021"/>
    <n v="1"/>
    <s v="All"/>
    <s v=""/>
  </r>
  <r>
    <s v="PAK"/>
    <x v="20"/>
    <n v="26.592797040939331"/>
    <s v="Small (5-19)"/>
    <s v="Business Pulse Surveys"/>
    <n v="361"/>
    <s v="reason_3"/>
    <s v="July"/>
    <x v="32"/>
    <s v="South Asia"/>
    <s v="SAR"/>
    <s v="Lower middle income"/>
    <n v="4690.48486328125"/>
    <n v="8.4532909393310547"/>
    <n v="62.485805511474609"/>
    <n v="-28.28911018371582"/>
    <n v="2939"/>
    <x v="0"/>
    <s v="Small (5-19)"/>
    <s v="All"/>
    <n v="2020"/>
    <x v="1"/>
    <s v="17 May 2021"/>
    <n v="1"/>
    <s v="Business Pulse Survey"/>
    <s v=""/>
  </r>
  <r>
    <s v="PAK"/>
    <x v="14"/>
    <n v="0.50890585407614708"/>
    <s v="Small (5-19)"/>
    <s v="Business Pulse Surveys"/>
    <n v="393"/>
    <s v="rcv_policy3"/>
    <s v="July"/>
    <x v="32"/>
    <s v="South Asia"/>
    <s v="SAR"/>
    <s v="Lower middle income"/>
    <n v="4690.48486328125"/>
    <n v="8.4532909393310547"/>
    <n v="62.485805511474609"/>
    <n v="-28.28911018371582"/>
    <n v="2940"/>
    <x v="0"/>
    <s v="Small (5-19)"/>
    <s v="All"/>
    <n v="2020"/>
    <x v="1"/>
    <s v="17 May 2021"/>
    <n v="1"/>
    <s v="All"/>
    <s v=""/>
  </r>
  <r>
    <s v="PAK"/>
    <x v="14"/>
    <n v="0.50890585407614708"/>
    <s v="Small (5-19)"/>
    <s v="Business Pulse Surveys"/>
    <n v="393"/>
    <s v="rcv_policy3"/>
    <s v="July"/>
    <x v="32"/>
    <s v="South Asia"/>
    <s v="SAR"/>
    <s v="Lower middle income"/>
    <n v="4690.48486328125"/>
    <n v="8.4532909393310547"/>
    <n v="62.485805511474609"/>
    <n v="-28.28911018371582"/>
    <n v="2940"/>
    <x v="0"/>
    <s v="Small (5-19)"/>
    <s v="All"/>
    <n v="2020"/>
    <x v="1"/>
    <s v="17 May 2021"/>
    <n v="1"/>
    <s v="Business Pulse Survey"/>
    <s v=""/>
  </r>
  <r>
    <s v="PAK"/>
    <x v="15"/>
    <n v="0.25445292703807354"/>
    <s v="Small (5-19)"/>
    <s v="Business Pulse Surveys"/>
    <n v="393"/>
    <s v="rcv_policy1"/>
    <s v="July"/>
    <x v="32"/>
    <s v="South Asia"/>
    <s v="SAR"/>
    <s v="Lower middle income"/>
    <n v="4690.48486328125"/>
    <n v="8.4532909393310547"/>
    <n v="62.485805511474609"/>
    <n v="-28.28911018371582"/>
    <n v="2941"/>
    <x v="0"/>
    <s v="Small (5-19)"/>
    <s v="All"/>
    <n v="2020"/>
    <x v="1"/>
    <s v="17 May 2021"/>
    <n v="1"/>
    <s v="All"/>
    <s v=""/>
  </r>
  <r>
    <s v="PAK"/>
    <x v="15"/>
    <n v="0.25445292703807354"/>
    <s v="Small (5-19)"/>
    <s v="Business Pulse Surveys"/>
    <n v="393"/>
    <s v="rcv_policy1"/>
    <s v="July"/>
    <x v="32"/>
    <s v="South Asia"/>
    <s v="SAR"/>
    <s v="Lower middle income"/>
    <n v="4690.48486328125"/>
    <n v="8.4532909393310547"/>
    <n v="62.485805511474609"/>
    <n v="-28.28911018371582"/>
    <n v="2941"/>
    <x v="0"/>
    <s v="Small (5-19)"/>
    <s v="All"/>
    <n v="2020"/>
    <x v="1"/>
    <s v="17 May 2021"/>
    <n v="1"/>
    <s v="Business Pulse Survey"/>
    <s v=""/>
  </r>
  <r>
    <s v="PAK"/>
    <x v="2"/>
    <n v="9.6692115068435669"/>
    <s v="Small (5-19)"/>
    <s v="Business Pulse Surveys"/>
    <n v="393"/>
    <s v="rcv_policy2"/>
    <s v="July"/>
    <x v="32"/>
    <s v="South Asia"/>
    <s v="SAR"/>
    <s v="Lower middle income"/>
    <n v="4690.48486328125"/>
    <n v="8.4532909393310547"/>
    <n v="62.485805511474609"/>
    <n v="-28.28911018371582"/>
    <n v="2942"/>
    <x v="0"/>
    <s v="Small (5-19)"/>
    <s v="All"/>
    <n v="2020"/>
    <x v="1"/>
    <s v="17 May 2021"/>
    <n v="1"/>
    <s v="All"/>
    <s v=""/>
  </r>
  <r>
    <s v="PAK"/>
    <x v="2"/>
    <n v="9.6692115068435669"/>
    <s v="Small (5-19)"/>
    <s v="Business Pulse Surveys"/>
    <n v="393"/>
    <s v="rcv_policy2"/>
    <s v="July"/>
    <x v="32"/>
    <s v="South Asia"/>
    <s v="SAR"/>
    <s v="Lower middle income"/>
    <n v="4690.48486328125"/>
    <n v="8.4532909393310547"/>
    <n v="62.485805511474609"/>
    <n v="-28.28911018371582"/>
    <n v="2942"/>
    <x v="0"/>
    <s v="Small (5-19)"/>
    <s v="All"/>
    <n v="2020"/>
    <x v="1"/>
    <s v="17 May 2021"/>
    <n v="1"/>
    <s v="Business Pulse Survey"/>
    <s v=""/>
  </r>
  <r>
    <s v="PAK"/>
    <x v="3"/>
    <n v="0.25445292703807354"/>
    <s v="Small (5-19)"/>
    <s v="Business Pulse Surveys"/>
    <n v="393"/>
    <s v="rcv_policy4"/>
    <s v="July"/>
    <x v="32"/>
    <s v="South Asia"/>
    <s v="SAR"/>
    <s v="Lower middle income"/>
    <n v="4690.48486328125"/>
    <n v="8.4532909393310547"/>
    <n v="62.485805511474609"/>
    <n v="-28.28911018371582"/>
    <n v="2943"/>
    <x v="0"/>
    <s v="Small (5-19)"/>
    <s v="All"/>
    <n v="2020"/>
    <x v="1"/>
    <s v="17 May 2021"/>
    <n v="1"/>
    <s v="All"/>
    <s v=""/>
  </r>
  <r>
    <s v="PAK"/>
    <x v="3"/>
    <n v="0.25445292703807354"/>
    <s v="Small (5-19)"/>
    <s v="Business Pulse Surveys"/>
    <n v="393"/>
    <s v="rcv_policy4"/>
    <s v="July"/>
    <x v="32"/>
    <s v="South Asia"/>
    <s v="SAR"/>
    <s v="Lower middle income"/>
    <n v="4690.48486328125"/>
    <n v="8.4532909393310547"/>
    <n v="62.485805511474609"/>
    <n v="-28.28911018371582"/>
    <n v="2943"/>
    <x v="0"/>
    <s v="Small (5-19)"/>
    <s v="All"/>
    <n v="2020"/>
    <x v="1"/>
    <s v="17 May 2021"/>
    <n v="1"/>
    <s v="Business Pulse Survey"/>
    <s v=""/>
  </r>
  <r>
    <s v="PAK"/>
    <x v="5"/>
    <n v="56.488549709320068"/>
    <s v="Small (5-19)"/>
    <s v="Business Pulse Surveys"/>
    <n v="393"/>
    <s v="arrears"/>
    <s v="July"/>
    <x v="32"/>
    <s v="South Asia"/>
    <s v="SAR"/>
    <s v="Lower middle income"/>
    <n v="4690.48486328125"/>
    <n v="8.4532909393310547"/>
    <n v="62.485805511474609"/>
    <n v="-28.28911018371582"/>
    <n v="2944"/>
    <x v="0"/>
    <s v="Small (5-19)"/>
    <s v="All"/>
    <n v="2020"/>
    <x v="2"/>
    <s v="17 May 2021"/>
    <n v="1"/>
    <s v="All"/>
    <s v=""/>
  </r>
  <r>
    <s v="PAK"/>
    <x v="5"/>
    <n v="56.488549709320068"/>
    <s v="Small (5-19)"/>
    <s v="Business Pulse Surveys"/>
    <n v="393"/>
    <s v="arrears"/>
    <s v="July"/>
    <x v="32"/>
    <s v="South Asia"/>
    <s v="SAR"/>
    <s v="Lower middle income"/>
    <n v="4690.48486328125"/>
    <n v="8.4532909393310547"/>
    <n v="62.485805511474609"/>
    <n v="-28.28911018371582"/>
    <n v="2944"/>
    <x v="0"/>
    <s v="Small (5-19)"/>
    <s v="All"/>
    <n v="2020"/>
    <x v="2"/>
    <s v="17 May 2021"/>
    <n v="1"/>
    <s v="Business Pulse Survey"/>
    <s v=""/>
  </r>
  <r>
    <s v="PAK"/>
    <x v="6"/>
    <n v="21.391752362251282"/>
    <s v="Small (5-19)"/>
    <s v="Business Pulse Surveys"/>
    <n v="388"/>
    <s v="plants_fired"/>
    <s v="July"/>
    <x v="32"/>
    <s v="South Asia"/>
    <s v="SAR"/>
    <s v="Lower middle income"/>
    <n v="4690.48486328125"/>
    <n v="8.4532909393310547"/>
    <n v="62.485805511474609"/>
    <n v="-28.28911018371582"/>
    <n v="2945"/>
    <x v="0"/>
    <s v="Small (5-19)"/>
    <s v="All"/>
    <n v="2020"/>
    <x v="0"/>
    <s v="17 May 2021"/>
    <n v="1"/>
    <s v="All"/>
    <s v="The indicator for this country was asked in a different timeframe than in the standard BPS questionnaire (last 30 days). In this case, the establishment was asked for employment changes in May, 2020"/>
  </r>
  <r>
    <s v="PAK"/>
    <x v="6"/>
    <n v="21.391752362251282"/>
    <s v="Small (5-19)"/>
    <s v="Business Pulse Surveys"/>
    <n v="388"/>
    <s v="plants_fired"/>
    <s v="July"/>
    <x v="32"/>
    <s v="South Asia"/>
    <s v="SAR"/>
    <s v="Lower middle income"/>
    <n v="4690.48486328125"/>
    <n v="8.4532909393310547"/>
    <n v="62.485805511474609"/>
    <n v="-28.28911018371582"/>
    <n v="2945"/>
    <x v="0"/>
    <s v="Small (5-19)"/>
    <s v="All"/>
    <n v="2020"/>
    <x v="0"/>
    <s v="17 May 2021"/>
    <n v="1"/>
    <s v="Business Pulse Survey"/>
    <s v="The indicator for this country was asked in a different timeframe than in the standard BPS questionnaire (last 30 days). In this case, the establishment was asked for employment changes in May, 2020"/>
  </r>
  <r>
    <s v="PAK"/>
    <x v="7"/>
    <n v="28.940567374229431"/>
    <s v="Small (5-19)"/>
    <s v="Business Pulse Surveys"/>
    <n v="387"/>
    <s v="plants_absence"/>
    <s v="July"/>
    <x v="32"/>
    <s v="South Asia"/>
    <s v="SAR"/>
    <s v="Lower middle income"/>
    <n v="4690.48486328125"/>
    <n v="8.4532909393310547"/>
    <n v="62.485805511474609"/>
    <n v="-28.28911018371582"/>
    <n v="2946"/>
    <x v="0"/>
    <s v="Small (5-19)"/>
    <s v="All"/>
    <n v="2020"/>
    <x v="0"/>
    <s v="17 May 2021"/>
    <n v="1"/>
    <s v="All"/>
    <s v="The indicator for this country was asked in a different timeframe than in the standard BPS questionnaire (last 30 days). In this case, the establishment was asked for employment changes in May, 2020"/>
  </r>
  <r>
    <s v="PAK"/>
    <x v="7"/>
    <n v="28.940567374229431"/>
    <s v="Small (5-19)"/>
    <s v="Business Pulse Surveys"/>
    <n v="387"/>
    <s v="plants_absence"/>
    <s v="July"/>
    <x v="32"/>
    <s v="South Asia"/>
    <s v="SAR"/>
    <s v="Lower middle income"/>
    <n v="4690.48486328125"/>
    <n v="8.4532909393310547"/>
    <n v="62.485805511474609"/>
    <n v="-28.28911018371582"/>
    <n v="2946"/>
    <x v="0"/>
    <s v="Small (5-19)"/>
    <s v="All"/>
    <n v="2020"/>
    <x v="0"/>
    <s v="17 May 2021"/>
    <n v="1"/>
    <s v="Business Pulse Survey"/>
    <s v="The indicator for this country was asked in a different timeframe than in the standard BPS questionnaire (last 30 days). In this case, the establishment was asked for employment changes in May, 2020"/>
  </r>
  <r>
    <s v="PAK"/>
    <x v="8"/>
    <n v="7.4742265045642853"/>
    <s v="Small (5-19)"/>
    <s v="Business Pulse Surveys"/>
    <n v="388"/>
    <s v="plants_hired"/>
    <s v="July"/>
    <x v="32"/>
    <s v="South Asia"/>
    <s v="SAR"/>
    <s v="Lower middle income"/>
    <n v="4690.48486328125"/>
    <n v="8.4532909393310547"/>
    <n v="62.485805511474609"/>
    <n v="-28.28911018371582"/>
    <n v="2947"/>
    <x v="0"/>
    <s v="Small (5-19)"/>
    <s v="All"/>
    <n v="2020"/>
    <x v="0"/>
    <s v="17 May 2021"/>
    <n v="1"/>
    <s v="All"/>
    <s v="The indicator for this country was asked in a different timeframe than in the standard BPS questionnaire (last 30 days). In this case, the establishment was asked for employment changes in May, 2020"/>
  </r>
  <r>
    <s v="PAK"/>
    <x v="8"/>
    <n v="7.4742265045642853"/>
    <s v="Small (5-19)"/>
    <s v="Business Pulse Surveys"/>
    <n v="388"/>
    <s v="plants_hired"/>
    <s v="July"/>
    <x v="32"/>
    <s v="South Asia"/>
    <s v="SAR"/>
    <s v="Lower middle income"/>
    <n v="4690.48486328125"/>
    <n v="8.4532909393310547"/>
    <n v="62.485805511474609"/>
    <n v="-28.28911018371582"/>
    <n v="2947"/>
    <x v="0"/>
    <s v="Small (5-19)"/>
    <s v="All"/>
    <n v="2020"/>
    <x v="0"/>
    <s v="17 May 2021"/>
    <n v="1"/>
    <s v="Business Pulse Survey"/>
    <s v="The indicator for this country was asked in a different timeframe than in the standard BPS questionnaire (last 30 days). In this case, the establishment was asked for employment changes in May, 2020"/>
  </r>
  <r>
    <s v="PAK"/>
    <x v="9"/>
    <n v="12.21374049782753"/>
    <s v="Small (5-19)"/>
    <s v="Business Pulse Surveys"/>
    <n v="393"/>
    <s v="access"/>
    <s v="July"/>
    <x v="32"/>
    <s v="South Asia"/>
    <s v="SAR"/>
    <s v="Lower middle income"/>
    <n v="4690.48486328125"/>
    <n v="8.4532909393310547"/>
    <n v="62.485805511474609"/>
    <n v="-28.28911018371582"/>
    <n v="2948"/>
    <x v="0"/>
    <s v="Small (5-19)"/>
    <s v="All"/>
    <n v="2020"/>
    <x v="1"/>
    <s v="17 May 2021"/>
    <n v="1"/>
    <s v="All"/>
    <s v=""/>
  </r>
  <r>
    <s v="PAK"/>
    <x v="9"/>
    <n v="12.21374049782753"/>
    <s v="Small (5-19)"/>
    <s v="Business Pulse Surveys"/>
    <n v="393"/>
    <s v="access"/>
    <s v="July"/>
    <x v="32"/>
    <s v="South Asia"/>
    <s v="SAR"/>
    <s v="Lower middle income"/>
    <n v="4690.48486328125"/>
    <n v="8.4532909393310547"/>
    <n v="62.485805511474609"/>
    <n v="-28.28911018371582"/>
    <n v="2948"/>
    <x v="0"/>
    <s v="Small (5-19)"/>
    <s v="All"/>
    <n v="2020"/>
    <x v="1"/>
    <s v="17 May 2021"/>
    <n v="1"/>
    <s v="Business Pulse Survey"/>
    <s v=""/>
  </r>
  <r>
    <s v="PAK"/>
    <x v="10"/>
    <n v="30.809399485588074"/>
    <s v="Small (5-19)"/>
    <s v="Business Pulse Surveys"/>
    <n v="383"/>
    <s v="plants_hours_cut"/>
    <s v="July"/>
    <x v="32"/>
    <s v="South Asia"/>
    <s v="SAR"/>
    <s v="Lower middle income"/>
    <n v="4690.48486328125"/>
    <n v="8.4532909393310547"/>
    <n v="62.485805511474609"/>
    <n v="-28.28911018371582"/>
    <n v="2949"/>
    <x v="0"/>
    <s v="Small (5-19)"/>
    <s v="All"/>
    <n v="2020"/>
    <x v="0"/>
    <s v="17 May 2021"/>
    <n v="1"/>
    <s v="All"/>
    <s v="The indicator for this country was asked in a different timeframe than in the standard BPS questionnaire (last 30 days). In this case, the establishment was asked for employment changes in May, 2020"/>
  </r>
  <r>
    <s v="PAK"/>
    <x v="10"/>
    <n v="30.809399485588074"/>
    <s v="Small (5-19)"/>
    <s v="Business Pulse Surveys"/>
    <n v="383"/>
    <s v="plants_hours_cut"/>
    <s v="July"/>
    <x v="32"/>
    <s v="South Asia"/>
    <s v="SAR"/>
    <s v="Lower middle income"/>
    <n v="4690.48486328125"/>
    <n v="8.4532909393310547"/>
    <n v="62.485805511474609"/>
    <n v="-28.28911018371582"/>
    <n v="2949"/>
    <x v="0"/>
    <s v="Small (5-19)"/>
    <s v="All"/>
    <n v="2020"/>
    <x v="0"/>
    <s v="17 May 2021"/>
    <n v="1"/>
    <s v="Business Pulse Survey"/>
    <s v="The indicator for this country was asked in a different timeframe than in the standard BPS questionnaire (last 30 days). In this case, the establishment was asked for employment changes in May, 2020"/>
  </r>
  <r>
    <s v="PAK"/>
    <x v="11"/>
    <n v="9.1383814811706543"/>
    <s v="Small (5-19)"/>
    <s v="Business Pulse Surveys"/>
    <n v="383"/>
    <s v="plants_wages_cut"/>
    <s v="July"/>
    <x v="32"/>
    <s v="South Asia"/>
    <s v="SAR"/>
    <s v="Lower middle income"/>
    <n v="4690.48486328125"/>
    <n v="8.4532909393310547"/>
    <n v="62.485805511474609"/>
    <n v="-28.28911018371582"/>
    <n v="2950"/>
    <x v="0"/>
    <s v="Small (5-19)"/>
    <s v="All"/>
    <n v="2020"/>
    <x v="0"/>
    <s v="17 May 2021"/>
    <n v="1"/>
    <s v="All"/>
    <s v="The indicator for this country was asked in a different timeframe than in the standard BPS questionnaire (last 30 days). In this case, the establishment was asked for employment changes in May, 2020"/>
  </r>
  <r>
    <s v="PAK"/>
    <x v="11"/>
    <n v="9.1383814811706543"/>
    <s v="Small (5-19)"/>
    <s v="Business Pulse Surveys"/>
    <n v="383"/>
    <s v="plants_wages_cut"/>
    <s v="July"/>
    <x v="32"/>
    <s v="South Asia"/>
    <s v="SAR"/>
    <s v="Lower middle income"/>
    <n v="4690.48486328125"/>
    <n v="8.4532909393310547"/>
    <n v="62.485805511474609"/>
    <n v="-28.28911018371582"/>
    <n v="2950"/>
    <x v="0"/>
    <s v="Small (5-19)"/>
    <s v="All"/>
    <n v="2020"/>
    <x v="0"/>
    <s v="17 May 2021"/>
    <n v="1"/>
    <s v="Business Pulse Survey"/>
    <s v="The indicator for this country was asked in a different timeframe than in the standard BPS questionnaire (last 30 days). In this case, the establishment was asked for employment changes in May, 2020"/>
  </r>
  <r>
    <s v="PAK"/>
    <x v="12"/>
    <n v="34.86238420009613"/>
    <s v="Small (5-19)"/>
    <s v="Business Pulse Surveys"/>
    <n v="327"/>
    <s v="use_digital"/>
    <s v="July"/>
    <x v="32"/>
    <s v="South Asia"/>
    <s v="SAR"/>
    <s v="Lower middle income"/>
    <n v="4690.48486328125"/>
    <n v="8.4532909393310547"/>
    <n v="62.485805511474609"/>
    <n v="-28.28911018371582"/>
    <n v="2951"/>
    <x v="0"/>
    <s v="Small (5-19)"/>
    <s v="All"/>
    <n v="2020"/>
    <x v="0"/>
    <s v="17 May 2021"/>
    <n v="1"/>
    <s v="All"/>
    <s v=""/>
  </r>
  <r>
    <s v="PAK"/>
    <x v="12"/>
    <n v="34.86238420009613"/>
    <s v="Small (5-19)"/>
    <s v="Business Pulse Surveys"/>
    <n v="327"/>
    <s v="use_digital"/>
    <s v="July"/>
    <x v="32"/>
    <s v="South Asia"/>
    <s v="SAR"/>
    <s v="Lower middle income"/>
    <n v="4690.48486328125"/>
    <n v="8.4532909393310547"/>
    <n v="62.485805511474609"/>
    <n v="-28.28911018371582"/>
    <n v="2951"/>
    <x v="0"/>
    <s v="Small (5-19)"/>
    <s v="All"/>
    <n v="2020"/>
    <x v="0"/>
    <s v="17 May 2021"/>
    <n v="1"/>
    <s v="Business Pulse Survey"/>
    <s v=""/>
  </r>
  <r>
    <s v="PAK"/>
    <x v="13"/>
    <n v="30.729730606079102"/>
    <s v="Small (5-19)"/>
    <s v="Business Pulse Surveys"/>
    <n v="111"/>
    <s v="online_sales"/>
    <s v="July"/>
    <x v="32"/>
    <s v="South Asia"/>
    <s v="SAR"/>
    <s v="Lower middle income"/>
    <n v="4690.48486328125"/>
    <n v="8.4532909393310547"/>
    <n v="62.485805511474609"/>
    <n v="-28.28911018371582"/>
    <n v="2952"/>
    <x v="0"/>
    <s v="Small (5-19)"/>
    <s v="All"/>
    <n v="2020"/>
    <x v="0"/>
    <s v="17 May 2021"/>
    <n v="1"/>
    <s v="All"/>
    <s v=""/>
  </r>
  <r>
    <s v="PAK"/>
    <x v="13"/>
    <n v="30.729730606079102"/>
    <s v="Small (5-19)"/>
    <s v="Business Pulse Surveys"/>
    <n v="111"/>
    <s v="online_sales"/>
    <s v="July"/>
    <x v="32"/>
    <s v="South Asia"/>
    <s v="SAR"/>
    <s v="Lower middle income"/>
    <n v="4690.48486328125"/>
    <n v="8.4532909393310547"/>
    <n v="62.485805511474609"/>
    <n v="-28.28911018371582"/>
    <n v="2952"/>
    <x v="0"/>
    <s v="Small (5-19)"/>
    <s v="All"/>
    <n v="2020"/>
    <x v="0"/>
    <s v="17 May 2021"/>
    <n v="1"/>
    <s v="Business Pulse Survey"/>
    <s v=""/>
  </r>
  <r>
    <s v="PAK"/>
    <x v="0"/>
    <n v="-53.367088317871094"/>
    <s v="Medium (20-99)"/>
    <s v="Business Pulse Surveys"/>
    <n v="79"/>
    <s v="change_sales"/>
    <s v="July"/>
    <x v="32"/>
    <s v="South Asia"/>
    <s v="SAR"/>
    <s v="Lower middle income"/>
    <n v="4690.48486328125"/>
    <n v="8.4532909393310547"/>
    <n v="62.485805511474609"/>
    <n v="-28.28911018371582"/>
    <n v="3004"/>
    <x v="0"/>
    <s v="Medium (20-99)"/>
    <s v="All"/>
    <n v="2020"/>
    <x v="0"/>
    <s v="17 May 2021"/>
    <n v="1"/>
    <s v="All"/>
    <s v="The indicator for this country was asked in a different timeframe than in the standard BPS questionnaire (last 30 days relative to same period in 2019). In this case, the establishment was asked for employment changes in May, 2020 relative to January, 2020"/>
  </r>
  <r>
    <s v="PAK"/>
    <x v="0"/>
    <n v="-53.367088317871094"/>
    <s v="Medium (20-99)"/>
    <s v="Business Pulse Surveys"/>
    <n v="79"/>
    <s v="change_sales"/>
    <s v="July"/>
    <x v="32"/>
    <s v="South Asia"/>
    <s v="SAR"/>
    <s v="Lower middle income"/>
    <n v="4690.48486328125"/>
    <n v="8.4532909393310547"/>
    <n v="62.485805511474609"/>
    <n v="-28.28911018371582"/>
    <n v="3004"/>
    <x v="0"/>
    <s v="Medium (20-99)"/>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May, 2020 relative to January, 2020"/>
  </r>
  <r>
    <s v="PAK"/>
    <x v="1"/>
    <n v="86.075949668884277"/>
    <s v="Medium (20-99)"/>
    <s v="Business Pulse Surveys"/>
    <n v="79"/>
    <s v="dropsales"/>
    <s v="July"/>
    <x v="32"/>
    <s v="South Asia"/>
    <s v="SAR"/>
    <s v="Lower middle income"/>
    <n v="4690.48486328125"/>
    <n v="8.4532909393310547"/>
    <n v="62.485805511474609"/>
    <n v="-28.28911018371582"/>
    <n v="3005"/>
    <x v="0"/>
    <s v="Medium (20-99)"/>
    <s v="All"/>
    <n v="2020"/>
    <x v="0"/>
    <s v="17 May 2021"/>
    <n v="1"/>
    <s v="All"/>
    <s v="The indicator for this country was asked in a different timeframe than in the standard BPS questionnaire (last 30 days relative to same period in 2019). In this case, the establishment was asked for employment changes in May, 2020 relative to January, 2020"/>
  </r>
  <r>
    <s v="PAK"/>
    <x v="1"/>
    <n v="86.075949668884277"/>
    <s v="Medium (20-99)"/>
    <s v="Business Pulse Surveys"/>
    <n v="79"/>
    <s v="dropsales"/>
    <s v="July"/>
    <x v="32"/>
    <s v="South Asia"/>
    <s v="SAR"/>
    <s v="Lower middle income"/>
    <n v="4690.48486328125"/>
    <n v="8.4532909393310547"/>
    <n v="62.485805511474609"/>
    <n v="-28.28911018371582"/>
    <n v="3005"/>
    <x v="0"/>
    <s v="Medium (20-99)"/>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May, 2020 relative to January, 2020"/>
  </r>
  <r>
    <s v="PAK"/>
    <x v="18"/>
    <n v="14.361701905727386"/>
    <s v="Medium (20-99)"/>
    <s v="Business Pulse Surveys"/>
    <n v="188"/>
    <s v="reason_2"/>
    <s v="July"/>
    <x v="32"/>
    <s v="South Asia"/>
    <s v="SAR"/>
    <s v="Lower middle income"/>
    <n v="4690.48486328125"/>
    <n v="8.4532909393310547"/>
    <n v="62.485805511474609"/>
    <n v="-28.28911018371582"/>
    <n v="3006"/>
    <x v="0"/>
    <s v="Medium (20-99)"/>
    <s v="All"/>
    <n v="2020"/>
    <x v="1"/>
    <s v="17 May 2021"/>
    <n v="1"/>
    <s v="All"/>
    <s v=""/>
  </r>
  <r>
    <s v="PAK"/>
    <x v="18"/>
    <n v="14.361701905727386"/>
    <s v="Medium (20-99)"/>
    <s v="Business Pulse Surveys"/>
    <n v="188"/>
    <s v="reason_2"/>
    <s v="July"/>
    <x v="32"/>
    <s v="South Asia"/>
    <s v="SAR"/>
    <s v="Lower middle income"/>
    <n v="4690.48486328125"/>
    <n v="8.4532909393310547"/>
    <n v="62.485805511474609"/>
    <n v="-28.28911018371582"/>
    <n v="3006"/>
    <x v="0"/>
    <s v="Medium (20-99)"/>
    <s v="All"/>
    <n v="2020"/>
    <x v="1"/>
    <s v="17 May 2021"/>
    <n v="1"/>
    <s v="Business Pulse Survey"/>
    <s v=""/>
  </r>
  <r>
    <s v="PAK"/>
    <x v="19"/>
    <n v="28.723403811454773"/>
    <s v="Medium (20-99)"/>
    <s v="Business Pulse Surveys"/>
    <n v="188"/>
    <s v="reason_1"/>
    <s v="July"/>
    <x v="32"/>
    <s v="South Asia"/>
    <s v="SAR"/>
    <s v="Lower middle income"/>
    <n v="4690.48486328125"/>
    <n v="8.4532909393310547"/>
    <n v="62.485805511474609"/>
    <n v="-28.28911018371582"/>
    <n v="3007"/>
    <x v="0"/>
    <s v="Medium (20-99)"/>
    <s v="All"/>
    <n v="2020"/>
    <x v="1"/>
    <s v="17 May 2021"/>
    <n v="1"/>
    <s v="All"/>
    <s v=""/>
  </r>
  <r>
    <s v="PAK"/>
    <x v="19"/>
    <n v="28.723403811454773"/>
    <s v="Medium (20-99)"/>
    <s v="Business Pulse Surveys"/>
    <n v="188"/>
    <s v="reason_1"/>
    <s v="July"/>
    <x v="32"/>
    <s v="South Asia"/>
    <s v="SAR"/>
    <s v="Lower middle income"/>
    <n v="4690.48486328125"/>
    <n v="8.4532909393310547"/>
    <n v="62.485805511474609"/>
    <n v="-28.28911018371582"/>
    <n v="3007"/>
    <x v="0"/>
    <s v="Medium (20-99)"/>
    <s v="All"/>
    <n v="2020"/>
    <x v="1"/>
    <s v="17 May 2021"/>
    <n v="1"/>
    <s v="Business Pulse Survey"/>
    <s v=""/>
  </r>
  <r>
    <s v="PAK"/>
    <x v="20"/>
    <n v="34.04255211353302"/>
    <s v="Medium (20-99)"/>
    <s v="Business Pulse Surveys"/>
    <n v="188"/>
    <s v="reason_3"/>
    <s v="July"/>
    <x v="32"/>
    <s v="South Asia"/>
    <s v="SAR"/>
    <s v="Lower middle income"/>
    <n v="4690.48486328125"/>
    <n v="8.4532909393310547"/>
    <n v="62.485805511474609"/>
    <n v="-28.28911018371582"/>
    <n v="3008"/>
    <x v="0"/>
    <s v="Medium (20-99)"/>
    <s v="All"/>
    <n v="2020"/>
    <x v="1"/>
    <s v="17 May 2021"/>
    <n v="1"/>
    <s v="All"/>
    <s v=""/>
  </r>
  <r>
    <s v="PAK"/>
    <x v="20"/>
    <n v="34.04255211353302"/>
    <s v="Medium (20-99)"/>
    <s v="Business Pulse Surveys"/>
    <n v="188"/>
    <s v="reason_3"/>
    <s v="July"/>
    <x v="32"/>
    <s v="South Asia"/>
    <s v="SAR"/>
    <s v="Lower middle income"/>
    <n v="4690.48486328125"/>
    <n v="8.4532909393310547"/>
    <n v="62.485805511474609"/>
    <n v="-28.28911018371582"/>
    <n v="3008"/>
    <x v="0"/>
    <s v="Medium (20-99)"/>
    <s v="All"/>
    <n v="2020"/>
    <x v="1"/>
    <s v="17 May 2021"/>
    <n v="1"/>
    <s v="Business Pulse Survey"/>
    <s v=""/>
  </r>
  <r>
    <s v="PAK"/>
    <x v="14"/>
    <n v="0.46948357485234737"/>
    <s v="Medium (20-99)"/>
    <s v="Business Pulse Surveys"/>
    <n v="213"/>
    <s v="rcv_policy3"/>
    <s v="July"/>
    <x v="32"/>
    <s v="South Asia"/>
    <s v="SAR"/>
    <s v="Lower middle income"/>
    <n v="4690.48486328125"/>
    <n v="8.4532909393310547"/>
    <n v="62.485805511474609"/>
    <n v="-28.28911018371582"/>
    <n v="3009"/>
    <x v="0"/>
    <s v="Medium (20-99)"/>
    <s v="All"/>
    <n v="2020"/>
    <x v="1"/>
    <s v="17 May 2021"/>
    <n v="1"/>
    <s v="All"/>
    <s v=""/>
  </r>
  <r>
    <s v="PAK"/>
    <x v="14"/>
    <n v="0.46948357485234737"/>
    <s v="Medium (20-99)"/>
    <s v="Business Pulse Surveys"/>
    <n v="213"/>
    <s v="rcv_policy3"/>
    <s v="July"/>
    <x v="32"/>
    <s v="South Asia"/>
    <s v="SAR"/>
    <s v="Lower middle income"/>
    <n v="4690.48486328125"/>
    <n v="8.4532909393310547"/>
    <n v="62.485805511474609"/>
    <n v="-28.28911018371582"/>
    <n v="3009"/>
    <x v="0"/>
    <s v="Medium (20-99)"/>
    <s v="All"/>
    <n v="2020"/>
    <x v="1"/>
    <s v="17 May 2021"/>
    <n v="1"/>
    <s v="Business Pulse Survey"/>
    <s v=""/>
  </r>
  <r>
    <s v="PAK"/>
    <x v="2"/>
    <n v="8.4507040679454803"/>
    <s v="Medium (20-99)"/>
    <s v="Business Pulse Surveys"/>
    <n v="213"/>
    <s v="rcv_policy2"/>
    <s v="July"/>
    <x v="32"/>
    <s v="South Asia"/>
    <s v="SAR"/>
    <s v="Lower middle income"/>
    <n v="4690.48486328125"/>
    <n v="8.4532909393310547"/>
    <n v="62.485805511474609"/>
    <n v="-28.28911018371582"/>
    <n v="3010"/>
    <x v="0"/>
    <s v="Medium (20-99)"/>
    <s v="All"/>
    <n v="2020"/>
    <x v="1"/>
    <s v="17 May 2021"/>
    <n v="1"/>
    <s v="All"/>
    <s v=""/>
  </r>
  <r>
    <s v="PAK"/>
    <x v="2"/>
    <n v="8.4507040679454803"/>
    <s v="Medium (20-99)"/>
    <s v="Business Pulse Surveys"/>
    <n v="213"/>
    <s v="rcv_policy2"/>
    <s v="July"/>
    <x v="32"/>
    <s v="South Asia"/>
    <s v="SAR"/>
    <s v="Lower middle income"/>
    <n v="4690.48486328125"/>
    <n v="8.4532909393310547"/>
    <n v="62.485805511474609"/>
    <n v="-28.28911018371582"/>
    <n v="3010"/>
    <x v="0"/>
    <s v="Medium (20-99)"/>
    <s v="All"/>
    <n v="2020"/>
    <x v="1"/>
    <s v="17 May 2021"/>
    <n v="1"/>
    <s v="Business Pulse Survey"/>
    <s v=""/>
  </r>
  <r>
    <s v="PAK"/>
    <x v="3"/>
    <n v="1.8779342994093895"/>
    <s v="Medium (20-99)"/>
    <s v="Business Pulse Surveys"/>
    <n v="213"/>
    <s v="rcv_policy4"/>
    <s v="July"/>
    <x v="32"/>
    <s v="South Asia"/>
    <s v="SAR"/>
    <s v="Lower middle income"/>
    <n v="4690.48486328125"/>
    <n v="8.4532909393310547"/>
    <n v="62.485805511474609"/>
    <n v="-28.28911018371582"/>
    <n v="3011"/>
    <x v="0"/>
    <s v="Medium (20-99)"/>
    <s v="All"/>
    <n v="2020"/>
    <x v="1"/>
    <s v="17 May 2021"/>
    <n v="1"/>
    <s v="All"/>
    <s v=""/>
  </r>
  <r>
    <s v="PAK"/>
    <x v="3"/>
    <n v="1.8779342994093895"/>
    <s v="Medium (20-99)"/>
    <s v="Business Pulse Surveys"/>
    <n v="213"/>
    <s v="rcv_policy4"/>
    <s v="July"/>
    <x v="32"/>
    <s v="South Asia"/>
    <s v="SAR"/>
    <s v="Lower middle income"/>
    <n v="4690.48486328125"/>
    <n v="8.4532909393310547"/>
    <n v="62.485805511474609"/>
    <n v="-28.28911018371582"/>
    <n v="3011"/>
    <x v="0"/>
    <s v="Medium (20-99)"/>
    <s v="All"/>
    <n v="2020"/>
    <x v="1"/>
    <s v="17 May 2021"/>
    <n v="1"/>
    <s v="Business Pulse Survey"/>
    <s v=""/>
  </r>
  <r>
    <s v="PAK"/>
    <x v="5"/>
    <n v="54.46009635925293"/>
    <s v="Medium (20-99)"/>
    <s v="Business Pulse Surveys"/>
    <n v="213"/>
    <s v="arrears"/>
    <s v="July"/>
    <x v="32"/>
    <s v="South Asia"/>
    <s v="SAR"/>
    <s v="Lower middle income"/>
    <n v="4690.48486328125"/>
    <n v="8.4532909393310547"/>
    <n v="62.485805511474609"/>
    <n v="-28.28911018371582"/>
    <n v="3012"/>
    <x v="0"/>
    <s v="Medium (20-99)"/>
    <s v="All"/>
    <n v="2020"/>
    <x v="2"/>
    <s v="17 May 2021"/>
    <n v="1"/>
    <s v="All"/>
    <s v=""/>
  </r>
  <r>
    <s v="PAK"/>
    <x v="5"/>
    <n v="54.46009635925293"/>
    <s v="Medium (20-99)"/>
    <s v="Business Pulse Surveys"/>
    <n v="213"/>
    <s v="arrears"/>
    <s v="July"/>
    <x v="32"/>
    <s v="South Asia"/>
    <s v="SAR"/>
    <s v="Lower middle income"/>
    <n v="4690.48486328125"/>
    <n v="8.4532909393310547"/>
    <n v="62.485805511474609"/>
    <n v="-28.28911018371582"/>
    <n v="3012"/>
    <x v="0"/>
    <s v="Medium (20-99)"/>
    <s v="All"/>
    <n v="2020"/>
    <x v="2"/>
    <s v="17 May 2021"/>
    <n v="1"/>
    <s v="Business Pulse Survey"/>
    <s v=""/>
  </r>
  <r>
    <s v="PAK"/>
    <x v="6"/>
    <n v="24.170616269111633"/>
    <s v="Medium (20-99)"/>
    <s v="Business Pulse Surveys"/>
    <n v="211"/>
    <s v="plants_fired"/>
    <s v="July"/>
    <x v="32"/>
    <s v="South Asia"/>
    <s v="SAR"/>
    <s v="Lower middle income"/>
    <n v="4690.48486328125"/>
    <n v="8.4532909393310547"/>
    <n v="62.485805511474609"/>
    <n v="-28.28911018371582"/>
    <n v="3013"/>
    <x v="0"/>
    <s v="Medium (20-99)"/>
    <s v="All"/>
    <n v="2020"/>
    <x v="0"/>
    <s v="17 May 2021"/>
    <n v="1"/>
    <s v="All"/>
    <s v="The indicator for this country was asked in a different timeframe than in the standard BPS questionnaire (last 30 days). In this case, the establishment was asked for employment changes in May, 2020"/>
  </r>
  <r>
    <s v="PAK"/>
    <x v="6"/>
    <n v="24.170616269111633"/>
    <s v="Medium (20-99)"/>
    <s v="Business Pulse Surveys"/>
    <n v="211"/>
    <s v="plants_fired"/>
    <s v="July"/>
    <x v="32"/>
    <s v="South Asia"/>
    <s v="SAR"/>
    <s v="Lower middle income"/>
    <n v="4690.48486328125"/>
    <n v="8.4532909393310547"/>
    <n v="62.485805511474609"/>
    <n v="-28.28911018371582"/>
    <n v="3013"/>
    <x v="0"/>
    <s v="Medium (20-99)"/>
    <s v="All"/>
    <n v="2020"/>
    <x v="0"/>
    <s v="17 May 2021"/>
    <n v="1"/>
    <s v="Business Pulse Survey"/>
    <s v="The indicator for this country was asked in a different timeframe than in the standard BPS questionnaire (last 30 days). In this case, the establishment was asked for employment changes in May, 2020"/>
  </r>
  <r>
    <s v="PAK"/>
    <x v="7"/>
    <n v="31.428572535514832"/>
    <s v="Medium (20-99)"/>
    <s v="Business Pulse Surveys"/>
    <n v="210"/>
    <s v="plants_absence"/>
    <s v="July"/>
    <x v="32"/>
    <s v="South Asia"/>
    <s v="SAR"/>
    <s v="Lower middle income"/>
    <n v="4690.48486328125"/>
    <n v="8.4532909393310547"/>
    <n v="62.485805511474609"/>
    <n v="-28.28911018371582"/>
    <n v="3014"/>
    <x v="0"/>
    <s v="Medium (20-99)"/>
    <s v="All"/>
    <n v="2020"/>
    <x v="0"/>
    <s v="17 May 2021"/>
    <n v="1"/>
    <s v="All"/>
    <s v="The indicator for this country was asked in a different timeframe than in the standard BPS questionnaire (last 30 days). In this case, the establishment was asked for employment changes in May, 2020"/>
  </r>
  <r>
    <s v="PAK"/>
    <x v="7"/>
    <n v="31.428572535514832"/>
    <s v="Medium (20-99)"/>
    <s v="Business Pulse Surveys"/>
    <n v="210"/>
    <s v="plants_absence"/>
    <s v="July"/>
    <x v="32"/>
    <s v="South Asia"/>
    <s v="SAR"/>
    <s v="Lower middle income"/>
    <n v="4690.48486328125"/>
    <n v="8.4532909393310547"/>
    <n v="62.485805511474609"/>
    <n v="-28.28911018371582"/>
    <n v="3014"/>
    <x v="0"/>
    <s v="Medium (20-99)"/>
    <s v="All"/>
    <n v="2020"/>
    <x v="0"/>
    <s v="17 May 2021"/>
    <n v="1"/>
    <s v="Business Pulse Survey"/>
    <s v="The indicator for this country was asked in a different timeframe than in the standard BPS questionnaire (last 30 days). In this case, the establishment was asked for employment changes in May, 2020"/>
  </r>
  <r>
    <s v="PAK"/>
    <x v="8"/>
    <n v="13.270142674446106"/>
    <s v="Medium (20-99)"/>
    <s v="Business Pulse Surveys"/>
    <n v="211"/>
    <s v="plants_hired"/>
    <s v="July"/>
    <x v="32"/>
    <s v="South Asia"/>
    <s v="SAR"/>
    <s v="Lower middle income"/>
    <n v="4690.48486328125"/>
    <n v="8.4532909393310547"/>
    <n v="62.485805511474609"/>
    <n v="-28.28911018371582"/>
    <n v="3015"/>
    <x v="0"/>
    <s v="Medium (20-99)"/>
    <s v="All"/>
    <n v="2020"/>
    <x v="0"/>
    <s v="17 May 2021"/>
    <n v="1"/>
    <s v="All"/>
    <s v="The indicator for this country was asked in a different timeframe than in the standard BPS questionnaire (last 30 days). In this case, the establishment was asked for employment changes in May, 2020"/>
  </r>
  <r>
    <s v="PAK"/>
    <x v="8"/>
    <n v="13.270142674446106"/>
    <s v="Medium (20-99)"/>
    <s v="Business Pulse Surveys"/>
    <n v="211"/>
    <s v="plants_hired"/>
    <s v="July"/>
    <x v="32"/>
    <s v="South Asia"/>
    <s v="SAR"/>
    <s v="Lower middle income"/>
    <n v="4690.48486328125"/>
    <n v="8.4532909393310547"/>
    <n v="62.485805511474609"/>
    <n v="-28.28911018371582"/>
    <n v="3015"/>
    <x v="0"/>
    <s v="Medium (20-99)"/>
    <s v="All"/>
    <n v="2020"/>
    <x v="0"/>
    <s v="17 May 2021"/>
    <n v="1"/>
    <s v="Business Pulse Survey"/>
    <s v="The indicator for this country was asked in a different timeframe than in the standard BPS questionnaire (last 30 days). In this case, the establishment was asked for employment changes in May, 2020"/>
  </r>
  <r>
    <s v="PAK"/>
    <x v="9"/>
    <n v="12.206573039293289"/>
    <s v="Medium (20-99)"/>
    <s v="Business Pulse Surveys"/>
    <n v="213"/>
    <s v="access"/>
    <s v="July"/>
    <x v="32"/>
    <s v="South Asia"/>
    <s v="SAR"/>
    <s v="Lower middle income"/>
    <n v="4690.48486328125"/>
    <n v="8.4532909393310547"/>
    <n v="62.485805511474609"/>
    <n v="-28.28911018371582"/>
    <n v="3016"/>
    <x v="0"/>
    <s v="Medium (20-99)"/>
    <s v="All"/>
    <n v="2020"/>
    <x v="1"/>
    <s v="17 May 2021"/>
    <n v="1"/>
    <s v="All"/>
    <s v=""/>
  </r>
  <r>
    <s v="PAK"/>
    <x v="9"/>
    <n v="12.206573039293289"/>
    <s v="Medium (20-99)"/>
    <s v="Business Pulse Surveys"/>
    <n v="213"/>
    <s v="access"/>
    <s v="July"/>
    <x v="32"/>
    <s v="South Asia"/>
    <s v="SAR"/>
    <s v="Lower middle income"/>
    <n v="4690.48486328125"/>
    <n v="8.4532909393310547"/>
    <n v="62.485805511474609"/>
    <n v="-28.28911018371582"/>
    <n v="3016"/>
    <x v="0"/>
    <s v="Medium (20-99)"/>
    <s v="All"/>
    <n v="2020"/>
    <x v="1"/>
    <s v="17 May 2021"/>
    <n v="1"/>
    <s v="Business Pulse Survey"/>
    <s v=""/>
  </r>
  <r>
    <s v="PAK"/>
    <x v="10"/>
    <n v="32.195121049880981"/>
    <s v="Medium (20-99)"/>
    <s v="Business Pulse Surveys"/>
    <n v="205"/>
    <s v="plants_hours_cut"/>
    <s v="July"/>
    <x v="32"/>
    <s v="South Asia"/>
    <s v="SAR"/>
    <s v="Lower middle income"/>
    <n v="4690.48486328125"/>
    <n v="8.4532909393310547"/>
    <n v="62.485805511474609"/>
    <n v="-28.28911018371582"/>
    <n v="3017"/>
    <x v="0"/>
    <s v="Medium (20-99)"/>
    <s v="All"/>
    <n v="2020"/>
    <x v="0"/>
    <s v="17 May 2021"/>
    <n v="1"/>
    <s v="All"/>
    <s v="The indicator for this country was asked in a different timeframe than in the standard BPS questionnaire (last 30 days). In this case, the establishment was asked for employment changes in May, 2020"/>
  </r>
  <r>
    <s v="PAK"/>
    <x v="10"/>
    <n v="32.195121049880981"/>
    <s v="Medium (20-99)"/>
    <s v="Business Pulse Surveys"/>
    <n v="205"/>
    <s v="plants_hours_cut"/>
    <s v="July"/>
    <x v="32"/>
    <s v="South Asia"/>
    <s v="SAR"/>
    <s v="Lower middle income"/>
    <n v="4690.48486328125"/>
    <n v="8.4532909393310547"/>
    <n v="62.485805511474609"/>
    <n v="-28.28911018371582"/>
    <n v="3017"/>
    <x v="0"/>
    <s v="Medium (20-99)"/>
    <s v="All"/>
    <n v="2020"/>
    <x v="0"/>
    <s v="17 May 2021"/>
    <n v="1"/>
    <s v="Business Pulse Survey"/>
    <s v="The indicator for this country was asked in a different timeframe than in the standard BPS questionnaire (last 30 days). In this case, the establishment was asked for employment changes in May, 2020"/>
  </r>
  <r>
    <s v="PAK"/>
    <x v="11"/>
    <n v="14.634145796298981"/>
    <s v="Medium (20-99)"/>
    <s v="Business Pulse Surveys"/>
    <n v="205"/>
    <s v="plants_wages_cut"/>
    <s v="July"/>
    <x v="32"/>
    <s v="South Asia"/>
    <s v="SAR"/>
    <s v="Lower middle income"/>
    <n v="4690.48486328125"/>
    <n v="8.4532909393310547"/>
    <n v="62.485805511474609"/>
    <n v="-28.28911018371582"/>
    <n v="3018"/>
    <x v="0"/>
    <s v="Medium (20-99)"/>
    <s v="All"/>
    <n v="2020"/>
    <x v="0"/>
    <s v="17 May 2021"/>
    <n v="1"/>
    <s v="All"/>
    <s v="The indicator for this country was asked in a different timeframe than in the standard BPS questionnaire (last 30 days). In this case, the establishment was asked for employment changes in May, 2020"/>
  </r>
  <r>
    <s v="PAK"/>
    <x v="11"/>
    <n v="14.634145796298981"/>
    <s v="Medium (20-99)"/>
    <s v="Business Pulse Surveys"/>
    <n v="205"/>
    <s v="plants_wages_cut"/>
    <s v="July"/>
    <x v="32"/>
    <s v="South Asia"/>
    <s v="SAR"/>
    <s v="Lower middle income"/>
    <n v="4690.48486328125"/>
    <n v="8.4532909393310547"/>
    <n v="62.485805511474609"/>
    <n v="-28.28911018371582"/>
    <n v="3018"/>
    <x v="0"/>
    <s v="Medium (20-99)"/>
    <s v="All"/>
    <n v="2020"/>
    <x v="0"/>
    <s v="17 May 2021"/>
    <n v="1"/>
    <s v="Business Pulse Survey"/>
    <s v="The indicator for this country was asked in a different timeframe than in the standard BPS questionnaire (last 30 days). In this case, the establishment was asked for employment changes in May, 2020"/>
  </r>
  <r>
    <s v="PAK"/>
    <x v="12"/>
    <n v="58.018869161605835"/>
    <s v="Medium (20-99)"/>
    <s v="Business Pulse Surveys"/>
    <n v="212"/>
    <s v="use_digital"/>
    <s v="July"/>
    <x v="32"/>
    <s v="South Asia"/>
    <s v="SAR"/>
    <s v="Lower middle income"/>
    <n v="4690.48486328125"/>
    <n v="8.4532909393310547"/>
    <n v="62.485805511474609"/>
    <n v="-28.28911018371582"/>
    <n v="3019"/>
    <x v="0"/>
    <s v="Medium (20-99)"/>
    <s v="All"/>
    <n v="2020"/>
    <x v="0"/>
    <s v="17 May 2021"/>
    <n v="1"/>
    <s v="All"/>
    <s v=""/>
  </r>
  <r>
    <s v="PAK"/>
    <x v="12"/>
    <n v="58.018869161605835"/>
    <s v="Medium (20-99)"/>
    <s v="Business Pulse Surveys"/>
    <n v="212"/>
    <s v="use_digital"/>
    <s v="July"/>
    <x v="32"/>
    <s v="South Asia"/>
    <s v="SAR"/>
    <s v="Lower middle income"/>
    <n v="4690.48486328125"/>
    <n v="8.4532909393310547"/>
    <n v="62.485805511474609"/>
    <n v="-28.28911018371582"/>
    <n v="3019"/>
    <x v="0"/>
    <s v="Medium (20-99)"/>
    <s v="All"/>
    <n v="2020"/>
    <x v="0"/>
    <s v="17 May 2021"/>
    <n v="1"/>
    <s v="Business Pulse Survey"/>
    <s v=""/>
  </r>
  <r>
    <s v="PAK"/>
    <x v="13"/>
    <n v="31.275167465209961"/>
    <s v="Medium (20-99)"/>
    <s v="Business Pulse Surveys"/>
    <n v="149"/>
    <s v="online_sales"/>
    <s v="July"/>
    <x v="32"/>
    <s v="South Asia"/>
    <s v="SAR"/>
    <s v="Lower middle income"/>
    <n v="4690.48486328125"/>
    <n v="8.4532909393310547"/>
    <n v="62.485805511474609"/>
    <n v="-28.28911018371582"/>
    <n v="3020"/>
    <x v="0"/>
    <s v="Medium (20-99)"/>
    <s v="All"/>
    <n v="2020"/>
    <x v="0"/>
    <s v="17 May 2021"/>
    <n v="1"/>
    <s v="All"/>
    <s v=""/>
  </r>
  <r>
    <s v="PAK"/>
    <x v="13"/>
    <n v="31.275167465209961"/>
    <s v="Medium (20-99)"/>
    <s v="Business Pulse Surveys"/>
    <n v="149"/>
    <s v="online_sales"/>
    <s v="July"/>
    <x v="32"/>
    <s v="South Asia"/>
    <s v="SAR"/>
    <s v="Lower middle income"/>
    <n v="4690.48486328125"/>
    <n v="8.4532909393310547"/>
    <n v="62.485805511474609"/>
    <n v="-28.28911018371582"/>
    <n v="3020"/>
    <x v="0"/>
    <s v="Medium (20-99)"/>
    <s v="All"/>
    <n v="2020"/>
    <x v="0"/>
    <s v="17 May 2021"/>
    <n v="1"/>
    <s v="Business Pulse Survey"/>
    <s v=""/>
  </r>
  <r>
    <s v="PAK"/>
    <x v="0"/>
    <n v="-22.139533996582031"/>
    <s v="Large (100+)"/>
    <s v="Business Pulse Surveys"/>
    <n v="43"/>
    <s v="change_sales"/>
    <s v="July"/>
    <x v="32"/>
    <s v="South Asia"/>
    <s v="SAR"/>
    <s v="Lower middle income"/>
    <n v="4690.48486328125"/>
    <n v="8.4532909393310547"/>
    <n v="62.485805511474609"/>
    <n v="-28.28911018371582"/>
    <n v="2916"/>
    <x v="0"/>
    <s v="Large (100+)"/>
    <s v="All"/>
    <n v="2020"/>
    <x v="0"/>
    <s v="17 May 2021"/>
    <n v="1"/>
    <s v="All"/>
    <s v="The indicator for this country was asked in a different timeframe than in the standard BPS questionnaire (last 30 days relative to same period in 2019). In this case, the establishment was asked for employment changes in May, 2020 relative to January, 2020"/>
  </r>
  <r>
    <s v="PAK"/>
    <x v="0"/>
    <n v="-22.139533996582031"/>
    <s v="Large (100+)"/>
    <s v="Business Pulse Surveys"/>
    <n v="43"/>
    <s v="change_sales"/>
    <s v="July"/>
    <x v="32"/>
    <s v="South Asia"/>
    <s v="SAR"/>
    <s v="Lower middle income"/>
    <n v="4690.48486328125"/>
    <n v="8.4532909393310547"/>
    <n v="62.485805511474609"/>
    <n v="-28.28911018371582"/>
    <n v="2916"/>
    <x v="0"/>
    <s v="Large (100+)"/>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May, 2020 relative to January, 2020"/>
  </r>
  <r>
    <s v="PAK"/>
    <x v="1"/>
    <n v="51.16279125213623"/>
    <s v="Large (100+)"/>
    <s v="Business Pulse Surveys"/>
    <n v="43"/>
    <s v="dropsales"/>
    <s v="July"/>
    <x v="32"/>
    <s v="South Asia"/>
    <s v="SAR"/>
    <s v="Lower middle income"/>
    <n v="4690.48486328125"/>
    <n v="8.4532909393310547"/>
    <n v="62.485805511474609"/>
    <n v="-28.28911018371582"/>
    <n v="2917"/>
    <x v="0"/>
    <s v="Large (100+)"/>
    <s v="All"/>
    <n v="2020"/>
    <x v="0"/>
    <s v="17 May 2021"/>
    <n v="1"/>
    <s v="All"/>
    <s v="The indicator for this country was asked in a different timeframe than in the standard BPS questionnaire (last 30 days relative to same period in 2019). In this case, the establishment was asked for employment changes in May, 2020 relative to January, 2020"/>
  </r>
  <r>
    <s v="PAK"/>
    <x v="1"/>
    <n v="51.16279125213623"/>
    <s v="Large (100+)"/>
    <s v="Business Pulse Surveys"/>
    <n v="43"/>
    <s v="dropsales"/>
    <s v="July"/>
    <x v="32"/>
    <s v="South Asia"/>
    <s v="SAR"/>
    <s v="Lower middle income"/>
    <n v="4690.48486328125"/>
    <n v="8.4532909393310547"/>
    <n v="62.485805511474609"/>
    <n v="-28.28911018371582"/>
    <n v="2917"/>
    <x v="0"/>
    <s v="Large (100+)"/>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May, 2020 relative to January, 2020"/>
  </r>
  <r>
    <s v="PAK"/>
    <x v="18"/>
    <n v="11.688311398029327"/>
    <s v="Large (100+)"/>
    <s v="Business Pulse Surveys"/>
    <n v="77"/>
    <s v="reason_2"/>
    <s v="July"/>
    <x v="32"/>
    <s v="South Asia"/>
    <s v="SAR"/>
    <s v="Lower middle income"/>
    <n v="4690.48486328125"/>
    <n v="8.4532909393310547"/>
    <n v="62.485805511474609"/>
    <n v="-28.28911018371582"/>
    <n v="2918"/>
    <x v="0"/>
    <s v="Large (100+)"/>
    <s v="All"/>
    <n v="2020"/>
    <x v="1"/>
    <s v="17 May 2021"/>
    <n v="1"/>
    <s v="All"/>
    <s v=""/>
  </r>
  <r>
    <s v="PAK"/>
    <x v="18"/>
    <n v="11.688311398029327"/>
    <s v="Large (100+)"/>
    <s v="Business Pulse Surveys"/>
    <n v="77"/>
    <s v="reason_2"/>
    <s v="July"/>
    <x v="32"/>
    <s v="South Asia"/>
    <s v="SAR"/>
    <s v="Lower middle income"/>
    <n v="4690.48486328125"/>
    <n v="8.4532909393310547"/>
    <n v="62.485805511474609"/>
    <n v="-28.28911018371582"/>
    <n v="2918"/>
    <x v="0"/>
    <s v="Large (100+)"/>
    <s v="All"/>
    <n v="2020"/>
    <x v="1"/>
    <s v="17 May 2021"/>
    <n v="1"/>
    <s v="Business Pulse Survey"/>
    <s v=""/>
  </r>
  <r>
    <s v="PAK"/>
    <x v="19"/>
    <n v="32.467532157897949"/>
    <s v="Large (100+)"/>
    <s v="Business Pulse Surveys"/>
    <n v="77"/>
    <s v="reason_1"/>
    <s v="July"/>
    <x v="32"/>
    <s v="South Asia"/>
    <s v="SAR"/>
    <s v="Lower middle income"/>
    <n v="4690.48486328125"/>
    <n v="8.4532909393310547"/>
    <n v="62.485805511474609"/>
    <n v="-28.28911018371582"/>
    <n v="2919"/>
    <x v="0"/>
    <s v="Large (100+)"/>
    <s v="All"/>
    <n v="2020"/>
    <x v="1"/>
    <s v="17 May 2021"/>
    <n v="1"/>
    <s v="All"/>
    <s v=""/>
  </r>
  <r>
    <s v="PAK"/>
    <x v="19"/>
    <n v="32.467532157897949"/>
    <s v="Large (100+)"/>
    <s v="Business Pulse Surveys"/>
    <n v="77"/>
    <s v="reason_1"/>
    <s v="July"/>
    <x v="32"/>
    <s v="South Asia"/>
    <s v="SAR"/>
    <s v="Lower middle income"/>
    <n v="4690.48486328125"/>
    <n v="8.4532909393310547"/>
    <n v="62.485805511474609"/>
    <n v="-28.28911018371582"/>
    <n v="2919"/>
    <x v="0"/>
    <s v="Large (100+)"/>
    <s v="All"/>
    <n v="2020"/>
    <x v="1"/>
    <s v="17 May 2021"/>
    <n v="1"/>
    <s v="Business Pulse Survey"/>
    <s v=""/>
  </r>
  <r>
    <s v="PAK"/>
    <x v="20"/>
    <n v="32.467532157897949"/>
    <s v="Large (100+)"/>
    <s v="Business Pulse Surveys"/>
    <n v="77"/>
    <s v="reason_3"/>
    <s v="July"/>
    <x v="32"/>
    <s v="South Asia"/>
    <s v="SAR"/>
    <s v="Lower middle income"/>
    <n v="4690.48486328125"/>
    <n v="8.4532909393310547"/>
    <n v="62.485805511474609"/>
    <n v="-28.28911018371582"/>
    <n v="2920"/>
    <x v="0"/>
    <s v="Large (100+)"/>
    <s v="All"/>
    <n v="2020"/>
    <x v="1"/>
    <s v="17 May 2021"/>
    <n v="1"/>
    <s v="All"/>
    <s v=""/>
  </r>
  <r>
    <s v="PAK"/>
    <x v="20"/>
    <n v="32.467532157897949"/>
    <s v="Large (100+)"/>
    <s v="Business Pulse Surveys"/>
    <n v="77"/>
    <s v="reason_3"/>
    <s v="July"/>
    <x v="32"/>
    <s v="South Asia"/>
    <s v="SAR"/>
    <s v="Lower middle income"/>
    <n v="4690.48486328125"/>
    <n v="8.4532909393310547"/>
    <n v="62.485805511474609"/>
    <n v="-28.28911018371582"/>
    <n v="2920"/>
    <x v="0"/>
    <s v="Large (100+)"/>
    <s v="All"/>
    <n v="2020"/>
    <x v="1"/>
    <s v="17 May 2021"/>
    <n v="1"/>
    <s v="Business Pulse Survey"/>
    <s v=""/>
  </r>
  <r>
    <s v="PAK"/>
    <x v="14"/>
    <n v="2.2727273404598236"/>
    <s v="Large (100+)"/>
    <s v="Business Pulse Surveys"/>
    <n v="88"/>
    <s v="rcv_policy3"/>
    <s v="July"/>
    <x v="32"/>
    <s v="South Asia"/>
    <s v="SAR"/>
    <s v="Lower middle income"/>
    <n v="4690.48486328125"/>
    <n v="8.4532909393310547"/>
    <n v="62.485805511474609"/>
    <n v="-28.28911018371582"/>
    <n v="2921"/>
    <x v="0"/>
    <s v="Large (100+)"/>
    <s v="All"/>
    <n v="2020"/>
    <x v="1"/>
    <s v="17 May 2021"/>
    <n v="1"/>
    <s v="All"/>
    <s v=""/>
  </r>
  <r>
    <s v="PAK"/>
    <x v="14"/>
    <n v="2.2727273404598236"/>
    <s v="Large (100+)"/>
    <s v="Business Pulse Surveys"/>
    <n v="88"/>
    <s v="rcv_policy3"/>
    <s v="July"/>
    <x v="32"/>
    <s v="South Asia"/>
    <s v="SAR"/>
    <s v="Lower middle income"/>
    <n v="4690.48486328125"/>
    <n v="8.4532909393310547"/>
    <n v="62.485805511474609"/>
    <n v="-28.28911018371582"/>
    <n v="2921"/>
    <x v="0"/>
    <s v="Large (100+)"/>
    <s v="All"/>
    <n v="2020"/>
    <x v="1"/>
    <s v="17 May 2021"/>
    <n v="1"/>
    <s v="Business Pulse Survey"/>
    <s v=""/>
  </r>
  <r>
    <s v="PAK"/>
    <x v="15"/>
    <n v="1.1363636702299118"/>
    <s v="Large (100+)"/>
    <s v="Business Pulse Surveys"/>
    <n v="88"/>
    <s v="rcv_policy1"/>
    <s v="July"/>
    <x v="32"/>
    <s v="South Asia"/>
    <s v="SAR"/>
    <s v="Lower middle income"/>
    <n v="4690.48486328125"/>
    <n v="8.4532909393310547"/>
    <n v="62.485805511474609"/>
    <n v="-28.28911018371582"/>
    <n v="2922"/>
    <x v="0"/>
    <s v="Large (100+)"/>
    <s v="All"/>
    <n v="2020"/>
    <x v="1"/>
    <s v="17 May 2021"/>
    <n v="1"/>
    <s v="All"/>
    <s v=""/>
  </r>
  <r>
    <s v="PAK"/>
    <x v="15"/>
    <n v="1.1363636702299118"/>
    <s v="Large (100+)"/>
    <s v="Business Pulse Surveys"/>
    <n v="88"/>
    <s v="rcv_policy1"/>
    <s v="July"/>
    <x v="32"/>
    <s v="South Asia"/>
    <s v="SAR"/>
    <s v="Lower middle income"/>
    <n v="4690.48486328125"/>
    <n v="8.4532909393310547"/>
    <n v="62.485805511474609"/>
    <n v="-28.28911018371582"/>
    <n v="2922"/>
    <x v="0"/>
    <s v="Large (100+)"/>
    <s v="All"/>
    <n v="2020"/>
    <x v="1"/>
    <s v="17 May 2021"/>
    <n v="1"/>
    <s v="Business Pulse Survey"/>
    <s v=""/>
  </r>
  <r>
    <s v="PAK"/>
    <x v="2"/>
    <n v="11.363636702299118"/>
    <s v="Large (100+)"/>
    <s v="Business Pulse Surveys"/>
    <n v="88"/>
    <s v="rcv_policy2"/>
    <s v="July"/>
    <x v="32"/>
    <s v="South Asia"/>
    <s v="SAR"/>
    <s v="Lower middle income"/>
    <n v="4690.48486328125"/>
    <n v="8.4532909393310547"/>
    <n v="62.485805511474609"/>
    <n v="-28.28911018371582"/>
    <n v="2923"/>
    <x v="0"/>
    <s v="Large (100+)"/>
    <s v="All"/>
    <n v="2020"/>
    <x v="1"/>
    <s v="17 May 2021"/>
    <n v="1"/>
    <s v="All"/>
    <s v=""/>
  </r>
  <r>
    <s v="PAK"/>
    <x v="2"/>
    <n v="11.363636702299118"/>
    <s v="Large (100+)"/>
    <s v="Business Pulse Surveys"/>
    <n v="88"/>
    <s v="rcv_policy2"/>
    <s v="July"/>
    <x v="32"/>
    <s v="South Asia"/>
    <s v="SAR"/>
    <s v="Lower middle income"/>
    <n v="4690.48486328125"/>
    <n v="8.4532909393310547"/>
    <n v="62.485805511474609"/>
    <n v="-28.28911018371582"/>
    <n v="2923"/>
    <x v="0"/>
    <s v="Large (100+)"/>
    <s v="All"/>
    <n v="2020"/>
    <x v="1"/>
    <s v="17 May 2021"/>
    <n v="1"/>
    <s v="Business Pulse Survey"/>
    <s v=""/>
  </r>
  <r>
    <s v="PAK"/>
    <x v="3"/>
    <n v="2.2727273404598236"/>
    <s v="Large (100+)"/>
    <s v="Business Pulse Surveys"/>
    <n v="88"/>
    <s v="rcv_policy4"/>
    <s v="July"/>
    <x v="32"/>
    <s v="South Asia"/>
    <s v="SAR"/>
    <s v="Lower middle income"/>
    <n v="4690.48486328125"/>
    <n v="8.4532909393310547"/>
    <n v="62.485805511474609"/>
    <n v="-28.28911018371582"/>
    <n v="2924"/>
    <x v="0"/>
    <s v="Large (100+)"/>
    <s v="All"/>
    <n v="2020"/>
    <x v="1"/>
    <s v="17 May 2021"/>
    <n v="1"/>
    <s v="All"/>
    <s v=""/>
  </r>
  <r>
    <s v="PAK"/>
    <x v="3"/>
    <n v="2.2727273404598236"/>
    <s v="Large (100+)"/>
    <s v="Business Pulse Surveys"/>
    <n v="88"/>
    <s v="rcv_policy4"/>
    <s v="July"/>
    <x v="32"/>
    <s v="South Asia"/>
    <s v="SAR"/>
    <s v="Lower middle income"/>
    <n v="4690.48486328125"/>
    <n v="8.4532909393310547"/>
    <n v="62.485805511474609"/>
    <n v="-28.28911018371582"/>
    <n v="2924"/>
    <x v="0"/>
    <s v="Large (100+)"/>
    <s v="All"/>
    <n v="2020"/>
    <x v="1"/>
    <s v="17 May 2021"/>
    <n v="1"/>
    <s v="Business Pulse Survey"/>
    <s v=""/>
  </r>
  <r>
    <s v="PAK"/>
    <x v="16"/>
    <n v="1.1363636702299118"/>
    <s v="Large (100+)"/>
    <s v="Business Pulse Surveys"/>
    <n v="88"/>
    <s v="rcv_policy5"/>
    <s v="July"/>
    <x v="32"/>
    <s v="South Asia"/>
    <s v="SAR"/>
    <s v="Lower middle income"/>
    <n v="4690.48486328125"/>
    <n v="8.4532909393310547"/>
    <n v="62.485805511474609"/>
    <n v="-28.28911018371582"/>
    <n v="2925"/>
    <x v="0"/>
    <s v="Large (100+)"/>
    <s v="All"/>
    <n v="2020"/>
    <x v="1"/>
    <s v="17 May 2021"/>
    <n v="1"/>
    <s v="All"/>
    <s v=""/>
  </r>
  <r>
    <s v="PAK"/>
    <x v="16"/>
    <n v="1.1363636702299118"/>
    <s v="Large (100+)"/>
    <s v="Business Pulse Surveys"/>
    <n v="88"/>
    <s v="rcv_policy5"/>
    <s v="July"/>
    <x v="32"/>
    <s v="South Asia"/>
    <s v="SAR"/>
    <s v="Lower middle income"/>
    <n v="4690.48486328125"/>
    <n v="8.4532909393310547"/>
    <n v="62.485805511474609"/>
    <n v="-28.28911018371582"/>
    <n v="2925"/>
    <x v="0"/>
    <s v="Large (100+)"/>
    <s v="All"/>
    <n v="2020"/>
    <x v="1"/>
    <s v="17 May 2021"/>
    <n v="1"/>
    <s v="Business Pulse Survey"/>
    <s v=""/>
  </r>
  <r>
    <s v="PAK"/>
    <x v="5"/>
    <n v="45.454546809196472"/>
    <s v="Large (100+)"/>
    <s v="Business Pulse Surveys"/>
    <n v="88"/>
    <s v="arrears"/>
    <s v="July"/>
    <x v="32"/>
    <s v="South Asia"/>
    <s v="SAR"/>
    <s v="Lower middle income"/>
    <n v="4690.48486328125"/>
    <n v="8.4532909393310547"/>
    <n v="62.485805511474609"/>
    <n v="-28.28911018371582"/>
    <n v="2926"/>
    <x v="0"/>
    <s v="Large (100+)"/>
    <s v="All"/>
    <n v="2020"/>
    <x v="2"/>
    <s v="17 May 2021"/>
    <n v="1"/>
    <s v="All"/>
    <s v=""/>
  </r>
  <r>
    <s v="PAK"/>
    <x v="5"/>
    <n v="45.454546809196472"/>
    <s v="Large (100+)"/>
    <s v="Business Pulse Surveys"/>
    <n v="88"/>
    <s v="arrears"/>
    <s v="July"/>
    <x v="32"/>
    <s v="South Asia"/>
    <s v="SAR"/>
    <s v="Lower middle income"/>
    <n v="4690.48486328125"/>
    <n v="8.4532909393310547"/>
    <n v="62.485805511474609"/>
    <n v="-28.28911018371582"/>
    <n v="2926"/>
    <x v="0"/>
    <s v="Large (100+)"/>
    <s v="All"/>
    <n v="2020"/>
    <x v="2"/>
    <s v="17 May 2021"/>
    <n v="1"/>
    <s v="Business Pulse Survey"/>
    <s v=""/>
  </r>
  <r>
    <s v="PAK"/>
    <x v="6"/>
    <n v="17.241379618644714"/>
    <s v="Large (100+)"/>
    <s v="Business Pulse Surveys"/>
    <n v="87"/>
    <s v="plants_fired"/>
    <s v="July"/>
    <x v="32"/>
    <s v="South Asia"/>
    <s v="SAR"/>
    <s v="Lower middle income"/>
    <n v="4690.48486328125"/>
    <n v="8.4532909393310547"/>
    <n v="62.485805511474609"/>
    <n v="-28.28911018371582"/>
    <n v="2927"/>
    <x v="0"/>
    <s v="Large (100+)"/>
    <s v="All"/>
    <n v="2020"/>
    <x v="0"/>
    <s v="17 May 2021"/>
    <n v="1"/>
    <s v="All"/>
    <s v="The indicator for this country was asked in a different timeframe than in the standard BPS questionnaire (last 30 days). In this case, the establishment was asked for employment changes in May, 2020"/>
  </r>
  <r>
    <s v="PAK"/>
    <x v="6"/>
    <n v="17.241379618644714"/>
    <s v="Large (100+)"/>
    <s v="Business Pulse Surveys"/>
    <n v="87"/>
    <s v="plants_fired"/>
    <s v="July"/>
    <x v="32"/>
    <s v="South Asia"/>
    <s v="SAR"/>
    <s v="Lower middle income"/>
    <n v="4690.48486328125"/>
    <n v="8.4532909393310547"/>
    <n v="62.485805511474609"/>
    <n v="-28.28911018371582"/>
    <n v="2927"/>
    <x v="0"/>
    <s v="Large (100+)"/>
    <s v="All"/>
    <n v="2020"/>
    <x v="0"/>
    <s v="17 May 2021"/>
    <n v="1"/>
    <s v="Business Pulse Survey"/>
    <s v="The indicator for this country was asked in a different timeframe than in the standard BPS questionnaire (last 30 days). In this case, the establishment was asked for employment changes in May, 2020"/>
  </r>
  <r>
    <s v="PAK"/>
    <x v="7"/>
    <n v="41.379311680793762"/>
    <s v="Large (100+)"/>
    <s v="Business Pulse Surveys"/>
    <n v="87"/>
    <s v="plants_absence"/>
    <s v="July"/>
    <x v="32"/>
    <s v="South Asia"/>
    <s v="SAR"/>
    <s v="Lower middle income"/>
    <n v="4690.48486328125"/>
    <n v="8.4532909393310547"/>
    <n v="62.485805511474609"/>
    <n v="-28.28911018371582"/>
    <n v="2928"/>
    <x v="0"/>
    <s v="Large (100+)"/>
    <s v="All"/>
    <n v="2020"/>
    <x v="0"/>
    <s v="17 May 2021"/>
    <n v="1"/>
    <s v="All"/>
    <s v="The indicator for this country was asked in a different timeframe than in the standard BPS questionnaire (last 30 days). In this case, the establishment was asked for employment changes in May, 2020"/>
  </r>
  <r>
    <s v="PAK"/>
    <x v="7"/>
    <n v="41.379311680793762"/>
    <s v="Large (100+)"/>
    <s v="Business Pulse Surveys"/>
    <n v="87"/>
    <s v="plants_absence"/>
    <s v="July"/>
    <x v="32"/>
    <s v="South Asia"/>
    <s v="SAR"/>
    <s v="Lower middle income"/>
    <n v="4690.48486328125"/>
    <n v="8.4532909393310547"/>
    <n v="62.485805511474609"/>
    <n v="-28.28911018371582"/>
    <n v="2928"/>
    <x v="0"/>
    <s v="Large (100+)"/>
    <s v="All"/>
    <n v="2020"/>
    <x v="0"/>
    <s v="17 May 2021"/>
    <n v="1"/>
    <s v="Business Pulse Survey"/>
    <s v="The indicator for this country was asked in a different timeframe than in the standard BPS questionnaire (last 30 days). In this case, the establishment was asked for employment changes in May, 2020"/>
  </r>
  <r>
    <s v="PAK"/>
    <x v="8"/>
    <n v="8.1395350396633148"/>
    <s v="Large (100+)"/>
    <s v="Business Pulse Surveys"/>
    <n v="86"/>
    <s v="plants_hired"/>
    <s v="July"/>
    <x v="32"/>
    <s v="South Asia"/>
    <s v="SAR"/>
    <s v="Lower middle income"/>
    <n v="4690.48486328125"/>
    <n v="8.4532909393310547"/>
    <n v="62.485805511474609"/>
    <n v="-28.28911018371582"/>
    <n v="2929"/>
    <x v="0"/>
    <s v="Large (100+)"/>
    <s v="All"/>
    <n v="2020"/>
    <x v="0"/>
    <s v="17 May 2021"/>
    <n v="1"/>
    <s v="All"/>
    <s v="The indicator for this country was asked in a different timeframe than in the standard BPS questionnaire (last 30 days). In this case, the establishment was asked for employment changes in May, 2020"/>
  </r>
  <r>
    <s v="PAK"/>
    <x v="8"/>
    <n v="8.1395350396633148"/>
    <s v="Large (100+)"/>
    <s v="Business Pulse Surveys"/>
    <n v="86"/>
    <s v="plants_hired"/>
    <s v="July"/>
    <x v="32"/>
    <s v="South Asia"/>
    <s v="SAR"/>
    <s v="Lower middle income"/>
    <n v="4690.48486328125"/>
    <n v="8.4532909393310547"/>
    <n v="62.485805511474609"/>
    <n v="-28.28911018371582"/>
    <n v="2929"/>
    <x v="0"/>
    <s v="Large (100+)"/>
    <s v="All"/>
    <n v="2020"/>
    <x v="0"/>
    <s v="17 May 2021"/>
    <n v="1"/>
    <s v="Business Pulse Survey"/>
    <s v="The indicator for this country was asked in a different timeframe than in the standard BPS questionnaire (last 30 days). In this case, the establishment was asked for employment changes in May, 2020"/>
  </r>
  <r>
    <s v="PAK"/>
    <x v="9"/>
    <n v="20.454545319080353"/>
    <s v="Large (100+)"/>
    <s v="Business Pulse Surveys"/>
    <n v="88"/>
    <s v="access"/>
    <s v="July"/>
    <x v="32"/>
    <s v="South Asia"/>
    <s v="SAR"/>
    <s v="Lower middle income"/>
    <n v="4690.48486328125"/>
    <n v="8.4532909393310547"/>
    <n v="62.485805511474609"/>
    <n v="-28.28911018371582"/>
    <n v="2930"/>
    <x v="0"/>
    <s v="Large (100+)"/>
    <s v="All"/>
    <n v="2020"/>
    <x v="1"/>
    <s v="17 May 2021"/>
    <n v="1"/>
    <s v="All"/>
    <s v=""/>
  </r>
  <r>
    <s v="PAK"/>
    <x v="9"/>
    <n v="20.454545319080353"/>
    <s v="Large (100+)"/>
    <s v="Business Pulse Surveys"/>
    <n v="88"/>
    <s v="access"/>
    <s v="July"/>
    <x v="32"/>
    <s v="South Asia"/>
    <s v="SAR"/>
    <s v="Lower middle income"/>
    <n v="4690.48486328125"/>
    <n v="8.4532909393310547"/>
    <n v="62.485805511474609"/>
    <n v="-28.28911018371582"/>
    <n v="2930"/>
    <x v="0"/>
    <s v="Large (100+)"/>
    <s v="All"/>
    <n v="2020"/>
    <x v="1"/>
    <s v="17 May 2021"/>
    <n v="1"/>
    <s v="Business Pulse Survey"/>
    <s v=""/>
  </r>
  <r>
    <s v="PAK"/>
    <x v="10"/>
    <n v="27.058824896812439"/>
    <s v="Large (100+)"/>
    <s v="Business Pulse Surveys"/>
    <n v="85"/>
    <s v="plants_hours_cut"/>
    <s v="July"/>
    <x v="32"/>
    <s v="South Asia"/>
    <s v="SAR"/>
    <s v="Lower middle income"/>
    <n v="4690.48486328125"/>
    <n v="8.4532909393310547"/>
    <n v="62.485805511474609"/>
    <n v="-28.28911018371582"/>
    <n v="2931"/>
    <x v="0"/>
    <s v="Large (100+)"/>
    <s v="All"/>
    <n v="2020"/>
    <x v="0"/>
    <s v="17 May 2021"/>
    <n v="1"/>
    <s v="All"/>
    <s v="The indicator for this country was asked in a different timeframe than in the standard BPS questionnaire (last 30 days). In this case, the establishment was asked for employment changes in May, 2020"/>
  </r>
  <r>
    <s v="PAK"/>
    <x v="10"/>
    <n v="27.058824896812439"/>
    <s v="Large (100+)"/>
    <s v="Business Pulse Surveys"/>
    <n v="85"/>
    <s v="plants_hours_cut"/>
    <s v="July"/>
    <x v="32"/>
    <s v="South Asia"/>
    <s v="SAR"/>
    <s v="Lower middle income"/>
    <n v="4690.48486328125"/>
    <n v="8.4532909393310547"/>
    <n v="62.485805511474609"/>
    <n v="-28.28911018371582"/>
    <n v="2931"/>
    <x v="0"/>
    <s v="Large (100+)"/>
    <s v="All"/>
    <n v="2020"/>
    <x v="0"/>
    <s v="17 May 2021"/>
    <n v="1"/>
    <s v="Business Pulse Survey"/>
    <s v="The indicator for this country was asked in a different timeframe than in the standard BPS questionnaire (last 30 days). In this case, the establishment was asked for employment changes in May, 2020"/>
  </r>
  <r>
    <s v="PAK"/>
    <x v="11"/>
    <n v="14.117647707462311"/>
    <s v="Large (100+)"/>
    <s v="Business Pulse Surveys"/>
    <n v="85"/>
    <s v="plants_wages_cut"/>
    <s v="July"/>
    <x v="32"/>
    <s v="South Asia"/>
    <s v="SAR"/>
    <s v="Lower middle income"/>
    <n v="4690.48486328125"/>
    <n v="8.4532909393310547"/>
    <n v="62.485805511474609"/>
    <n v="-28.28911018371582"/>
    <n v="2932"/>
    <x v="0"/>
    <s v="Large (100+)"/>
    <s v="All"/>
    <n v="2020"/>
    <x v="0"/>
    <s v="17 May 2021"/>
    <n v="1"/>
    <s v="All"/>
    <s v="The indicator for this country was asked in a different timeframe than in the standard BPS questionnaire (last 30 days). In this case, the establishment was asked for employment changes in May, 2020"/>
  </r>
  <r>
    <s v="PAK"/>
    <x v="11"/>
    <n v="14.117647707462311"/>
    <s v="Large (100+)"/>
    <s v="Business Pulse Surveys"/>
    <n v="85"/>
    <s v="plants_wages_cut"/>
    <s v="July"/>
    <x v="32"/>
    <s v="South Asia"/>
    <s v="SAR"/>
    <s v="Lower middle income"/>
    <n v="4690.48486328125"/>
    <n v="8.4532909393310547"/>
    <n v="62.485805511474609"/>
    <n v="-28.28911018371582"/>
    <n v="2932"/>
    <x v="0"/>
    <s v="Large (100+)"/>
    <s v="All"/>
    <n v="2020"/>
    <x v="0"/>
    <s v="17 May 2021"/>
    <n v="1"/>
    <s v="Business Pulse Survey"/>
    <s v="The indicator for this country was asked in a different timeframe than in the standard BPS questionnaire (last 30 days). In this case, the establishment was asked for employment changes in May, 2020"/>
  </r>
  <r>
    <s v="PAK"/>
    <x v="12"/>
    <n v="54.545456171035767"/>
    <s v="Large (100+)"/>
    <s v="Business Pulse Surveys"/>
    <n v="88"/>
    <s v="use_digital"/>
    <s v="July"/>
    <x v="32"/>
    <s v="South Asia"/>
    <s v="SAR"/>
    <s v="Lower middle income"/>
    <n v="4690.48486328125"/>
    <n v="8.4532909393310547"/>
    <n v="62.485805511474609"/>
    <n v="-28.28911018371582"/>
    <n v="2933"/>
    <x v="0"/>
    <s v="Large (100+)"/>
    <s v="All"/>
    <n v="2020"/>
    <x v="0"/>
    <s v="17 May 2021"/>
    <n v="1"/>
    <s v="All"/>
    <s v=""/>
  </r>
  <r>
    <s v="PAK"/>
    <x v="12"/>
    <n v="54.545456171035767"/>
    <s v="Large (100+)"/>
    <s v="Business Pulse Surveys"/>
    <n v="88"/>
    <s v="use_digital"/>
    <s v="July"/>
    <x v="32"/>
    <s v="South Asia"/>
    <s v="SAR"/>
    <s v="Lower middle income"/>
    <n v="4690.48486328125"/>
    <n v="8.4532909393310547"/>
    <n v="62.485805511474609"/>
    <n v="-28.28911018371582"/>
    <n v="2933"/>
    <x v="0"/>
    <s v="Large (100+)"/>
    <s v="All"/>
    <n v="2020"/>
    <x v="0"/>
    <s v="17 May 2021"/>
    <n v="1"/>
    <s v="Business Pulse Survey"/>
    <s v=""/>
  </r>
  <r>
    <s v="PAK"/>
    <x v="13"/>
    <n v="20.046154022216797"/>
    <s v="Large (100+)"/>
    <s v="Business Pulse Surveys"/>
    <n v="65"/>
    <s v="online_sales"/>
    <s v="July"/>
    <x v="32"/>
    <s v="South Asia"/>
    <s v="SAR"/>
    <s v="Lower middle income"/>
    <n v="4690.48486328125"/>
    <n v="8.4532909393310547"/>
    <n v="62.485805511474609"/>
    <n v="-28.28911018371582"/>
    <n v="2934"/>
    <x v="0"/>
    <s v="Large (100+)"/>
    <s v="All"/>
    <n v="2020"/>
    <x v="0"/>
    <s v="17 May 2021"/>
    <n v="1"/>
    <s v="All"/>
    <s v=""/>
  </r>
  <r>
    <s v="PAK"/>
    <x v="13"/>
    <n v="20.046154022216797"/>
    <s v="Large (100+)"/>
    <s v="Business Pulse Surveys"/>
    <n v="65"/>
    <s v="online_sales"/>
    <s v="July"/>
    <x v="32"/>
    <s v="South Asia"/>
    <s v="SAR"/>
    <s v="Lower middle income"/>
    <n v="4690.48486328125"/>
    <n v="8.4532909393310547"/>
    <n v="62.485805511474609"/>
    <n v="-28.28911018371582"/>
    <n v="2934"/>
    <x v="0"/>
    <s v="Large (100+)"/>
    <s v="All"/>
    <n v="2020"/>
    <x v="0"/>
    <s v="17 May 2021"/>
    <n v="1"/>
    <s v="Business Pulse Survey"/>
    <s v=""/>
  </r>
  <r>
    <s v="PAK"/>
    <x v="0"/>
    <n v="-36"/>
    <s v="Agriculture"/>
    <s v="Business Pulse Surveys"/>
    <n v="32"/>
    <s v="change_sales"/>
    <s v="July"/>
    <x v="32"/>
    <s v="South Asia"/>
    <s v="SAR"/>
    <s v="Lower middle income"/>
    <n v="4690.48486328125"/>
    <n v="8.4532909393310547"/>
    <n v="62.485805511474609"/>
    <n v="-28.28911018371582"/>
    <n v="2972"/>
    <x v="0"/>
    <s v="All"/>
    <s v="Agriculture"/>
    <n v="2020"/>
    <x v="0"/>
    <s v="17 May 2021"/>
    <n v="1"/>
    <s v="All"/>
    <s v="The indicator for this country was asked in a different timeframe than in the standard BPS questionnaire (last 30 days relative to same period in 2019). In this case, the establishment was asked for employment changes in May, 2020 relative to January, 2020"/>
  </r>
  <r>
    <s v="PAK"/>
    <x v="0"/>
    <n v="-36"/>
    <s v="Agriculture"/>
    <s v="Business Pulse Surveys"/>
    <n v="32"/>
    <s v="change_sales"/>
    <s v="July"/>
    <x v="32"/>
    <s v="South Asia"/>
    <s v="SAR"/>
    <s v="Lower middle income"/>
    <n v="4690.48486328125"/>
    <n v="8.4532909393310547"/>
    <n v="62.485805511474609"/>
    <n v="-28.28911018371582"/>
    <n v="2972"/>
    <x v="0"/>
    <s v="All"/>
    <s v="Agriculture"/>
    <n v="2020"/>
    <x v="0"/>
    <s v="17 May 2021"/>
    <n v="1"/>
    <s v="Business Pulse Survey"/>
    <s v="The indicator for this country was asked in a different timeframe than in the standard BPS questionnaire (last 30 days relative to same period in 2019). In this case, the establishment was asked for employment changes in May, 2020 relative to January, 2020"/>
  </r>
  <r>
    <s v="PAK"/>
    <x v="1"/>
    <n v="59.375"/>
    <s v="Agriculture"/>
    <s v="Business Pulse Surveys"/>
    <n v="32"/>
    <s v="dropsales"/>
    <s v="July"/>
    <x v="32"/>
    <s v="South Asia"/>
    <s v="SAR"/>
    <s v="Lower middle income"/>
    <n v="4690.48486328125"/>
    <n v="8.4532909393310547"/>
    <n v="62.485805511474609"/>
    <n v="-28.28911018371582"/>
    <n v="2973"/>
    <x v="0"/>
    <s v="All"/>
    <s v="Agriculture"/>
    <n v="2020"/>
    <x v="0"/>
    <s v="17 May 2021"/>
    <n v="1"/>
    <s v="All"/>
    <s v="The indicator for this country was asked in a different timeframe than in the standard BPS questionnaire (last 30 days relative to same period in 2019). In this case, the establishment was asked for employment changes in May, 2020 relative to January, 2020"/>
  </r>
  <r>
    <s v="PAK"/>
    <x v="1"/>
    <n v="59.375"/>
    <s v="Agriculture"/>
    <s v="Business Pulse Surveys"/>
    <n v="32"/>
    <s v="dropsales"/>
    <s v="July"/>
    <x v="32"/>
    <s v="South Asia"/>
    <s v="SAR"/>
    <s v="Lower middle income"/>
    <n v="4690.48486328125"/>
    <n v="8.4532909393310547"/>
    <n v="62.485805511474609"/>
    <n v="-28.28911018371582"/>
    <n v="2973"/>
    <x v="0"/>
    <s v="All"/>
    <s v="Agriculture"/>
    <n v="2020"/>
    <x v="0"/>
    <s v="17 May 2021"/>
    <n v="1"/>
    <s v="Business Pulse Survey"/>
    <s v="The indicator for this country was asked in a different timeframe than in the standard BPS questionnaire (last 30 days relative to same period in 2019). In this case, the establishment was asked for employment changes in May, 2020 relative to January, 2020"/>
  </r>
  <r>
    <s v="PAK"/>
    <x v="18"/>
    <n v="18.644067645072937"/>
    <s v="Agriculture"/>
    <s v="Business Pulse Surveys"/>
    <n v="59"/>
    <s v="reason_2"/>
    <s v="July"/>
    <x v="32"/>
    <s v="South Asia"/>
    <s v="SAR"/>
    <s v="Lower middle income"/>
    <n v="4690.48486328125"/>
    <n v="8.4532909393310547"/>
    <n v="62.485805511474609"/>
    <n v="-28.28911018371582"/>
    <n v="2974"/>
    <x v="0"/>
    <s v="All"/>
    <s v="Agriculture"/>
    <n v="2020"/>
    <x v="1"/>
    <s v="17 May 2021"/>
    <n v="1"/>
    <s v="All"/>
    <s v=""/>
  </r>
  <r>
    <s v="PAK"/>
    <x v="18"/>
    <n v="18.644067645072937"/>
    <s v="Agriculture"/>
    <s v="Business Pulse Surveys"/>
    <n v="59"/>
    <s v="reason_2"/>
    <s v="July"/>
    <x v="32"/>
    <s v="South Asia"/>
    <s v="SAR"/>
    <s v="Lower middle income"/>
    <n v="4690.48486328125"/>
    <n v="8.4532909393310547"/>
    <n v="62.485805511474609"/>
    <n v="-28.28911018371582"/>
    <n v="2974"/>
    <x v="0"/>
    <s v="All"/>
    <s v="Agriculture"/>
    <n v="2020"/>
    <x v="1"/>
    <s v="17 May 2021"/>
    <n v="1"/>
    <s v="Business Pulse Survey"/>
    <s v=""/>
  </r>
  <r>
    <s v="PAK"/>
    <x v="19"/>
    <n v="28.81355881690979"/>
    <s v="Agriculture"/>
    <s v="Business Pulse Surveys"/>
    <n v="59"/>
    <s v="reason_1"/>
    <s v="July"/>
    <x v="32"/>
    <s v="South Asia"/>
    <s v="SAR"/>
    <s v="Lower middle income"/>
    <n v="4690.48486328125"/>
    <n v="8.4532909393310547"/>
    <n v="62.485805511474609"/>
    <n v="-28.28911018371582"/>
    <n v="2975"/>
    <x v="0"/>
    <s v="All"/>
    <s v="Agriculture"/>
    <n v="2020"/>
    <x v="1"/>
    <s v="17 May 2021"/>
    <n v="1"/>
    <s v="All"/>
    <s v=""/>
  </r>
  <r>
    <s v="PAK"/>
    <x v="19"/>
    <n v="28.81355881690979"/>
    <s v="Agriculture"/>
    <s v="Business Pulse Surveys"/>
    <n v="59"/>
    <s v="reason_1"/>
    <s v="July"/>
    <x v="32"/>
    <s v="South Asia"/>
    <s v="SAR"/>
    <s v="Lower middle income"/>
    <n v="4690.48486328125"/>
    <n v="8.4532909393310547"/>
    <n v="62.485805511474609"/>
    <n v="-28.28911018371582"/>
    <n v="2975"/>
    <x v="0"/>
    <s v="All"/>
    <s v="Agriculture"/>
    <n v="2020"/>
    <x v="1"/>
    <s v="17 May 2021"/>
    <n v="1"/>
    <s v="Business Pulse Survey"/>
    <s v=""/>
  </r>
  <r>
    <s v="PAK"/>
    <x v="20"/>
    <n v="40.677964687347412"/>
    <s v="Agriculture"/>
    <s v="Business Pulse Surveys"/>
    <n v="59"/>
    <s v="reason_3"/>
    <s v="July"/>
    <x v="32"/>
    <s v="South Asia"/>
    <s v="SAR"/>
    <s v="Lower middle income"/>
    <n v="4690.48486328125"/>
    <n v="8.4532909393310547"/>
    <n v="62.485805511474609"/>
    <n v="-28.28911018371582"/>
    <n v="2976"/>
    <x v="0"/>
    <s v="All"/>
    <s v="Agriculture"/>
    <n v="2020"/>
    <x v="1"/>
    <s v="17 May 2021"/>
    <n v="1"/>
    <s v="All"/>
    <s v=""/>
  </r>
  <r>
    <s v="PAK"/>
    <x v="20"/>
    <n v="40.677964687347412"/>
    <s v="Agriculture"/>
    <s v="Business Pulse Surveys"/>
    <n v="59"/>
    <s v="reason_3"/>
    <s v="July"/>
    <x v="32"/>
    <s v="South Asia"/>
    <s v="SAR"/>
    <s v="Lower middle income"/>
    <n v="4690.48486328125"/>
    <n v="8.4532909393310547"/>
    <n v="62.485805511474609"/>
    <n v="-28.28911018371582"/>
    <n v="2976"/>
    <x v="0"/>
    <s v="All"/>
    <s v="Agriculture"/>
    <n v="2020"/>
    <x v="1"/>
    <s v="17 May 2021"/>
    <n v="1"/>
    <s v="Business Pulse Survey"/>
    <s v=""/>
  </r>
  <r>
    <s v="PAK"/>
    <x v="2"/>
    <n v="1.6129031777381897"/>
    <s v="Agriculture"/>
    <s v="Business Pulse Surveys"/>
    <n v="62"/>
    <s v="rcv_policy2"/>
    <s v="July"/>
    <x v="32"/>
    <s v="South Asia"/>
    <s v="SAR"/>
    <s v="Lower middle income"/>
    <n v="4690.48486328125"/>
    <n v="8.4532909393310547"/>
    <n v="62.485805511474609"/>
    <n v="-28.28911018371582"/>
    <n v="2977"/>
    <x v="0"/>
    <s v="All"/>
    <s v="Agriculture"/>
    <n v="2020"/>
    <x v="1"/>
    <s v="17 May 2021"/>
    <n v="1"/>
    <s v="All"/>
    <s v=""/>
  </r>
  <r>
    <s v="PAK"/>
    <x v="2"/>
    <n v="1.6129031777381897"/>
    <s v="Agriculture"/>
    <s v="Business Pulse Surveys"/>
    <n v="62"/>
    <s v="rcv_policy2"/>
    <s v="July"/>
    <x v="32"/>
    <s v="South Asia"/>
    <s v="SAR"/>
    <s v="Lower middle income"/>
    <n v="4690.48486328125"/>
    <n v="8.4532909393310547"/>
    <n v="62.485805511474609"/>
    <n v="-28.28911018371582"/>
    <n v="2977"/>
    <x v="0"/>
    <s v="All"/>
    <s v="Agriculture"/>
    <n v="2020"/>
    <x v="1"/>
    <s v="17 May 2021"/>
    <n v="1"/>
    <s v="Business Pulse Survey"/>
    <s v=""/>
  </r>
  <r>
    <s v="PAK"/>
    <x v="3"/>
    <n v="1.6129031777381897"/>
    <s v="Agriculture"/>
    <s v="Business Pulse Surveys"/>
    <n v="62"/>
    <s v="rcv_policy4"/>
    <s v="July"/>
    <x v="32"/>
    <s v="South Asia"/>
    <s v="SAR"/>
    <s v="Lower middle income"/>
    <n v="4690.48486328125"/>
    <n v="8.4532909393310547"/>
    <n v="62.485805511474609"/>
    <n v="-28.28911018371582"/>
    <n v="2978"/>
    <x v="0"/>
    <s v="All"/>
    <s v="Agriculture"/>
    <n v="2020"/>
    <x v="1"/>
    <s v="17 May 2021"/>
    <n v="1"/>
    <s v="All"/>
    <s v=""/>
  </r>
  <r>
    <s v="PAK"/>
    <x v="3"/>
    <n v="1.6129031777381897"/>
    <s v="Agriculture"/>
    <s v="Business Pulse Surveys"/>
    <n v="62"/>
    <s v="rcv_policy4"/>
    <s v="July"/>
    <x v="32"/>
    <s v="South Asia"/>
    <s v="SAR"/>
    <s v="Lower middle income"/>
    <n v="4690.48486328125"/>
    <n v="8.4532909393310547"/>
    <n v="62.485805511474609"/>
    <n v="-28.28911018371582"/>
    <n v="2978"/>
    <x v="0"/>
    <s v="All"/>
    <s v="Agriculture"/>
    <n v="2020"/>
    <x v="1"/>
    <s v="17 May 2021"/>
    <n v="1"/>
    <s v="Business Pulse Survey"/>
    <s v=""/>
  </r>
  <r>
    <s v="PAK"/>
    <x v="5"/>
    <n v="51.61290168762207"/>
    <s v="Agriculture"/>
    <s v="Business Pulse Surveys"/>
    <n v="62"/>
    <s v="arrears"/>
    <s v="July"/>
    <x v="32"/>
    <s v="South Asia"/>
    <s v="SAR"/>
    <s v="Lower middle income"/>
    <n v="4690.48486328125"/>
    <n v="8.4532909393310547"/>
    <n v="62.485805511474609"/>
    <n v="-28.28911018371582"/>
    <n v="2979"/>
    <x v="0"/>
    <s v="All"/>
    <s v="Agriculture"/>
    <n v="2020"/>
    <x v="2"/>
    <s v="17 May 2021"/>
    <n v="1"/>
    <s v="All"/>
    <s v=""/>
  </r>
  <r>
    <s v="PAK"/>
    <x v="5"/>
    <n v="51.61290168762207"/>
    <s v="Agriculture"/>
    <s v="Business Pulse Surveys"/>
    <n v="62"/>
    <s v="arrears"/>
    <s v="July"/>
    <x v="32"/>
    <s v="South Asia"/>
    <s v="SAR"/>
    <s v="Lower middle income"/>
    <n v="4690.48486328125"/>
    <n v="8.4532909393310547"/>
    <n v="62.485805511474609"/>
    <n v="-28.28911018371582"/>
    <n v="2979"/>
    <x v="0"/>
    <s v="All"/>
    <s v="Agriculture"/>
    <n v="2020"/>
    <x v="2"/>
    <s v="17 May 2021"/>
    <n v="1"/>
    <s v="Business Pulse Survey"/>
    <s v=""/>
  </r>
  <r>
    <s v="PAK"/>
    <x v="6"/>
    <n v="14.516128599643707"/>
    <s v="Agriculture"/>
    <s v="Business Pulse Surveys"/>
    <n v="62"/>
    <s v="plants_fired"/>
    <s v="July"/>
    <x v="32"/>
    <s v="South Asia"/>
    <s v="SAR"/>
    <s v="Lower middle income"/>
    <n v="4690.48486328125"/>
    <n v="8.4532909393310547"/>
    <n v="62.485805511474609"/>
    <n v="-28.28911018371582"/>
    <n v="2980"/>
    <x v="0"/>
    <s v="All"/>
    <s v="Agriculture"/>
    <n v="2020"/>
    <x v="0"/>
    <s v="17 May 2021"/>
    <n v="1"/>
    <s v="All"/>
    <s v="The indicator for this country was asked in a different timeframe than in the standard BPS questionnaire (last 30 days). In this case, the establishment was asked for employment changes in May, 2020"/>
  </r>
  <r>
    <s v="PAK"/>
    <x v="6"/>
    <n v="14.516128599643707"/>
    <s v="Agriculture"/>
    <s v="Business Pulse Surveys"/>
    <n v="62"/>
    <s v="plants_fired"/>
    <s v="July"/>
    <x v="32"/>
    <s v="South Asia"/>
    <s v="SAR"/>
    <s v="Lower middle income"/>
    <n v="4690.48486328125"/>
    <n v="8.4532909393310547"/>
    <n v="62.485805511474609"/>
    <n v="-28.28911018371582"/>
    <n v="2980"/>
    <x v="0"/>
    <s v="All"/>
    <s v="Agriculture"/>
    <n v="2020"/>
    <x v="0"/>
    <s v="17 May 2021"/>
    <n v="1"/>
    <s v="Business Pulse Survey"/>
    <s v="The indicator for this country was asked in a different timeframe than in the standard BPS questionnaire (last 30 days). In this case, the establishment was asked for employment changes in May, 2020"/>
  </r>
  <r>
    <s v="PAK"/>
    <x v="7"/>
    <n v="17.741934955120087"/>
    <s v="Agriculture"/>
    <s v="Business Pulse Surveys"/>
    <n v="62"/>
    <s v="plants_absence"/>
    <s v="July"/>
    <x v="32"/>
    <s v="South Asia"/>
    <s v="SAR"/>
    <s v="Lower middle income"/>
    <n v="4690.48486328125"/>
    <n v="8.4532909393310547"/>
    <n v="62.485805511474609"/>
    <n v="-28.28911018371582"/>
    <n v="2981"/>
    <x v="0"/>
    <s v="All"/>
    <s v="Agriculture"/>
    <n v="2020"/>
    <x v="0"/>
    <s v="17 May 2021"/>
    <n v="1"/>
    <s v="All"/>
    <s v="The indicator for this country was asked in a different timeframe than in the standard BPS questionnaire (last 30 days). In this case, the establishment was asked for employment changes in May, 2020"/>
  </r>
  <r>
    <s v="PAK"/>
    <x v="7"/>
    <n v="17.741934955120087"/>
    <s v="Agriculture"/>
    <s v="Business Pulse Surveys"/>
    <n v="62"/>
    <s v="plants_absence"/>
    <s v="July"/>
    <x v="32"/>
    <s v="South Asia"/>
    <s v="SAR"/>
    <s v="Lower middle income"/>
    <n v="4690.48486328125"/>
    <n v="8.4532909393310547"/>
    <n v="62.485805511474609"/>
    <n v="-28.28911018371582"/>
    <n v="2981"/>
    <x v="0"/>
    <s v="All"/>
    <s v="Agriculture"/>
    <n v="2020"/>
    <x v="0"/>
    <s v="17 May 2021"/>
    <n v="1"/>
    <s v="Business Pulse Survey"/>
    <s v="The indicator for this country was asked in a different timeframe than in the standard BPS questionnaire (last 30 days). In this case, the establishment was asked for employment changes in May, 2020"/>
  </r>
  <r>
    <s v="PAK"/>
    <x v="8"/>
    <n v="1.6129031777381897"/>
    <s v="Agriculture"/>
    <s v="Business Pulse Surveys"/>
    <n v="62"/>
    <s v="plants_hired"/>
    <s v="July"/>
    <x v="32"/>
    <s v="South Asia"/>
    <s v="SAR"/>
    <s v="Lower middle income"/>
    <n v="4690.48486328125"/>
    <n v="8.4532909393310547"/>
    <n v="62.485805511474609"/>
    <n v="-28.28911018371582"/>
    <n v="2982"/>
    <x v="0"/>
    <s v="All"/>
    <s v="Agriculture"/>
    <n v="2020"/>
    <x v="0"/>
    <s v="17 May 2021"/>
    <n v="1"/>
    <s v="All"/>
    <s v="The indicator for this country was asked in a different timeframe than in the standard BPS questionnaire (last 30 days). In this case, the establishment was asked for employment changes in May, 2020"/>
  </r>
  <r>
    <s v="PAK"/>
    <x v="8"/>
    <n v="1.6129031777381897"/>
    <s v="Agriculture"/>
    <s v="Business Pulse Surveys"/>
    <n v="62"/>
    <s v="plants_hired"/>
    <s v="July"/>
    <x v="32"/>
    <s v="South Asia"/>
    <s v="SAR"/>
    <s v="Lower middle income"/>
    <n v="4690.48486328125"/>
    <n v="8.4532909393310547"/>
    <n v="62.485805511474609"/>
    <n v="-28.28911018371582"/>
    <n v="2982"/>
    <x v="0"/>
    <s v="All"/>
    <s v="Agriculture"/>
    <n v="2020"/>
    <x v="0"/>
    <s v="17 May 2021"/>
    <n v="1"/>
    <s v="Business Pulse Survey"/>
    <s v="The indicator for this country was asked in a different timeframe than in the standard BPS questionnaire (last 30 days). In this case, the establishment was asked for employment changes in May, 2020"/>
  </r>
  <r>
    <s v="PAK"/>
    <x v="9"/>
    <n v="6.4516127109527588"/>
    <s v="Agriculture"/>
    <s v="Business Pulse Surveys"/>
    <n v="62"/>
    <s v="access"/>
    <s v="July"/>
    <x v="32"/>
    <s v="South Asia"/>
    <s v="SAR"/>
    <s v="Lower middle income"/>
    <n v="4690.48486328125"/>
    <n v="8.4532909393310547"/>
    <n v="62.485805511474609"/>
    <n v="-28.28911018371582"/>
    <n v="2983"/>
    <x v="0"/>
    <s v="All"/>
    <s v="Agriculture"/>
    <n v="2020"/>
    <x v="1"/>
    <s v="17 May 2021"/>
    <n v="1"/>
    <s v="All"/>
    <s v=""/>
  </r>
  <r>
    <s v="PAK"/>
    <x v="9"/>
    <n v="6.4516127109527588"/>
    <s v="Agriculture"/>
    <s v="Business Pulse Surveys"/>
    <n v="62"/>
    <s v="access"/>
    <s v="July"/>
    <x v="32"/>
    <s v="South Asia"/>
    <s v="SAR"/>
    <s v="Lower middle income"/>
    <n v="4690.48486328125"/>
    <n v="8.4532909393310547"/>
    <n v="62.485805511474609"/>
    <n v="-28.28911018371582"/>
    <n v="2983"/>
    <x v="0"/>
    <s v="All"/>
    <s v="Agriculture"/>
    <n v="2020"/>
    <x v="1"/>
    <s v="17 May 2021"/>
    <n v="1"/>
    <s v="Business Pulse Survey"/>
    <s v=""/>
  </r>
  <r>
    <s v="PAK"/>
    <x v="10"/>
    <n v="17.741934955120087"/>
    <s v="Agriculture"/>
    <s v="Business Pulse Surveys"/>
    <n v="62"/>
    <s v="plants_hours_cut"/>
    <s v="July"/>
    <x v="32"/>
    <s v="South Asia"/>
    <s v="SAR"/>
    <s v="Lower middle income"/>
    <n v="4690.48486328125"/>
    <n v="8.4532909393310547"/>
    <n v="62.485805511474609"/>
    <n v="-28.28911018371582"/>
    <n v="2984"/>
    <x v="0"/>
    <s v="All"/>
    <s v="Agriculture"/>
    <n v="2020"/>
    <x v="0"/>
    <s v="17 May 2021"/>
    <n v="1"/>
    <s v="All"/>
    <s v="The indicator for this country was asked in a different timeframe than in the standard BPS questionnaire (last 30 days). In this case, the establishment was asked for employment changes in May, 2020"/>
  </r>
  <r>
    <s v="PAK"/>
    <x v="10"/>
    <n v="17.741934955120087"/>
    <s v="Agriculture"/>
    <s v="Business Pulse Surveys"/>
    <n v="62"/>
    <s v="plants_hours_cut"/>
    <s v="July"/>
    <x v="32"/>
    <s v="South Asia"/>
    <s v="SAR"/>
    <s v="Lower middle income"/>
    <n v="4690.48486328125"/>
    <n v="8.4532909393310547"/>
    <n v="62.485805511474609"/>
    <n v="-28.28911018371582"/>
    <n v="2984"/>
    <x v="0"/>
    <s v="All"/>
    <s v="Agriculture"/>
    <n v="2020"/>
    <x v="0"/>
    <s v="17 May 2021"/>
    <n v="1"/>
    <s v="Business Pulse Survey"/>
    <s v="The indicator for this country was asked in a different timeframe than in the standard BPS questionnaire (last 30 days). In this case, the establishment was asked for employment changes in May, 2020"/>
  </r>
  <r>
    <s v="PAK"/>
    <x v="11"/>
    <n v="6.4516127109527588"/>
    <s v="Agriculture"/>
    <s v="Business Pulse Surveys"/>
    <n v="62"/>
    <s v="plants_wages_cut"/>
    <s v="July"/>
    <x v="32"/>
    <s v="South Asia"/>
    <s v="SAR"/>
    <s v="Lower middle income"/>
    <n v="4690.48486328125"/>
    <n v="8.4532909393310547"/>
    <n v="62.485805511474609"/>
    <n v="-28.28911018371582"/>
    <n v="2985"/>
    <x v="0"/>
    <s v="All"/>
    <s v="Agriculture"/>
    <n v="2020"/>
    <x v="0"/>
    <s v="17 May 2021"/>
    <n v="1"/>
    <s v="All"/>
    <s v="The indicator for this country was asked in a different timeframe than in the standard BPS questionnaire (last 30 days). In this case, the establishment was asked for employment changes in May, 2020"/>
  </r>
  <r>
    <s v="PAK"/>
    <x v="11"/>
    <n v="6.4516127109527588"/>
    <s v="Agriculture"/>
    <s v="Business Pulse Surveys"/>
    <n v="62"/>
    <s v="plants_wages_cut"/>
    <s v="July"/>
    <x v="32"/>
    <s v="South Asia"/>
    <s v="SAR"/>
    <s v="Lower middle income"/>
    <n v="4690.48486328125"/>
    <n v="8.4532909393310547"/>
    <n v="62.485805511474609"/>
    <n v="-28.28911018371582"/>
    <n v="2985"/>
    <x v="0"/>
    <s v="All"/>
    <s v="Agriculture"/>
    <n v="2020"/>
    <x v="0"/>
    <s v="17 May 2021"/>
    <n v="1"/>
    <s v="Business Pulse Survey"/>
    <s v="The indicator for this country was asked in a different timeframe than in the standard BPS questionnaire (last 30 days). In this case, the establishment was asked for employment changes in May, 2020"/>
  </r>
  <r>
    <s v="PAK"/>
    <x v="0"/>
    <n v="-47.838382720947266"/>
    <s v="Manufacturing"/>
    <s v="Business Pulse Surveys"/>
    <n v="99"/>
    <s v="change_sales"/>
    <s v="July"/>
    <x v="32"/>
    <s v="South Asia"/>
    <s v="SAR"/>
    <s v="Lower middle income"/>
    <n v="4690.48486328125"/>
    <n v="8.4532909393310547"/>
    <n v="62.485805511474609"/>
    <n v="-28.28911018371582"/>
    <n v="2986"/>
    <x v="0"/>
    <s v="All"/>
    <s v="Manufacturing"/>
    <n v="2020"/>
    <x v="0"/>
    <s v="17 May 2021"/>
    <n v="1"/>
    <s v="All"/>
    <s v="The indicator for this country was asked in a different timeframe than in the standard BPS questionnaire (last 30 days relative to same period in 2019). In this case, the establishment was asked for employment changes in May, 2020 relative to January, 2020"/>
  </r>
  <r>
    <s v="PAK"/>
    <x v="0"/>
    <n v="-47.838382720947266"/>
    <s v="Manufacturing"/>
    <s v="Business Pulse Surveys"/>
    <n v="99"/>
    <s v="change_sales"/>
    <s v="July"/>
    <x v="32"/>
    <s v="South Asia"/>
    <s v="SAR"/>
    <s v="Lower middle income"/>
    <n v="4690.48486328125"/>
    <n v="8.4532909393310547"/>
    <n v="62.485805511474609"/>
    <n v="-28.28911018371582"/>
    <n v="2986"/>
    <x v="0"/>
    <s v="All"/>
    <s v="Manufacturing"/>
    <n v="2020"/>
    <x v="0"/>
    <s v="17 May 2021"/>
    <n v="1"/>
    <s v="Business Pulse Survey"/>
    <s v="The indicator for this country was asked in a different timeframe than in the standard BPS questionnaire (last 30 days relative to same period in 2019). In this case, the establishment was asked for employment changes in May, 2020 relative to January, 2020"/>
  </r>
  <r>
    <s v="PAK"/>
    <x v="1"/>
    <n v="79.797977209091187"/>
    <s v="Manufacturing"/>
    <s v="Business Pulse Surveys"/>
    <n v="99"/>
    <s v="dropsales"/>
    <s v="July"/>
    <x v="32"/>
    <s v="South Asia"/>
    <s v="SAR"/>
    <s v="Lower middle income"/>
    <n v="4690.48486328125"/>
    <n v="8.4532909393310547"/>
    <n v="62.485805511474609"/>
    <n v="-28.28911018371582"/>
    <n v="2987"/>
    <x v="0"/>
    <s v="All"/>
    <s v="Manufacturing"/>
    <n v="2020"/>
    <x v="0"/>
    <s v="17 May 2021"/>
    <n v="1"/>
    <s v="All"/>
    <s v="The indicator for this country was asked in a different timeframe than in the standard BPS questionnaire (last 30 days relative to same period in 2019). In this case, the establishment was asked for employment changes in May, 2020 relative to January, 2020"/>
  </r>
  <r>
    <s v="PAK"/>
    <x v="1"/>
    <n v="79.797977209091187"/>
    <s v="Manufacturing"/>
    <s v="Business Pulse Surveys"/>
    <n v="99"/>
    <s v="dropsales"/>
    <s v="July"/>
    <x v="32"/>
    <s v="South Asia"/>
    <s v="SAR"/>
    <s v="Lower middle income"/>
    <n v="4690.48486328125"/>
    <n v="8.4532909393310547"/>
    <n v="62.485805511474609"/>
    <n v="-28.28911018371582"/>
    <n v="2987"/>
    <x v="0"/>
    <s v="All"/>
    <s v="Manufacturing"/>
    <n v="2020"/>
    <x v="0"/>
    <s v="17 May 2021"/>
    <n v="1"/>
    <s v="Business Pulse Survey"/>
    <s v="The indicator for this country was asked in a different timeframe than in the standard BPS questionnaire (last 30 days relative to same period in 2019). In this case, the establishment was asked for employment changes in May, 2020 relative to January, 2020"/>
  </r>
  <r>
    <s v="PAK"/>
    <x v="18"/>
    <n v="20.83333283662796"/>
    <s v="Manufacturing"/>
    <s v="Business Pulse Surveys"/>
    <n v="216"/>
    <s v="reason_2"/>
    <s v="July"/>
    <x v="32"/>
    <s v="South Asia"/>
    <s v="SAR"/>
    <s v="Lower middle income"/>
    <n v="4690.48486328125"/>
    <n v="8.4532909393310547"/>
    <n v="62.485805511474609"/>
    <n v="-28.28911018371582"/>
    <n v="2988"/>
    <x v="0"/>
    <s v="All"/>
    <s v="Manufacturing"/>
    <n v="2020"/>
    <x v="1"/>
    <s v="17 May 2021"/>
    <n v="1"/>
    <s v="All"/>
    <s v=""/>
  </r>
  <r>
    <s v="PAK"/>
    <x v="18"/>
    <n v="20.83333283662796"/>
    <s v="Manufacturing"/>
    <s v="Business Pulse Surveys"/>
    <n v="216"/>
    <s v="reason_2"/>
    <s v="July"/>
    <x v="32"/>
    <s v="South Asia"/>
    <s v="SAR"/>
    <s v="Lower middle income"/>
    <n v="4690.48486328125"/>
    <n v="8.4532909393310547"/>
    <n v="62.485805511474609"/>
    <n v="-28.28911018371582"/>
    <n v="2988"/>
    <x v="0"/>
    <s v="All"/>
    <s v="Manufacturing"/>
    <n v="2020"/>
    <x v="1"/>
    <s v="17 May 2021"/>
    <n v="1"/>
    <s v="Business Pulse Survey"/>
    <s v=""/>
  </r>
  <r>
    <s v="PAK"/>
    <x v="19"/>
    <n v="30.092594027519226"/>
    <s v="Manufacturing"/>
    <s v="Business Pulse Surveys"/>
    <n v="216"/>
    <s v="reason_1"/>
    <s v="July"/>
    <x v="32"/>
    <s v="South Asia"/>
    <s v="SAR"/>
    <s v="Lower middle income"/>
    <n v="4690.48486328125"/>
    <n v="8.4532909393310547"/>
    <n v="62.485805511474609"/>
    <n v="-28.28911018371582"/>
    <n v="2989"/>
    <x v="0"/>
    <s v="All"/>
    <s v="Manufacturing"/>
    <n v="2020"/>
    <x v="1"/>
    <s v="17 May 2021"/>
    <n v="1"/>
    <s v="All"/>
    <s v=""/>
  </r>
  <r>
    <s v="PAK"/>
    <x v="19"/>
    <n v="30.092594027519226"/>
    <s v="Manufacturing"/>
    <s v="Business Pulse Surveys"/>
    <n v="216"/>
    <s v="reason_1"/>
    <s v="July"/>
    <x v="32"/>
    <s v="South Asia"/>
    <s v="SAR"/>
    <s v="Lower middle income"/>
    <n v="4690.48486328125"/>
    <n v="8.4532909393310547"/>
    <n v="62.485805511474609"/>
    <n v="-28.28911018371582"/>
    <n v="2989"/>
    <x v="0"/>
    <s v="All"/>
    <s v="Manufacturing"/>
    <n v="2020"/>
    <x v="1"/>
    <s v="17 May 2021"/>
    <n v="1"/>
    <s v="Business Pulse Survey"/>
    <s v=""/>
  </r>
  <r>
    <s v="PAK"/>
    <x v="20"/>
    <n v="30.55555522441864"/>
    <s v="Manufacturing"/>
    <s v="Business Pulse Surveys"/>
    <n v="216"/>
    <s v="reason_3"/>
    <s v="July"/>
    <x v="32"/>
    <s v="South Asia"/>
    <s v="SAR"/>
    <s v="Lower middle income"/>
    <n v="4690.48486328125"/>
    <n v="8.4532909393310547"/>
    <n v="62.485805511474609"/>
    <n v="-28.28911018371582"/>
    <n v="2990"/>
    <x v="0"/>
    <s v="All"/>
    <s v="Manufacturing"/>
    <n v="2020"/>
    <x v="1"/>
    <s v="17 May 2021"/>
    <n v="1"/>
    <s v="All"/>
    <s v=""/>
  </r>
  <r>
    <s v="PAK"/>
    <x v="20"/>
    <n v="30.55555522441864"/>
    <s v="Manufacturing"/>
    <s v="Business Pulse Surveys"/>
    <n v="216"/>
    <s v="reason_3"/>
    <s v="July"/>
    <x v="32"/>
    <s v="South Asia"/>
    <s v="SAR"/>
    <s v="Lower middle income"/>
    <n v="4690.48486328125"/>
    <n v="8.4532909393310547"/>
    <n v="62.485805511474609"/>
    <n v="-28.28911018371582"/>
    <n v="2990"/>
    <x v="0"/>
    <s v="All"/>
    <s v="Manufacturing"/>
    <n v="2020"/>
    <x v="1"/>
    <s v="17 May 2021"/>
    <n v="1"/>
    <s v="Business Pulse Survey"/>
    <s v=""/>
  </r>
  <r>
    <s v="PAK"/>
    <x v="14"/>
    <n v="0.82644624635577202"/>
    <s v="Manufacturing"/>
    <s v="Business Pulse Surveys"/>
    <n v="242"/>
    <s v="rcv_policy3"/>
    <s v="July"/>
    <x v="32"/>
    <s v="South Asia"/>
    <s v="SAR"/>
    <s v="Lower middle income"/>
    <n v="4690.48486328125"/>
    <n v="8.4532909393310547"/>
    <n v="62.485805511474609"/>
    <n v="-28.28911018371582"/>
    <n v="2991"/>
    <x v="0"/>
    <s v="All"/>
    <s v="Manufacturing"/>
    <n v="2020"/>
    <x v="1"/>
    <s v="17 May 2021"/>
    <n v="1"/>
    <s v="All"/>
    <s v=""/>
  </r>
  <r>
    <s v="PAK"/>
    <x v="14"/>
    <n v="0.82644624635577202"/>
    <s v="Manufacturing"/>
    <s v="Business Pulse Surveys"/>
    <n v="242"/>
    <s v="rcv_policy3"/>
    <s v="July"/>
    <x v="32"/>
    <s v="South Asia"/>
    <s v="SAR"/>
    <s v="Lower middle income"/>
    <n v="4690.48486328125"/>
    <n v="8.4532909393310547"/>
    <n v="62.485805511474609"/>
    <n v="-28.28911018371582"/>
    <n v="2991"/>
    <x v="0"/>
    <s v="All"/>
    <s v="Manufacturing"/>
    <n v="2020"/>
    <x v="1"/>
    <s v="17 May 2021"/>
    <n v="1"/>
    <s v="Business Pulse Survey"/>
    <s v=""/>
  </r>
  <r>
    <s v="PAK"/>
    <x v="15"/>
    <n v="1.2396694160997868"/>
    <s v="Manufacturing"/>
    <s v="Business Pulse Surveys"/>
    <n v="242"/>
    <s v="rcv_policy1"/>
    <s v="July"/>
    <x v="32"/>
    <s v="South Asia"/>
    <s v="SAR"/>
    <s v="Lower middle income"/>
    <n v="4690.48486328125"/>
    <n v="8.4532909393310547"/>
    <n v="62.485805511474609"/>
    <n v="-28.28911018371582"/>
    <n v="2992"/>
    <x v="0"/>
    <s v="All"/>
    <s v="Manufacturing"/>
    <n v="2020"/>
    <x v="1"/>
    <s v="17 May 2021"/>
    <n v="1"/>
    <s v="All"/>
    <s v=""/>
  </r>
  <r>
    <s v="PAK"/>
    <x v="15"/>
    <n v="1.2396694160997868"/>
    <s v="Manufacturing"/>
    <s v="Business Pulse Surveys"/>
    <n v="242"/>
    <s v="rcv_policy1"/>
    <s v="July"/>
    <x v="32"/>
    <s v="South Asia"/>
    <s v="SAR"/>
    <s v="Lower middle income"/>
    <n v="4690.48486328125"/>
    <n v="8.4532909393310547"/>
    <n v="62.485805511474609"/>
    <n v="-28.28911018371582"/>
    <n v="2992"/>
    <x v="0"/>
    <s v="All"/>
    <s v="Manufacturing"/>
    <n v="2020"/>
    <x v="1"/>
    <s v="17 May 2021"/>
    <n v="1"/>
    <s v="Business Pulse Survey"/>
    <s v=""/>
  </r>
  <r>
    <s v="PAK"/>
    <x v="2"/>
    <n v="7.0247933268547058"/>
    <s v="Manufacturing"/>
    <s v="Business Pulse Surveys"/>
    <n v="242"/>
    <s v="rcv_policy2"/>
    <s v="July"/>
    <x v="32"/>
    <s v="South Asia"/>
    <s v="SAR"/>
    <s v="Lower middle income"/>
    <n v="4690.48486328125"/>
    <n v="8.4532909393310547"/>
    <n v="62.485805511474609"/>
    <n v="-28.28911018371582"/>
    <n v="2993"/>
    <x v="0"/>
    <s v="All"/>
    <s v="Manufacturing"/>
    <n v="2020"/>
    <x v="1"/>
    <s v="17 May 2021"/>
    <n v="1"/>
    <s v="All"/>
    <s v=""/>
  </r>
  <r>
    <s v="PAK"/>
    <x v="2"/>
    <n v="7.0247933268547058"/>
    <s v="Manufacturing"/>
    <s v="Business Pulse Surveys"/>
    <n v="242"/>
    <s v="rcv_policy2"/>
    <s v="July"/>
    <x v="32"/>
    <s v="South Asia"/>
    <s v="SAR"/>
    <s v="Lower middle income"/>
    <n v="4690.48486328125"/>
    <n v="8.4532909393310547"/>
    <n v="62.485805511474609"/>
    <n v="-28.28911018371582"/>
    <n v="2993"/>
    <x v="0"/>
    <s v="All"/>
    <s v="Manufacturing"/>
    <n v="2020"/>
    <x v="1"/>
    <s v="17 May 2021"/>
    <n v="1"/>
    <s v="Business Pulse Survey"/>
    <s v=""/>
  </r>
  <r>
    <s v="PAK"/>
    <x v="3"/>
    <n v="1.652892492711544"/>
    <s v="Manufacturing"/>
    <s v="Business Pulse Surveys"/>
    <n v="242"/>
    <s v="rcv_policy4"/>
    <s v="July"/>
    <x v="32"/>
    <s v="South Asia"/>
    <s v="SAR"/>
    <s v="Lower middle income"/>
    <n v="4690.48486328125"/>
    <n v="8.4532909393310547"/>
    <n v="62.485805511474609"/>
    <n v="-28.28911018371582"/>
    <n v="2994"/>
    <x v="0"/>
    <s v="All"/>
    <s v="Manufacturing"/>
    <n v="2020"/>
    <x v="1"/>
    <s v="17 May 2021"/>
    <n v="1"/>
    <s v="All"/>
    <s v=""/>
  </r>
  <r>
    <s v="PAK"/>
    <x v="3"/>
    <n v="1.652892492711544"/>
    <s v="Manufacturing"/>
    <s v="Business Pulse Surveys"/>
    <n v="242"/>
    <s v="rcv_policy4"/>
    <s v="July"/>
    <x v="32"/>
    <s v="South Asia"/>
    <s v="SAR"/>
    <s v="Lower middle income"/>
    <n v="4690.48486328125"/>
    <n v="8.4532909393310547"/>
    <n v="62.485805511474609"/>
    <n v="-28.28911018371582"/>
    <n v="2994"/>
    <x v="0"/>
    <s v="All"/>
    <s v="Manufacturing"/>
    <n v="2020"/>
    <x v="1"/>
    <s v="17 May 2021"/>
    <n v="1"/>
    <s v="Business Pulse Survey"/>
    <s v=""/>
  </r>
  <r>
    <s v="PAK"/>
    <x v="5"/>
    <n v="59.504133462905884"/>
    <s v="Manufacturing"/>
    <s v="Business Pulse Surveys"/>
    <n v="242"/>
    <s v="arrears"/>
    <s v="July"/>
    <x v="32"/>
    <s v="South Asia"/>
    <s v="SAR"/>
    <s v="Lower middle income"/>
    <n v="4690.48486328125"/>
    <n v="8.4532909393310547"/>
    <n v="62.485805511474609"/>
    <n v="-28.28911018371582"/>
    <n v="2995"/>
    <x v="0"/>
    <s v="All"/>
    <s v="Manufacturing"/>
    <n v="2020"/>
    <x v="2"/>
    <s v="17 May 2021"/>
    <n v="1"/>
    <s v="All"/>
    <s v=""/>
  </r>
  <r>
    <s v="PAK"/>
    <x v="5"/>
    <n v="59.504133462905884"/>
    <s v="Manufacturing"/>
    <s v="Business Pulse Surveys"/>
    <n v="242"/>
    <s v="arrears"/>
    <s v="July"/>
    <x v="32"/>
    <s v="South Asia"/>
    <s v="SAR"/>
    <s v="Lower middle income"/>
    <n v="4690.48486328125"/>
    <n v="8.4532909393310547"/>
    <n v="62.485805511474609"/>
    <n v="-28.28911018371582"/>
    <n v="2995"/>
    <x v="0"/>
    <s v="All"/>
    <s v="Manufacturing"/>
    <n v="2020"/>
    <x v="2"/>
    <s v="17 May 2021"/>
    <n v="1"/>
    <s v="Business Pulse Survey"/>
    <s v=""/>
  </r>
  <r>
    <s v="PAK"/>
    <x v="6"/>
    <n v="18.672199547290802"/>
    <s v="Manufacturing"/>
    <s v="Business Pulse Surveys"/>
    <n v="241"/>
    <s v="plants_fired"/>
    <s v="July"/>
    <x v="32"/>
    <s v="South Asia"/>
    <s v="SAR"/>
    <s v="Lower middle income"/>
    <n v="4690.48486328125"/>
    <n v="8.4532909393310547"/>
    <n v="62.485805511474609"/>
    <n v="-28.28911018371582"/>
    <n v="2996"/>
    <x v="0"/>
    <s v="All"/>
    <s v="Manufacturing"/>
    <n v="2020"/>
    <x v="0"/>
    <s v="17 May 2021"/>
    <n v="1"/>
    <s v="All"/>
    <s v="The indicator for this country was asked in a different timeframe than in the standard BPS questionnaire (last 30 days). In this case, the establishment was asked for employment changes in May, 2020"/>
  </r>
  <r>
    <s v="PAK"/>
    <x v="6"/>
    <n v="18.672199547290802"/>
    <s v="Manufacturing"/>
    <s v="Business Pulse Surveys"/>
    <n v="241"/>
    <s v="plants_fired"/>
    <s v="July"/>
    <x v="32"/>
    <s v="South Asia"/>
    <s v="SAR"/>
    <s v="Lower middle income"/>
    <n v="4690.48486328125"/>
    <n v="8.4532909393310547"/>
    <n v="62.485805511474609"/>
    <n v="-28.28911018371582"/>
    <n v="2996"/>
    <x v="0"/>
    <s v="All"/>
    <s v="Manufacturing"/>
    <n v="2020"/>
    <x v="0"/>
    <s v="17 May 2021"/>
    <n v="1"/>
    <s v="Business Pulse Survey"/>
    <s v="The indicator for this country was asked in a different timeframe than in the standard BPS questionnaire (last 30 days). In this case, the establishment was asked for employment changes in May, 2020"/>
  </r>
  <r>
    <s v="PAK"/>
    <x v="7"/>
    <n v="25.833332538604736"/>
    <s v="Manufacturing"/>
    <s v="Business Pulse Surveys"/>
    <n v="240"/>
    <s v="plants_absence"/>
    <s v="July"/>
    <x v="32"/>
    <s v="South Asia"/>
    <s v="SAR"/>
    <s v="Lower middle income"/>
    <n v="4690.48486328125"/>
    <n v="8.4532909393310547"/>
    <n v="62.485805511474609"/>
    <n v="-28.28911018371582"/>
    <n v="2997"/>
    <x v="0"/>
    <s v="All"/>
    <s v="Manufacturing"/>
    <n v="2020"/>
    <x v="0"/>
    <s v="17 May 2021"/>
    <n v="1"/>
    <s v="All"/>
    <s v="The indicator for this country was asked in a different timeframe than in the standard BPS questionnaire (last 30 days). In this case, the establishment was asked for employment changes in May, 2020"/>
  </r>
  <r>
    <s v="PAK"/>
    <x v="7"/>
    <n v="25.833332538604736"/>
    <s v="Manufacturing"/>
    <s v="Business Pulse Surveys"/>
    <n v="240"/>
    <s v="plants_absence"/>
    <s v="July"/>
    <x v="32"/>
    <s v="South Asia"/>
    <s v="SAR"/>
    <s v="Lower middle income"/>
    <n v="4690.48486328125"/>
    <n v="8.4532909393310547"/>
    <n v="62.485805511474609"/>
    <n v="-28.28911018371582"/>
    <n v="2997"/>
    <x v="0"/>
    <s v="All"/>
    <s v="Manufacturing"/>
    <n v="2020"/>
    <x v="0"/>
    <s v="17 May 2021"/>
    <n v="1"/>
    <s v="Business Pulse Survey"/>
    <s v="The indicator for this country was asked in a different timeframe than in the standard BPS questionnaire (last 30 days). In this case, the establishment was asked for employment changes in May, 2020"/>
  </r>
  <r>
    <s v="PAK"/>
    <x v="8"/>
    <n v="5.000000074505806"/>
    <s v="Manufacturing"/>
    <s v="Business Pulse Surveys"/>
    <n v="240"/>
    <s v="plants_hired"/>
    <s v="July"/>
    <x v="32"/>
    <s v="South Asia"/>
    <s v="SAR"/>
    <s v="Lower middle income"/>
    <n v="4690.48486328125"/>
    <n v="8.4532909393310547"/>
    <n v="62.485805511474609"/>
    <n v="-28.28911018371582"/>
    <n v="2998"/>
    <x v="0"/>
    <s v="All"/>
    <s v="Manufacturing"/>
    <n v="2020"/>
    <x v="0"/>
    <s v="17 May 2021"/>
    <n v="1"/>
    <s v="All"/>
    <s v="The indicator for this country was asked in a different timeframe than in the standard BPS questionnaire (last 30 days). In this case, the establishment was asked for employment changes in May, 2020"/>
  </r>
  <r>
    <s v="PAK"/>
    <x v="8"/>
    <n v="5.000000074505806"/>
    <s v="Manufacturing"/>
    <s v="Business Pulse Surveys"/>
    <n v="240"/>
    <s v="plants_hired"/>
    <s v="July"/>
    <x v="32"/>
    <s v="South Asia"/>
    <s v="SAR"/>
    <s v="Lower middle income"/>
    <n v="4690.48486328125"/>
    <n v="8.4532909393310547"/>
    <n v="62.485805511474609"/>
    <n v="-28.28911018371582"/>
    <n v="2998"/>
    <x v="0"/>
    <s v="All"/>
    <s v="Manufacturing"/>
    <n v="2020"/>
    <x v="0"/>
    <s v="17 May 2021"/>
    <n v="1"/>
    <s v="Business Pulse Survey"/>
    <s v="The indicator for this country was asked in a different timeframe than in the standard BPS questionnaire (last 30 days). In this case, the establishment was asked for employment changes in May, 2020"/>
  </r>
  <r>
    <s v="PAK"/>
    <x v="9"/>
    <n v="13.223139941692352"/>
    <s v="Manufacturing"/>
    <s v="Business Pulse Surveys"/>
    <n v="242"/>
    <s v="access"/>
    <s v="July"/>
    <x v="32"/>
    <s v="South Asia"/>
    <s v="SAR"/>
    <s v="Lower middle income"/>
    <n v="4690.48486328125"/>
    <n v="8.4532909393310547"/>
    <n v="62.485805511474609"/>
    <n v="-28.28911018371582"/>
    <n v="2999"/>
    <x v="0"/>
    <s v="All"/>
    <s v="Manufacturing"/>
    <n v="2020"/>
    <x v="1"/>
    <s v="17 May 2021"/>
    <n v="1"/>
    <s v="All"/>
    <s v=""/>
  </r>
  <r>
    <s v="PAK"/>
    <x v="9"/>
    <n v="13.223139941692352"/>
    <s v="Manufacturing"/>
    <s v="Business Pulse Surveys"/>
    <n v="242"/>
    <s v="access"/>
    <s v="July"/>
    <x v="32"/>
    <s v="South Asia"/>
    <s v="SAR"/>
    <s v="Lower middle income"/>
    <n v="4690.48486328125"/>
    <n v="8.4532909393310547"/>
    <n v="62.485805511474609"/>
    <n v="-28.28911018371582"/>
    <n v="2999"/>
    <x v="0"/>
    <s v="All"/>
    <s v="Manufacturing"/>
    <n v="2020"/>
    <x v="1"/>
    <s v="17 May 2021"/>
    <n v="1"/>
    <s v="Business Pulse Survey"/>
    <s v=""/>
  </r>
  <r>
    <s v="PAK"/>
    <x v="10"/>
    <n v="30.833333730697632"/>
    <s v="Manufacturing"/>
    <s v="Business Pulse Surveys"/>
    <n v="240"/>
    <s v="plants_hours_cut"/>
    <s v="July"/>
    <x v="32"/>
    <s v="South Asia"/>
    <s v="SAR"/>
    <s v="Lower middle income"/>
    <n v="4690.48486328125"/>
    <n v="8.4532909393310547"/>
    <n v="62.485805511474609"/>
    <n v="-28.28911018371582"/>
    <n v="3000"/>
    <x v="0"/>
    <s v="All"/>
    <s v="Manufacturing"/>
    <n v="2020"/>
    <x v="0"/>
    <s v="17 May 2021"/>
    <n v="1"/>
    <s v="All"/>
    <s v="The indicator for this country was asked in a different timeframe than in the standard BPS questionnaire (last 30 days). In this case, the establishment was asked for employment changes in May, 2020"/>
  </r>
  <r>
    <s v="PAK"/>
    <x v="10"/>
    <n v="30.833333730697632"/>
    <s v="Manufacturing"/>
    <s v="Business Pulse Surveys"/>
    <n v="240"/>
    <s v="plants_hours_cut"/>
    <s v="July"/>
    <x v="32"/>
    <s v="South Asia"/>
    <s v="SAR"/>
    <s v="Lower middle income"/>
    <n v="4690.48486328125"/>
    <n v="8.4532909393310547"/>
    <n v="62.485805511474609"/>
    <n v="-28.28911018371582"/>
    <n v="3000"/>
    <x v="0"/>
    <s v="All"/>
    <s v="Manufacturing"/>
    <n v="2020"/>
    <x v="0"/>
    <s v="17 May 2021"/>
    <n v="1"/>
    <s v="Business Pulse Survey"/>
    <s v="The indicator for this country was asked in a different timeframe than in the standard BPS questionnaire (last 30 days). In this case, the establishment was asked for employment changes in May, 2020"/>
  </r>
  <r>
    <s v="PAK"/>
    <x v="11"/>
    <n v="9.9585063755512238"/>
    <s v="Manufacturing"/>
    <s v="Business Pulse Surveys"/>
    <n v="241"/>
    <s v="plants_wages_cut"/>
    <s v="July"/>
    <x v="32"/>
    <s v="South Asia"/>
    <s v="SAR"/>
    <s v="Lower middle income"/>
    <n v="4690.48486328125"/>
    <n v="8.4532909393310547"/>
    <n v="62.485805511474609"/>
    <n v="-28.28911018371582"/>
    <n v="3001"/>
    <x v="0"/>
    <s v="All"/>
    <s v="Manufacturing"/>
    <n v="2020"/>
    <x v="0"/>
    <s v="17 May 2021"/>
    <n v="1"/>
    <s v="All"/>
    <s v="The indicator for this country was asked in a different timeframe than in the standard BPS questionnaire (last 30 days). In this case, the establishment was asked for employment changes in May, 2020"/>
  </r>
  <r>
    <s v="PAK"/>
    <x v="11"/>
    <n v="9.9585063755512238"/>
    <s v="Manufacturing"/>
    <s v="Business Pulse Surveys"/>
    <n v="241"/>
    <s v="plants_wages_cut"/>
    <s v="July"/>
    <x v="32"/>
    <s v="South Asia"/>
    <s v="SAR"/>
    <s v="Lower middle income"/>
    <n v="4690.48486328125"/>
    <n v="8.4532909393310547"/>
    <n v="62.485805511474609"/>
    <n v="-28.28911018371582"/>
    <n v="3001"/>
    <x v="0"/>
    <s v="All"/>
    <s v="Manufacturing"/>
    <n v="2020"/>
    <x v="0"/>
    <s v="17 May 2021"/>
    <n v="1"/>
    <s v="Business Pulse Survey"/>
    <s v="The indicator for this country was asked in a different timeframe than in the standard BPS questionnaire (last 30 days). In this case, the establishment was asked for employment changes in May, 2020"/>
  </r>
  <r>
    <s v="PAK"/>
    <x v="12"/>
    <n v="42.85714328289032"/>
    <s v="Manufacturing"/>
    <s v="Business Pulse Surveys"/>
    <n v="147"/>
    <s v="use_digital"/>
    <s v="July"/>
    <x v="32"/>
    <s v="South Asia"/>
    <s v="SAR"/>
    <s v="Lower middle income"/>
    <n v="4690.48486328125"/>
    <n v="8.4532909393310547"/>
    <n v="62.485805511474609"/>
    <n v="-28.28911018371582"/>
    <n v="3002"/>
    <x v="0"/>
    <s v="All"/>
    <s v="Manufacturing"/>
    <n v="2020"/>
    <x v="0"/>
    <s v="17 May 2021"/>
    <n v="1"/>
    <s v="All"/>
    <s v=""/>
  </r>
  <r>
    <s v="PAK"/>
    <x v="12"/>
    <n v="42.85714328289032"/>
    <s v="Manufacturing"/>
    <s v="Business Pulse Surveys"/>
    <n v="147"/>
    <s v="use_digital"/>
    <s v="July"/>
    <x v="32"/>
    <s v="South Asia"/>
    <s v="SAR"/>
    <s v="Lower middle income"/>
    <n v="4690.48486328125"/>
    <n v="8.4532909393310547"/>
    <n v="62.485805511474609"/>
    <n v="-28.28911018371582"/>
    <n v="3002"/>
    <x v="0"/>
    <s v="All"/>
    <s v="Manufacturing"/>
    <n v="2020"/>
    <x v="0"/>
    <s v="17 May 2021"/>
    <n v="1"/>
    <s v="Business Pulse Survey"/>
    <s v=""/>
  </r>
  <r>
    <s v="PAK"/>
    <x v="13"/>
    <n v="20.614458084106445"/>
    <s v="Manufacturing"/>
    <s v="Business Pulse Surveys"/>
    <n v="83"/>
    <s v="online_sales"/>
    <s v="July"/>
    <x v="32"/>
    <s v="South Asia"/>
    <s v="SAR"/>
    <s v="Lower middle income"/>
    <n v="4690.48486328125"/>
    <n v="8.4532909393310547"/>
    <n v="62.485805511474609"/>
    <n v="-28.28911018371582"/>
    <n v="3003"/>
    <x v="0"/>
    <s v="All"/>
    <s v="Manufacturing"/>
    <n v="2020"/>
    <x v="0"/>
    <s v="17 May 2021"/>
    <n v="1"/>
    <s v="All"/>
    <s v=""/>
  </r>
  <r>
    <s v="PAK"/>
    <x v="13"/>
    <n v="20.614458084106445"/>
    <s v="Manufacturing"/>
    <s v="Business Pulse Surveys"/>
    <n v="83"/>
    <s v="online_sales"/>
    <s v="July"/>
    <x v="32"/>
    <s v="South Asia"/>
    <s v="SAR"/>
    <s v="Lower middle income"/>
    <n v="4690.48486328125"/>
    <n v="8.4532909393310547"/>
    <n v="62.485805511474609"/>
    <n v="-28.28911018371582"/>
    <n v="3003"/>
    <x v="0"/>
    <s v="All"/>
    <s v="Manufacturing"/>
    <n v="2020"/>
    <x v="0"/>
    <s v="17 May 2021"/>
    <n v="1"/>
    <s v="Business Pulse Survey"/>
    <s v=""/>
  </r>
  <r>
    <s v="PAK"/>
    <x v="0"/>
    <n v="-50.737705230712891"/>
    <s v="Retail"/>
    <s v="Business Pulse Surveys"/>
    <n v="61"/>
    <s v="change_sales"/>
    <s v="July"/>
    <x v="32"/>
    <s v="South Asia"/>
    <s v="SAR"/>
    <s v="Lower middle income"/>
    <n v="4690.48486328125"/>
    <n v="8.4532909393310547"/>
    <n v="62.485805511474609"/>
    <n v="-28.28911018371582"/>
    <n v="3021"/>
    <x v="0"/>
    <s v="All"/>
    <s v="Retail"/>
    <n v="2020"/>
    <x v="0"/>
    <s v="17 May 2021"/>
    <n v="1"/>
    <s v="All"/>
    <s v="The indicator for this country was asked in a different timeframe than in the standard BPS questionnaire (last 30 days relative to same period in 2019). In this case, the establishment was asked for employment changes in May, 2020 relative to January, 2020"/>
  </r>
  <r>
    <s v="PAK"/>
    <x v="0"/>
    <n v="-50.737705230712891"/>
    <s v="Retail"/>
    <s v="Business Pulse Surveys"/>
    <n v="61"/>
    <s v="change_sales"/>
    <s v="July"/>
    <x v="32"/>
    <s v="South Asia"/>
    <s v="SAR"/>
    <s v="Lower middle income"/>
    <n v="4690.48486328125"/>
    <n v="8.4532909393310547"/>
    <n v="62.485805511474609"/>
    <n v="-28.28911018371582"/>
    <n v="3021"/>
    <x v="0"/>
    <s v="All"/>
    <s v="Retai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May, 2020 relative to January, 2020"/>
  </r>
  <r>
    <s v="PAK"/>
    <x v="1"/>
    <n v="80.327868461608887"/>
    <s v="Retail"/>
    <s v="Business Pulse Surveys"/>
    <n v="61"/>
    <s v="dropsales"/>
    <s v="July"/>
    <x v="32"/>
    <s v="South Asia"/>
    <s v="SAR"/>
    <s v="Lower middle income"/>
    <n v="4690.48486328125"/>
    <n v="8.4532909393310547"/>
    <n v="62.485805511474609"/>
    <n v="-28.28911018371582"/>
    <n v="3022"/>
    <x v="0"/>
    <s v="All"/>
    <s v="Retail"/>
    <n v="2020"/>
    <x v="0"/>
    <s v="17 May 2021"/>
    <n v="1"/>
    <s v="All"/>
    <s v="The indicator for this country was asked in a different timeframe than in the standard BPS questionnaire (last 30 days relative to same period in 2019). In this case, the establishment was asked for employment changes in May, 2020 relative to January, 2020"/>
  </r>
  <r>
    <s v="PAK"/>
    <x v="1"/>
    <n v="80.327868461608887"/>
    <s v="Retail"/>
    <s v="Business Pulse Surveys"/>
    <n v="61"/>
    <s v="dropsales"/>
    <s v="July"/>
    <x v="32"/>
    <s v="South Asia"/>
    <s v="SAR"/>
    <s v="Lower middle income"/>
    <n v="4690.48486328125"/>
    <n v="8.4532909393310547"/>
    <n v="62.485805511474609"/>
    <n v="-28.28911018371582"/>
    <n v="3022"/>
    <x v="0"/>
    <s v="All"/>
    <s v="Retai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May, 2020 relative to January, 2020"/>
  </r>
  <r>
    <s v="PAK"/>
    <x v="18"/>
    <n v="20.805369317531586"/>
    <s v="Retail"/>
    <s v="Business Pulse Surveys"/>
    <n v="149"/>
    <s v="reason_2"/>
    <s v="July"/>
    <x v="32"/>
    <s v="South Asia"/>
    <s v="SAR"/>
    <s v="Lower middle income"/>
    <n v="4690.48486328125"/>
    <n v="8.4532909393310547"/>
    <n v="62.485805511474609"/>
    <n v="-28.28911018371582"/>
    <n v="3023"/>
    <x v="0"/>
    <s v="All"/>
    <s v="Retail"/>
    <n v="2020"/>
    <x v="1"/>
    <s v="17 May 2021"/>
    <n v="1"/>
    <s v="All"/>
    <s v=""/>
  </r>
  <r>
    <s v="PAK"/>
    <x v="18"/>
    <n v="20.805369317531586"/>
    <s v="Retail"/>
    <s v="Business Pulse Surveys"/>
    <n v="149"/>
    <s v="reason_2"/>
    <s v="July"/>
    <x v="32"/>
    <s v="South Asia"/>
    <s v="SAR"/>
    <s v="Lower middle income"/>
    <n v="4690.48486328125"/>
    <n v="8.4532909393310547"/>
    <n v="62.485805511474609"/>
    <n v="-28.28911018371582"/>
    <n v="3023"/>
    <x v="0"/>
    <s v="All"/>
    <s v="Retail"/>
    <n v="2020"/>
    <x v="1"/>
    <s v="17 May 2021"/>
    <n v="1"/>
    <s v="Business Pulse Survey"/>
    <s v=""/>
  </r>
  <r>
    <s v="PAK"/>
    <x v="19"/>
    <n v="34.228187799453735"/>
    <s v="Retail"/>
    <s v="Business Pulse Surveys"/>
    <n v="149"/>
    <s v="reason_1"/>
    <s v="July"/>
    <x v="32"/>
    <s v="South Asia"/>
    <s v="SAR"/>
    <s v="Lower middle income"/>
    <n v="4690.48486328125"/>
    <n v="8.4532909393310547"/>
    <n v="62.485805511474609"/>
    <n v="-28.28911018371582"/>
    <n v="3024"/>
    <x v="0"/>
    <s v="All"/>
    <s v="Retail"/>
    <n v="2020"/>
    <x v="1"/>
    <s v="17 May 2021"/>
    <n v="1"/>
    <s v="All"/>
    <s v=""/>
  </r>
  <r>
    <s v="PAK"/>
    <x v="19"/>
    <n v="34.228187799453735"/>
    <s v="Retail"/>
    <s v="Business Pulse Surveys"/>
    <n v="149"/>
    <s v="reason_1"/>
    <s v="July"/>
    <x v="32"/>
    <s v="South Asia"/>
    <s v="SAR"/>
    <s v="Lower middle income"/>
    <n v="4690.48486328125"/>
    <n v="8.4532909393310547"/>
    <n v="62.485805511474609"/>
    <n v="-28.28911018371582"/>
    <n v="3024"/>
    <x v="0"/>
    <s v="All"/>
    <s v="Retail"/>
    <n v="2020"/>
    <x v="1"/>
    <s v="17 May 2021"/>
    <n v="1"/>
    <s v="Business Pulse Survey"/>
    <s v=""/>
  </r>
  <r>
    <s v="PAK"/>
    <x v="20"/>
    <n v="26.174497604370117"/>
    <s v="Retail"/>
    <s v="Business Pulse Surveys"/>
    <n v="149"/>
    <s v="reason_3"/>
    <s v="July"/>
    <x v="32"/>
    <s v="South Asia"/>
    <s v="SAR"/>
    <s v="Lower middle income"/>
    <n v="4690.48486328125"/>
    <n v="8.4532909393310547"/>
    <n v="62.485805511474609"/>
    <n v="-28.28911018371582"/>
    <n v="3025"/>
    <x v="0"/>
    <s v="All"/>
    <s v="Retail"/>
    <n v="2020"/>
    <x v="1"/>
    <s v="17 May 2021"/>
    <n v="1"/>
    <s v="All"/>
    <s v=""/>
  </r>
  <r>
    <s v="PAK"/>
    <x v="20"/>
    <n v="26.174497604370117"/>
    <s v="Retail"/>
    <s v="Business Pulse Surveys"/>
    <n v="149"/>
    <s v="reason_3"/>
    <s v="July"/>
    <x v="32"/>
    <s v="South Asia"/>
    <s v="SAR"/>
    <s v="Lower middle income"/>
    <n v="4690.48486328125"/>
    <n v="8.4532909393310547"/>
    <n v="62.485805511474609"/>
    <n v="-28.28911018371582"/>
    <n v="3025"/>
    <x v="0"/>
    <s v="All"/>
    <s v="Retail"/>
    <n v="2020"/>
    <x v="1"/>
    <s v="17 May 2021"/>
    <n v="1"/>
    <s v="Business Pulse Survey"/>
    <s v=""/>
  </r>
  <r>
    <s v="PAK"/>
    <x v="15"/>
    <n v="1.2121211737394333"/>
    <s v="Retail"/>
    <s v="Business Pulse Surveys"/>
    <n v="165"/>
    <s v="rcv_policy1"/>
    <s v="July"/>
    <x v="32"/>
    <s v="South Asia"/>
    <s v="SAR"/>
    <s v="Lower middle income"/>
    <n v="4690.48486328125"/>
    <n v="8.4532909393310547"/>
    <n v="62.485805511474609"/>
    <n v="-28.28911018371582"/>
    <n v="3026"/>
    <x v="0"/>
    <s v="All"/>
    <s v="Retail"/>
    <n v="2020"/>
    <x v="1"/>
    <s v="17 May 2021"/>
    <n v="1"/>
    <s v="All"/>
    <s v=""/>
  </r>
  <r>
    <s v="PAK"/>
    <x v="15"/>
    <n v="1.2121211737394333"/>
    <s v="Retail"/>
    <s v="Business Pulse Surveys"/>
    <n v="165"/>
    <s v="rcv_policy1"/>
    <s v="July"/>
    <x v="32"/>
    <s v="South Asia"/>
    <s v="SAR"/>
    <s v="Lower middle income"/>
    <n v="4690.48486328125"/>
    <n v="8.4532909393310547"/>
    <n v="62.485805511474609"/>
    <n v="-28.28911018371582"/>
    <n v="3026"/>
    <x v="0"/>
    <s v="All"/>
    <s v="Retail"/>
    <n v="2020"/>
    <x v="1"/>
    <s v="17 May 2021"/>
    <n v="1"/>
    <s v="Business Pulse Survey"/>
    <s v=""/>
  </r>
  <r>
    <s v="PAK"/>
    <x v="2"/>
    <n v="6.0606062412261963"/>
    <s v="Retail"/>
    <s v="Business Pulse Surveys"/>
    <n v="165"/>
    <s v="rcv_policy2"/>
    <s v="July"/>
    <x v="32"/>
    <s v="South Asia"/>
    <s v="SAR"/>
    <s v="Lower middle income"/>
    <n v="4690.48486328125"/>
    <n v="8.4532909393310547"/>
    <n v="62.485805511474609"/>
    <n v="-28.28911018371582"/>
    <n v="3027"/>
    <x v="0"/>
    <s v="All"/>
    <s v="Retail"/>
    <n v="2020"/>
    <x v="1"/>
    <s v="17 May 2021"/>
    <n v="1"/>
    <s v="All"/>
    <s v=""/>
  </r>
  <r>
    <s v="PAK"/>
    <x v="2"/>
    <n v="6.0606062412261963"/>
    <s v="Retail"/>
    <s v="Business Pulse Surveys"/>
    <n v="165"/>
    <s v="rcv_policy2"/>
    <s v="July"/>
    <x v="32"/>
    <s v="South Asia"/>
    <s v="SAR"/>
    <s v="Lower middle income"/>
    <n v="4690.48486328125"/>
    <n v="8.4532909393310547"/>
    <n v="62.485805511474609"/>
    <n v="-28.28911018371582"/>
    <n v="3027"/>
    <x v="0"/>
    <s v="All"/>
    <s v="Retail"/>
    <n v="2020"/>
    <x v="1"/>
    <s v="17 May 2021"/>
    <n v="1"/>
    <s v="Business Pulse Survey"/>
    <s v=""/>
  </r>
  <r>
    <s v="PAK"/>
    <x v="5"/>
    <n v="52.727270126342773"/>
    <s v="Retail"/>
    <s v="Business Pulse Surveys"/>
    <n v="165"/>
    <s v="arrears"/>
    <s v="July"/>
    <x v="32"/>
    <s v="South Asia"/>
    <s v="SAR"/>
    <s v="Lower middle income"/>
    <n v="4690.48486328125"/>
    <n v="8.4532909393310547"/>
    <n v="62.485805511474609"/>
    <n v="-28.28911018371582"/>
    <n v="3028"/>
    <x v="0"/>
    <s v="All"/>
    <s v="Retail"/>
    <n v="2020"/>
    <x v="2"/>
    <s v="17 May 2021"/>
    <n v="1"/>
    <s v="All"/>
    <s v=""/>
  </r>
  <r>
    <s v="PAK"/>
    <x v="5"/>
    <n v="52.727270126342773"/>
    <s v="Retail"/>
    <s v="Business Pulse Surveys"/>
    <n v="165"/>
    <s v="arrears"/>
    <s v="July"/>
    <x v="32"/>
    <s v="South Asia"/>
    <s v="SAR"/>
    <s v="Lower middle income"/>
    <n v="4690.48486328125"/>
    <n v="8.4532909393310547"/>
    <n v="62.485805511474609"/>
    <n v="-28.28911018371582"/>
    <n v="3028"/>
    <x v="0"/>
    <s v="All"/>
    <s v="Retail"/>
    <n v="2020"/>
    <x v="2"/>
    <s v="17 May 2021"/>
    <n v="1"/>
    <s v="Business Pulse Survey"/>
    <s v=""/>
  </r>
  <r>
    <s v="PAK"/>
    <x v="6"/>
    <n v="12.195122241973877"/>
    <s v="Retail"/>
    <s v="Business Pulse Surveys"/>
    <n v="164"/>
    <s v="plants_fired"/>
    <s v="July"/>
    <x v="32"/>
    <s v="South Asia"/>
    <s v="SAR"/>
    <s v="Lower middle income"/>
    <n v="4690.48486328125"/>
    <n v="8.4532909393310547"/>
    <n v="62.485805511474609"/>
    <n v="-28.28911018371582"/>
    <n v="3029"/>
    <x v="0"/>
    <s v="All"/>
    <s v="Retail"/>
    <n v="2020"/>
    <x v="0"/>
    <s v="17 May 2021"/>
    <n v="1"/>
    <s v="All"/>
    <s v="The indicator for this country was asked in a different timeframe than in the standard BPS questionnaire (last 30 days). In this case, the establishment was asked for employment changes in May, 2020"/>
  </r>
  <r>
    <s v="PAK"/>
    <x v="6"/>
    <n v="12.195122241973877"/>
    <s v="Retail"/>
    <s v="Business Pulse Surveys"/>
    <n v="164"/>
    <s v="plants_fired"/>
    <s v="July"/>
    <x v="32"/>
    <s v="South Asia"/>
    <s v="SAR"/>
    <s v="Lower middle income"/>
    <n v="4690.48486328125"/>
    <n v="8.4532909393310547"/>
    <n v="62.485805511474609"/>
    <n v="-28.28911018371582"/>
    <n v="3029"/>
    <x v="0"/>
    <s v="All"/>
    <s v="Retail"/>
    <n v="2020"/>
    <x v="0"/>
    <s v="17 May 2021"/>
    <n v="1"/>
    <s v="Business Pulse Survey"/>
    <s v="The indicator for this country was asked in a different timeframe than in the standard BPS questionnaire (last 30 days). In this case, the establishment was asked for employment changes in May, 2020"/>
  </r>
  <r>
    <s v="PAK"/>
    <x v="7"/>
    <n v="14.545454084873199"/>
    <s v="Retail"/>
    <s v="Business Pulse Surveys"/>
    <n v="165"/>
    <s v="plants_absence"/>
    <s v="July"/>
    <x v="32"/>
    <s v="South Asia"/>
    <s v="SAR"/>
    <s v="Lower middle income"/>
    <n v="4690.48486328125"/>
    <n v="8.4532909393310547"/>
    <n v="62.485805511474609"/>
    <n v="-28.28911018371582"/>
    <n v="3030"/>
    <x v="0"/>
    <s v="All"/>
    <s v="Retail"/>
    <n v="2020"/>
    <x v="0"/>
    <s v="17 May 2021"/>
    <n v="1"/>
    <s v="All"/>
    <s v="The indicator for this country was asked in a different timeframe than in the standard BPS questionnaire (last 30 days). In this case, the establishment was asked for employment changes in May, 2020"/>
  </r>
  <r>
    <s v="PAK"/>
    <x v="7"/>
    <n v="14.545454084873199"/>
    <s v="Retail"/>
    <s v="Business Pulse Surveys"/>
    <n v="165"/>
    <s v="plants_absence"/>
    <s v="July"/>
    <x v="32"/>
    <s v="South Asia"/>
    <s v="SAR"/>
    <s v="Lower middle income"/>
    <n v="4690.48486328125"/>
    <n v="8.4532909393310547"/>
    <n v="62.485805511474609"/>
    <n v="-28.28911018371582"/>
    <n v="3030"/>
    <x v="0"/>
    <s v="All"/>
    <s v="Retail"/>
    <n v="2020"/>
    <x v="0"/>
    <s v="17 May 2021"/>
    <n v="1"/>
    <s v="Business Pulse Survey"/>
    <s v="The indicator for this country was asked in a different timeframe than in the standard BPS questionnaire (last 30 days). In this case, the establishment was asked for employment changes in May, 2020"/>
  </r>
  <r>
    <s v="PAK"/>
    <x v="8"/>
    <n v="1.840490847826004"/>
    <s v="Retail"/>
    <s v="Business Pulse Surveys"/>
    <n v="163"/>
    <s v="plants_hired"/>
    <s v="July"/>
    <x v="32"/>
    <s v="South Asia"/>
    <s v="SAR"/>
    <s v="Lower middle income"/>
    <n v="4690.48486328125"/>
    <n v="8.4532909393310547"/>
    <n v="62.485805511474609"/>
    <n v="-28.28911018371582"/>
    <n v="3031"/>
    <x v="0"/>
    <s v="All"/>
    <s v="Retail"/>
    <n v="2020"/>
    <x v="0"/>
    <s v="17 May 2021"/>
    <n v="1"/>
    <s v="All"/>
    <s v="The indicator for this country was asked in a different timeframe than in the standard BPS questionnaire (last 30 days). In this case, the establishment was asked for employment changes in May, 2020"/>
  </r>
  <r>
    <s v="PAK"/>
    <x v="8"/>
    <n v="1.840490847826004"/>
    <s v="Retail"/>
    <s v="Business Pulse Surveys"/>
    <n v="163"/>
    <s v="plants_hired"/>
    <s v="July"/>
    <x v="32"/>
    <s v="South Asia"/>
    <s v="SAR"/>
    <s v="Lower middle income"/>
    <n v="4690.48486328125"/>
    <n v="8.4532909393310547"/>
    <n v="62.485805511474609"/>
    <n v="-28.28911018371582"/>
    <n v="3031"/>
    <x v="0"/>
    <s v="All"/>
    <s v="Retail"/>
    <n v="2020"/>
    <x v="0"/>
    <s v="17 May 2021"/>
    <n v="1"/>
    <s v="Business Pulse Survey"/>
    <s v="The indicator for this country was asked in a different timeframe than in the standard BPS questionnaire (last 30 days). In this case, the establishment was asked for employment changes in May, 2020"/>
  </r>
  <r>
    <s v="PAK"/>
    <x v="9"/>
    <n v="9.0909093618392944"/>
    <s v="Retail"/>
    <s v="Business Pulse Surveys"/>
    <n v="165"/>
    <s v="access"/>
    <s v="July"/>
    <x v="32"/>
    <s v="South Asia"/>
    <s v="SAR"/>
    <s v="Lower middle income"/>
    <n v="4690.48486328125"/>
    <n v="8.4532909393310547"/>
    <n v="62.485805511474609"/>
    <n v="-28.28911018371582"/>
    <n v="3032"/>
    <x v="0"/>
    <s v="All"/>
    <s v="Retail"/>
    <n v="2020"/>
    <x v="1"/>
    <s v="17 May 2021"/>
    <n v="1"/>
    <s v="All"/>
    <s v=""/>
  </r>
  <r>
    <s v="PAK"/>
    <x v="9"/>
    <n v="9.0909093618392944"/>
    <s v="Retail"/>
    <s v="Business Pulse Surveys"/>
    <n v="165"/>
    <s v="access"/>
    <s v="July"/>
    <x v="32"/>
    <s v="South Asia"/>
    <s v="SAR"/>
    <s v="Lower middle income"/>
    <n v="4690.48486328125"/>
    <n v="8.4532909393310547"/>
    <n v="62.485805511474609"/>
    <n v="-28.28911018371582"/>
    <n v="3032"/>
    <x v="0"/>
    <s v="All"/>
    <s v="Retail"/>
    <n v="2020"/>
    <x v="1"/>
    <s v="17 May 2021"/>
    <n v="1"/>
    <s v="Business Pulse Survey"/>
    <s v=""/>
  </r>
  <r>
    <s v="PAK"/>
    <x v="10"/>
    <n v="28.484848141670227"/>
    <s v="Retail"/>
    <s v="Business Pulse Surveys"/>
    <n v="165"/>
    <s v="plants_hours_cut"/>
    <s v="July"/>
    <x v="32"/>
    <s v="South Asia"/>
    <s v="SAR"/>
    <s v="Lower middle income"/>
    <n v="4690.48486328125"/>
    <n v="8.4532909393310547"/>
    <n v="62.485805511474609"/>
    <n v="-28.28911018371582"/>
    <n v="3033"/>
    <x v="0"/>
    <s v="All"/>
    <s v="Retail"/>
    <n v="2020"/>
    <x v="0"/>
    <s v="17 May 2021"/>
    <n v="1"/>
    <s v="All"/>
    <s v="The indicator for this country was asked in a different timeframe than in the standard BPS questionnaire (last 30 days). In this case, the establishment was asked for employment changes in May, 2020"/>
  </r>
  <r>
    <s v="PAK"/>
    <x v="10"/>
    <n v="28.484848141670227"/>
    <s v="Retail"/>
    <s v="Business Pulse Surveys"/>
    <n v="165"/>
    <s v="plants_hours_cut"/>
    <s v="July"/>
    <x v="32"/>
    <s v="South Asia"/>
    <s v="SAR"/>
    <s v="Lower middle income"/>
    <n v="4690.48486328125"/>
    <n v="8.4532909393310547"/>
    <n v="62.485805511474609"/>
    <n v="-28.28911018371582"/>
    <n v="3033"/>
    <x v="0"/>
    <s v="All"/>
    <s v="Retail"/>
    <n v="2020"/>
    <x v="0"/>
    <s v="17 May 2021"/>
    <n v="1"/>
    <s v="Business Pulse Survey"/>
    <s v="The indicator for this country was asked in a different timeframe than in the standard BPS questionnaire (last 30 days). In this case, the establishment was asked for employment changes in May, 2020"/>
  </r>
  <r>
    <s v="PAK"/>
    <x v="11"/>
    <n v="6.6666670143604279"/>
    <s v="Retail"/>
    <s v="Business Pulse Surveys"/>
    <n v="165"/>
    <s v="plants_wages_cut"/>
    <s v="July"/>
    <x v="32"/>
    <s v="South Asia"/>
    <s v="SAR"/>
    <s v="Lower middle income"/>
    <n v="4690.48486328125"/>
    <n v="8.4532909393310547"/>
    <n v="62.485805511474609"/>
    <n v="-28.28911018371582"/>
    <n v="3034"/>
    <x v="0"/>
    <s v="All"/>
    <s v="Retail"/>
    <n v="2020"/>
    <x v="0"/>
    <s v="17 May 2021"/>
    <n v="1"/>
    <s v="All"/>
    <s v="The indicator for this country was asked in a different timeframe than in the standard BPS questionnaire (last 30 days). In this case, the establishment was asked for employment changes in May, 2020"/>
  </r>
  <r>
    <s v="PAK"/>
    <x v="11"/>
    <n v="6.6666670143604279"/>
    <s v="Retail"/>
    <s v="Business Pulse Surveys"/>
    <n v="165"/>
    <s v="plants_wages_cut"/>
    <s v="July"/>
    <x v="32"/>
    <s v="South Asia"/>
    <s v="SAR"/>
    <s v="Lower middle income"/>
    <n v="4690.48486328125"/>
    <n v="8.4532909393310547"/>
    <n v="62.485805511474609"/>
    <n v="-28.28911018371582"/>
    <n v="3034"/>
    <x v="0"/>
    <s v="All"/>
    <s v="Retail"/>
    <n v="2020"/>
    <x v="0"/>
    <s v="17 May 2021"/>
    <n v="1"/>
    <s v="Business Pulse Survey"/>
    <s v="The indicator for this country was asked in a different timeframe than in the standard BPS questionnaire (last 30 days). In this case, the establishment was asked for employment changes in May, 2020"/>
  </r>
  <r>
    <s v="PAK"/>
    <x v="12"/>
    <n v="38.775509595870972"/>
    <s v="Retail"/>
    <s v="Business Pulse Surveys"/>
    <n v="49"/>
    <s v="use_digital"/>
    <s v="July"/>
    <x v="32"/>
    <s v="South Asia"/>
    <s v="SAR"/>
    <s v="Lower middle income"/>
    <n v="4690.48486328125"/>
    <n v="8.4532909393310547"/>
    <n v="62.485805511474609"/>
    <n v="-28.28911018371582"/>
    <n v="3035"/>
    <x v="0"/>
    <s v="All"/>
    <s v="Retail"/>
    <n v="2020"/>
    <x v="0"/>
    <s v="17 May 2021"/>
    <n v="1"/>
    <s v="All"/>
    <s v=""/>
  </r>
  <r>
    <s v="PAK"/>
    <x v="12"/>
    <n v="38.775509595870972"/>
    <s v="Retail"/>
    <s v="Business Pulse Surveys"/>
    <n v="49"/>
    <s v="use_digital"/>
    <s v="July"/>
    <x v="32"/>
    <s v="South Asia"/>
    <s v="SAR"/>
    <s v="Lower middle income"/>
    <n v="4690.48486328125"/>
    <n v="8.4532909393310547"/>
    <n v="62.485805511474609"/>
    <n v="-28.28911018371582"/>
    <n v="3035"/>
    <x v="0"/>
    <s v="All"/>
    <s v="Retail"/>
    <n v="2020"/>
    <x v="0"/>
    <s v="17 May 2021"/>
    <n v="1"/>
    <s v="Business Pulse Survey"/>
    <s v=""/>
  </r>
  <r>
    <s v="PAK"/>
    <x v="0"/>
    <n v="-55.488887786865234"/>
    <s v="Other Services"/>
    <s v="Business Pulse Surveys"/>
    <n v="315"/>
    <s v="change_sales"/>
    <s v="July"/>
    <x v="32"/>
    <s v="South Asia"/>
    <s v="SAR"/>
    <s v="Lower middle income"/>
    <n v="4690.48486328125"/>
    <n v="8.4532909393310547"/>
    <n v="62.485805511474609"/>
    <n v="-28.28911018371582"/>
    <n v="3036"/>
    <x v="0"/>
    <s v="All"/>
    <s v="Other Services"/>
    <n v="2020"/>
    <x v="0"/>
    <s v="17 May 2021"/>
    <n v="1"/>
    <s v="All"/>
    <s v="The indicator for this country was asked in a different timeframe than in the standard BPS questionnaire (last 30 days relative to same period in 2019). In this case, the establishment was asked for employment changes in May, 2020 relative to January, 2020"/>
  </r>
  <r>
    <s v="PAK"/>
    <x v="0"/>
    <n v="-55.488887786865234"/>
    <s v="Other Services"/>
    <s v="Business Pulse Surveys"/>
    <n v="315"/>
    <s v="change_sales"/>
    <s v="July"/>
    <x v="32"/>
    <s v="South Asia"/>
    <s v="SAR"/>
    <s v="Lower middle income"/>
    <n v="4690.48486328125"/>
    <n v="8.4532909393310547"/>
    <n v="62.485805511474609"/>
    <n v="-28.28911018371582"/>
    <n v="3036"/>
    <x v="0"/>
    <s v="All"/>
    <s v="Other Services"/>
    <n v="2020"/>
    <x v="0"/>
    <s v="17 May 2021"/>
    <n v="1"/>
    <s v="Business Pulse Survey"/>
    <s v="The indicator for this country was asked in a different timeframe than in the standard BPS questionnaire (last 30 days relative to same period in 2019). In this case, the establishment was asked for employment changes in May, 2020 relative to January, 2020"/>
  </r>
  <r>
    <s v="PAK"/>
    <x v="1"/>
    <n v="79.365080595016479"/>
    <s v="Other Services"/>
    <s v="Business Pulse Surveys"/>
    <n v="315"/>
    <s v="dropsales"/>
    <s v="July"/>
    <x v="32"/>
    <s v="South Asia"/>
    <s v="SAR"/>
    <s v="Lower middle income"/>
    <n v="4690.48486328125"/>
    <n v="8.4532909393310547"/>
    <n v="62.485805511474609"/>
    <n v="-28.28911018371582"/>
    <n v="3037"/>
    <x v="0"/>
    <s v="All"/>
    <s v="Other Services"/>
    <n v="2020"/>
    <x v="0"/>
    <s v="17 May 2021"/>
    <n v="1"/>
    <s v="All"/>
    <s v="The indicator for this country was asked in a different timeframe than in the standard BPS questionnaire (last 30 days relative to same period in 2019). In this case, the establishment was asked for employment changes in May, 2020 relative to January, 2020"/>
  </r>
  <r>
    <s v="PAK"/>
    <x v="1"/>
    <n v="79.365080595016479"/>
    <s v="Other Services"/>
    <s v="Business Pulse Surveys"/>
    <n v="315"/>
    <s v="dropsales"/>
    <s v="July"/>
    <x v="32"/>
    <s v="South Asia"/>
    <s v="SAR"/>
    <s v="Lower middle income"/>
    <n v="4690.48486328125"/>
    <n v="8.4532909393310547"/>
    <n v="62.485805511474609"/>
    <n v="-28.28911018371582"/>
    <n v="3037"/>
    <x v="0"/>
    <s v="All"/>
    <s v="Other Services"/>
    <n v="2020"/>
    <x v="0"/>
    <s v="17 May 2021"/>
    <n v="1"/>
    <s v="Business Pulse Survey"/>
    <s v="The indicator for this country was asked in a different timeframe than in the standard BPS questionnaire (last 30 days relative to same period in 2019). In this case, the establishment was asked for employment changes in May, 2020 relative to January, 2020"/>
  </r>
  <r>
    <s v="PAK"/>
    <x v="18"/>
    <n v="18.12080591917038"/>
    <s v="Other Services"/>
    <s v="Business Pulse Surveys"/>
    <n v="745"/>
    <s v="reason_2"/>
    <s v="July"/>
    <x v="32"/>
    <s v="South Asia"/>
    <s v="SAR"/>
    <s v="Lower middle income"/>
    <n v="4690.48486328125"/>
    <n v="8.4532909393310547"/>
    <n v="62.485805511474609"/>
    <n v="-28.28911018371582"/>
    <n v="3038"/>
    <x v="0"/>
    <s v="All"/>
    <s v="Other Services"/>
    <n v="2020"/>
    <x v="1"/>
    <s v="17 May 2021"/>
    <n v="1"/>
    <s v="All"/>
    <s v=""/>
  </r>
  <r>
    <s v="PAK"/>
    <x v="18"/>
    <n v="18.12080591917038"/>
    <s v="Other Services"/>
    <s v="Business Pulse Surveys"/>
    <n v="745"/>
    <s v="reason_2"/>
    <s v="July"/>
    <x v="32"/>
    <s v="South Asia"/>
    <s v="SAR"/>
    <s v="Lower middle income"/>
    <n v="4690.48486328125"/>
    <n v="8.4532909393310547"/>
    <n v="62.485805511474609"/>
    <n v="-28.28911018371582"/>
    <n v="3038"/>
    <x v="0"/>
    <s v="All"/>
    <s v="Other Services"/>
    <n v="2020"/>
    <x v="1"/>
    <s v="17 May 2021"/>
    <n v="1"/>
    <s v="Business Pulse Survey"/>
    <s v=""/>
  </r>
  <r>
    <s v="PAK"/>
    <x v="19"/>
    <n v="34.362417459487915"/>
    <s v="Other Services"/>
    <s v="Business Pulse Surveys"/>
    <n v="745"/>
    <s v="reason_1"/>
    <s v="July"/>
    <x v="32"/>
    <s v="South Asia"/>
    <s v="SAR"/>
    <s v="Lower middle income"/>
    <n v="4690.48486328125"/>
    <n v="8.4532909393310547"/>
    <n v="62.485805511474609"/>
    <n v="-28.28911018371582"/>
    <n v="3039"/>
    <x v="0"/>
    <s v="All"/>
    <s v="Other Services"/>
    <n v="2020"/>
    <x v="1"/>
    <s v="17 May 2021"/>
    <n v="1"/>
    <s v="All"/>
    <s v=""/>
  </r>
  <r>
    <s v="PAK"/>
    <x v="19"/>
    <n v="34.362417459487915"/>
    <s v="Other Services"/>
    <s v="Business Pulse Surveys"/>
    <n v="745"/>
    <s v="reason_1"/>
    <s v="July"/>
    <x v="32"/>
    <s v="South Asia"/>
    <s v="SAR"/>
    <s v="Lower middle income"/>
    <n v="4690.48486328125"/>
    <n v="8.4532909393310547"/>
    <n v="62.485805511474609"/>
    <n v="-28.28911018371582"/>
    <n v="3039"/>
    <x v="0"/>
    <s v="All"/>
    <s v="Other Services"/>
    <n v="2020"/>
    <x v="1"/>
    <s v="17 May 2021"/>
    <n v="1"/>
    <s v="Business Pulse Survey"/>
    <s v=""/>
  </r>
  <r>
    <s v="PAK"/>
    <x v="20"/>
    <n v="30.201342701911926"/>
    <s v="Other Services"/>
    <s v="Business Pulse Surveys"/>
    <n v="745"/>
    <s v="reason_3"/>
    <s v="July"/>
    <x v="32"/>
    <s v="South Asia"/>
    <s v="SAR"/>
    <s v="Lower middle income"/>
    <n v="4690.48486328125"/>
    <n v="8.4532909393310547"/>
    <n v="62.485805511474609"/>
    <n v="-28.28911018371582"/>
    <n v="3040"/>
    <x v="0"/>
    <s v="All"/>
    <s v="Other Services"/>
    <n v="2020"/>
    <x v="1"/>
    <s v="17 May 2021"/>
    <n v="1"/>
    <s v="All"/>
    <s v=""/>
  </r>
  <r>
    <s v="PAK"/>
    <x v="20"/>
    <n v="30.201342701911926"/>
    <s v="Other Services"/>
    <s v="Business Pulse Surveys"/>
    <n v="745"/>
    <s v="reason_3"/>
    <s v="July"/>
    <x v="32"/>
    <s v="South Asia"/>
    <s v="SAR"/>
    <s v="Lower middle income"/>
    <n v="4690.48486328125"/>
    <n v="8.4532909393310547"/>
    <n v="62.485805511474609"/>
    <n v="-28.28911018371582"/>
    <n v="3040"/>
    <x v="0"/>
    <s v="All"/>
    <s v="Other Services"/>
    <n v="2020"/>
    <x v="1"/>
    <s v="17 May 2021"/>
    <n v="1"/>
    <s v="Business Pulse Survey"/>
    <s v=""/>
  </r>
  <r>
    <s v="PAK"/>
    <x v="14"/>
    <n v="0.36407767329365015"/>
    <s v="Other Services"/>
    <s v="Business Pulse Surveys"/>
    <n v="824"/>
    <s v="rcv_policy3"/>
    <s v="July"/>
    <x v="32"/>
    <s v="South Asia"/>
    <s v="SAR"/>
    <s v="Lower middle income"/>
    <n v="4690.48486328125"/>
    <n v="8.4532909393310547"/>
    <n v="62.485805511474609"/>
    <n v="-28.28911018371582"/>
    <n v="3041"/>
    <x v="0"/>
    <s v="All"/>
    <s v="Other Services"/>
    <n v="2020"/>
    <x v="1"/>
    <s v="17 May 2021"/>
    <n v="1"/>
    <s v="All"/>
    <s v=""/>
  </r>
  <r>
    <s v="PAK"/>
    <x v="14"/>
    <n v="0.36407767329365015"/>
    <s v="Other Services"/>
    <s v="Business Pulse Surveys"/>
    <n v="824"/>
    <s v="rcv_policy3"/>
    <s v="July"/>
    <x v="32"/>
    <s v="South Asia"/>
    <s v="SAR"/>
    <s v="Lower middle income"/>
    <n v="4690.48486328125"/>
    <n v="8.4532909393310547"/>
    <n v="62.485805511474609"/>
    <n v="-28.28911018371582"/>
    <n v="3041"/>
    <x v="0"/>
    <s v="All"/>
    <s v="Other Services"/>
    <n v="2020"/>
    <x v="1"/>
    <s v="17 May 2021"/>
    <n v="1"/>
    <s v="Business Pulse Survey"/>
    <s v=""/>
  </r>
  <r>
    <s v="PAK"/>
    <x v="15"/>
    <n v="0.24271844886243343"/>
    <s v="Other Services"/>
    <s v="Business Pulse Surveys"/>
    <n v="824"/>
    <s v="rcv_policy1"/>
    <s v="July"/>
    <x v="32"/>
    <s v="South Asia"/>
    <s v="SAR"/>
    <s v="Lower middle income"/>
    <n v="4690.48486328125"/>
    <n v="8.4532909393310547"/>
    <n v="62.485805511474609"/>
    <n v="-28.28911018371582"/>
    <n v="3042"/>
    <x v="0"/>
    <s v="All"/>
    <s v="Other Services"/>
    <n v="2020"/>
    <x v="1"/>
    <s v="17 May 2021"/>
    <n v="1"/>
    <s v="All"/>
    <s v=""/>
  </r>
  <r>
    <s v="PAK"/>
    <x v="15"/>
    <n v="0.24271844886243343"/>
    <s v="Other Services"/>
    <s v="Business Pulse Surveys"/>
    <n v="824"/>
    <s v="rcv_policy1"/>
    <s v="July"/>
    <x v="32"/>
    <s v="South Asia"/>
    <s v="SAR"/>
    <s v="Lower middle income"/>
    <n v="4690.48486328125"/>
    <n v="8.4532909393310547"/>
    <n v="62.485805511474609"/>
    <n v="-28.28911018371582"/>
    <n v="3042"/>
    <x v="0"/>
    <s v="All"/>
    <s v="Other Services"/>
    <n v="2020"/>
    <x v="1"/>
    <s v="17 May 2021"/>
    <n v="1"/>
    <s v="Business Pulse Survey"/>
    <s v=""/>
  </r>
  <r>
    <s v="PAK"/>
    <x v="2"/>
    <n v="9.4660192728042603"/>
    <s v="Other Services"/>
    <s v="Business Pulse Surveys"/>
    <n v="824"/>
    <s v="rcv_policy2"/>
    <s v="July"/>
    <x v="32"/>
    <s v="South Asia"/>
    <s v="SAR"/>
    <s v="Lower middle income"/>
    <n v="4690.48486328125"/>
    <n v="8.4532909393310547"/>
    <n v="62.485805511474609"/>
    <n v="-28.28911018371582"/>
    <n v="3043"/>
    <x v="0"/>
    <s v="All"/>
    <s v="Other Services"/>
    <n v="2020"/>
    <x v="1"/>
    <s v="17 May 2021"/>
    <n v="1"/>
    <s v="All"/>
    <s v=""/>
  </r>
  <r>
    <s v="PAK"/>
    <x v="2"/>
    <n v="9.4660192728042603"/>
    <s v="Other Services"/>
    <s v="Business Pulse Surveys"/>
    <n v="824"/>
    <s v="rcv_policy2"/>
    <s v="July"/>
    <x v="32"/>
    <s v="South Asia"/>
    <s v="SAR"/>
    <s v="Lower middle income"/>
    <n v="4690.48486328125"/>
    <n v="8.4532909393310547"/>
    <n v="62.485805511474609"/>
    <n v="-28.28911018371582"/>
    <n v="3043"/>
    <x v="0"/>
    <s v="All"/>
    <s v="Other Services"/>
    <n v="2020"/>
    <x v="1"/>
    <s v="17 May 2021"/>
    <n v="1"/>
    <s v="Business Pulse Survey"/>
    <s v=""/>
  </r>
  <r>
    <s v="PAK"/>
    <x v="3"/>
    <n v="0.36407767329365015"/>
    <s v="Other Services"/>
    <s v="Business Pulse Surveys"/>
    <n v="824"/>
    <s v="rcv_policy4"/>
    <s v="July"/>
    <x v="32"/>
    <s v="South Asia"/>
    <s v="SAR"/>
    <s v="Lower middle income"/>
    <n v="4690.48486328125"/>
    <n v="8.4532909393310547"/>
    <n v="62.485805511474609"/>
    <n v="-28.28911018371582"/>
    <n v="3044"/>
    <x v="0"/>
    <s v="All"/>
    <s v="Other Services"/>
    <n v="2020"/>
    <x v="1"/>
    <s v="17 May 2021"/>
    <n v="1"/>
    <s v="All"/>
    <s v=""/>
  </r>
  <r>
    <s v="PAK"/>
    <x v="3"/>
    <n v="0.36407767329365015"/>
    <s v="Other Services"/>
    <s v="Business Pulse Surveys"/>
    <n v="824"/>
    <s v="rcv_policy4"/>
    <s v="July"/>
    <x v="32"/>
    <s v="South Asia"/>
    <s v="SAR"/>
    <s v="Lower middle income"/>
    <n v="4690.48486328125"/>
    <n v="8.4532909393310547"/>
    <n v="62.485805511474609"/>
    <n v="-28.28911018371582"/>
    <n v="3044"/>
    <x v="0"/>
    <s v="All"/>
    <s v="Other Services"/>
    <n v="2020"/>
    <x v="1"/>
    <s v="17 May 2021"/>
    <n v="1"/>
    <s v="Business Pulse Survey"/>
    <s v=""/>
  </r>
  <r>
    <s v="PAK"/>
    <x v="16"/>
    <n v="0.12135922443121672"/>
    <s v="Other Services"/>
    <s v="Business Pulse Surveys"/>
    <n v="824"/>
    <s v="rcv_policy5"/>
    <s v="July"/>
    <x v="32"/>
    <s v="South Asia"/>
    <s v="SAR"/>
    <s v="Lower middle income"/>
    <n v="4690.48486328125"/>
    <n v="8.4532909393310547"/>
    <n v="62.485805511474609"/>
    <n v="-28.28911018371582"/>
    <n v="3045"/>
    <x v="0"/>
    <s v="All"/>
    <s v="Other Services"/>
    <n v="2020"/>
    <x v="1"/>
    <s v="17 May 2021"/>
    <n v="1"/>
    <s v="All"/>
    <s v=""/>
  </r>
  <r>
    <s v="PAK"/>
    <x v="16"/>
    <n v="0.12135922443121672"/>
    <s v="Other Services"/>
    <s v="Business Pulse Surveys"/>
    <n v="824"/>
    <s v="rcv_policy5"/>
    <s v="July"/>
    <x v="32"/>
    <s v="South Asia"/>
    <s v="SAR"/>
    <s v="Lower middle income"/>
    <n v="4690.48486328125"/>
    <n v="8.4532909393310547"/>
    <n v="62.485805511474609"/>
    <n v="-28.28911018371582"/>
    <n v="3045"/>
    <x v="0"/>
    <s v="All"/>
    <s v="Other Services"/>
    <n v="2020"/>
    <x v="1"/>
    <s v="17 May 2021"/>
    <n v="1"/>
    <s v="Business Pulse Survey"/>
    <s v=""/>
  </r>
  <r>
    <s v="PAK"/>
    <x v="5"/>
    <n v="53.276699781417847"/>
    <s v="Other Services"/>
    <s v="Business Pulse Surveys"/>
    <n v="824"/>
    <s v="arrears"/>
    <s v="July"/>
    <x v="32"/>
    <s v="South Asia"/>
    <s v="SAR"/>
    <s v="Lower middle income"/>
    <n v="4690.48486328125"/>
    <n v="8.4532909393310547"/>
    <n v="62.485805511474609"/>
    <n v="-28.28911018371582"/>
    <n v="3046"/>
    <x v="0"/>
    <s v="All"/>
    <s v="Other Services"/>
    <n v="2020"/>
    <x v="2"/>
    <s v="17 May 2021"/>
    <n v="1"/>
    <s v="All"/>
    <s v=""/>
  </r>
  <r>
    <s v="PAK"/>
    <x v="5"/>
    <n v="53.276699781417847"/>
    <s v="Other Services"/>
    <s v="Business Pulse Surveys"/>
    <n v="824"/>
    <s v="arrears"/>
    <s v="July"/>
    <x v="32"/>
    <s v="South Asia"/>
    <s v="SAR"/>
    <s v="Lower middle income"/>
    <n v="4690.48486328125"/>
    <n v="8.4532909393310547"/>
    <n v="62.485805511474609"/>
    <n v="-28.28911018371582"/>
    <n v="3046"/>
    <x v="0"/>
    <s v="All"/>
    <s v="Other Services"/>
    <n v="2020"/>
    <x v="2"/>
    <s v="17 May 2021"/>
    <n v="1"/>
    <s v="Business Pulse Survey"/>
    <s v=""/>
  </r>
  <r>
    <s v="PAK"/>
    <x v="6"/>
    <n v="16.934487223625183"/>
    <s v="Other Services"/>
    <s v="Business Pulse Surveys"/>
    <n v="809"/>
    <s v="plants_fired"/>
    <s v="July"/>
    <x v="32"/>
    <s v="South Asia"/>
    <s v="SAR"/>
    <s v="Lower middle income"/>
    <n v="4690.48486328125"/>
    <n v="8.4532909393310547"/>
    <n v="62.485805511474609"/>
    <n v="-28.28911018371582"/>
    <n v="3047"/>
    <x v="0"/>
    <s v="All"/>
    <s v="Other Services"/>
    <n v="2020"/>
    <x v="0"/>
    <s v="17 May 2021"/>
    <n v="1"/>
    <s v="All"/>
    <s v="The indicator for this country was asked in a different timeframe than in the standard BPS questionnaire (last 30 days). In this case, the establishment was asked for employment changes in May, 2020"/>
  </r>
  <r>
    <s v="PAK"/>
    <x v="6"/>
    <n v="16.934487223625183"/>
    <s v="Other Services"/>
    <s v="Business Pulse Surveys"/>
    <n v="809"/>
    <s v="plants_fired"/>
    <s v="July"/>
    <x v="32"/>
    <s v="South Asia"/>
    <s v="SAR"/>
    <s v="Lower middle income"/>
    <n v="4690.48486328125"/>
    <n v="8.4532909393310547"/>
    <n v="62.485805511474609"/>
    <n v="-28.28911018371582"/>
    <n v="3047"/>
    <x v="0"/>
    <s v="All"/>
    <s v="Other Services"/>
    <n v="2020"/>
    <x v="0"/>
    <s v="17 May 2021"/>
    <n v="1"/>
    <s v="Business Pulse Survey"/>
    <s v="The indicator for this country was asked in a different timeframe than in the standard BPS questionnaire (last 30 days). In this case, the establishment was asked for employment changes in May, 2020"/>
  </r>
  <r>
    <s v="PAK"/>
    <x v="7"/>
    <n v="24.411399662494659"/>
    <s v="Other Services"/>
    <s v="Business Pulse Surveys"/>
    <n v="807"/>
    <s v="plants_absence"/>
    <s v="July"/>
    <x v="32"/>
    <s v="South Asia"/>
    <s v="SAR"/>
    <s v="Lower middle income"/>
    <n v="4690.48486328125"/>
    <n v="8.4532909393310547"/>
    <n v="62.485805511474609"/>
    <n v="-28.28911018371582"/>
    <n v="3048"/>
    <x v="0"/>
    <s v="All"/>
    <s v="Other Services"/>
    <n v="2020"/>
    <x v="0"/>
    <s v="17 May 2021"/>
    <n v="1"/>
    <s v="All"/>
    <s v="The indicator for this country was asked in a different timeframe than in the standard BPS questionnaire (last 30 days). In this case, the establishment was asked for employment changes in May, 2020"/>
  </r>
  <r>
    <s v="PAK"/>
    <x v="7"/>
    <n v="24.411399662494659"/>
    <s v="Other Services"/>
    <s v="Business Pulse Surveys"/>
    <n v="807"/>
    <s v="plants_absence"/>
    <s v="July"/>
    <x v="32"/>
    <s v="South Asia"/>
    <s v="SAR"/>
    <s v="Lower middle income"/>
    <n v="4690.48486328125"/>
    <n v="8.4532909393310547"/>
    <n v="62.485805511474609"/>
    <n v="-28.28911018371582"/>
    <n v="3048"/>
    <x v="0"/>
    <s v="All"/>
    <s v="Other Services"/>
    <n v="2020"/>
    <x v="0"/>
    <s v="17 May 2021"/>
    <n v="1"/>
    <s v="Business Pulse Survey"/>
    <s v="The indicator for this country was asked in a different timeframe than in the standard BPS questionnaire (last 30 days). In this case, the establishment was asked for employment changes in May, 2020"/>
  </r>
  <r>
    <s v="PAK"/>
    <x v="8"/>
    <n v="7.5495049357414246"/>
    <s v="Other Services"/>
    <s v="Business Pulse Surveys"/>
    <n v="808"/>
    <s v="plants_hired"/>
    <s v="July"/>
    <x v="32"/>
    <s v="South Asia"/>
    <s v="SAR"/>
    <s v="Lower middle income"/>
    <n v="4690.48486328125"/>
    <n v="8.4532909393310547"/>
    <n v="62.485805511474609"/>
    <n v="-28.28911018371582"/>
    <n v="3049"/>
    <x v="0"/>
    <s v="All"/>
    <s v="Other Services"/>
    <n v="2020"/>
    <x v="0"/>
    <s v="17 May 2021"/>
    <n v="1"/>
    <s v="All"/>
    <s v="The indicator for this country was asked in a different timeframe than in the standard BPS questionnaire (last 30 days). In this case, the establishment was asked for employment changes in May, 2020"/>
  </r>
  <r>
    <s v="PAK"/>
    <x v="8"/>
    <n v="7.5495049357414246"/>
    <s v="Other Services"/>
    <s v="Business Pulse Surveys"/>
    <n v="808"/>
    <s v="plants_hired"/>
    <s v="July"/>
    <x v="32"/>
    <s v="South Asia"/>
    <s v="SAR"/>
    <s v="Lower middle income"/>
    <n v="4690.48486328125"/>
    <n v="8.4532909393310547"/>
    <n v="62.485805511474609"/>
    <n v="-28.28911018371582"/>
    <n v="3049"/>
    <x v="0"/>
    <s v="All"/>
    <s v="Other Services"/>
    <n v="2020"/>
    <x v="0"/>
    <s v="17 May 2021"/>
    <n v="1"/>
    <s v="Business Pulse Survey"/>
    <s v="The indicator for this country was asked in a different timeframe than in the standard BPS questionnaire (last 30 days). In this case, the establishment was asked for employment changes in May, 2020"/>
  </r>
  <r>
    <s v="PAK"/>
    <x v="9"/>
    <n v="11.893203854560852"/>
    <s v="Other Services"/>
    <s v="Business Pulse Surveys"/>
    <n v="824"/>
    <s v="access"/>
    <s v="July"/>
    <x v="32"/>
    <s v="South Asia"/>
    <s v="SAR"/>
    <s v="Lower middle income"/>
    <n v="4690.48486328125"/>
    <n v="8.4532909393310547"/>
    <n v="62.485805511474609"/>
    <n v="-28.28911018371582"/>
    <n v="3050"/>
    <x v="0"/>
    <s v="All"/>
    <s v="Other Services"/>
    <n v="2020"/>
    <x v="1"/>
    <s v="17 May 2021"/>
    <n v="1"/>
    <s v="All"/>
    <s v=""/>
  </r>
  <r>
    <s v="PAK"/>
    <x v="9"/>
    <n v="11.893203854560852"/>
    <s v="Other Services"/>
    <s v="Business Pulse Surveys"/>
    <n v="824"/>
    <s v="access"/>
    <s v="July"/>
    <x v="32"/>
    <s v="South Asia"/>
    <s v="SAR"/>
    <s v="Lower middle income"/>
    <n v="4690.48486328125"/>
    <n v="8.4532909393310547"/>
    <n v="62.485805511474609"/>
    <n v="-28.28911018371582"/>
    <n v="3050"/>
    <x v="0"/>
    <s v="All"/>
    <s v="Other Services"/>
    <n v="2020"/>
    <x v="1"/>
    <s v="17 May 2021"/>
    <n v="1"/>
    <s v="Business Pulse Survey"/>
    <s v=""/>
  </r>
  <r>
    <s v="PAK"/>
    <x v="10"/>
    <n v="24.748744070529938"/>
    <s v="Other Services"/>
    <s v="Business Pulse Surveys"/>
    <n v="796"/>
    <s v="plants_hours_cut"/>
    <s v="July"/>
    <x v="32"/>
    <s v="South Asia"/>
    <s v="SAR"/>
    <s v="Lower middle income"/>
    <n v="4690.48486328125"/>
    <n v="8.4532909393310547"/>
    <n v="62.485805511474609"/>
    <n v="-28.28911018371582"/>
    <n v="3051"/>
    <x v="0"/>
    <s v="All"/>
    <s v="Other Services"/>
    <n v="2020"/>
    <x v="0"/>
    <s v="17 May 2021"/>
    <n v="1"/>
    <s v="All"/>
    <s v="The indicator for this country was asked in a different timeframe than in the standard BPS questionnaire (last 30 days). In this case, the establishment was asked for employment changes in May, 2020"/>
  </r>
  <r>
    <s v="PAK"/>
    <x v="10"/>
    <n v="24.748744070529938"/>
    <s v="Other Services"/>
    <s v="Business Pulse Surveys"/>
    <n v="796"/>
    <s v="plants_hours_cut"/>
    <s v="July"/>
    <x v="32"/>
    <s v="South Asia"/>
    <s v="SAR"/>
    <s v="Lower middle income"/>
    <n v="4690.48486328125"/>
    <n v="8.4532909393310547"/>
    <n v="62.485805511474609"/>
    <n v="-28.28911018371582"/>
    <n v="3051"/>
    <x v="0"/>
    <s v="All"/>
    <s v="Other Services"/>
    <n v="2020"/>
    <x v="0"/>
    <s v="17 May 2021"/>
    <n v="1"/>
    <s v="Business Pulse Survey"/>
    <s v="The indicator for this country was asked in a different timeframe than in the standard BPS questionnaire (last 30 days). In this case, the establishment was asked for employment changes in May, 2020"/>
  </r>
  <r>
    <s v="PAK"/>
    <x v="11"/>
    <n v="8.4276728332042694"/>
    <s v="Other Services"/>
    <s v="Business Pulse Surveys"/>
    <n v="795"/>
    <s v="plants_wages_cut"/>
    <s v="July"/>
    <x v="32"/>
    <s v="South Asia"/>
    <s v="SAR"/>
    <s v="Lower middle income"/>
    <n v="4690.48486328125"/>
    <n v="8.4532909393310547"/>
    <n v="62.485805511474609"/>
    <n v="-28.28911018371582"/>
    <n v="3052"/>
    <x v="0"/>
    <s v="All"/>
    <s v="Other Services"/>
    <n v="2020"/>
    <x v="0"/>
    <s v="17 May 2021"/>
    <n v="1"/>
    <s v="All"/>
    <s v="The indicator for this country was asked in a different timeframe than in the standard BPS questionnaire (last 30 days). In this case, the establishment was asked for employment changes in May, 2020"/>
  </r>
  <r>
    <s v="PAK"/>
    <x v="11"/>
    <n v="8.4276728332042694"/>
    <s v="Other Services"/>
    <s v="Business Pulse Surveys"/>
    <n v="795"/>
    <s v="plants_wages_cut"/>
    <s v="July"/>
    <x v="32"/>
    <s v="South Asia"/>
    <s v="SAR"/>
    <s v="Lower middle income"/>
    <n v="4690.48486328125"/>
    <n v="8.4532909393310547"/>
    <n v="62.485805511474609"/>
    <n v="-28.28911018371582"/>
    <n v="3052"/>
    <x v="0"/>
    <s v="All"/>
    <s v="Other Services"/>
    <n v="2020"/>
    <x v="0"/>
    <s v="17 May 2021"/>
    <n v="1"/>
    <s v="Business Pulse Survey"/>
    <s v="The indicator for this country was asked in a different timeframe than in the standard BPS questionnaire (last 30 days). In this case, the establishment was asked for employment changes in May, 2020"/>
  </r>
  <r>
    <s v="PAK"/>
    <x v="12"/>
    <n v="48.687350749969482"/>
    <s v="Other Services"/>
    <s v="Business Pulse Surveys"/>
    <n v="419"/>
    <s v="use_digital"/>
    <s v="July"/>
    <x v="32"/>
    <s v="South Asia"/>
    <s v="SAR"/>
    <s v="Lower middle income"/>
    <n v="4690.48486328125"/>
    <n v="8.4532909393310547"/>
    <n v="62.485805511474609"/>
    <n v="-28.28911018371582"/>
    <n v="3053"/>
    <x v="0"/>
    <s v="All"/>
    <s v="Other Services"/>
    <n v="2020"/>
    <x v="0"/>
    <s v="17 May 2021"/>
    <n v="1"/>
    <s v="All"/>
    <s v=""/>
  </r>
  <r>
    <s v="PAK"/>
    <x v="12"/>
    <n v="48.687350749969482"/>
    <s v="Other Services"/>
    <s v="Business Pulse Surveys"/>
    <n v="419"/>
    <s v="use_digital"/>
    <s v="July"/>
    <x v="32"/>
    <s v="South Asia"/>
    <s v="SAR"/>
    <s v="Lower middle income"/>
    <n v="4690.48486328125"/>
    <n v="8.4532909393310547"/>
    <n v="62.485805511474609"/>
    <n v="-28.28911018371582"/>
    <n v="3053"/>
    <x v="0"/>
    <s v="All"/>
    <s v="Other Services"/>
    <n v="2020"/>
    <x v="0"/>
    <s v="17 May 2021"/>
    <n v="1"/>
    <s v="Business Pulse Survey"/>
    <s v=""/>
  </r>
  <r>
    <s v="PAK"/>
    <x v="13"/>
    <n v="34.966506958007813"/>
    <s v="Other Services"/>
    <s v="Business Pulse Surveys"/>
    <n v="209"/>
    <s v="online_sales"/>
    <s v="July"/>
    <x v="32"/>
    <s v="South Asia"/>
    <s v="SAR"/>
    <s v="Lower middle income"/>
    <n v="4690.48486328125"/>
    <n v="8.4532909393310547"/>
    <n v="62.485805511474609"/>
    <n v="-28.28911018371582"/>
    <n v="3054"/>
    <x v="0"/>
    <s v="All"/>
    <s v="Other Services"/>
    <n v="2020"/>
    <x v="0"/>
    <s v="17 May 2021"/>
    <n v="1"/>
    <s v="All"/>
    <s v=""/>
  </r>
  <r>
    <s v="PAK"/>
    <x v="13"/>
    <n v="34.966506958007813"/>
    <s v="Other Services"/>
    <s v="Business Pulse Surveys"/>
    <n v="209"/>
    <s v="online_sales"/>
    <s v="July"/>
    <x v="32"/>
    <s v="South Asia"/>
    <s v="SAR"/>
    <s v="Lower middle income"/>
    <n v="4690.48486328125"/>
    <n v="8.4532909393310547"/>
    <n v="62.485805511474609"/>
    <n v="-28.28911018371582"/>
    <n v="3054"/>
    <x v="0"/>
    <s v="All"/>
    <s v="Other Services"/>
    <n v="2020"/>
    <x v="0"/>
    <s v="17 May 2021"/>
    <n v="1"/>
    <s v="Business Pulse Survey"/>
    <s v=""/>
  </r>
  <r>
    <s v="PHL"/>
    <x v="0"/>
    <n v="-55.954914093017578"/>
    <s v="All"/>
    <s v="Business Pulse Surveys"/>
    <n v="21780"/>
    <s v="change_sales"/>
    <s v="July"/>
    <x v="33"/>
    <s v="East Asia &amp; Pacific"/>
    <s v="EAP"/>
    <s v="Lower middle income"/>
    <n v="8908.17578125"/>
    <n v="9.0947246551513672"/>
    <n v="82.167098999023438"/>
    <n v="-50.920417785644531"/>
    <n v="3096"/>
    <x v="0"/>
    <s v="All"/>
    <s v="All"/>
    <n v="2020"/>
    <x v="0"/>
    <s v="17 May 2021"/>
    <n v="1"/>
    <s v="All"/>
    <s v="The indicator for this country was asked in a different timeframe than in the standard BPS questionnaire (last 30 days relative to same period in 2019). In this case, the establishment was asked for employment changes in since April, 2020"/>
  </r>
  <r>
    <s v="PHL"/>
    <x v="0"/>
    <n v="-55.954914093017578"/>
    <s v="All"/>
    <s v="Business Pulse Surveys"/>
    <n v="21780"/>
    <s v="change_sales"/>
    <s v="July"/>
    <x v="33"/>
    <s v="East Asia &amp; Pacific"/>
    <s v="EAP"/>
    <s v="Lower middle income"/>
    <n v="8908.17578125"/>
    <n v="9.0947246551513672"/>
    <n v="82.167098999023438"/>
    <n v="-50.920417785644531"/>
    <n v="3096"/>
    <x v="0"/>
    <s v="All"/>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since April, 2020"/>
  </r>
  <r>
    <s v="PHL"/>
    <x v="1"/>
    <n v="91.372817754745483"/>
    <s v="All"/>
    <s v="Business Pulse Surveys"/>
    <n v="21780"/>
    <s v="dropsales"/>
    <s v="July"/>
    <x v="33"/>
    <s v="East Asia &amp; Pacific"/>
    <s v="EAP"/>
    <s v="Lower middle income"/>
    <n v="8908.17578125"/>
    <n v="9.0947246551513672"/>
    <n v="82.167098999023438"/>
    <n v="-50.920417785644531"/>
    <n v="3097"/>
    <x v="0"/>
    <s v="All"/>
    <s v="All"/>
    <n v="2020"/>
    <x v="0"/>
    <s v="17 May 2021"/>
    <n v="1"/>
    <s v="All"/>
    <s v="The indicator for this country was asked in a different timeframe than in the standard BPS questionnaire (last 30 days relative to same period in 2019). In this case, the establishment was asked for employment changes in since April, 2020"/>
  </r>
  <r>
    <s v="PHL"/>
    <x v="1"/>
    <n v="91.372817754745483"/>
    <s v="All"/>
    <s v="Business Pulse Surveys"/>
    <n v="21780"/>
    <s v="dropsales"/>
    <s v="July"/>
    <x v="33"/>
    <s v="East Asia &amp; Pacific"/>
    <s v="EAP"/>
    <s v="Lower middle income"/>
    <n v="8908.17578125"/>
    <n v="9.0947246551513672"/>
    <n v="82.167098999023438"/>
    <n v="-50.920417785644531"/>
    <n v="3097"/>
    <x v="0"/>
    <s v="All"/>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since April, 2020"/>
  </r>
  <r>
    <s v="PHL"/>
    <x v="17"/>
    <n v="23.231780529022217"/>
    <s v="All"/>
    <s v="Business Pulse Surveys"/>
    <n v="24191"/>
    <s v="reason_4"/>
    <s v="July"/>
    <x v="33"/>
    <s v="East Asia &amp; Pacific"/>
    <s v="EAP"/>
    <s v="Lower middle income"/>
    <n v="8908.17578125"/>
    <n v="9.0947246551513672"/>
    <n v="82.167098999023438"/>
    <n v="-50.920417785644531"/>
    <n v="3098"/>
    <x v="0"/>
    <s v="All"/>
    <s v="All"/>
    <n v="2020"/>
    <x v="1"/>
    <s v="17 May 2021"/>
    <n v="1"/>
    <s v="All"/>
    <s v=""/>
  </r>
  <r>
    <s v="PHL"/>
    <x v="17"/>
    <n v="23.231780529022217"/>
    <s v="All"/>
    <s v="Business Pulse Surveys"/>
    <n v="24191"/>
    <s v="reason_4"/>
    <s v="July"/>
    <x v="33"/>
    <s v="East Asia &amp; Pacific"/>
    <s v="EAP"/>
    <s v="Lower middle income"/>
    <n v="8908.17578125"/>
    <n v="9.0947246551513672"/>
    <n v="82.167098999023438"/>
    <n v="-50.920417785644531"/>
    <n v="3098"/>
    <x v="0"/>
    <s v="All"/>
    <s v="All"/>
    <n v="2020"/>
    <x v="1"/>
    <s v="17 May 2021"/>
    <n v="1"/>
    <s v="Business Pulse Survey"/>
    <s v=""/>
  </r>
  <r>
    <s v="PHL"/>
    <x v="18"/>
    <n v="28.556075692176819"/>
    <s v="All"/>
    <s v="Business Pulse Surveys"/>
    <n v="24191"/>
    <s v="reason_2"/>
    <s v="July"/>
    <x v="33"/>
    <s v="East Asia &amp; Pacific"/>
    <s v="EAP"/>
    <s v="Lower middle income"/>
    <n v="8908.17578125"/>
    <n v="9.0947246551513672"/>
    <n v="82.167098999023438"/>
    <n v="-50.920417785644531"/>
    <n v="3099"/>
    <x v="0"/>
    <s v="All"/>
    <s v="All"/>
    <n v="2020"/>
    <x v="1"/>
    <s v="17 May 2021"/>
    <n v="1"/>
    <s v="All"/>
    <s v=""/>
  </r>
  <r>
    <s v="PHL"/>
    <x v="18"/>
    <n v="28.556075692176819"/>
    <s v="All"/>
    <s v="Business Pulse Surveys"/>
    <n v="24191"/>
    <s v="reason_2"/>
    <s v="July"/>
    <x v="33"/>
    <s v="East Asia &amp; Pacific"/>
    <s v="EAP"/>
    <s v="Lower middle income"/>
    <n v="8908.17578125"/>
    <n v="9.0947246551513672"/>
    <n v="82.167098999023438"/>
    <n v="-50.920417785644531"/>
    <n v="3099"/>
    <x v="0"/>
    <s v="All"/>
    <s v="All"/>
    <n v="2020"/>
    <x v="1"/>
    <s v="17 May 2021"/>
    <n v="1"/>
    <s v="Business Pulse Survey"/>
    <s v=""/>
  </r>
  <r>
    <s v="PHL"/>
    <x v="19"/>
    <n v="25.083708763122559"/>
    <s v="All"/>
    <s v="Business Pulse Surveys"/>
    <n v="24191"/>
    <s v="reason_1"/>
    <s v="July"/>
    <x v="33"/>
    <s v="East Asia &amp; Pacific"/>
    <s v="EAP"/>
    <s v="Lower middle income"/>
    <n v="8908.17578125"/>
    <n v="9.0947246551513672"/>
    <n v="82.167098999023438"/>
    <n v="-50.920417785644531"/>
    <n v="3100"/>
    <x v="0"/>
    <s v="All"/>
    <s v="All"/>
    <n v="2020"/>
    <x v="1"/>
    <s v="17 May 2021"/>
    <n v="1"/>
    <s v="All"/>
    <s v=""/>
  </r>
  <r>
    <s v="PHL"/>
    <x v="19"/>
    <n v="25.083708763122559"/>
    <s v="All"/>
    <s v="Business Pulse Surveys"/>
    <n v="24191"/>
    <s v="reason_1"/>
    <s v="July"/>
    <x v="33"/>
    <s v="East Asia &amp; Pacific"/>
    <s v="EAP"/>
    <s v="Lower middle income"/>
    <n v="8908.17578125"/>
    <n v="9.0947246551513672"/>
    <n v="82.167098999023438"/>
    <n v="-50.920417785644531"/>
    <n v="3100"/>
    <x v="0"/>
    <s v="All"/>
    <s v="All"/>
    <n v="2020"/>
    <x v="1"/>
    <s v="17 May 2021"/>
    <n v="1"/>
    <s v="Business Pulse Survey"/>
    <s v=""/>
  </r>
  <r>
    <s v="PHL"/>
    <x v="20"/>
    <n v="19.718076288700104"/>
    <s v="All"/>
    <s v="Business Pulse Surveys"/>
    <n v="24191"/>
    <s v="reason_3"/>
    <s v="July"/>
    <x v="33"/>
    <s v="East Asia &amp; Pacific"/>
    <s v="EAP"/>
    <s v="Lower middle income"/>
    <n v="8908.17578125"/>
    <n v="9.0947246551513672"/>
    <n v="82.167098999023438"/>
    <n v="-50.920417785644531"/>
    <n v="3101"/>
    <x v="0"/>
    <s v="All"/>
    <s v="All"/>
    <n v="2020"/>
    <x v="1"/>
    <s v="17 May 2021"/>
    <n v="1"/>
    <s v="All"/>
    <s v=""/>
  </r>
  <r>
    <s v="PHL"/>
    <x v="20"/>
    <n v="19.718076288700104"/>
    <s v="All"/>
    <s v="Business Pulse Surveys"/>
    <n v="24191"/>
    <s v="reason_3"/>
    <s v="July"/>
    <x v="33"/>
    <s v="East Asia &amp; Pacific"/>
    <s v="EAP"/>
    <s v="Lower middle income"/>
    <n v="8908.17578125"/>
    <n v="9.0947246551513672"/>
    <n v="82.167098999023438"/>
    <n v="-50.920417785644531"/>
    <n v="3101"/>
    <x v="0"/>
    <s v="All"/>
    <s v="All"/>
    <n v="2020"/>
    <x v="1"/>
    <s v="17 May 2021"/>
    <n v="1"/>
    <s v="Business Pulse Survey"/>
    <s v=""/>
  </r>
  <r>
    <s v="PHL"/>
    <x v="14"/>
    <n v="2.4943375959992409"/>
    <s v="All"/>
    <s v="Business Pulse Surveys"/>
    <n v="34438"/>
    <s v="rcv_policy3"/>
    <s v="July"/>
    <x v="33"/>
    <s v="East Asia &amp; Pacific"/>
    <s v="EAP"/>
    <s v="Lower middle income"/>
    <n v="8908.17578125"/>
    <n v="9.0947246551513672"/>
    <n v="82.167098999023438"/>
    <n v="-50.920417785644531"/>
    <n v="3102"/>
    <x v="0"/>
    <s v="All"/>
    <s v="All"/>
    <n v="2020"/>
    <x v="1"/>
    <s v="17 May 2021"/>
    <n v="1"/>
    <s v="All"/>
    <s v=""/>
  </r>
  <r>
    <s v="PHL"/>
    <x v="14"/>
    <n v="2.4943375959992409"/>
    <s v="All"/>
    <s v="Business Pulse Surveys"/>
    <n v="34438"/>
    <s v="rcv_policy3"/>
    <s v="July"/>
    <x v="33"/>
    <s v="East Asia &amp; Pacific"/>
    <s v="EAP"/>
    <s v="Lower middle income"/>
    <n v="8908.17578125"/>
    <n v="9.0947246551513672"/>
    <n v="82.167098999023438"/>
    <n v="-50.920417785644531"/>
    <n v="3102"/>
    <x v="0"/>
    <s v="All"/>
    <s v="All"/>
    <n v="2020"/>
    <x v="1"/>
    <s v="17 May 2021"/>
    <n v="1"/>
    <s v="Business Pulse Survey"/>
    <s v=""/>
  </r>
  <r>
    <s v="PHL"/>
    <x v="15"/>
    <n v="11.649921536445618"/>
    <s v="All"/>
    <s v="Business Pulse Surveys"/>
    <n v="34438"/>
    <s v="rcv_policy1"/>
    <s v="July"/>
    <x v="33"/>
    <s v="East Asia &amp; Pacific"/>
    <s v="EAP"/>
    <s v="Lower middle income"/>
    <n v="8908.17578125"/>
    <n v="9.0947246551513672"/>
    <n v="82.167098999023438"/>
    <n v="-50.920417785644531"/>
    <n v="3103"/>
    <x v="0"/>
    <s v="All"/>
    <s v="All"/>
    <n v="2020"/>
    <x v="1"/>
    <s v="17 May 2021"/>
    <n v="1"/>
    <s v="All"/>
    <s v=""/>
  </r>
  <r>
    <s v="PHL"/>
    <x v="15"/>
    <n v="11.649921536445618"/>
    <s v="All"/>
    <s v="Business Pulse Surveys"/>
    <n v="34438"/>
    <s v="rcv_policy1"/>
    <s v="July"/>
    <x v="33"/>
    <s v="East Asia &amp; Pacific"/>
    <s v="EAP"/>
    <s v="Lower middle income"/>
    <n v="8908.17578125"/>
    <n v="9.0947246551513672"/>
    <n v="82.167098999023438"/>
    <n v="-50.920417785644531"/>
    <n v="3103"/>
    <x v="0"/>
    <s v="All"/>
    <s v="All"/>
    <n v="2020"/>
    <x v="1"/>
    <s v="17 May 2021"/>
    <n v="1"/>
    <s v="Business Pulse Survey"/>
    <s v=""/>
  </r>
  <r>
    <s v="PHL"/>
    <x v="2"/>
    <n v="6.922585517168045"/>
    <s v="All"/>
    <s v="Business Pulse Surveys"/>
    <n v="34438"/>
    <s v="rcv_policy2"/>
    <s v="July"/>
    <x v="33"/>
    <s v="East Asia &amp; Pacific"/>
    <s v="EAP"/>
    <s v="Lower middle income"/>
    <n v="8908.17578125"/>
    <n v="9.0947246551513672"/>
    <n v="82.167098999023438"/>
    <n v="-50.920417785644531"/>
    <n v="3104"/>
    <x v="0"/>
    <s v="All"/>
    <s v="All"/>
    <n v="2020"/>
    <x v="1"/>
    <s v="17 May 2021"/>
    <n v="1"/>
    <s v="All"/>
    <s v=""/>
  </r>
  <r>
    <s v="PHL"/>
    <x v="2"/>
    <n v="6.922585517168045"/>
    <s v="All"/>
    <s v="Business Pulse Surveys"/>
    <n v="34438"/>
    <s v="rcv_policy2"/>
    <s v="July"/>
    <x v="33"/>
    <s v="East Asia &amp; Pacific"/>
    <s v="EAP"/>
    <s v="Lower middle income"/>
    <n v="8908.17578125"/>
    <n v="9.0947246551513672"/>
    <n v="82.167098999023438"/>
    <n v="-50.920417785644531"/>
    <n v="3104"/>
    <x v="0"/>
    <s v="All"/>
    <s v="All"/>
    <n v="2020"/>
    <x v="1"/>
    <s v="17 May 2021"/>
    <n v="1"/>
    <s v="Business Pulse Survey"/>
    <s v=""/>
  </r>
  <r>
    <s v="PHL"/>
    <x v="16"/>
    <n v="5.023520439863205"/>
    <s v="All"/>
    <s v="Business Pulse Surveys"/>
    <n v="34438"/>
    <s v="rcv_policy5"/>
    <s v="July"/>
    <x v="33"/>
    <s v="East Asia &amp; Pacific"/>
    <s v="EAP"/>
    <s v="Lower middle income"/>
    <n v="8908.17578125"/>
    <n v="9.0947246551513672"/>
    <n v="82.167098999023438"/>
    <n v="-50.920417785644531"/>
    <n v="3105"/>
    <x v="0"/>
    <s v="All"/>
    <s v="All"/>
    <n v="2020"/>
    <x v="1"/>
    <s v="17 May 2021"/>
    <n v="1"/>
    <s v="All"/>
    <s v=""/>
  </r>
  <r>
    <s v="PHL"/>
    <x v="16"/>
    <n v="5.023520439863205"/>
    <s v="All"/>
    <s v="Business Pulse Surveys"/>
    <n v="34438"/>
    <s v="rcv_policy5"/>
    <s v="July"/>
    <x v="33"/>
    <s v="East Asia &amp; Pacific"/>
    <s v="EAP"/>
    <s v="Lower middle income"/>
    <n v="8908.17578125"/>
    <n v="9.0947246551513672"/>
    <n v="82.167098999023438"/>
    <n v="-50.920417785644531"/>
    <n v="3105"/>
    <x v="0"/>
    <s v="All"/>
    <s v="All"/>
    <n v="2020"/>
    <x v="1"/>
    <s v="17 May 2021"/>
    <n v="1"/>
    <s v="Business Pulse Survey"/>
    <s v=""/>
  </r>
  <r>
    <s v="PHL"/>
    <x v="4"/>
    <n v="15.431073188781738"/>
    <s v="All"/>
    <s v="Business Pulse Surveys"/>
    <n v="8451"/>
    <s v="remote_workers"/>
    <s v="July"/>
    <x v="33"/>
    <s v="East Asia &amp; Pacific"/>
    <s v="EAP"/>
    <s v="Lower middle income"/>
    <n v="8908.17578125"/>
    <n v="9.0947246551513672"/>
    <n v="82.167098999023438"/>
    <n v="-50.920417785644531"/>
    <n v="3106"/>
    <x v="0"/>
    <s v="All"/>
    <s v="All"/>
    <n v="2020"/>
    <x v="0"/>
    <s v="17 May 2021"/>
    <n v="1"/>
    <s v="All"/>
    <s v=""/>
  </r>
  <r>
    <s v="PHL"/>
    <x v="4"/>
    <n v="15.431073188781738"/>
    <s v="All"/>
    <s v="Business Pulse Surveys"/>
    <n v="8451"/>
    <s v="remote_workers"/>
    <s v="July"/>
    <x v="33"/>
    <s v="East Asia &amp; Pacific"/>
    <s v="EAP"/>
    <s v="Lower middle income"/>
    <n v="8908.17578125"/>
    <n v="9.0947246551513672"/>
    <n v="82.167098999023438"/>
    <n v="-50.920417785644531"/>
    <n v="3106"/>
    <x v="0"/>
    <s v="All"/>
    <s v="All"/>
    <n v="2020"/>
    <x v="0"/>
    <s v="17 May 2021"/>
    <n v="1"/>
    <s v="Business Pulse Survey"/>
    <s v=""/>
  </r>
  <r>
    <s v="PHL"/>
    <x v="9"/>
    <n v="26.901200413703918"/>
    <s v="All"/>
    <s v="Business Pulse Surveys"/>
    <n v="35162"/>
    <s v="access"/>
    <s v="July"/>
    <x v="33"/>
    <s v="East Asia &amp; Pacific"/>
    <s v="EAP"/>
    <s v="Lower middle income"/>
    <n v="8908.17578125"/>
    <n v="9.0947246551513672"/>
    <n v="82.167098999023438"/>
    <n v="-50.920417785644531"/>
    <n v="3107"/>
    <x v="0"/>
    <s v="All"/>
    <s v="All"/>
    <n v="2020"/>
    <x v="1"/>
    <s v="17 May 2021"/>
    <n v="1"/>
    <s v="All"/>
    <s v=""/>
  </r>
  <r>
    <s v="PHL"/>
    <x v="9"/>
    <n v="26.901200413703918"/>
    <s v="All"/>
    <s v="Business Pulse Surveys"/>
    <n v="35162"/>
    <s v="access"/>
    <s v="July"/>
    <x v="33"/>
    <s v="East Asia &amp; Pacific"/>
    <s v="EAP"/>
    <s v="Lower middle income"/>
    <n v="8908.17578125"/>
    <n v="9.0947246551513672"/>
    <n v="82.167098999023438"/>
    <n v="-50.920417785644531"/>
    <n v="3107"/>
    <x v="0"/>
    <s v="All"/>
    <s v="All"/>
    <n v="2020"/>
    <x v="1"/>
    <s v="17 May 2021"/>
    <n v="1"/>
    <s v="Business Pulse Survey"/>
    <s v=""/>
  </r>
  <r>
    <s v="PHL"/>
    <x v="12"/>
    <n v="50.286763906478882"/>
    <s v="All"/>
    <s v="Business Pulse Surveys"/>
    <n v="8718"/>
    <s v="use_digital"/>
    <s v="July"/>
    <x v="33"/>
    <s v="East Asia &amp; Pacific"/>
    <s v="EAP"/>
    <s v="Lower middle income"/>
    <n v="8908.17578125"/>
    <n v="9.0947246551513672"/>
    <n v="82.167098999023438"/>
    <n v="-50.920417785644531"/>
    <n v="3108"/>
    <x v="0"/>
    <s v="All"/>
    <s v="All"/>
    <n v="2020"/>
    <x v="0"/>
    <s v="17 May 2021"/>
    <n v="1"/>
    <s v="All"/>
    <s v=""/>
  </r>
  <r>
    <s v="PHL"/>
    <x v="12"/>
    <n v="50.286763906478882"/>
    <s v="All"/>
    <s v="Business Pulse Surveys"/>
    <n v="8718"/>
    <s v="use_digital"/>
    <s v="July"/>
    <x v="33"/>
    <s v="East Asia &amp; Pacific"/>
    <s v="EAP"/>
    <s v="Lower middle income"/>
    <n v="8908.17578125"/>
    <n v="9.0947246551513672"/>
    <n v="82.167098999023438"/>
    <n v="-50.920417785644531"/>
    <n v="3108"/>
    <x v="0"/>
    <s v="All"/>
    <s v="All"/>
    <n v="2020"/>
    <x v="0"/>
    <s v="17 May 2021"/>
    <n v="1"/>
    <s v="Business Pulse Survey"/>
    <s v=""/>
  </r>
  <r>
    <s v="PHL"/>
    <x v="0"/>
    <n v="-56.467315673828125"/>
    <s v="Micro (0-4)"/>
    <s v="Business Pulse Surveys"/>
    <n v="12024"/>
    <s v="change_sales"/>
    <s v="July"/>
    <x v="33"/>
    <s v="East Asia &amp; Pacific"/>
    <s v="EAP"/>
    <s v="Lower middle income"/>
    <n v="8908.17578125"/>
    <n v="9.0947246551513672"/>
    <n v="82.167098999023438"/>
    <n v="-50.920417785644531"/>
    <n v="3174"/>
    <x v="0"/>
    <s v="Micro (0-4)"/>
    <s v="All"/>
    <n v="2020"/>
    <x v="0"/>
    <s v="17 May 2021"/>
    <n v="1"/>
    <s v="All"/>
    <s v="The indicator for this country was asked in a different timeframe than in the standard BPS questionnaire (last 30 days relative to same period in 2019). In this case, the establishment was asked for employment changes in since April, 2020"/>
  </r>
  <r>
    <s v="PHL"/>
    <x v="0"/>
    <n v="-56.467315673828125"/>
    <s v="Micro (0-4)"/>
    <s v="Business Pulse Surveys"/>
    <n v="12024"/>
    <s v="change_sales"/>
    <s v="July"/>
    <x v="33"/>
    <s v="East Asia &amp; Pacific"/>
    <s v="EAP"/>
    <s v="Lower middle income"/>
    <n v="8908.17578125"/>
    <n v="9.0947246551513672"/>
    <n v="82.167098999023438"/>
    <n v="-50.920417785644531"/>
    <n v="3174"/>
    <x v="0"/>
    <s v="Micro (0-4)"/>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since April, 2020"/>
  </r>
  <r>
    <s v="PHL"/>
    <x v="1"/>
    <n v="92.340320348739624"/>
    <s v="Micro (0-4)"/>
    <s v="Business Pulse Surveys"/>
    <n v="12024"/>
    <s v="dropsales"/>
    <s v="July"/>
    <x v="33"/>
    <s v="East Asia &amp; Pacific"/>
    <s v="EAP"/>
    <s v="Lower middle income"/>
    <n v="8908.17578125"/>
    <n v="9.0947246551513672"/>
    <n v="82.167098999023438"/>
    <n v="-50.920417785644531"/>
    <n v="3175"/>
    <x v="0"/>
    <s v="Micro (0-4)"/>
    <s v="All"/>
    <n v="2020"/>
    <x v="0"/>
    <s v="17 May 2021"/>
    <n v="1"/>
    <s v="All"/>
    <s v="The indicator for this country was asked in a different timeframe than in the standard BPS questionnaire (last 30 days relative to same period in 2019). In this case, the establishment was asked for employment changes in since April, 2020"/>
  </r>
  <r>
    <s v="PHL"/>
    <x v="1"/>
    <n v="92.340320348739624"/>
    <s v="Micro (0-4)"/>
    <s v="Business Pulse Surveys"/>
    <n v="12024"/>
    <s v="dropsales"/>
    <s v="July"/>
    <x v="33"/>
    <s v="East Asia &amp; Pacific"/>
    <s v="EAP"/>
    <s v="Lower middle income"/>
    <n v="8908.17578125"/>
    <n v="9.0947246551513672"/>
    <n v="82.167098999023438"/>
    <n v="-50.920417785644531"/>
    <n v="3175"/>
    <x v="0"/>
    <s v="Micro (0-4)"/>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since April, 2020"/>
  </r>
  <r>
    <s v="PHL"/>
    <x v="17"/>
    <n v="19.244992733001709"/>
    <s v="Micro (0-4)"/>
    <s v="Business Pulse Surveys"/>
    <n v="14331"/>
    <s v="reason_4"/>
    <s v="July"/>
    <x v="33"/>
    <s v="East Asia &amp; Pacific"/>
    <s v="EAP"/>
    <s v="Lower middle income"/>
    <n v="8908.17578125"/>
    <n v="9.0947246551513672"/>
    <n v="82.167098999023438"/>
    <n v="-50.920417785644531"/>
    <n v="3176"/>
    <x v="0"/>
    <s v="Micro (0-4)"/>
    <s v="All"/>
    <n v="2020"/>
    <x v="1"/>
    <s v="17 May 2021"/>
    <n v="1"/>
    <s v="All"/>
    <s v=""/>
  </r>
  <r>
    <s v="PHL"/>
    <x v="17"/>
    <n v="19.244992733001709"/>
    <s v="Micro (0-4)"/>
    <s v="Business Pulse Surveys"/>
    <n v="14331"/>
    <s v="reason_4"/>
    <s v="July"/>
    <x v="33"/>
    <s v="East Asia &amp; Pacific"/>
    <s v="EAP"/>
    <s v="Lower middle income"/>
    <n v="8908.17578125"/>
    <n v="9.0947246551513672"/>
    <n v="82.167098999023438"/>
    <n v="-50.920417785644531"/>
    <n v="3176"/>
    <x v="0"/>
    <s v="Micro (0-4)"/>
    <s v="All"/>
    <n v="2020"/>
    <x v="1"/>
    <s v="17 May 2021"/>
    <n v="1"/>
    <s v="Business Pulse Survey"/>
    <s v=""/>
  </r>
  <r>
    <s v="PHL"/>
    <x v="18"/>
    <n v="27.102085947990417"/>
    <s v="Micro (0-4)"/>
    <s v="Business Pulse Surveys"/>
    <n v="14331"/>
    <s v="reason_2"/>
    <s v="July"/>
    <x v="33"/>
    <s v="East Asia &amp; Pacific"/>
    <s v="EAP"/>
    <s v="Lower middle income"/>
    <n v="8908.17578125"/>
    <n v="9.0947246551513672"/>
    <n v="82.167098999023438"/>
    <n v="-50.920417785644531"/>
    <n v="3177"/>
    <x v="0"/>
    <s v="Micro (0-4)"/>
    <s v="All"/>
    <n v="2020"/>
    <x v="1"/>
    <s v="17 May 2021"/>
    <n v="1"/>
    <s v="All"/>
    <s v=""/>
  </r>
  <r>
    <s v="PHL"/>
    <x v="18"/>
    <n v="27.102085947990417"/>
    <s v="Micro (0-4)"/>
    <s v="Business Pulse Surveys"/>
    <n v="14331"/>
    <s v="reason_2"/>
    <s v="July"/>
    <x v="33"/>
    <s v="East Asia &amp; Pacific"/>
    <s v="EAP"/>
    <s v="Lower middle income"/>
    <n v="8908.17578125"/>
    <n v="9.0947246551513672"/>
    <n v="82.167098999023438"/>
    <n v="-50.920417785644531"/>
    <n v="3177"/>
    <x v="0"/>
    <s v="Micro (0-4)"/>
    <s v="All"/>
    <n v="2020"/>
    <x v="1"/>
    <s v="17 May 2021"/>
    <n v="1"/>
    <s v="Business Pulse Survey"/>
    <s v=""/>
  </r>
  <r>
    <s v="PHL"/>
    <x v="19"/>
    <n v="27.339333295822144"/>
    <s v="Micro (0-4)"/>
    <s v="Business Pulse Surveys"/>
    <n v="14331"/>
    <s v="reason_1"/>
    <s v="July"/>
    <x v="33"/>
    <s v="East Asia &amp; Pacific"/>
    <s v="EAP"/>
    <s v="Lower middle income"/>
    <n v="8908.17578125"/>
    <n v="9.0947246551513672"/>
    <n v="82.167098999023438"/>
    <n v="-50.920417785644531"/>
    <n v="3178"/>
    <x v="0"/>
    <s v="Micro (0-4)"/>
    <s v="All"/>
    <n v="2020"/>
    <x v="1"/>
    <s v="17 May 2021"/>
    <n v="1"/>
    <s v="All"/>
    <s v=""/>
  </r>
  <r>
    <s v="PHL"/>
    <x v="19"/>
    <n v="27.339333295822144"/>
    <s v="Micro (0-4)"/>
    <s v="Business Pulse Surveys"/>
    <n v="14331"/>
    <s v="reason_1"/>
    <s v="July"/>
    <x v="33"/>
    <s v="East Asia &amp; Pacific"/>
    <s v="EAP"/>
    <s v="Lower middle income"/>
    <n v="8908.17578125"/>
    <n v="9.0947246551513672"/>
    <n v="82.167098999023438"/>
    <n v="-50.920417785644531"/>
    <n v="3178"/>
    <x v="0"/>
    <s v="Micro (0-4)"/>
    <s v="All"/>
    <n v="2020"/>
    <x v="1"/>
    <s v="17 May 2021"/>
    <n v="1"/>
    <s v="Business Pulse Survey"/>
    <s v=""/>
  </r>
  <r>
    <s v="PHL"/>
    <x v="20"/>
    <n v="22.56646454334259"/>
    <s v="Micro (0-4)"/>
    <s v="Business Pulse Surveys"/>
    <n v="14331"/>
    <s v="reason_3"/>
    <s v="July"/>
    <x v="33"/>
    <s v="East Asia &amp; Pacific"/>
    <s v="EAP"/>
    <s v="Lower middle income"/>
    <n v="8908.17578125"/>
    <n v="9.0947246551513672"/>
    <n v="82.167098999023438"/>
    <n v="-50.920417785644531"/>
    <n v="3179"/>
    <x v="0"/>
    <s v="Micro (0-4)"/>
    <s v="All"/>
    <n v="2020"/>
    <x v="1"/>
    <s v="17 May 2021"/>
    <n v="1"/>
    <s v="All"/>
    <s v=""/>
  </r>
  <r>
    <s v="PHL"/>
    <x v="20"/>
    <n v="22.56646454334259"/>
    <s v="Micro (0-4)"/>
    <s v="Business Pulse Surveys"/>
    <n v="14331"/>
    <s v="reason_3"/>
    <s v="July"/>
    <x v="33"/>
    <s v="East Asia &amp; Pacific"/>
    <s v="EAP"/>
    <s v="Lower middle income"/>
    <n v="8908.17578125"/>
    <n v="9.0947246551513672"/>
    <n v="82.167098999023438"/>
    <n v="-50.920417785644531"/>
    <n v="3179"/>
    <x v="0"/>
    <s v="Micro (0-4)"/>
    <s v="All"/>
    <n v="2020"/>
    <x v="1"/>
    <s v="17 May 2021"/>
    <n v="1"/>
    <s v="Business Pulse Survey"/>
    <s v=""/>
  </r>
  <r>
    <s v="PHL"/>
    <x v="14"/>
    <n v="2.0300868898630142"/>
    <s v="Micro (0-4)"/>
    <s v="Business Pulse Surveys"/>
    <n v="19211"/>
    <s v="rcv_policy3"/>
    <s v="July"/>
    <x v="33"/>
    <s v="East Asia &amp; Pacific"/>
    <s v="EAP"/>
    <s v="Lower middle income"/>
    <n v="8908.17578125"/>
    <n v="9.0947246551513672"/>
    <n v="82.167098999023438"/>
    <n v="-50.920417785644531"/>
    <n v="3180"/>
    <x v="0"/>
    <s v="Micro (0-4)"/>
    <s v="All"/>
    <n v="2020"/>
    <x v="1"/>
    <s v="17 May 2021"/>
    <n v="1"/>
    <s v="All"/>
    <s v=""/>
  </r>
  <r>
    <s v="PHL"/>
    <x v="14"/>
    <n v="2.0300868898630142"/>
    <s v="Micro (0-4)"/>
    <s v="Business Pulse Surveys"/>
    <n v="19211"/>
    <s v="rcv_policy3"/>
    <s v="July"/>
    <x v="33"/>
    <s v="East Asia &amp; Pacific"/>
    <s v="EAP"/>
    <s v="Lower middle income"/>
    <n v="8908.17578125"/>
    <n v="9.0947246551513672"/>
    <n v="82.167098999023438"/>
    <n v="-50.920417785644531"/>
    <n v="3180"/>
    <x v="0"/>
    <s v="Micro (0-4)"/>
    <s v="All"/>
    <n v="2020"/>
    <x v="1"/>
    <s v="17 May 2021"/>
    <n v="1"/>
    <s v="Business Pulse Survey"/>
    <s v=""/>
  </r>
  <r>
    <s v="PHL"/>
    <x v="15"/>
    <n v="10.858362168073654"/>
    <s v="Micro (0-4)"/>
    <s v="Business Pulse Surveys"/>
    <n v="19211"/>
    <s v="rcv_policy1"/>
    <s v="July"/>
    <x v="33"/>
    <s v="East Asia &amp; Pacific"/>
    <s v="EAP"/>
    <s v="Lower middle income"/>
    <n v="8908.17578125"/>
    <n v="9.0947246551513672"/>
    <n v="82.167098999023438"/>
    <n v="-50.920417785644531"/>
    <n v="3181"/>
    <x v="0"/>
    <s v="Micro (0-4)"/>
    <s v="All"/>
    <n v="2020"/>
    <x v="1"/>
    <s v="17 May 2021"/>
    <n v="1"/>
    <s v="All"/>
    <s v=""/>
  </r>
  <r>
    <s v="PHL"/>
    <x v="15"/>
    <n v="10.858362168073654"/>
    <s v="Micro (0-4)"/>
    <s v="Business Pulse Surveys"/>
    <n v="19211"/>
    <s v="rcv_policy1"/>
    <s v="July"/>
    <x v="33"/>
    <s v="East Asia &amp; Pacific"/>
    <s v="EAP"/>
    <s v="Lower middle income"/>
    <n v="8908.17578125"/>
    <n v="9.0947246551513672"/>
    <n v="82.167098999023438"/>
    <n v="-50.920417785644531"/>
    <n v="3181"/>
    <x v="0"/>
    <s v="Micro (0-4)"/>
    <s v="All"/>
    <n v="2020"/>
    <x v="1"/>
    <s v="17 May 2021"/>
    <n v="1"/>
    <s v="Business Pulse Survey"/>
    <s v=""/>
  </r>
  <r>
    <s v="PHL"/>
    <x v="2"/>
    <n v="5.4343864321708679"/>
    <s v="Micro (0-4)"/>
    <s v="Business Pulse Surveys"/>
    <n v="19211"/>
    <s v="rcv_policy2"/>
    <s v="July"/>
    <x v="33"/>
    <s v="East Asia &amp; Pacific"/>
    <s v="EAP"/>
    <s v="Lower middle income"/>
    <n v="8908.17578125"/>
    <n v="9.0947246551513672"/>
    <n v="82.167098999023438"/>
    <n v="-50.920417785644531"/>
    <n v="3182"/>
    <x v="0"/>
    <s v="Micro (0-4)"/>
    <s v="All"/>
    <n v="2020"/>
    <x v="1"/>
    <s v="17 May 2021"/>
    <n v="1"/>
    <s v="All"/>
    <s v=""/>
  </r>
  <r>
    <s v="PHL"/>
    <x v="2"/>
    <n v="5.4343864321708679"/>
    <s v="Micro (0-4)"/>
    <s v="Business Pulse Surveys"/>
    <n v="19211"/>
    <s v="rcv_policy2"/>
    <s v="July"/>
    <x v="33"/>
    <s v="East Asia &amp; Pacific"/>
    <s v="EAP"/>
    <s v="Lower middle income"/>
    <n v="8908.17578125"/>
    <n v="9.0947246551513672"/>
    <n v="82.167098999023438"/>
    <n v="-50.920417785644531"/>
    <n v="3182"/>
    <x v="0"/>
    <s v="Micro (0-4)"/>
    <s v="All"/>
    <n v="2020"/>
    <x v="1"/>
    <s v="17 May 2021"/>
    <n v="1"/>
    <s v="Business Pulse Survey"/>
    <s v=""/>
  </r>
  <r>
    <s v="PHL"/>
    <x v="16"/>
    <n v="2.0248815417289734"/>
    <s v="Micro (0-4)"/>
    <s v="Business Pulse Surveys"/>
    <n v="19211"/>
    <s v="rcv_policy5"/>
    <s v="July"/>
    <x v="33"/>
    <s v="East Asia &amp; Pacific"/>
    <s v="EAP"/>
    <s v="Lower middle income"/>
    <n v="8908.17578125"/>
    <n v="9.0947246551513672"/>
    <n v="82.167098999023438"/>
    <n v="-50.920417785644531"/>
    <n v="3183"/>
    <x v="0"/>
    <s v="Micro (0-4)"/>
    <s v="All"/>
    <n v="2020"/>
    <x v="1"/>
    <s v="17 May 2021"/>
    <n v="1"/>
    <s v="All"/>
    <s v=""/>
  </r>
  <r>
    <s v="PHL"/>
    <x v="16"/>
    <n v="2.0248815417289734"/>
    <s v="Micro (0-4)"/>
    <s v="Business Pulse Surveys"/>
    <n v="19211"/>
    <s v="rcv_policy5"/>
    <s v="July"/>
    <x v="33"/>
    <s v="East Asia &amp; Pacific"/>
    <s v="EAP"/>
    <s v="Lower middle income"/>
    <n v="8908.17578125"/>
    <n v="9.0947246551513672"/>
    <n v="82.167098999023438"/>
    <n v="-50.920417785644531"/>
    <n v="3183"/>
    <x v="0"/>
    <s v="Micro (0-4)"/>
    <s v="All"/>
    <n v="2020"/>
    <x v="1"/>
    <s v="17 May 2021"/>
    <n v="1"/>
    <s v="Business Pulse Survey"/>
    <s v=""/>
  </r>
  <r>
    <s v="PHL"/>
    <x v="9"/>
    <n v="22.440421581268311"/>
    <s v="Micro (0-4)"/>
    <s v="Business Pulse Surveys"/>
    <n v="19554"/>
    <s v="access"/>
    <s v="July"/>
    <x v="33"/>
    <s v="East Asia &amp; Pacific"/>
    <s v="EAP"/>
    <s v="Lower middle income"/>
    <n v="8908.17578125"/>
    <n v="9.0947246551513672"/>
    <n v="82.167098999023438"/>
    <n v="-50.920417785644531"/>
    <n v="3184"/>
    <x v="0"/>
    <s v="Micro (0-4)"/>
    <s v="All"/>
    <n v="2020"/>
    <x v="1"/>
    <s v="17 May 2021"/>
    <n v="1"/>
    <s v="All"/>
    <s v=""/>
  </r>
  <r>
    <s v="PHL"/>
    <x v="9"/>
    <n v="22.440421581268311"/>
    <s v="Micro (0-4)"/>
    <s v="Business Pulse Surveys"/>
    <n v="19554"/>
    <s v="access"/>
    <s v="July"/>
    <x v="33"/>
    <s v="East Asia &amp; Pacific"/>
    <s v="EAP"/>
    <s v="Lower middle income"/>
    <n v="8908.17578125"/>
    <n v="9.0947246551513672"/>
    <n v="82.167098999023438"/>
    <n v="-50.920417785644531"/>
    <n v="3184"/>
    <x v="0"/>
    <s v="Micro (0-4)"/>
    <s v="All"/>
    <n v="2020"/>
    <x v="1"/>
    <s v="17 May 2021"/>
    <n v="1"/>
    <s v="Business Pulse Survey"/>
    <s v=""/>
  </r>
  <r>
    <s v="PHL"/>
    <x v="0"/>
    <n v="-59.035198211669922"/>
    <s v="Small (5-19)"/>
    <s v="Business Pulse Surveys"/>
    <n v="5966"/>
    <s v="change_sales"/>
    <s v="July"/>
    <x v="33"/>
    <s v="East Asia &amp; Pacific"/>
    <s v="EAP"/>
    <s v="Lower middle income"/>
    <n v="8908.17578125"/>
    <n v="9.0947246551513672"/>
    <n v="82.167098999023438"/>
    <n v="-50.920417785644531"/>
    <n v="3083"/>
    <x v="0"/>
    <s v="Small (5-19)"/>
    <s v="All"/>
    <n v="2020"/>
    <x v="0"/>
    <s v="17 May 2021"/>
    <n v="1"/>
    <s v="All"/>
    <s v="The indicator for this country was asked in a different timeframe than in the standard BPS questionnaire (last 30 days relative to same period in 2019). In this case, the establishment was asked for employment changes in since April, 2020"/>
  </r>
  <r>
    <s v="PHL"/>
    <x v="0"/>
    <n v="-59.035198211669922"/>
    <s v="Small (5-19)"/>
    <s v="Business Pulse Surveys"/>
    <n v="5966"/>
    <s v="change_sales"/>
    <s v="July"/>
    <x v="33"/>
    <s v="East Asia &amp; Pacific"/>
    <s v="EAP"/>
    <s v="Lower middle income"/>
    <n v="8908.17578125"/>
    <n v="9.0947246551513672"/>
    <n v="82.167098999023438"/>
    <n v="-50.920417785644531"/>
    <n v="3083"/>
    <x v="0"/>
    <s v="Small (5-19)"/>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since April, 2020"/>
  </r>
  <r>
    <s v="PHL"/>
    <x v="1"/>
    <n v="92.641633749008179"/>
    <s v="Small (5-19)"/>
    <s v="Business Pulse Surveys"/>
    <n v="5966"/>
    <s v="dropsales"/>
    <s v="July"/>
    <x v="33"/>
    <s v="East Asia &amp; Pacific"/>
    <s v="EAP"/>
    <s v="Lower middle income"/>
    <n v="8908.17578125"/>
    <n v="9.0947246551513672"/>
    <n v="82.167098999023438"/>
    <n v="-50.920417785644531"/>
    <n v="3084"/>
    <x v="0"/>
    <s v="Small (5-19)"/>
    <s v="All"/>
    <n v="2020"/>
    <x v="0"/>
    <s v="17 May 2021"/>
    <n v="1"/>
    <s v="All"/>
    <s v="The indicator for this country was asked in a different timeframe than in the standard BPS questionnaire (last 30 days relative to same period in 2019). In this case, the establishment was asked for employment changes in since April, 2020"/>
  </r>
  <r>
    <s v="PHL"/>
    <x v="1"/>
    <n v="92.641633749008179"/>
    <s v="Small (5-19)"/>
    <s v="Business Pulse Surveys"/>
    <n v="5966"/>
    <s v="dropsales"/>
    <s v="July"/>
    <x v="33"/>
    <s v="East Asia &amp; Pacific"/>
    <s v="EAP"/>
    <s v="Lower middle income"/>
    <n v="8908.17578125"/>
    <n v="9.0947246551513672"/>
    <n v="82.167098999023438"/>
    <n v="-50.920417785644531"/>
    <n v="3084"/>
    <x v="0"/>
    <s v="Small (5-19)"/>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since April, 2020"/>
  </r>
  <r>
    <s v="PHL"/>
    <x v="17"/>
    <n v="28.764358162879944"/>
    <s v="Small (5-19)"/>
    <s v="Business Pulse Surveys"/>
    <n v="6442"/>
    <s v="reason_4"/>
    <s v="July"/>
    <x v="33"/>
    <s v="East Asia &amp; Pacific"/>
    <s v="EAP"/>
    <s v="Lower middle income"/>
    <n v="8908.17578125"/>
    <n v="9.0947246551513672"/>
    <n v="82.167098999023438"/>
    <n v="-50.920417785644531"/>
    <n v="3085"/>
    <x v="0"/>
    <s v="Small (5-19)"/>
    <s v="All"/>
    <n v="2020"/>
    <x v="1"/>
    <s v="17 May 2021"/>
    <n v="1"/>
    <s v="All"/>
    <s v=""/>
  </r>
  <r>
    <s v="PHL"/>
    <x v="17"/>
    <n v="28.764358162879944"/>
    <s v="Small (5-19)"/>
    <s v="Business Pulse Surveys"/>
    <n v="6442"/>
    <s v="reason_4"/>
    <s v="July"/>
    <x v="33"/>
    <s v="East Asia &amp; Pacific"/>
    <s v="EAP"/>
    <s v="Lower middle income"/>
    <n v="8908.17578125"/>
    <n v="9.0947246551513672"/>
    <n v="82.167098999023438"/>
    <n v="-50.920417785644531"/>
    <n v="3085"/>
    <x v="0"/>
    <s v="Small (5-19)"/>
    <s v="All"/>
    <n v="2020"/>
    <x v="1"/>
    <s v="17 May 2021"/>
    <n v="1"/>
    <s v="Business Pulse Survey"/>
    <s v=""/>
  </r>
  <r>
    <s v="PHL"/>
    <x v="18"/>
    <n v="31.263583898544312"/>
    <s v="Small (5-19)"/>
    <s v="Business Pulse Surveys"/>
    <n v="6442"/>
    <s v="reason_2"/>
    <s v="July"/>
    <x v="33"/>
    <s v="East Asia &amp; Pacific"/>
    <s v="EAP"/>
    <s v="Lower middle income"/>
    <n v="8908.17578125"/>
    <n v="9.0947246551513672"/>
    <n v="82.167098999023438"/>
    <n v="-50.920417785644531"/>
    <n v="3086"/>
    <x v="0"/>
    <s v="Small (5-19)"/>
    <s v="All"/>
    <n v="2020"/>
    <x v="1"/>
    <s v="17 May 2021"/>
    <n v="1"/>
    <s v="All"/>
    <s v=""/>
  </r>
  <r>
    <s v="PHL"/>
    <x v="18"/>
    <n v="31.263583898544312"/>
    <s v="Small (5-19)"/>
    <s v="Business Pulse Surveys"/>
    <n v="6442"/>
    <s v="reason_2"/>
    <s v="July"/>
    <x v="33"/>
    <s v="East Asia &amp; Pacific"/>
    <s v="EAP"/>
    <s v="Lower middle income"/>
    <n v="8908.17578125"/>
    <n v="9.0947246551513672"/>
    <n v="82.167098999023438"/>
    <n v="-50.920417785644531"/>
    <n v="3086"/>
    <x v="0"/>
    <s v="Small (5-19)"/>
    <s v="All"/>
    <n v="2020"/>
    <x v="1"/>
    <s v="17 May 2021"/>
    <n v="1"/>
    <s v="Business Pulse Survey"/>
    <s v=""/>
  </r>
  <r>
    <s v="PHL"/>
    <x v="19"/>
    <n v="22.415399551391602"/>
    <s v="Small (5-19)"/>
    <s v="Business Pulse Surveys"/>
    <n v="6442"/>
    <s v="reason_1"/>
    <s v="July"/>
    <x v="33"/>
    <s v="East Asia &amp; Pacific"/>
    <s v="EAP"/>
    <s v="Lower middle income"/>
    <n v="8908.17578125"/>
    <n v="9.0947246551513672"/>
    <n v="82.167098999023438"/>
    <n v="-50.920417785644531"/>
    <n v="3087"/>
    <x v="0"/>
    <s v="Small (5-19)"/>
    <s v="All"/>
    <n v="2020"/>
    <x v="1"/>
    <s v="17 May 2021"/>
    <n v="1"/>
    <s v="All"/>
    <s v=""/>
  </r>
  <r>
    <s v="PHL"/>
    <x v="19"/>
    <n v="22.415399551391602"/>
    <s v="Small (5-19)"/>
    <s v="Business Pulse Surveys"/>
    <n v="6442"/>
    <s v="reason_1"/>
    <s v="July"/>
    <x v="33"/>
    <s v="East Asia &amp; Pacific"/>
    <s v="EAP"/>
    <s v="Lower middle income"/>
    <n v="8908.17578125"/>
    <n v="9.0947246551513672"/>
    <n v="82.167098999023438"/>
    <n v="-50.920417785644531"/>
    <n v="3087"/>
    <x v="0"/>
    <s v="Small (5-19)"/>
    <s v="All"/>
    <n v="2020"/>
    <x v="1"/>
    <s v="17 May 2021"/>
    <n v="1"/>
    <s v="Business Pulse Survey"/>
    <s v=""/>
  </r>
  <r>
    <s v="PHL"/>
    <x v="20"/>
    <n v="14.8090660572052"/>
    <s v="Small (5-19)"/>
    <s v="Business Pulse Surveys"/>
    <n v="6442"/>
    <s v="reason_3"/>
    <s v="July"/>
    <x v="33"/>
    <s v="East Asia &amp; Pacific"/>
    <s v="EAP"/>
    <s v="Lower middle income"/>
    <n v="8908.17578125"/>
    <n v="9.0947246551513672"/>
    <n v="82.167098999023438"/>
    <n v="-50.920417785644531"/>
    <n v="3088"/>
    <x v="0"/>
    <s v="Small (5-19)"/>
    <s v="All"/>
    <n v="2020"/>
    <x v="1"/>
    <s v="17 May 2021"/>
    <n v="1"/>
    <s v="All"/>
    <s v=""/>
  </r>
  <r>
    <s v="PHL"/>
    <x v="20"/>
    <n v="14.8090660572052"/>
    <s v="Small (5-19)"/>
    <s v="Business Pulse Surveys"/>
    <n v="6442"/>
    <s v="reason_3"/>
    <s v="July"/>
    <x v="33"/>
    <s v="East Asia &amp; Pacific"/>
    <s v="EAP"/>
    <s v="Lower middle income"/>
    <n v="8908.17578125"/>
    <n v="9.0947246551513672"/>
    <n v="82.167098999023438"/>
    <n v="-50.920417785644531"/>
    <n v="3088"/>
    <x v="0"/>
    <s v="Small (5-19)"/>
    <s v="All"/>
    <n v="2020"/>
    <x v="1"/>
    <s v="17 May 2021"/>
    <n v="1"/>
    <s v="Business Pulse Survey"/>
    <s v=""/>
  </r>
  <r>
    <s v="PHL"/>
    <x v="14"/>
    <n v="2.5410564616322517"/>
    <s v="Small (5-19)"/>
    <s v="Business Pulse Surveys"/>
    <n v="9012"/>
    <s v="rcv_policy3"/>
    <s v="July"/>
    <x v="33"/>
    <s v="East Asia &amp; Pacific"/>
    <s v="EAP"/>
    <s v="Lower middle income"/>
    <n v="8908.17578125"/>
    <n v="9.0947246551513672"/>
    <n v="82.167098999023438"/>
    <n v="-50.920417785644531"/>
    <n v="3089"/>
    <x v="0"/>
    <s v="Small (5-19)"/>
    <s v="All"/>
    <n v="2020"/>
    <x v="1"/>
    <s v="17 May 2021"/>
    <n v="1"/>
    <s v="All"/>
    <s v=""/>
  </r>
  <r>
    <s v="PHL"/>
    <x v="14"/>
    <n v="2.5410564616322517"/>
    <s v="Small (5-19)"/>
    <s v="Business Pulse Surveys"/>
    <n v="9012"/>
    <s v="rcv_policy3"/>
    <s v="July"/>
    <x v="33"/>
    <s v="East Asia &amp; Pacific"/>
    <s v="EAP"/>
    <s v="Lower middle income"/>
    <n v="8908.17578125"/>
    <n v="9.0947246551513672"/>
    <n v="82.167098999023438"/>
    <n v="-50.920417785644531"/>
    <n v="3089"/>
    <x v="0"/>
    <s v="Small (5-19)"/>
    <s v="All"/>
    <n v="2020"/>
    <x v="1"/>
    <s v="17 May 2021"/>
    <n v="1"/>
    <s v="Business Pulse Survey"/>
    <s v=""/>
  </r>
  <r>
    <s v="PHL"/>
    <x v="15"/>
    <n v="8.7438970804214478"/>
    <s v="Small (5-19)"/>
    <s v="Business Pulse Surveys"/>
    <n v="9012"/>
    <s v="rcv_policy1"/>
    <s v="July"/>
    <x v="33"/>
    <s v="East Asia &amp; Pacific"/>
    <s v="EAP"/>
    <s v="Lower middle income"/>
    <n v="8908.17578125"/>
    <n v="9.0947246551513672"/>
    <n v="82.167098999023438"/>
    <n v="-50.920417785644531"/>
    <n v="3090"/>
    <x v="0"/>
    <s v="Small (5-19)"/>
    <s v="All"/>
    <n v="2020"/>
    <x v="1"/>
    <s v="17 May 2021"/>
    <n v="1"/>
    <s v="All"/>
    <s v=""/>
  </r>
  <r>
    <s v="PHL"/>
    <x v="15"/>
    <n v="8.7438970804214478"/>
    <s v="Small (5-19)"/>
    <s v="Business Pulse Surveys"/>
    <n v="9012"/>
    <s v="rcv_policy1"/>
    <s v="July"/>
    <x v="33"/>
    <s v="East Asia &amp; Pacific"/>
    <s v="EAP"/>
    <s v="Lower middle income"/>
    <n v="8908.17578125"/>
    <n v="9.0947246551513672"/>
    <n v="82.167098999023438"/>
    <n v="-50.920417785644531"/>
    <n v="3090"/>
    <x v="0"/>
    <s v="Small (5-19)"/>
    <s v="All"/>
    <n v="2020"/>
    <x v="1"/>
    <s v="17 May 2021"/>
    <n v="1"/>
    <s v="Business Pulse Survey"/>
    <s v=""/>
  </r>
  <r>
    <s v="PHL"/>
    <x v="2"/>
    <n v="8.3222366869449615"/>
    <s v="Small (5-19)"/>
    <s v="Business Pulse Surveys"/>
    <n v="9012"/>
    <s v="rcv_policy2"/>
    <s v="July"/>
    <x v="33"/>
    <s v="East Asia &amp; Pacific"/>
    <s v="EAP"/>
    <s v="Lower middle income"/>
    <n v="8908.17578125"/>
    <n v="9.0947246551513672"/>
    <n v="82.167098999023438"/>
    <n v="-50.920417785644531"/>
    <n v="3091"/>
    <x v="0"/>
    <s v="Small (5-19)"/>
    <s v="All"/>
    <n v="2020"/>
    <x v="1"/>
    <s v="17 May 2021"/>
    <n v="1"/>
    <s v="All"/>
    <s v=""/>
  </r>
  <r>
    <s v="PHL"/>
    <x v="2"/>
    <n v="8.3222366869449615"/>
    <s v="Small (5-19)"/>
    <s v="Business Pulse Surveys"/>
    <n v="9012"/>
    <s v="rcv_policy2"/>
    <s v="July"/>
    <x v="33"/>
    <s v="East Asia &amp; Pacific"/>
    <s v="EAP"/>
    <s v="Lower middle income"/>
    <n v="8908.17578125"/>
    <n v="9.0947246551513672"/>
    <n v="82.167098999023438"/>
    <n v="-50.920417785644531"/>
    <n v="3091"/>
    <x v="0"/>
    <s v="Small (5-19)"/>
    <s v="All"/>
    <n v="2020"/>
    <x v="1"/>
    <s v="17 May 2021"/>
    <n v="1"/>
    <s v="Business Pulse Survey"/>
    <s v=""/>
  </r>
  <r>
    <s v="PHL"/>
    <x v="16"/>
    <n v="7.3346652090549469"/>
    <s v="Small (5-19)"/>
    <s v="Business Pulse Surveys"/>
    <n v="9012"/>
    <s v="rcv_policy5"/>
    <s v="July"/>
    <x v="33"/>
    <s v="East Asia &amp; Pacific"/>
    <s v="EAP"/>
    <s v="Lower middle income"/>
    <n v="8908.17578125"/>
    <n v="9.0947246551513672"/>
    <n v="82.167098999023438"/>
    <n v="-50.920417785644531"/>
    <n v="3092"/>
    <x v="0"/>
    <s v="Small (5-19)"/>
    <s v="All"/>
    <n v="2020"/>
    <x v="1"/>
    <s v="17 May 2021"/>
    <n v="1"/>
    <s v="All"/>
    <s v=""/>
  </r>
  <r>
    <s v="PHL"/>
    <x v="16"/>
    <n v="7.3346652090549469"/>
    <s v="Small (5-19)"/>
    <s v="Business Pulse Surveys"/>
    <n v="9012"/>
    <s v="rcv_policy5"/>
    <s v="July"/>
    <x v="33"/>
    <s v="East Asia &amp; Pacific"/>
    <s v="EAP"/>
    <s v="Lower middle income"/>
    <n v="8908.17578125"/>
    <n v="9.0947246551513672"/>
    <n v="82.167098999023438"/>
    <n v="-50.920417785644531"/>
    <n v="3092"/>
    <x v="0"/>
    <s v="Small (5-19)"/>
    <s v="All"/>
    <n v="2020"/>
    <x v="1"/>
    <s v="17 May 2021"/>
    <n v="1"/>
    <s v="Business Pulse Survey"/>
    <s v=""/>
  </r>
  <r>
    <s v="PHL"/>
    <x v="4"/>
    <n v="13.78516960144043"/>
    <s v="Small (5-19)"/>
    <s v="Business Pulse Surveys"/>
    <n v="5246"/>
    <s v="remote_workers"/>
    <s v="July"/>
    <x v="33"/>
    <s v="East Asia &amp; Pacific"/>
    <s v="EAP"/>
    <s v="Lower middle income"/>
    <n v="8908.17578125"/>
    <n v="9.0947246551513672"/>
    <n v="82.167098999023438"/>
    <n v="-50.920417785644531"/>
    <n v="3093"/>
    <x v="0"/>
    <s v="Small (5-19)"/>
    <s v="All"/>
    <n v="2020"/>
    <x v="0"/>
    <s v="17 May 2021"/>
    <n v="1"/>
    <s v="All"/>
    <s v=""/>
  </r>
  <r>
    <s v="PHL"/>
    <x v="4"/>
    <n v="13.78516960144043"/>
    <s v="Small (5-19)"/>
    <s v="Business Pulse Surveys"/>
    <n v="5246"/>
    <s v="remote_workers"/>
    <s v="July"/>
    <x v="33"/>
    <s v="East Asia &amp; Pacific"/>
    <s v="EAP"/>
    <s v="Lower middle income"/>
    <n v="8908.17578125"/>
    <n v="9.0947246551513672"/>
    <n v="82.167098999023438"/>
    <n v="-50.920417785644531"/>
    <n v="3093"/>
    <x v="0"/>
    <s v="Small (5-19)"/>
    <s v="All"/>
    <n v="2020"/>
    <x v="0"/>
    <s v="17 May 2021"/>
    <n v="1"/>
    <s v="Business Pulse Survey"/>
    <s v=""/>
  </r>
  <r>
    <s v="PHL"/>
    <x v="9"/>
    <n v="25.819849967956543"/>
    <s v="Small (5-19)"/>
    <s v="Business Pulse Surveys"/>
    <n v="9148"/>
    <s v="access"/>
    <s v="July"/>
    <x v="33"/>
    <s v="East Asia &amp; Pacific"/>
    <s v="EAP"/>
    <s v="Lower middle income"/>
    <n v="8908.17578125"/>
    <n v="9.0947246551513672"/>
    <n v="82.167098999023438"/>
    <n v="-50.920417785644531"/>
    <n v="3094"/>
    <x v="0"/>
    <s v="Small (5-19)"/>
    <s v="All"/>
    <n v="2020"/>
    <x v="1"/>
    <s v="17 May 2021"/>
    <n v="1"/>
    <s v="All"/>
    <s v=""/>
  </r>
  <r>
    <s v="PHL"/>
    <x v="9"/>
    <n v="25.819849967956543"/>
    <s v="Small (5-19)"/>
    <s v="Business Pulse Surveys"/>
    <n v="9148"/>
    <s v="access"/>
    <s v="July"/>
    <x v="33"/>
    <s v="East Asia &amp; Pacific"/>
    <s v="EAP"/>
    <s v="Lower middle income"/>
    <n v="8908.17578125"/>
    <n v="9.0947246551513672"/>
    <n v="82.167098999023438"/>
    <n v="-50.920417785644531"/>
    <n v="3094"/>
    <x v="0"/>
    <s v="Small (5-19)"/>
    <s v="All"/>
    <n v="2020"/>
    <x v="1"/>
    <s v="17 May 2021"/>
    <n v="1"/>
    <s v="Business Pulse Survey"/>
    <s v=""/>
  </r>
  <r>
    <s v="PHL"/>
    <x v="12"/>
    <n v="44.706118106842041"/>
    <s v="Small (5-19)"/>
    <s v="Business Pulse Surveys"/>
    <n v="4968"/>
    <s v="use_digital"/>
    <s v="July"/>
    <x v="33"/>
    <s v="East Asia &amp; Pacific"/>
    <s v="EAP"/>
    <s v="Lower middle income"/>
    <n v="8908.17578125"/>
    <n v="9.0947246551513672"/>
    <n v="82.167098999023438"/>
    <n v="-50.920417785644531"/>
    <n v="3095"/>
    <x v="0"/>
    <s v="Small (5-19)"/>
    <s v="All"/>
    <n v="2020"/>
    <x v="0"/>
    <s v="17 May 2021"/>
    <n v="1"/>
    <s v="All"/>
    <s v=""/>
  </r>
  <r>
    <s v="PHL"/>
    <x v="12"/>
    <n v="44.706118106842041"/>
    <s v="Small (5-19)"/>
    <s v="Business Pulse Surveys"/>
    <n v="4968"/>
    <s v="use_digital"/>
    <s v="July"/>
    <x v="33"/>
    <s v="East Asia &amp; Pacific"/>
    <s v="EAP"/>
    <s v="Lower middle income"/>
    <n v="8908.17578125"/>
    <n v="9.0947246551513672"/>
    <n v="82.167098999023438"/>
    <n v="-50.920417785644531"/>
    <n v="3095"/>
    <x v="0"/>
    <s v="Small (5-19)"/>
    <s v="All"/>
    <n v="2020"/>
    <x v="0"/>
    <s v="17 May 2021"/>
    <n v="1"/>
    <s v="Business Pulse Survey"/>
    <s v=""/>
  </r>
  <r>
    <s v="PHL"/>
    <x v="0"/>
    <n v="-53.537525177001953"/>
    <s v="Medium (20-99)"/>
    <s v="Business Pulse Surveys"/>
    <n v="2052"/>
    <s v="change_sales"/>
    <s v="July"/>
    <x v="33"/>
    <s v="East Asia &amp; Pacific"/>
    <s v="EAP"/>
    <s v="Lower middle income"/>
    <n v="8908.17578125"/>
    <n v="9.0947246551513672"/>
    <n v="82.167098999023438"/>
    <n v="-50.920417785644531"/>
    <n v="3135"/>
    <x v="0"/>
    <s v="Medium (20-99)"/>
    <s v="All"/>
    <n v="2020"/>
    <x v="0"/>
    <s v="17 May 2021"/>
    <n v="1"/>
    <s v="All"/>
    <s v="The indicator for this country was asked in a different timeframe than in the standard BPS questionnaire (last 30 days relative to same period in 2019). In this case, the establishment was asked for employment changes in since April, 2020"/>
  </r>
  <r>
    <s v="PHL"/>
    <x v="0"/>
    <n v="-53.537525177001953"/>
    <s v="Medium (20-99)"/>
    <s v="Business Pulse Surveys"/>
    <n v="2052"/>
    <s v="change_sales"/>
    <s v="July"/>
    <x v="33"/>
    <s v="East Asia &amp; Pacific"/>
    <s v="EAP"/>
    <s v="Lower middle income"/>
    <n v="8908.17578125"/>
    <n v="9.0947246551513672"/>
    <n v="82.167098999023438"/>
    <n v="-50.920417785644531"/>
    <n v="3135"/>
    <x v="0"/>
    <s v="Medium (20-99)"/>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since April, 2020"/>
  </r>
  <r>
    <s v="PHL"/>
    <x v="1"/>
    <n v="88.88888955116272"/>
    <s v="Medium (20-99)"/>
    <s v="Business Pulse Surveys"/>
    <n v="2052"/>
    <s v="dropsales"/>
    <s v="July"/>
    <x v="33"/>
    <s v="East Asia &amp; Pacific"/>
    <s v="EAP"/>
    <s v="Lower middle income"/>
    <n v="8908.17578125"/>
    <n v="9.0947246551513672"/>
    <n v="82.167098999023438"/>
    <n v="-50.920417785644531"/>
    <n v="3136"/>
    <x v="0"/>
    <s v="Medium (20-99)"/>
    <s v="All"/>
    <n v="2020"/>
    <x v="0"/>
    <s v="17 May 2021"/>
    <n v="1"/>
    <s v="All"/>
    <s v="The indicator for this country was asked in a different timeframe than in the standard BPS questionnaire (last 30 days relative to same period in 2019). In this case, the establishment was asked for employment changes in since April, 2020"/>
  </r>
  <r>
    <s v="PHL"/>
    <x v="1"/>
    <n v="88.88888955116272"/>
    <s v="Medium (20-99)"/>
    <s v="Business Pulse Surveys"/>
    <n v="2052"/>
    <s v="dropsales"/>
    <s v="July"/>
    <x v="33"/>
    <s v="East Asia &amp; Pacific"/>
    <s v="EAP"/>
    <s v="Lower middle income"/>
    <n v="8908.17578125"/>
    <n v="9.0947246551513672"/>
    <n v="82.167098999023438"/>
    <n v="-50.920417785644531"/>
    <n v="3136"/>
    <x v="0"/>
    <s v="Medium (20-99)"/>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since April, 2020"/>
  </r>
  <r>
    <s v="PHL"/>
    <x v="17"/>
    <n v="33.795014023780823"/>
    <s v="Medium (20-99)"/>
    <s v="Business Pulse Surveys"/>
    <n v="1805"/>
    <s v="reason_4"/>
    <s v="July"/>
    <x v="33"/>
    <s v="East Asia &amp; Pacific"/>
    <s v="EAP"/>
    <s v="Lower middle income"/>
    <n v="8908.17578125"/>
    <n v="9.0947246551513672"/>
    <n v="82.167098999023438"/>
    <n v="-50.920417785644531"/>
    <n v="3137"/>
    <x v="0"/>
    <s v="Medium (20-99)"/>
    <s v="All"/>
    <n v="2020"/>
    <x v="1"/>
    <s v="17 May 2021"/>
    <n v="1"/>
    <s v="All"/>
    <s v=""/>
  </r>
  <r>
    <s v="PHL"/>
    <x v="17"/>
    <n v="33.795014023780823"/>
    <s v="Medium (20-99)"/>
    <s v="Business Pulse Surveys"/>
    <n v="1805"/>
    <s v="reason_4"/>
    <s v="July"/>
    <x v="33"/>
    <s v="East Asia &amp; Pacific"/>
    <s v="EAP"/>
    <s v="Lower middle income"/>
    <n v="8908.17578125"/>
    <n v="9.0947246551513672"/>
    <n v="82.167098999023438"/>
    <n v="-50.920417785644531"/>
    <n v="3137"/>
    <x v="0"/>
    <s v="Medium (20-99)"/>
    <s v="All"/>
    <n v="2020"/>
    <x v="1"/>
    <s v="17 May 2021"/>
    <n v="1"/>
    <s v="Business Pulse Survey"/>
    <s v=""/>
  </r>
  <r>
    <s v="PHL"/>
    <x v="18"/>
    <n v="29.19667661190033"/>
    <s v="Medium (20-99)"/>
    <s v="Business Pulse Surveys"/>
    <n v="1805"/>
    <s v="reason_2"/>
    <s v="July"/>
    <x v="33"/>
    <s v="East Asia &amp; Pacific"/>
    <s v="EAP"/>
    <s v="Lower middle income"/>
    <n v="8908.17578125"/>
    <n v="9.0947246551513672"/>
    <n v="82.167098999023438"/>
    <n v="-50.920417785644531"/>
    <n v="3138"/>
    <x v="0"/>
    <s v="Medium (20-99)"/>
    <s v="All"/>
    <n v="2020"/>
    <x v="1"/>
    <s v="17 May 2021"/>
    <n v="1"/>
    <s v="All"/>
    <s v=""/>
  </r>
  <r>
    <s v="PHL"/>
    <x v="18"/>
    <n v="29.19667661190033"/>
    <s v="Medium (20-99)"/>
    <s v="Business Pulse Surveys"/>
    <n v="1805"/>
    <s v="reason_2"/>
    <s v="July"/>
    <x v="33"/>
    <s v="East Asia &amp; Pacific"/>
    <s v="EAP"/>
    <s v="Lower middle income"/>
    <n v="8908.17578125"/>
    <n v="9.0947246551513672"/>
    <n v="82.167098999023438"/>
    <n v="-50.920417785644531"/>
    <n v="3138"/>
    <x v="0"/>
    <s v="Medium (20-99)"/>
    <s v="All"/>
    <n v="2020"/>
    <x v="1"/>
    <s v="17 May 2021"/>
    <n v="1"/>
    <s v="Business Pulse Survey"/>
    <s v=""/>
  </r>
  <r>
    <s v="PHL"/>
    <x v="19"/>
    <n v="19.058172404766083"/>
    <s v="Medium (20-99)"/>
    <s v="Business Pulse Surveys"/>
    <n v="1805"/>
    <s v="reason_1"/>
    <s v="July"/>
    <x v="33"/>
    <s v="East Asia &amp; Pacific"/>
    <s v="EAP"/>
    <s v="Lower middle income"/>
    <n v="8908.17578125"/>
    <n v="9.0947246551513672"/>
    <n v="82.167098999023438"/>
    <n v="-50.920417785644531"/>
    <n v="3139"/>
    <x v="0"/>
    <s v="Medium (20-99)"/>
    <s v="All"/>
    <n v="2020"/>
    <x v="1"/>
    <s v="17 May 2021"/>
    <n v="1"/>
    <s v="All"/>
    <s v=""/>
  </r>
  <r>
    <s v="PHL"/>
    <x v="19"/>
    <n v="19.058172404766083"/>
    <s v="Medium (20-99)"/>
    <s v="Business Pulse Surveys"/>
    <n v="1805"/>
    <s v="reason_1"/>
    <s v="July"/>
    <x v="33"/>
    <s v="East Asia &amp; Pacific"/>
    <s v="EAP"/>
    <s v="Lower middle income"/>
    <n v="8908.17578125"/>
    <n v="9.0947246551513672"/>
    <n v="82.167098999023438"/>
    <n v="-50.920417785644531"/>
    <n v="3139"/>
    <x v="0"/>
    <s v="Medium (20-99)"/>
    <s v="All"/>
    <n v="2020"/>
    <x v="1"/>
    <s v="17 May 2021"/>
    <n v="1"/>
    <s v="Business Pulse Survey"/>
    <s v=""/>
  </r>
  <r>
    <s v="PHL"/>
    <x v="20"/>
    <n v="14.681440591812134"/>
    <s v="Medium (20-99)"/>
    <s v="Business Pulse Surveys"/>
    <n v="1805"/>
    <s v="reason_3"/>
    <s v="July"/>
    <x v="33"/>
    <s v="East Asia &amp; Pacific"/>
    <s v="EAP"/>
    <s v="Lower middle income"/>
    <n v="8908.17578125"/>
    <n v="9.0947246551513672"/>
    <n v="82.167098999023438"/>
    <n v="-50.920417785644531"/>
    <n v="3140"/>
    <x v="0"/>
    <s v="Medium (20-99)"/>
    <s v="All"/>
    <n v="2020"/>
    <x v="1"/>
    <s v="17 May 2021"/>
    <n v="1"/>
    <s v="All"/>
    <s v=""/>
  </r>
  <r>
    <s v="PHL"/>
    <x v="20"/>
    <n v="14.681440591812134"/>
    <s v="Medium (20-99)"/>
    <s v="Business Pulse Surveys"/>
    <n v="1805"/>
    <s v="reason_3"/>
    <s v="July"/>
    <x v="33"/>
    <s v="East Asia &amp; Pacific"/>
    <s v="EAP"/>
    <s v="Lower middle income"/>
    <n v="8908.17578125"/>
    <n v="9.0947246551513672"/>
    <n v="82.167098999023438"/>
    <n v="-50.920417785644531"/>
    <n v="3140"/>
    <x v="0"/>
    <s v="Medium (20-99)"/>
    <s v="All"/>
    <n v="2020"/>
    <x v="1"/>
    <s v="17 May 2021"/>
    <n v="1"/>
    <s v="Business Pulse Survey"/>
    <s v=""/>
  </r>
  <r>
    <s v="PHL"/>
    <x v="14"/>
    <n v="3.3982183784246445"/>
    <s v="Medium (20-99)"/>
    <s v="Business Pulse Surveys"/>
    <n v="3031"/>
    <s v="rcv_policy3"/>
    <s v="July"/>
    <x v="33"/>
    <s v="East Asia &amp; Pacific"/>
    <s v="EAP"/>
    <s v="Lower middle income"/>
    <n v="8908.17578125"/>
    <n v="9.0947246551513672"/>
    <n v="82.167098999023438"/>
    <n v="-50.920417785644531"/>
    <n v="3141"/>
    <x v="0"/>
    <s v="Medium (20-99)"/>
    <s v="All"/>
    <n v="2020"/>
    <x v="1"/>
    <s v="17 May 2021"/>
    <n v="1"/>
    <s v="All"/>
    <s v=""/>
  </r>
  <r>
    <s v="PHL"/>
    <x v="14"/>
    <n v="3.3982183784246445"/>
    <s v="Medium (20-99)"/>
    <s v="Business Pulse Surveys"/>
    <n v="3031"/>
    <s v="rcv_policy3"/>
    <s v="July"/>
    <x v="33"/>
    <s v="East Asia &amp; Pacific"/>
    <s v="EAP"/>
    <s v="Lower middle income"/>
    <n v="8908.17578125"/>
    <n v="9.0947246551513672"/>
    <n v="82.167098999023438"/>
    <n v="-50.920417785644531"/>
    <n v="3141"/>
    <x v="0"/>
    <s v="Medium (20-99)"/>
    <s v="All"/>
    <n v="2020"/>
    <x v="1"/>
    <s v="17 May 2021"/>
    <n v="1"/>
    <s v="Business Pulse Survey"/>
    <s v=""/>
  </r>
  <r>
    <s v="PHL"/>
    <x v="15"/>
    <n v="14.021775126457214"/>
    <s v="Medium (20-99)"/>
    <s v="Business Pulse Surveys"/>
    <n v="3031"/>
    <s v="rcv_policy1"/>
    <s v="July"/>
    <x v="33"/>
    <s v="East Asia &amp; Pacific"/>
    <s v="EAP"/>
    <s v="Lower middle income"/>
    <n v="8908.17578125"/>
    <n v="9.0947246551513672"/>
    <n v="82.167098999023438"/>
    <n v="-50.920417785644531"/>
    <n v="3142"/>
    <x v="0"/>
    <s v="Medium (20-99)"/>
    <s v="All"/>
    <n v="2020"/>
    <x v="1"/>
    <s v="17 May 2021"/>
    <n v="1"/>
    <s v="All"/>
    <s v=""/>
  </r>
  <r>
    <s v="PHL"/>
    <x v="15"/>
    <n v="14.021775126457214"/>
    <s v="Medium (20-99)"/>
    <s v="Business Pulse Surveys"/>
    <n v="3031"/>
    <s v="rcv_policy1"/>
    <s v="July"/>
    <x v="33"/>
    <s v="East Asia &amp; Pacific"/>
    <s v="EAP"/>
    <s v="Lower middle income"/>
    <n v="8908.17578125"/>
    <n v="9.0947246551513672"/>
    <n v="82.167098999023438"/>
    <n v="-50.920417785644531"/>
    <n v="3142"/>
    <x v="0"/>
    <s v="Medium (20-99)"/>
    <s v="All"/>
    <n v="2020"/>
    <x v="1"/>
    <s v="17 May 2021"/>
    <n v="1"/>
    <s v="Business Pulse Survey"/>
    <s v=""/>
  </r>
  <r>
    <s v="PHL"/>
    <x v="2"/>
    <n v="10.854503512382507"/>
    <s v="Medium (20-99)"/>
    <s v="Business Pulse Surveys"/>
    <n v="3031"/>
    <s v="rcv_policy2"/>
    <s v="July"/>
    <x v="33"/>
    <s v="East Asia &amp; Pacific"/>
    <s v="EAP"/>
    <s v="Lower middle income"/>
    <n v="8908.17578125"/>
    <n v="9.0947246551513672"/>
    <n v="82.167098999023438"/>
    <n v="-50.920417785644531"/>
    <n v="3143"/>
    <x v="0"/>
    <s v="Medium (20-99)"/>
    <s v="All"/>
    <n v="2020"/>
    <x v="1"/>
    <s v="17 May 2021"/>
    <n v="1"/>
    <s v="All"/>
    <s v=""/>
  </r>
  <r>
    <s v="PHL"/>
    <x v="2"/>
    <n v="10.854503512382507"/>
    <s v="Medium (20-99)"/>
    <s v="Business Pulse Surveys"/>
    <n v="3031"/>
    <s v="rcv_policy2"/>
    <s v="July"/>
    <x v="33"/>
    <s v="East Asia &amp; Pacific"/>
    <s v="EAP"/>
    <s v="Lower middle income"/>
    <n v="8908.17578125"/>
    <n v="9.0947246551513672"/>
    <n v="82.167098999023438"/>
    <n v="-50.920417785644531"/>
    <n v="3143"/>
    <x v="0"/>
    <s v="Medium (20-99)"/>
    <s v="All"/>
    <n v="2020"/>
    <x v="1"/>
    <s v="17 May 2021"/>
    <n v="1"/>
    <s v="Business Pulse Survey"/>
    <s v=""/>
  </r>
  <r>
    <s v="PHL"/>
    <x v="16"/>
    <n v="14.252722263336182"/>
    <s v="Medium (20-99)"/>
    <s v="Business Pulse Surveys"/>
    <n v="3031"/>
    <s v="rcv_policy5"/>
    <s v="July"/>
    <x v="33"/>
    <s v="East Asia &amp; Pacific"/>
    <s v="EAP"/>
    <s v="Lower middle income"/>
    <n v="8908.17578125"/>
    <n v="9.0947246551513672"/>
    <n v="82.167098999023438"/>
    <n v="-50.920417785644531"/>
    <n v="3144"/>
    <x v="0"/>
    <s v="Medium (20-99)"/>
    <s v="All"/>
    <n v="2020"/>
    <x v="1"/>
    <s v="17 May 2021"/>
    <n v="1"/>
    <s v="All"/>
    <s v=""/>
  </r>
  <r>
    <s v="PHL"/>
    <x v="16"/>
    <n v="14.252722263336182"/>
    <s v="Medium (20-99)"/>
    <s v="Business Pulse Surveys"/>
    <n v="3031"/>
    <s v="rcv_policy5"/>
    <s v="July"/>
    <x v="33"/>
    <s v="East Asia &amp; Pacific"/>
    <s v="EAP"/>
    <s v="Lower middle income"/>
    <n v="8908.17578125"/>
    <n v="9.0947246551513672"/>
    <n v="82.167098999023438"/>
    <n v="-50.920417785644531"/>
    <n v="3144"/>
    <x v="0"/>
    <s v="Medium (20-99)"/>
    <s v="All"/>
    <n v="2020"/>
    <x v="1"/>
    <s v="17 May 2021"/>
    <n v="1"/>
    <s v="Business Pulse Survey"/>
    <s v=""/>
  </r>
  <r>
    <s v="PHL"/>
    <x v="4"/>
    <n v="15.697612762451172"/>
    <s v="Medium (20-99)"/>
    <s v="Business Pulse Surveys"/>
    <n v="1885"/>
    <s v="remote_workers"/>
    <s v="July"/>
    <x v="33"/>
    <s v="East Asia &amp; Pacific"/>
    <s v="EAP"/>
    <s v="Lower middle income"/>
    <n v="8908.17578125"/>
    <n v="9.0947246551513672"/>
    <n v="82.167098999023438"/>
    <n v="-50.920417785644531"/>
    <n v="3145"/>
    <x v="0"/>
    <s v="Medium (20-99)"/>
    <s v="All"/>
    <n v="2020"/>
    <x v="0"/>
    <s v="17 May 2021"/>
    <n v="1"/>
    <s v="All"/>
    <s v=""/>
  </r>
  <r>
    <s v="PHL"/>
    <x v="4"/>
    <n v="15.697612762451172"/>
    <s v="Medium (20-99)"/>
    <s v="Business Pulse Surveys"/>
    <n v="1885"/>
    <s v="remote_workers"/>
    <s v="July"/>
    <x v="33"/>
    <s v="East Asia &amp; Pacific"/>
    <s v="EAP"/>
    <s v="Lower middle income"/>
    <n v="8908.17578125"/>
    <n v="9.0947246551513672"/>
    <n v="82.167098999023438"/>
    <n v="-50.920417785644531"/>
    <n v="3145"/>
    <x v="0"/>
    <s v="Medium (20-99)"/>
    <s v="All"/>
    <n v="2020"/>
    <x v="0"/>
    <s v="17 May 2021"/>
    <n v="1"/>
    <s v="Business Pulse Survey"/>
    <s v=""/>
  </r>
  <r>
    <s v="PHL"/>
    <x v="9"/>
    <n v="38.339793682098389"/>
    <s v="Medium (20-99)"/>
    <s v="Business Pulse Surveys"/>
    <n v="3096"/>
    <s v="access"/>
    <s v="July"/>
    <x v="33"/>
    <s v="East Asia &amp; Pacific"/>
    <s v="EAP"/>
    <s v="Lower middle income"/>
    <n v="8908.17578125"/>
    <n v="9.0947246551513672"/>
    <n v="82.167098999023438"/>
    <n v="-50.920417785644531"/>
    <n v="3146"/>
    <x v="0"/>
    <s v="Medium (20-99)"/>
    <s v="All"/>
    <n v="2020"/>
    <x v="1"/>
    <s v="17 May 2021"/>
    <n v="1"/>
    <s v="All"/>
    <s v=""/>
  </r>
  <r>
    <s v="PHL"/>
    <x v="9"/>
    <n v="38.339793682098389"/>
    <s v="Medium (20-99)"/>
    <s v="Business Pulse Surveys"/>
    <n v="3096"/>
    <s v="access"/>
    <s v="July"/>
    <x v="33"/>
    <s v="East Asia &amp; Pacific"/>
    <s v="EAP"/>
    <s v="Lower middle income"/>
    <n v="8908.17578125"/>
    <n v="9.0947246551513672"/>
    <n v="82.167098999023438"/>
    <n v="-50.920417785644531"/>
    <n v="3146"/>
    <x v="0"/>
    <s v="Medium (20-99)"/>
    <s v="All"/>
    <n v="2020"/>
    <x v="1"/>
    <s v="17 May 2021"/>
    <n v="1"/>
    <s v="Business Pulse Survey"/>
    <s v=""/>
  </r>
  <r>
    <s v="PHL"/>
    <x v="12"/>
    <n v="59.897959232330322"/>
    <s v="Medium (20-99)"/>
    <s v="Business Pulse Surveys"/>
    <n v="1960"/>
    <s v="use_digital"/>
    <s v="July"/>
    <x v="33"/>
    <s v="East Asia &amp; Pacific"/>
    <s v="EAP"/>
    <s v="Lower middle income"/>
    <n v="8908.17578125"/>
    <n v="9.0947246551513672"/>
    <n v="82.167098999023438"/>
    <n v="-50.920417785644531"/>
    <n v="3147"/>
    <x v="0"/>
    <s v="Medium (20-99)"/>
    <s v="All"/>
    <n v="2020"/>
    <x v="0"/>
    <s v="17 May 2021"/>
    <n v="1"/>
    <s v="All"/>
    <s v=""/>
  </r>
  <r>
    <s v="PHL"/>
    <x v="12"/>
    <n v="59.897959232330322"/>
    <s v="Medium (20-99)"/>
    <s v="Business Pulse Surveys"/>
    <n v="1960"/>
    <s v="use_digital"/>
    <s v="July"/>
    <x v="33"/>
    <s v="East Asia &amp; Pacific"/>
    <s v="EAP"/>
    <s v="Lower middle income"/>
    <n v="8908.17578125"/>
    <n v="9.0947246551513672"/>
    <n v="82.167098999023438"/>
    <n v="-50.920417785644531"/>
    <n v="3147"/>
    <x v="0"/>
    <s v="Medium (20-99)"/>
    <s v="All"/>
    <n v="2020"/>
    <x v="0"/>
    <s v="17 May 2021"/>
    <n v="1"/>
    <s v="Business Pulse Survey"/>
    <s v=""/>
  </r>
  <r>
    <s v="PHL"/>
    <x v="0"/>
    <n v="-46.242477416992188"/>
    <s v="Large (100+)"/>
    <s v="Business Pulse Surveys"/>
    <n v="1130"/>
    <s v="change_sales"/>
    <s v="July"/>
    <x v="33"/>
    <s v="East Asia &amp; Pacific"/>
    <s v="EAP"/>
    <s v="Lower middle income"/>
    <n v="8908.17578125"/>
    <n v="9.0947246551513672"/>
    <n v="82.167098999023438"/>
    <n v="-50.920417785644531"/>
    <n v="3070"/>
    <x v="0"/>
    <s v="Large (100+)"/>
    <s v="All"/>
    <n v="2020"/>
    <x v="0"/>
    <s v="17 May 2021"/>
    <n v="1"/>
    <s v="All"/>
    <s v="The indicator for this country was asked in a different timeframe than in the standard BPS questionnaire (last 30 days relative to same period in 2019). In this case, the establishment was asked for employment changes in since April, 2020"/>
  </r>
  <r>
    <s v="PHL"/>
    <x v="0"/>
    <n v="-46.242477416992188"/>
    <s v="Large (100+)"/>
    <s v="Business Pulse Surveys"/>
    <n v="1130"/>
    <s v="change_sales"/>
    <s v="July"/>
    <x v="33"/>
    <s v="East Asia &amp; Pacific"/>
    <s v="EAP"/>
    <s v="Lower middle income"/>
    <n v="8908.17578125"/>
    <n v="9.0947246551513672"/>
    <n v="82.167098999023438"/>
    <n v="-50.920417785644531"/>
    <n v="3070"/>
    <x v="0"/>
    <s v="Large (100+)"/>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since April, 2020"/>
  </r>
  <r>
    <s v="PHL"/>
    <x v="1"/>
    <n v="83.893805742263794"/>
    <s v="Large (100+)"/>
    <s v="Business Pulse Surveys"/>
    <n v="1130"/>
    <s v="dropsales"/>
    <s v="July"/>
    <x v="33"/>
    <s v="East Asia &amp; Pacific"/>
    <s v="EAP"/>
    <s v="Lower middle income"/>
    <n v="8908.17578125"/>
    <n v="9.0947246551513672"/>
    <n v="82.167098999023438"/>
    <n v="-50.920417785644531"/>
    <n v="3071"/>
    <x v="0"/>
    <s v="Large (100+)"/>
    <s v="All"/>
    <n v="2020"/>
    <x v="0"/>
    <s v="17 May 2021"/>
    <n v="1"/>
    <s v="All"/>
    <s v="The indicator for this country was asked in a different timeframe than in the standard BPS questionnaire (last 30 days relative to same period in 2019). In this case, the establishment was asked for employment changes in since April, 2020"/>
  </r>
  <r>
    <s v="PHL"/>
    <x v="1"/>
    <n v="83.893805742263794"/>
    <s v="Large (100+)"/>
    <s v="Business Pulse Surveys"/>
    <n v="1130"/>
    <s v="dropsales"/>
    <s v="July"/>
    <x v="33"/>
    <s v="East Asia &amp; Pacific"/>
    <s v="EAP"/>
    <s v="Lower middle income"/>
    <n v="8908.17578125"/>
    <n v="9.0947246551513672"/>
    <n v="82.167098999023438"/>
    <n v="-50.920417785644531"/>
    <n v="3071"/>
    <x v="0"/>
    <s v="Large (100+)"/>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since April, 2020"/>
  </r>
  <r>
    <s v="PHL"/>
    <x v="17"/>
    <n v="29.437229037284851"/>
    <s v="Large (100+)"/>
    <s v="Business Pulse Surveys"/>
    <n v="924"/>
    <s v="reason_4"/>
    <s v="July"/>
    <x v="33"/>
    <s v="East Asia &amp; Pacific"/>
    <s v="EAP"/>
    <s v="Lower middle income"/>
    <n v="8908.17578125"/>
    <n v="9.0947246551513672"/>
    <n v="82.167098999023438"/>
    <n v="-50.920417785644531"/>
    <n v="3072"/>
    <x v="0"/>
    <s v="Large (100+)"/>
    <s v="All"/>
    <n v="2020"/>
    <x v="1"/>
    <s v="17 May 2021"/>
    <n v="1"/>
    <s v="All"/>
    <s v=""/>
  </r>
  <r>
    <s v="PHL"/>
    <x v="17"/>
    <n v="29.437229037284851"/>
    <s v="Large (100+)"/>
    <s v="Business Pulse Surveys"/>
    <n v="924"/>
    <s v="reason_4"/>
    <s v="July"/>
    <x v="33"/>
    <s v="East Asia &amp; Pacific"/>
    <s v="EAP"/>
    <s v="Lower middle income"/>
    <n v="8908.17578125"/>
    <n v="9.0947246551513672"/>
    <n v="82.167098999023438"/>
    <n v="-50.920417785644531"/>
    <n v="3072"/>
    <x v="0"/>
    <s v="Large (100+)"/>
    <s v="All"/>
    <n v="2020"/>
    <x v="1"/>
    <s v="17 May 2021"/>
    <n v="1"/>
    <s v="Business Pulse Survey"/>
    <s v=""/>
  </r>
  <r>
    <s v="PHL"/>
    <x v="18"/>
    <n v="27.705627679824829"/>
    <s v="Large (100+)"/>
    <s v="Business Pulse Surveys"/>
    <n v="924"/>
    <s v="reason_2"/>
    <s v="July"/>
    <x v="33"/>
    <s v="East Asia &amp; Pacific"/>
    <s v="EAP"/>
    <s v="Lower middle income"/>
    <n v="8908.17578125"/>
    <n v="9.0947246551513672"/>
    <n v="82.167098999023438"/>
    <n v="-50.920417785644531"/>
    <n v="3073"/>
    <x v="0"/>
    <s v="Large (100+)"/>
    <s v="All"/>
    <n v="2020"/>
    <x v="1"/>
    <s v="17 May 2021"/>
    <n v="1"/>
    <s v="All"/>
    <s v=""/>
  </r>
  <r>
    <s v="PHL"/>
    <x v="18"/>
    <n v="27.705627679824829"/>
    <s v="Large (100+)"/>
    <s v="Business Pulse Surveys"/>
    <n v="924"/>
    <s v="reason_2"/>
    <s v="July"/>
    <x v="33"/>
    <s v="East Asia &amp; Pacific"/>
    <s v="EAP"/>
    <s v="Lower middle income"/>
    <n v="8908.17578125"/>
    <n v="9.0947246551513672"/>
    <n v="82.167098999023438"/>
    <n v="-50.920417785644531"/>
    <n v="3073"/>
    <x v="0"/>
    <s v="Large (100+)"/>
    <s v="All"/>
    <n v="2020"/>
    <x v="1"/>
    <s v="17 May 2021"/>
    <n v="1"/>
    <s v="Business Pulse Survey"/>
    <s v=""/>
  </r>
  <r>
    <s v="PHL"/>
    <x v="19"/>
    <n v="20.454545319080353"/>
    <s v="Large (100+)"/>
    <s v="Business Pulse Surveys"/>
    <n v="924"/>
    <s v="reason_1"/>
    <s v="July"/>
    <x v="33"/>
    <s v="East Asia &amp; Pacific"/>
    <s v="EAP"/>
    <s v="Lower middle income"/>
    <n v="8908.17578125"/>
    <n v="9.0947246551513672"/>
    <n v="82.167098999023438"/>
    <n v="-50.920417785644531"/>
    <n v="3074"/>
    <x v="0"/>
    <s v="Large (100+)"/>
    <s v="All"/>
    <n v="2020"/>
    <x v="1"/>
    <s v="17 May 2021"/>
    <n v="1"/>
    <s v="All"/>
    <s v=""/>
  </r>
  <r>
    <s v="PHL"/>
    <x v="19"/>
    <n v="20.454545319080353"/>
    <s v="Large (100+)"/>
    <s v="Business Pulse Surveys"/>
    <n v="924"/>
    <s v="reason_1"/>
    <s v="July"/>
    <x v="33"/>
    <s v="East Asia &amp; Pacific"/>
    <s v="EAP"/>
    <s v="Lower middle income"/>
    <n v="8908.17578125"/>
    <n v="9.0947246551513672"/>
    <n v="82.167098999023438"/>
    <n v="-50.920417785644531"/>
    <n v="3074"/>
    <x v="0"/>
    <s v="Large (100+)"/>
    <s v="All"/>
    <n v="2020"/>
    <x v="1"/>
    <s v="17 May 2021"/>
    <n v="1"/>
    <s v="Business Pulse Survey"/>
    <s v=""/>
  </r>
  <r>
    <s v="PHL"/>
    <x v="20"/>
    <n v="19.155843555927277"/>
    <s v="Large (100+)"/>
    <s v="Business Pulse Surveys"/>
    <n v="924"/>
    <s v="reason_3"/>
    <s v="July"/>
    <x v="33"/>
    <s v="East Asia &amp; Pacific"/>
    <s v="EAP"/>
    <s v="Lower middle income"/>
    <n v="8908.17578125"/>
    <n v="9.0947246551513672"/>
    <n v="82.167098999023438"/>
    <n v="-50.920417785644531"/>
    <n v="3075"/>
    <x v="0"/>
    <s v="Large (100+)"/>
    <s v="All"/>
    <n v="2020"/>
    <x v="1"/>
    <s v="17 May 2021"/>
    <n v="1"/>
    <s v="All"/>
    <s v=""/>
  </r>
  <r>
    <s v="PHL"/>
    <x v="20"/>
    <n v="19.155843555927277"/>
    <s v="Large (100+)"/>
    <s v="Business Pulse Surveys"/>
    <n v="924"/>
    <s v="reason_3"/>
    <s v="July"/>
    <x v="33"/>
    <s v="East Asia &amp; Pacific"/>
    <s v="EAP"/>
    <s v="Lower middle income"/>
    <n v="8908.17578125"/>
    <n v="9.0947246551513672"/>
    <n v="82.167098999023438"/>
    <n v="-50.920417785644531"/>
    <n v="3075"/>
    <x v="0"/>
    <s v="Large (100+)"/>
    <s v="All"/>
    <n v="2020"/>
    <x v="1"/>
    <s v="17 May 2021"/>
    <n v="1"/>
    <s v="Business Pulse Survey"/>
    <s v=""/>
  </r>
  <r>
    <s v="PHL"/>
    <x v="14"/>
    <n v="3.914988785982132"/>
    <s v="Large (100+)"/>
    <s v="Business Pulse Surveys"/>
    <n v="1788"/>
    <s v="rcv_policy3"/>
    <s v="July"/>
    <x v="33"/>
    <s v="East Asia &amp; Pacific"/>
    <s v="EAP"/>
    <s v="Lower middle income"/>
    <n v="8908.17578125"/>
    <n v="9.0947246551513672"/>
    <n v="82.167098999023438"/>
    <n v="-50.920417785644531"/>
    <n v="3076"/>
    <x v="0"/>
    <s v="Large (100+)"/>
    <s v="All"/>
    <n v="2020"/>
    <x v="1"/>
    <s v="17 May 2021"/>
    <n v="1"/>
    <s v="All"/>
    <s v=""/>
  </r>
  <r>
    <s v="PHL"/>
    <x v="14"/>
    <n v="3.914988785982132"/>
    <s v="Large (100+)"/>
    <s v="Business Pulse Surveys"/>
    <n v="1788"/>
    <s v="rcv_policy3"/>
    <s v="July"/>
    <x v="33"/>
    <s v="East Asia &amp; Pacific"/>
    <s v="EAP"/>
    <s v="Lower middle income"/>
    <n v="8908.17578125"/>
    <n v="9.0947246551513672"/>
    <n v="82.167098999023438"/>
    <n v="-50.920417785644531"/>
    <n v="3076"/>
    <x v="0"/>
    <s v="Large (100+)"/>
    <s v="All"/>
    <n v="2020"/>
    <x v="1"/>
    <s v="17 May 2021"/>
    <n v="1"/>
    <s v="Business Pulse Survey"/>
    <s v=""/>
  </r>
  <r>
    <s v="PHL"/>
    <x v="15"/>
    <n v="20.357941091060638"/>
    <s v="Large (100+)"/>
    <s v="Business Pulse Surveys"/>
    <n v="1788"/>
    <s v="rcv_policy1"/>
    <s v="July"/>
    <x v="33"/>
    <s v="East Asia &amp; Pacific"/>
    <s v="EAP"/>
    <s v="Lower middle income"/>
    <n v="8908.17578125"/>
    <n v="9.0947246551513672"/>
    <n v="82.167098999023438"/>
    <n v="-50.920417785644531"/>
    <n v="3077"/>
    <x v="0"/>
    <s v="Large (100+)"/>
    <s v="All"/>
    <n v="2020"/>
    <x v="1"/>
    <s v="17 May 2021"/>
    <n v="1"/>
    <s v="All"/>
    <s v=""/>
  </r>
  <r>
    <s v="PHL"/>
    <x v="15"/>
    <n v="20.357941091060638"/>
    <s v="Large (100+)"/>
    <s v="Business Pulse Surveys"/>
    <n v="1788"/>
    <s v="rcv_policy1"/>
    <s v="July"/>
    <x v="33"/>
    <s v="East Asia &amp; Pacific"/>
    <s v="EAP"/>
    <s v="Lower middle income"/>
    <n v="8908.17578125"/>
    <n v="9.0947246551513672"/>
    <n v="82.167098999023438"/>
    <n v="-50.920417785644531"/>
    <n v="3077"/>
    <x v="0"/>
    <s v="Large (100+)"/>
    <s v="All"/>
    <n v="2020"/>
    <x v="1"/>
    <s v="17 May 2021"/>
    <n v="1"/>
    <s v="Business Pulse Survey"/>
    <s v=""/>
  </r>
  <r>
    <s v="PHL"/>
    <x v="2"/>
    <n v="10.067114233970642"/>
    <s v="Large (100+)"/>
    <s v="Business Pulse Surveys"/>
    <n v="1788"/>
    <s v="rcv_policy2"/>
    <s v="July"/>
    <x v="33"/>
    <s v="East Asia &amp; Pacific"/>
    <s v="EAP"/>
    <s v="Lower middle income"/>
    <n v="8908.17578125"/>
    <n v="9.0947246551513672"/>
    <n v="82.167098999023438"/>
    <n v="-50.920417785644531"/>
    <n v="3078"/>
    <x v="0"/>
    <s v="Large (100+)"/>
    <s v="All"/>
    <n v="2020"/>
    <x v="1"/>
    <s v="17 May 2021"/>
    <n v="1"/>
    <s v="All"/>
    <s v=""/>
  </r>
  <r>
    <s v="PHL"/>
    <x v="2"/>
    <n v="10.067114233970642"/>
    <s v="Large (100+)"/>
    <s v="Business Pulse Surveys"/>
    <n v="1788"/>
    <s v="rcv_policy2"/>
    <s v="July"/>
    <x v="33"/>
    <s v="East Asia &amp; Pacific"/>
    <s v="EAP"/>
    <s v="Lower middle income"/>
    <n v="8908.17578125"/>
    <n v="9.0947246551513672"/>
    <n v="82.167098999023438"/>
    <n v="-50.920417785644531"/>
    <n v="3078"/>
    <x v="0"/>
    <s v="Large (100+)"/>
    <s v="All"/>
    <n v="2020"/>
    <x v="1"/>
    <s v="17 May 2021"/>
    <n v="1"/>
    <s v="Business Pulse Survey"/>
    <s v=""/>
  </r>
  <r>
    <s v="PHL"/>
    <x v="16"/>
    <n v="11.856823414564133"/>
    <s v="Large (100+)"/>
    <s v="Business Pulse Surveys"/>
    <n v="1788"/>
    <s v="rcv_policy5"/>
    <s v="July"/>
    <x v="33"/>
    <s v="East Asia &amp; Pacific"/>
    <s v="EAP"/>
    <s v="Lower middle income"/>
    <n v="8908.17578125"/>
    <n v="9.0947246551513672"/>
    <n v="82.167098999023438"/>
    <n v="-50.920417785644531"/>
    <n v="3079"/>
    <x v="0"/>
    <s v="Large (100+)"/>
    <s v="All"/>
    <n v="2020"/>
    <x v="1"/>
    <s v="17 May 2021"/>
    <n v="1"/>
    <s v="All"/>
    <s v=""/>
  </r>
  <r>
    <s v="PHL"/>
    <x v="16"/>
    <n v="11.856823414564133"/>
    <s v="Large (100+)"/>
    <s v="Business Pulse Surveys"/>
    <n v="1788"/>
    <s v="rcv_policy5"/>
    <s v="July"/>
    <x v="33"/>
    <s v="East Asia &amp; Pacific"/>
    <s v="EAP"/>
    <s v="Lower middle income"/>
    <n v="8908.17578125"/>
    <n v="9.0947246551513672"/>
    <n v="82.167098999023438"/>
    <n v="-50.920417785644531"/>
    <n v="3079"/>
    <x v="0"/>
    <s v="Large (100+)"/>
    <s v="All"/>
    <n v="2020"/>
    <x v="1"/>
    <s v="17 May 2021"/>
    <n v="1"/>
    <s v="Business Pulse Survey"/>
    <s v=""/>
  </r>
  <r>
    <s v="PHL"/>
    <x v="4"/>
    <n v="22.174673080444336"/>
    <s v="Large (100+)"/>
    <s v="Business Pulse Surveys"/>
    <n v="1145"/>
    <s v="remote_workers"/>
    <s v="July"/>
    <x v="33"/>
    <s v="East Asia &amp; Pacific"/>
    <s v="EAP"/>
    <s v="Lower middle income"/>
    <n v="8908.17578125"/>
    <n v="9.0947246551513672"/>
    <n v="82.167098999023438"/>
    <n v="-50.920417785644531"/>
    <n v="3080"/>
    <x v="0"/>
    <s v="Large (100+)"/>
    <s v="All"/>
    <n v="2020"/>
    <x v="0"/>
    <s v="17 May 2021"/>
    <n v="1"/>
    <s v="All"/>
    <s v=""/>
  </r>
  <r>
    <s v="PHL"/>
    <x v="4"/>
    <n v="22.174673080444336"/>
    <s v="Large (100+)"/>
    <s v="Business Pulse Surveys"/>
    <n v="1145"/>
    <s v="remote_workers"/>
    <s v="July"/>
    <x v="33"/>
    <s v="East Asia &amp; Pacific"/>
    <s v="EAP"/>
    <s v="Lower middle income"/>
    <n v="8908.17578125"/>
    <n v="9.0947246551513672"/>
    <n v="82.167098999023438"/>
    <n v="-50.920417785644531"/>
    <n v="3080"/>
    <x v="0"/>
    <s v="Large (100+)"/>
    <s v="All"/>
    <n v="2020"/>
    <x v="0"/>
    <s v="17 May 2021"/>
    <n v="1"/>
    <s v="Business Pulse Survey"/>
    <s v=""/>
  </r>
  <r>
    <s v="PHL"/>
    <x v="9"/>
    <n v="44.588744640350342"/>
    <s v="Large (100+)"/>
    <s v="Business Pulse Surveys"/>
    <n v="1848"/>
    <s v="access"/>
    <s v="July"/>
    <x v="33"/>
    <s v="East Asia &amp; Pacific"/>
    <s v="EAP"/>
    <s v="Lower middle income"/>
    <n v="8908.17578125"/>
    <n v="9.0947246551513672"/>
    <n v="82.167098999023438"/>
    <n v="-50.920417785644531"/>
    <n v="3081"/>
    <x v="0"/>
    <s v="Large (100+)"/>
    <s v="All"/>
    <n v="2020"/>
    <x v="1"/>
    <s v="17 May 2021"/>
    <n v="1"/>
    <s v="All"/>
    <s v=""/>
  </r>
  <r>
    <s v="PHL"/>
    <x v="9"/>
    <n v="44.588744640350342"/>
    <s v="Large (100+)"/>
    <s v="Business Pulse Surveys"/>
    <n v="1848"/>
    <s v="access"/>
    <s v="July"/>
    <x v="33"/>
    <s v="East Asia &amp; Pacific"/>
    <s v="EAP"/>
    <s v="Lower middle income"/>
    <n v="8908.17578125"/>
    <n v="9.0947246551513672"/>
    <n v="82.167098999023438"/>
    <n v="-50.920417785644531"/>
    <n v="3081"/>
    <x v="0"/>
    <s v="Large (100+)"/>
    <s v="All"/>
    <n v="2020"/>
    <x v="1"/>
    <s v="17 May 2021"/>
    <n v="1"/>
    <s v="Business Pulse Survey"/>
    <s v=""/>
  </r>
  <r>
    <s v="PHL"/>
    <x v="12"/>
    <n v="66.350299119949341"/>
    <s v="Large (100+)"/>
    <s v="Business Pulse Surveys"/>
    <n v="1159"/>
    <s v="use_digital"/>
    <s v="July"/>
    <x v="33"/>
    <s v="East Asia &amp; Pacific"/>
    <s v="EAP"/>
    <s v="Lower middle income"/>
    <n v="8908.17578125"/>
    <n v="9.0947246551513672"/>
    <n v="82.167098999023438"/>
    <n v="-50.920417785644531"/>
    <n v="3082"/>
    <x v="0"/>
    <s v="Large (100+)"/>
    <s v="All"/>
    <n v="2020"/>
    <x v="0"/>
    <s v="17 May 2021"/>
    <n v="1"/>
    <s v="All"/>
    <s v=""/>
  </r>
  <r>
    <s v="PHL"/>
    <x v="12"/>
    <n v="66.350299119949341"/>
    <s v="Large (100+)"/>
    <s v="Business Pulse Surveys"/>
    <n v="1159"/>
    <s v="use_digital"/>
    <s v="July"/>
    <x v="33"/>
    <s v="East Asia &amp; Pacific"/>
    <s v="EAP"/>
    <s v="Lower middle income"/>
    <n v="8908.17578125"/>
    <n v="9.0947246551513672"/>
    <n v="82.167098999023438"/>
    <n v="-50.920417785644531"/>
    <n v="3082"/>
    <x v="0"/>
    <s v="Large (100+)"/>
    <s v="All"/>
    <n v="2020"/>
    <x v="0"/>
    <s v="17 May 2021"/>
    <n v="1"/>
    <s v="Business Pulse Survey"/>
    <s v=""/>
  </r>
  <r>
    <s v="PHL"/>
    <x v="0"/>
    <n v="-46.62530517578125"/>
    <s v="Agriculture"/>
    <s v="Business Pulse Surveys"/>
    <n v="1233"/>
    <s v="change_sales"/>
    <s v="July"/>
    <x v="33"/>
    <s v="East Asia &amp; Pacific"/>
    <s v="EAP"/>
    <s v="Lower middle income"/>
    <n v="8908.17578125"/>
    <n v="9.0947246551513672"/>
    <n v="82.167098999023438"/>
    <n v="-50.920417785644531"/>
    <n v="3109"/>
    <x v="0"/>
    <s v="All"/>
    <s v="Agriculture"/>
    <n v="2020"/>
    <x v="0"/>
    <s v="17 May 2021"/>
    <n v="1"/>
    <s v="All"/>
    <s v="The indicator for this country was asked in a different timeframe than in the standard BPS questionnaire (last 30 days relative to same period in 2019). In this case, the establishment was asked for employment changes in since April, 2020"/>
  </r>
  <r>
    <s v="PHL"/>
    <x v="0"/>
    <n v="-46.62530517578125"/>
    <s v="Agriculture"/>
    <s v="Business Pulse Surveys"/>
    <n v="1233"/>
    <s v="change_sales"/>
    <s v="July"/>
    <x v="33"/>
    <s v="East Asia &amp; Pacific"/>
    <s v="EAP"/>
    <s v="Lower middle income"/>
    <n v="8908.17578125"/>
    <n v="9.0947246551513672"/>
    <n v="82.167098999023438"/>
    <n v="-50.920417785644531"/>
    <n v="3109"/>
    <x v="0"/>
    <s v="All"/>
    <s v="Agriculture"/>
    <n v="2020"/>
    <x v="0"/>
    <s v="17 May 2021"/>
    <n v="1"/>
    <s v="Business Pulse Survey"/>
    <s v="The indicator for this country was asked in a different timeframe than in the standard BPS questionnaire (last 30 days relative to same period in 2019). In this case, the establishment was asked for employment changes in since April, 2020"/>
  </r>
  <r>
    <s v="PHL"/>
    <x v="1"/>
    <n v="87.266826629638672"/>
    <s v="Agriculture"/>
    <s v="Business Pulse Surveys"/>
    <n v="1233"/>
    <s v="dropsales"/>
    <s v="July"/>
    <x v="33"/>
    <s v="East Asia &amp; Pacific"/>
    <s v="EAP"/>
    <s v="Lower middle income"/>
    <n v="8908.17578125"/>
    <n v="9.0947246551513672"/>
    <n v="82.167098999023438"/>
    <n v="-50.920417785644531"/>
    <n v="3110"/>
    <x v="0"/>
    <s v="All"/>
    <s v="Agriculture"/>
    <n v="2020"/>
    <x v="0"/>
    <s v="17 May 2021"/>
    <n v="1"/>
    <s v="All"/>
    <s v="The indicator for this country was asked in a different timeframe than in the standard BPS questionnaire (last 30 days relative to same period in 2019). In this case, the establishment was asked for employment changes in since April, 2020"/>
  </r>
  <r>
    <s v="PHL"/>
    <x v="1"/>
    <n v="87.266826629638672"/>
    <s v="Agriculture"/>
    <s v="Business Pulse Surveys"/>
    <n v="1233"/>
    <s v="dropsales"/>
    <s v="July"/>
    <x v="33"/>
    <s v="East Asia &amp; Pacific"/>
    <s v="EAP"/>
    <s v="Lower middle income"/>
    <n v="8908.17578125"/>
    <n v="9.0947246551513672"/>
    <n v="82.167098999023438"/>
    <n v="-50.920417785644531"/>
    <n v="3110"/>
    <x v="0"/>
    <s v="All"/>
    <s v="Agriculture"/>
    <n v="2020"/>
    <x v="0"/>
    <s v="17 May 2021"/>
    <n v="1"/>
    <s v="Business Pulse Survey"/>
    <s v="The indicator for this country was asked in a different timeframe than in the standard BPS questionnaire (last 30 days relative to same period in 2019). In this case, the establishment was asked for employment changes in since April, 2020"/>
  </r>
  <r>
    <s v="PHL"/>
    <x v="17"/>
    <n v="20.170213282108307"/>
    <s v="Agriculture"/>
    <s v="Business Pulse Surveys"/>
    <n v="1175"/>
    <s v="reason_4"/>
    <s v="July"/>
    <x v="33"/>
    <s v="East Asia &amp; Pacific"/>
    <s v="EAP"/>
    <s v="Lower middle income"/>
    <n v="8908.17578125"/>
    <n v="9.0947246551513672"/>
    <n v="82.167098999023438"/>
    <n v="-50.920417785644531"/>
    <n v="3111"/>
    <x v="0"/>
    <s v="All"/>
    <s v="Agriculture"/>
    <n v="2020"/>
    <x v="1"/>
    <s v="17 May 2021"/>
    <n v="1"/>
    <s v="All"/>
    <s v=""/>
  </r>
  <r>
    <s v="PHL"/>
    <x v="17"/>
    <n v="20.170213282108307"/>
    <s v="Agriculture"/>
    <s v="Business Pulse Surveys"/>
    <n v="1175"/>
    <s v="reason_4"/>
    <s v="July"/>
    <x v="33"/>
    <s v="East Asia &amp; Pacific"/>
    <s v="EAP"/>
    <s v="Lower middle income"/>
    <n v="8908.17578125"/>
    <n v="9.0947246551513672"/>
    <n v="82.167098999023438"/>
    <n v="-50.920417785644531"/>
    <n v="3111"/>
    <x v="0"/>
    <s v="All"/>
    <s v="Agriculture"/>
    <n v="2020"/>
    <x v="1"/>
    <s v="17 May 2021"/>
    <n v="1"/>
    <s v="Business Pulse Survey"/>
    <s v=""/>
  </r>
  <r>
    <s v="PHL"/>
    <x v="18"/>
    <n v="31.82978630065918"/>
    <s v="Agriculture"/>
    <s v="Business Pulse Surveys"/>
    <n v="1175"/>
    <s v="reason_2"/>
    <s v="July"/>
    <x v="33"/>
    <s v="East Asia &amp; Pacific"/>
    <s v="EAP"/>
    <s v="Lower middle income"/>
    <n v="8908.17578125"/>
    <n v="9.0947246551513672"/>
    <n v="82.167098999023438"/>
    <n v="-50.920417785644531"/>
    <n v="3112"/>
    <x v="0"/>
    <s v="All"/>
    <s v="Agriculture"/>
    <n v="2020"/>
    <x v="1"/>
    <s v="17 May 2021"/>
    <n v="1"/>
    <s v="All"/>
    <s v=""/>
  </r>
  <r>
    <s v="PHL"/>
    <x v="18"/>
    <n v="31.82978630065918"/>
    <s v="Agriculture"/>
    <s v="Business Pulse Surveys"/>
    <n v="1175"/>
    <s v="reason_2"/>
    <s v="July"/>
    <x v="33"/>
    <s v="East Asia &amp; Pacific"/>
    <s v="EAP"/>
    <s v="Lower middle income"/>
    <n v="8908.17578125"/>
    <n v="9.0947246551513672"/>
    <n v="82.167098999023438"/>
    <n v="-50.920417785644531"/>
    <n v="3112"/>
    <x v="0"/>
    <s v="All"/>
    <s v="Agriculture"/>
    <n v="2020"/>
    <x v="1"/>
    <s v="17 May 2021"/>
    <n v="1"/>
    <s v="Business Pulse Survey"/>
    <s v=""/>
  </r>
  <r>
    <s v="PHL"/>
    <x v="19"/>
    <n v="27.489361166954041"/>
    <s v="Agriculture"/>
    <s v="Business Pulse Surveys"/>
    <n v="1175"/>
    <s v="reason_1"/>
    <s v="July"/>
    <x v="33"/>
    <s v="East Asia &amp; Pacific"/>
    <s v="EAP"/>
    <s v="Lower middle income"/>
    <n v="8908.17578125"/>
    <n v="9.0947246551513672"/>
    <n v="82.167098999023438"/>
    <n v="-50.920417785644531"/>
    <n v="3113"/>
    <x v="0"/>
    <s v="All"/>
    <s v="Agriculture"/>
    <n v="2020"/>
    <x v="1"/>
    <s v="17 May 2021"/>
    <n v="1"/>
    <s v="All"/>
    <s v=""/>
  </r>
  <r>
    <s v="PHL"/>
    <x v="19"/>
    <n v="27.489361166954041"/>
    <s v="Agriculture"/>
    <s v="Business Pulse Surveys"/>
    <n v="1175"/>
    <s v="reason_1"/>
    <s v="July"/>
    <x v="33"/>
    <s v="East Asia &amp; Pacific"/>
    <s v="EAP"/>
    <s v="Lower middle income"/>
    <n v="8908.17578125"/>
    <n v="9.0947246551513672"/>
    <n v="82.167098999023438"/>
    <n v="-50.920417785644531"/>
    <n v="3113"/>
    <x v="0"/>
    <s v="All"/>
    <s v="Agriculture"/>
    <n v="2020"/>
    <x v="1"/>
    <s v="17 May 2021"/>
    <n v="1"/>
    <s v="Business Pulse Survey"/>
    <s v=""/>
  </r>
  <r>
    <s v="PHL"/>
    <x v="20"/>
    <n v="17.106382548809052"/>
    <s v="Agriculture"/>
    <s v="Business Pulse Surveys"/>
    <n v="1175"/>
    <s v="reason_3"/>
    <s v="July"/>
    <x v="33"/>
    <s v="East Asia &amp; Pacific"/>
    <s v="EAP"/>
    <s v="Lower middle income"/>
    <n v="8908.17578125"/>
    <n v="9.0947246551513672"/>
    <n v="82.167098999023438"/>
    <n v="-50.920417785644531"/>
    <n v="3114"/>
    <x v="0"/>
    <s v="All"/>
    <s v="Agriculture"/>
    <n v="2020"/>
    <x v="1"/>
    <s v="17 May 2021"/>
    <n v="1"/>
    <s v="All"/>
    <s v=""/>
  </r>
  <r>
    <s v="PHL"/>
    <x v="20"/>
    <n v="17.106382548809052"/>
    <s v="Agriculture"/>
    <s v="Business Pulse Surveys"/>
    <n v="1175"/>
    <s v="reason_3"/>
    <s v="July"/>
    <x v="33"/>
    <s v="East Asia &amp; Pacific"/>
    <s v="EAP"/>
    <s v="Lower middle income"/>
    <n v="8908.17578125"/>
    <n v="9.0947246551513672"/>
    <n v="82.167098999023438"/>
    <n v="-50.920417785644531"/>
    <n v="3114"/>
    <x v="0"/>
    <s v="All"/>
    <s v="Agriculture"/>
    <n v="2020"/>
    <x v="1"/>
    <s v="17 May 2021"/>
    <n v="1"/>
    <s v="Business Pulse Survey"/>
    <s v=""/>
  </r>
  <r>
    <s v="PHL"/>
    <x v="14"/>
    <n v="3.3169534057378769"/>
    <s v="Agriculture"/>
    <s v="Business Pulse Surveys"/>
    <n v="1628"/>
    <s v="rcv_policy3"/>
    <s v="July"/>
    <x v="33"/>
    <s v="East Asia &amp; Pacific"/>
    <s v="EAP"/>
    <s v="Lower middle income"/>
    <n v="8908.17578125"/>
    <n v="9.0947246551513672"/>
    <n v="82.167098999023438"/>
    <n v="-50.920417785644531"/>
    <n v="3115"/>
    <x v="0"/>
    <s v="All"/>
    <s v="Agriculture"/>
    <n v="2020"/>
    <x v="1"/>
    <s v="17 May 2021"/>
    <n v="1"/>
    <s v="All"/>
    <s v=""/>
  </r>
  <r>
    <s v="PHL"/>
    <x v="14"/>
    <n v="3.3169534057378769"/>
    <s v="Agriculture"/>
    <s v="Business Pulse Surveys"/>
    <n v="1628"/>
    <s v="rcv_policy3"/>
    <s v="July"/>
    <x v="33"/>
    <s v="East Asia &amp; Pacific"/>
    <s v="EAP"/>
    <s v="Lower middle income"/>
    <n v="8908.17578125"/>
    <n v="9.0947246551513672"/>
    <n v="82.167098999023438"/>
    <n v="-50.920417785644531"/>
    <n v="3115"/>
    <x v="0"/>
    <s v="All"/>
    <s v="Agriculture"/>
    <n v="2020"/>
    <x v="1"/>
    <s v="17 May 2021"/>
    <n v="1"/>
    <s v="Business Pulse Survey"/>
    <s v=""/>
  </r>
  <r>
    <s v="PHL"/>
    <x v="15"/>
    <n v="11.916461586952209"/>
    <s v="Agriculture"/>
    <s v="Business Pulse Surveys"/>
    <n v="1628"/>
    <s v="rcv_policy1"/>
    <s v="July"/>
    <x v="33"/>
    <s v="East Asia &amp; Pacific"/>
    <s v="EAP"/>
    <s v="Lower middle income"/>
    <n v="8908.17578125"/>
    <n v="9.0947246551513672"/>
    <n v="82.167098999023438"/>
    <n v="-50.920417785644531"/>
    <n v="3116"/>
    <x v="0"/>
    <s v="All"/>
    <s v="Agriculture"/>
    <n v="2020"/>
    <x v="1"/>
    <s v="17 May 2021"/>
    <n v="1"/>
    <s v="All"/>
    <s v=""/>
  </r>
  <r>
    <s v="PHL"/>
    <x v="15"/>
    <n v="11.916461586952209"/>
    <s v="Agriculture"/>
    <s v="Business Pulse Surveys"/>
    <n v="1628"/>
    <s v="rcv_policy1"/>
    <s v="July"/>
    <x v="33"/>
    <s v="East Asia &amp; Pacific"/>
    <s v="EAP"/>
    <s v="Lower middle income"/>
    <n v="8908.17578125"/>
    <n v="9.0947246551513672"/>
    <n v="82.167098999023438"/>
    <n v="-50.920417785644531"/>
    <n v="3116"/>
    <x v="0"/>
    <s v="All"/>
    <s v="Agriculture"/>
    <n v="2020"/>
    <x v="1"/>
    <s v="17 May 2021"/>
    <n v="1"/>
    <s v="Business Pulse Survey"/>
    <s v=""/>
  </r>
  <r>
    <s v="PHL"/>
    <x v="2"/>
    <n v="5.1597051322460175"/>
    <s v="Agriculture"/>
    <s v="Business Pulse Surveys"/>
    <n v="1628"/>
    <s v="rcv_policy2"/>
    <s v="July"/>
    <x v="33"/>
    <s v="East Asia &amp; Pacific"/>
    <s v="EAP"/>
    <s v="Lower middle income"/>
    <n v="8908.17578125"/>
    <n v="9.0947246551513672"/>
    <n v="82.167098999023438"/>
    <n v="-50.920417785644531"/>
    <n v="3117"/>
    <x v="0"/>
    <s v="All"/>
    <s v="Agriculture"/>
    <n v="2020"/>
    <x v="1"/>
    <s v="17 May 2021"/>
    <n v="1"/>
    <s v="All"/>
    <s v=""/>
  </r>
  <r>
    <s v="PHL"/>
    <x v="2"/>
    <n v="5.1597051322460175"/>
    <s v="Agriculture"/>
    <s v="Business Pulse Surveys"/>
    <n v="1628"/>
    <s v="rcv_policy2"/>
    <s v="July"/>
    <x v="33"/>
    <s v="East Asia &amp; Pacific"/>
    <s v="EAP"/>
    <s v="Lower middle income"/>
    <n v="8908.17578125"/>
    <n v="9.0947246551513672"/>
    <n v="82.167098999023438"/>
    <n v="-50.920417785644531"/>
    <n v="3117"/>
    <x v="0"/>
    <s v="All"/>
    <s v="Agriculture"/>
    <n v="2020"/>
    <x v="1"/>
    <s v="17 May 2021"/>
    <n v="1"/>
    <s v="Business Pulse Survey"/>
    <s v=""/>
  </r>
  <r>
    <s v="PHL"/>
    <x v="16"/>
    <n v="1.7199017107486725"/>
    <s v="Agriculture"/>
    <s v="Business Pulse Surveys"/>
    <n v="1628"/>
    <s v="rcv_policy5"/>
    <s v="July"/>
    <x v="33"/>
    <s v="East Asia &amp; Pacific"/>
    <s v="EAP"/>
    <s v="Lower middle income"/>
    <n v="8908.17578125"/>
    <n v="9.0947246551513672"/>
    <n v="82.167098999023438"/>
    <n v="-50.920417785644531"/>
    <n v="3118"/>
    <x v="0"/>
    <s v="All"/>
    <s v="Agriculture"/>
    <n v="2020"/>
    <x v="1"/>
    <s v="17 May 2021"/>
    <n v="1"/>
    <s v="All"/>
    <s v=""/>
  </r>
  <r>
    <s v="PHL"/>
    <x v="16"/>
    <n v="1.7199017107486725"/>
    <s v="Agriculture"/>
    <s v="Business Pulse Surveys"/>
    <n v="1628"/>
    <s v="rcv_policy5"/>
    <s v="July"/>
    <x v="33"/>
    <s v="East Asia &amp; Pacific"/>
    <s v="EAP"/>
    <s v="Lower middle income"/>
    <n v="8908.17578125"/>
    <n v="9.0947246551513672"/>
    <n v="82.167098999023438"/>
    <n v="-50.920417785644531"/>
    <n v="3118"/>
    <x v="0"/>
    <s v="All"/>
    <s v="Agriculture"/>
    <n v="2020"/>
    <x v="1"/>
    <s v="17 May 2021"/>
    <n v="1"/>
    <s v="Business Pulse Survey"/>
    <s v=""/>
  </r>
  <r>
    <s v="PHL"/>
    <x v="4"/>
    <n v="14.285204887390137"/>
    <s v="Agriculture"/>
    <s v="Business Pulse Surveys"/>
    <n v="561"/>
    <s v="remote_workers"/>
    <s v="July"/>
    <x v="33"/>
    <s v="East Asia &amp; Pacific"/>
    <s v="EAP"/>
    <s v="Lower middle income"/>
    <n v="8908.17578125"/>
    <n v="9.0947246551513672"/>
    <n v="82.167098999023438"/>
    <n v="-50.920417785644531"/>
    <n v="3119"/>
    <x v="0"/>
    <s v="All"/>
    <s v="Agriculture"/>
    <n v="2020"/>
    <x v="0"/>
    <s v="17 May 2021"/>
    <n v="1"/>
    <s v="All"/>
    <s v=""/>
  </r>
  <r>
    <s v="PHL"/>
    <x v="4"/>
    <n v="14.285204887390137"/>
    <s v="Agriculture"/>
    <s v="Business Pulse Surveys"/>
    <n v="561"/>
    <s v="remote_workers"/>
    <s v="July"/>
    <x v="33"/>
    <s v="East Asia &amp; Pacific"/>
    <s v="EAP"/>
    <s v="Lower middle income"/>
    <n v="8908.17578125"/>
    <n v="9.0947246551513672"/>
    <n v="82.167098999023438"/>
    <n v="-50.920417785644531"/>
    <n v="3119"/>
    <x v="0"/>
    <s v="All"/>
    <s v="Agriculture"/>
    <n v="2020"/>
    <x v="0"/>
    <s v="17 May 2021"/>
    <n v="1"/>
    <s v="Business Pulse Survey"/>
    <s v=""/>
  </r>
  <r>
    <s v="PHL"/>
    <x v="9"/>
    <n v="24.445776641368866"/>
    <s v="Agriculture"/>
    <s v="Business Pulse Surveys"/>
    <n v="1669"/>
    <s v="access"/>
    <s v="July"/>
    <x v="33"/>
    <s v="East Asia &amp; Pacific"/>
    <s v="EAP"/>
    <s v="Lower middle income"/>
    <n v="8908.17578125"/>
    <n v="9.0947246551513672"/>
    <n v="82.167098999023438"/>
    <n v="-50.920417785644531"/>
    <n v="3120"/>
    <x v="0"/>
    <s v="All"/>
    <s v="Agriculture"/>
    <n v="2020"/>
    <x v="1"/>
    <s v="17 May 2021"/>
    <n v="1"/>
    <s v="All"/>
    <s v=""/>
  </r>
  <r>
    <s v="PHL"/>
    <x v="9"/>
    <n v="24.445776641368866"/>
    <s v="Agriculture"/>
    <s v="Business Pulse Surveys"/>
    <n v="1669"/>
    <s v="access"/>
    <s v="July"/>
    <x v="33"/>
    <s v="East Asia &amp; Pacific"/>
    <s v="EAP"/>
    <s v="Lower middle income"/>
    <n v="8908.17578125"/>
    <n v="9.0947246551513672"/>
    <n v="82.167098999023438"/>
    <n v="-50.920417785644531"/>
    <n v="3120"/>
    <x v="0"/>
    <s v="All"/>
    <s v="Agriculture"/>
    <n v="2020"/>
    <x v="1"/>
    <s v="17 May 2021"/>
    <n v="1"/>
    <s v="Business Pulse Survey"/>
    <s v=""/>
  </r>
  <r>
    <s v="PHL"/>
    <x v="12"/>
    <n v="37.5"/>
    <s v="Agriculture"/>
    <s v="Business Pulse Surveys"/>
    <n v="528"/>
    <s v="use_digital"/>
    <s v="July"/>
    <x v="33"/>
    <s v="East Asia &amp; Pacific"/>
    <s v="EAP"/>
    <s v="Lower middle income"/>
    <n v="8908.17578125"/>
    <n v="9.0947246551513672"/>
    <n v="82.167098999023438"/>
    <n v="-50.920417785644531"/>
    <n v="3121"/>
    <x v="0"/>
    <s v="All"/>
    <s v="Agriculture"/>
    <n v="2020"/>
    <x v="0"/>
    <s v="17 May 2021"/>
    <n v="1"/>
    <s v="All"/>
    <s v=""/>
  </r>
  <r>
    <s v="PHL"/>
    <x v="12"/>
    <n v="37.5"/>
    <s v="Agriculture"/>
    <s v="Business Pulse Surveys"/>
    <n v="528"/>
    <s v="use_digital"/>
    <s v="July"/>
    <x v="33"/>
    <s v="East Asia &amp; Pacific"/>
    <s v="EAP"/>
    <s v="Lower middle income"/>
    <n v="8908.17578125"/>
    <n v="9.0947246551513672"/>
    <n v="82.167098999023438"/>
    <n v="-50.920417785644531"/>
    <n v="3121"/>
    <x v="0"/>
    <s v="All"/>
    <s v="Agriculture"/>
    <n v="2020"/>
    <x v="0"/>
    <s v="17 May 2021"/>
    <n v="1"/>
    <s v="Business Pulse Survey"/>
    <s v=""/>
  </r>
  <r>
    <s v="PHL"/>
    <x v="0"/>
    <n v="-55.51239013671875"/>
    <s v="Manufacturing"/>
    <s v="Business Pulse Surveys"/>
    <n v="2260"/>
    <s v="change_sales"/>
    <s v="July"/>
    <x v="33"/>
    <s v="East Asia &amp; Pacific"/>
    <s v="EAP"/>
    <s v="Lower middle income"/>
    <n v="8908.17578125"/>
    <n v="9.0947246551513672"/>
    <n v="82.167098999023438"/>
    <n v="-50.920417785644531"/>
    <n v="3122"/>
    <x v="0"/>
    <s v="All"/>
    <s v="Manufacturing"/>
    <n v="2020"/>
    <x v="0"/>
    <s v="17 May 2021"/>
    <n v="1"/>
    <s v="All"/>
    <s v="The indicator for this country was asked in a different timeframe than in the standard BPS questionnaire (last 30 days relative to same period in 2019). In this case, the establishment was asked for employment changes in since April, 2020"/>
  </r>
  <r>
    <s v="PHL"/>
    <x v="0"/>
    <n v="-55.51239013671875"/>
    <s v="Manufacturing"/>
    <s v="Business Pulse Surveys"/>
    <n v="2260"/>
    <s v="change_sales"/>
    <s v="July"/>
    <x v="33"/>
    <s v="East Asia &amp; Pacific"/>
    <s v="EAP"/>
    <s v="Lower middle income"/>
    <n v="8908.17578125"/>
    <n v="9.0947246551513672"/>
    <n v="82.167098999023438"/>
    <n v="-50.920417785644531"/>
    <n v="3122"/>
    <x v="0"/>
    <s v="All"/>
    <s v="Manufacturing"/>
    <n v="2020"/>
    <x v="0"/>
    <s v="17 May 2021"/>
    <n v="1"/>
    <s v="Business Pulse Survey"/>
    <s v="The indicator for this country was asked in a different timeframe than in the standard BPS questionnaire (last 30 days relative to same period in 2019). In this case, the establishment was asked for employment changes in since April, 2020"/>
  </r>
  <r>
    <s v="PHL"/>
    <x v="1"/>
    <n v="89.823007583618164"/>
    <s v="Manufacturing"/>
    <s v="Business Pulse Surveys"/>
    <n v="2260"/>
    <s v="dropsales"/>
    <s v="July"/>
    <x v="33"/>
    <s v="East Asia &amp; Pacific"/>
    <s v="EAP"/>
    <s v="Lower middle income"/>
    <n v="8908.17578125"/>
    <n v="9.0947246551513672"/>
    <n v="82.167098999023438"/>
    <n v="-50.920417785644531"/>
    <n v="3123"/>
    <x v="0"/>
    <s v="All"/>
    <s v="Manufacturing"/>
    <n v="2020"/>
    <x v="0"/>
    <s v="17 May 2021"/>
    <n v="1"/>
    <s v="All"/>
    <s v="The indicator for this country was asked in a different timeframe than in the standard BPS questionnaire (last 30 days relative to same period in 2019). In this case, the establishment was asked for employment changes in since April, 2020"/>
  </r>
  <r>
    <s v="PHL"/>
    <x v="1"/>
    <n v="89.823007583618164"/>
    <s v="Manufacturing"/>
    <s v="Business Pulse Surveys"/>
    <n v="2260"/>
    <s v="dropsales"/>
    <s v="July"/>
    <x v="33"/>
    <s v="East Asia &amp; Pacific"/>
    <s v="EAP"/>
    <s v="Lower middle income"/>
    <n v="8908.17578125"/>
    <n v="9.0947246551513672"/>
    <n v="82.167098999023438"/>
    <n v="-50.920417785644531"/>
    <n v="3123"/>
    <x v="0"/>
    <s v="All"/>
    <s v="Manufacturing"/>
    <n v="2020"/>
    <x v="0"/>
    <s v="17 May 2021"/>
    <n v="1"/>
    <s v="Business Pulse Survey"/>
    <s v="The indicator for this country was asked in a different timeframe than in the standard BPS questionnaire (last 30 days relative to same period in 2019). In this case, the establishment was asked for employment changes in since April, 2020"/>
  </r>
  <r>
    <s v="PHL"/>
    <x v="17"/>
    <n v="24.888293445110321"/>
    <s v="Manufacturing"/>
    <s v="Business Pulse Surveys"/>
    <n v="2238"/>
    <s v="reason_4"/>
    <s v="July"/>
    <x v="33"/>
    <s v="East Asia &amp; Pacific"/>
    <s v="EAP"/>
    <s v="Lower middle income"/>
    <n v="8908.17578125"/>
    <n v="9.0947246551513672"/>
    <n v="82.167098999023438"/>
    <n v="-50.920417785644531"/>
    <n v="3124"/>
    <x v="0"/>
    <s v="All"/>
    <s v="Manufacturing"/>
    <n v="2020"/>
    <x v="1"/>
    <s v="17 May 2021"/>
    <n v="1"/>
    <s v="All"/>
    <s v=""/>
  </r>
  <r>
    <s v="PHL"/>
    <x v="17"/>
    <n v="24.888293445110321"/>
    <s v="Manufacturing"/>
    <s v="Business Pulse Surveys"/>
    <n v="2238"/>
    <s v="reason_4"/>
    <s v="July"/>
    <x v="33"/>
    <s v="East Asia &amp; Pacific"/>
    <s v="EAP"/>
    <s v="Lower middle income"/>
    <n v="8908.17578125"/>
    <n v="9.0947246551513672"/>
    <n v="82.167098999023438"/>
    <n v="-50.920417785644531"/>
    <n v="3124"/>
    <x v="0"/>
    <s v="All"/>
    <s v="Manufacturing"/>
    <n v="2020"/>
    <x v="1"/>
    <s v="17 May 2021"/>
    <n v="1"/>
    <s v="Business Pulse Survey"/>
    <s v=""/>
  </r>
  <r>
    <s v="PHL"/>
    <x v="18"/>
    <n v="29.624664783477783"/>
    <s v="Manufacturing"/>
    <s v="Business Pulse Surveys"/>
    <n v="2238"/>
    <s v="reason_2"/>
    <s v="July"/>
    <x v="33"/>
    <s v="East Asia &amp; Pacific"/>
    <s v="EAP"/>
    <s v="Lower middle income"/>
    <n v="8908.17578125"/>
    <n v="9.0947246551513672"/>
    <n v="82.167098999023438"/>
    <n v="-50.920417785644531"/>
    <n v="3125"/>
    <x v="0"/>
    <s v="All"/>
    <s v="Manufacturing"/>
    <n v="2020"/>
    <x v="1"/>
    <s v="17 May 2021"/>
    <n v="1"/>
    <s v="All"/>
    <s v=""/>
  </r>
  <r>
    <s v="PHL"/>
    <x v="18"/>
    <n v="29.624664783477783"/>
    <s v="Manufacturing"/>
    <s v="Business Pulse Surveys"/>
    <n v="2238"/>
    <s v="reason_2"/>
    <s v="July"/>
    <x v="33"/>
    <s v="East Asia &amp; Pacific"/>
    <s v="EAP"/>
    <s v="Lower middle income"/>
    <n v="8908.17578125"/>
    <n v="9.0947246551513672"/>
    <n v="82.167098999023438"/>
    <n v="-50.920417785644531"/>
    <n v="3125"/>
    <x v="0"/>
    <s v="All"/>
    <s v="Manufacturing"/>
    <n v="2020"/>
    <x v="1"/>
    <s v="17 May 2021"/>
    <n v="1"/>
    <s v="Business Pulse Survey"/>
    <s v=""/>
  </r>
  <r>
    <s v="PHL"/>
    <x v="19"/>
    <n v="25.603216886520386"/>
    <s v="Manufacturing"/>
    <s v="Business Pulse Surveys"/>
    <n v="2238"/>
    <s v="reason_1"/>
    <s v="July"/>
    <x v="33"/>
    <s v="East Asia &amp; Pacific"/>
    <s v="EAP"/>
    <s v="Lower middle income"/>
    <n v="8908.17578125"/>
    <n v="9.0947246551513672"/>
    <n v="82.167098999023438"/>
    <n v="-50.920417785644531"/>
    <n v="3126"/>
    <x v="0"/>
    <s v="All"/>
    <s v="Manufacturing"/>
    <n v="2020"/>
    <x v="1"/>
    <s v="17 May 2021"/>
    <n v="1"/>
    <s v="All"/>
    <s v=""/>
  </r>
  <r>
    <s v="PHL"/>
    <x v="19"/>
    <n v="25.603216886520386"/>
    <s v="Manufacturing"/>
    <s v="Business Pulse Surveys"/>
    <n v="2238"/>
    <s v="reason_1"/>
    <s v="July"/>
    <x v="33"/>
    <s v="East Asia &amp; Pacific"/>
    <s v="EAP"/>
    <s v="Lower middle income"/>
    <n v="8908.17578125"/>
    <n v="9.0947246551513672"/>
    <n v="82.167098999023438"/>
    <n v="-50.920417785644531"/>
    <n v="3126"/>
    <x v="0"/>
    <s v="All"/>
    <s v="Manufacturing"/>
    <n v="2020"/>
    <x v="1"/>
    <s v="17 May 2021"/>
    <n v="1"/>
    <s v="Business Pulse Survey"/>
    <s v=""/>
  </r>
  <r>
    <s v="PHL"/>
    <x v="20"/>
    <n v="17.917783558368683"/>
    <s v="Manufacturing"/>
    <s v="Business Pulse Surveys"/>
    <n v="2238"/>
    <s v="reason_3"/>
    <s v="July"/>
    <x v="33"/>
    <s v="East Asia &amp; Pacific"/>
    <s v="EAP"/>
    <s v="Lower middle income"/>
    <n v="8908.17578125"/>
    <n v="9.0947246551513672"/>
    <n v="82.167098999023438"/>
    <n v="-50.920417785644531"/>
    <n v="3127"/>
    <x v="0"/>
    <s v="All"/>
    <s v="Manufacturing"/>
    <n v="2020"/>
    <x v="1"/>
    <s v="17 May 2021"/>
    <n v="1"/>
    <s v="All"/>
    <s v=""/>
  </r>
  <r>
    <s v="PHL"/>
    <x v="20"/>
    <n v="17.917783558368683"/>
    <s v="Manufacturing"/>
    <s v="Business Pulse Surveys"/>
    <n v="2238"/>
    <s v="reason_3"/>
    <s v="July"/>
    <x v="33"/>
    <s v="East Asia &amp; Pacific"/>
    <s v="EAP"/>
    <s v="Lower middle income"/>
    <n v="8908.17578125"/>
    <n v="9.0947246551513672"/>
    <n v="82.167098999023438"/>
    <n v="-50.920417785644531"/>
    <n v="3127"/>
    <x v="0"/>
    <s v="All"/>
    <s v="Manufacturing"/>
    <n v="2020"/>
    <x v="1"/>
    <s v="17 May 2021"/>
    <n v="1"/>
    <s v="Business Pulse Survey"/>
    <s v=""/>
  </r>
  <r>
    <s v="PHL"/>
    <x v="14"/>
    <n v="3.0211480334401131"/>
    <s v="Manufacturing"/>
    <s v="Business Pulse Surveys"/>
    <n v="3310"/>
    <s v="rcv_policy3"/>
    <s v="July"/>
    <x v="33"/>
    <s v="East Asia &amp; Pacific"/>
    <s v="EAP"/>
    <s v="Lower middle income"/>
    <n v="8908.17578125"/>
    <n v="9.0947246551513672"/>
    <n v="82.167098999023438"/>
    <n v="-50.920417785644531"/>
    <n v="3128"/>
    <x v="0"/>
    <s v="All"/>
    <s v="Manufacturing"/>
    <n v="2020"/>
    <x v="1"/>
    <s v="17 May 2021"/>
    <n v="1"/>
    <s v="All"/>
    <s v=""/>
  </r>
  <r>
    <s v="PHL"/>
    <x v="14"/>
    <n v="3.0211480334401131"/>
    <s v="Manufacturing"/>
    <s v="Business Pulse Surveys"/>
    <n v="3310"/>
    <s v="rcv_policy3"/>
    <s v="July"/>
    <x v="33"/>
    <s v="East Asia &amp; Pacific"/>
    <s v="EAP"/>
    <s v="Lower middle income"/>
    <n v="8908.17578125"/>
    <n v="9.0947246551513672"/>
    <n v="82.167098999023438"/>
    <n v="-50.920417785644531"/>
    <n v="3128"/>
    <x v="0"/>
    <s v="All"/>
    <s v="Manufacturing"/>
    <n v="2020"/>
    <x v="1"/>
    <s v="17 May 2021"/>
    <n v="1"/>
    <s v="Business Pulse Survey"/>
    <s v=""/>
  </r>
  <r>
    <s v="PHL"/>
    <x v="15"/>
    <n v="12.900301814079285"/>
    <s v="Manufacturing"/>
    <s v="Business Pulse Surveys"/>
    <n v="3310"/>
    <s v="rcv_policy1"/>
    <s v="July"/>
    <x v="33"/>
    <s v="East Asia &amp; Pacific"/>
    <s v="EAP"/>
    <s v="Lower middle income"/>
    <n v="8908.17578125"/>
    <n v="9.0947246551513672"/>
    <n v="82.167098999023438"/>
    <n v="-50.920417785644531"/>
    <n v="3129"/>
    <x v="0"/>
    <s v="All"/>
    <s v="Manufacturing"/>
    <n v="2020"/>
    <x v="1"/>
    <s v="17 May 2021"/>
    <n v="1"/>
    <s v="All"/>
    <s v=""/>
  </r>
  <r>
    <s v="PHL"/>
    <x v="15"/>
    <n v="12.900301814079285"/>
    <s v="Manufacturing"/>
    <s v="Business Pulse Surveys"/>
    <n v="3310"/>
    <s v="rcv_policy1"/>
    <s v="July"/>
    <x v="33"/>
    <s v="East Asia &amp; Pacific"/>
    <s v="EAP"/>
    <s v="Lower middle income"/>
    <n v="8908.17578125"/>
    <n v="9.0947246551513672"/>
    <n v="82.167098999023438"/>
    <n v="-50.920417785644531"/>
    <n v="3129"/>
    <x v="0"/>
    <s v="All"/>
    <s v="Manufacturing"/>
    <n v="2020"/>
    <x v="1"/>
    <s v="17 May 2021"/>
    <n v="1"/>
    <s v="Business Pulse Survey"/>
    <s v=""/>
  </r>
  <r>
    <s v="PHL"/>
    <x v="2"/>
    <n v="7.5226582586765289"/>
    <s v="Manufacturing"/>
    <s v="Business Pulse Surveys"/>
    <n v="3310"/>
    <s v="rcv_policy2"/>
    <s v="July"/>
    <x v="33"/>
    <s v="East Asia &amp; Pacific"/>
    <s v="EAP"/>
    <s v="Lower middle income"/>
    <n v="8908.17578125"/>
    <n v="9.0947246551513672"/>
    <n v="82.167098999023438"/>
    <n v="-50.920417785644531"/>
    <n v="3130"/>
    <x v="0"/>
    <s v="All"/>
    <s v="Manufacturing"/>
    <n v="2020"/>
    <x v="1"/>
    <s v="17 May 2021"/>
    <n v="1"/>
    <s v="All"/>
    <s v=""/>
  </r>
  <r>
    <s v="PHL"/>
    <x v="2"/>
    <n v="7.5226582586765289"/>
    <s v="Manufacturing"/>
    <s v="Business Pulse Surveys"/>
    <n v="3310"/>
    <s v="rcv_policy2"/>
    <s v="July"/>
    <x v="33"/>
    <s v="East Asia &amp; Pacific"/>
    <s v="EAP"/>
    <s v="Lower middle income"/>
    <n v="8908.17578125"/>
    <n v="9.0947246551513672"/>
    <n v="82.167098999023438"/>
    <n v="-50.920417785644531"/>
    <n v="3130"/>
    <x v="0"/>
    <s v="All"/>
    <s v="Manufacturing"/>
    <n v="2020"/>
    <x v="1"/>
    <s v="17 May 2021"/>
    <n v="1"/>
    <s v="Business Pulse Survey"/>
    <s v=""/>
  </r>
  <r>
    <s v="PHL"/>
    <x v="16"/>
    <n v="6.4048334956169128"/>
    <s v="Manufacturing"/>
    <s v="Business Pulse Surveys"/>
    <n v="3310"/>
    <s v="rcv_policy5"/>
    <s v="July"/>
    <x v="33"/>
    <s v="East Asia &amp; Pacific"/>
    <s v="EAP"/>
    <s v="Lower middle income"/>
    <n v="8908.17578125"/>
    <n v="9.0947246551513672"/>
    <n v="82.167098999023438"/>
    <n v="-50.920417785644531"/>
    <n v="3131"/>
    <x v="0"/>
    <s v="All"/>
    <s v="Manufacturing"/>
    <n v="2020"/>
    <x v="1"/>
    <s v="17 May 2021"/>
    <n v="1"/>
    <s v="All"/>
    <s v=""/>
  </r>
  <r>
    <s v="PHL"/>
    <x v="16"/>
    <n v="6.4048334956169128"/>
    <s v="Manufacturing"/>
    <s v="Business Pulse Surveys"/>
    <n v="3310"/>
    <s v="rcv_policy5"/>
    <s v="July"/>
    <x v="33"/>
    <s v="East Asia &amp; Pacific"/>
    <s v="EAP"/>
    <s v="Lower middle income"/>
    <n v="8908.17578125"/>
    <n v="9.0947246551513672"/>
    <n v="82.167098999023438"/>
    <n v="-50.920417785644531"/>
    <n v="3131"/>
    <x v="0"/>
    <s v="All"/>
    <s v="Manufacturing"/>
    <n v="2020"/>
    <x v="1"/>
    <s v="17 May 2021"/>
    <n v="1"/>
    <s v="Business Pulse Survey"/>
    <s v=""/>
  </r>
  <r>
    <s v="PHL"/>
    <x v="4"/>
    <n v="13.715411186218262"/>
    <s v="Manufacturing"/>
    <s v="Business Pulse Surveys"/>
    <n v="1142"/>
    <s v="remote_workers"/>
    <s v="July"/>
    <x v="33"/>
    <s v="East Asia &amp; Pacific"/>
    <s v="EAP"/>
    <s v="Lower middle income"/>
    <n v="8908.17578125"/>
    <n v="9.0947246551513672"/>
    <n v="82.167098999023438"/>
    <n v="-50.920417785644531"/>
    <n v="3132"/>
    <x v="0"/>
    <s v="All"/>
    <s v="Manufacturing"/>
    <n v="2020"/>
    <x v="0"/>
    <s v="17 May 2021"/>
    <n v="1"/>
    <s v="All"/>
    <s v=""/>
  </r>
  <r>
    <s v="PHL"/>
    <x v="4"/>
    <n v="13.715411186218262"/>
    <s v="Manufacturing"/>
    <s v="Business Pulse Surveys"/>
    <n v="1142"/>
    <s v="remote_workers"/>
    <s v="July"/>
    <x v="33"/>
    <s v="East Asia &amp; Pacific"/>
    <s v="EAP"/>
    <s v="Lower middle income"/>
    <n v="8908.17578125"/>
    <n v="9.0947246551513672"/>
    <n v="82.167098999023438"/>
    <n v="-50.920417785644531"/>
    <n v="3132"/>
    <x v="0"/>
    <s v="All"/>
    <s v="Manufacturing"/>
    <n v="2020"/>
    <x v="0"/>
    <s v="17 May 2021"/>
    <n v="1"/>
    <s v="Business Pulse Survey"/>
    <s v=""/>
  </r>
  <r>
    <s v="PHL"/>
    <x v="9"/>
    <n v="30.026572942733765"/>
    <s v="Manufacturing"/>
    <s v="Business Pulse Surveys"/>
    <n v="3387"/>
    <s v="access"/>
    <s v="July"/>
    <x v="33"/>
    <s v="East Asia &amp; Pacific"/>
    <s v="EAP"/>
    <s v="Lower middle income"/>
    <n v="8908.17578125"/>
    <n v="9.0947246551513672"/>
    <n v="82.167098999023438"/>
    <n v="-50.920417785644531"/>
    <n v="3133"/>
    <x v="0"/>
    <s v="All"/>
    <s v="Manufacturing"/>
    <n v="2020"/>
    <x v="1"/>
    <s v="17 May 2021"/>
    <n v="1"/>
    <s v="All"/>
    <s v=""/>
  </r>
  <r>
    <s v="PHL"/>
    <x v="9"/>
    <n v="30.026572942733765"/>
    <s v="Manufacturing"/>
    <s v="Business Pulse Surveys"/>
    <n v="3387"/>
    <s v="access"/>
    <s v="July"/>
    <x v="33"/>
    <s v="East Asia &amp; Pacific"/>
    <s v="EAP"/>
    <s v="Lower middle income"/>
    <n v="8908.17578125"/>
    <n v="9.0947246551513672"/>
    <n v="82.167098999023438"/>
    <n v="-50.920417785644531"/>
    <n v="3133"/>
    <x v="0"/>
    <s v="All"/>
    <s v="Manufacturing"/>
    <n v="2020"/>
    <x v="1"/>
    <s v="17 May 2021"/>
    <n v="1"/>
    <s v="Business Pulse Survey"/>
    <s v=""/>
  </r>
  <r>
    <s v="PHL"/>
    <x v="12"/>
    <n v="51.65250301361084"/>
    <s v="Manufacturing"/>
    <s v="Business Pulse Surveys"/>
    <n v="1059"/>
    <s v="use_digital"/>
    <s v="July"/>
    <x v="33"/>
    <s v="East Asia &amp; Pacific"/>
    <s v="EAP"/>
    <s v="Lower middle income"/>
    <n v="8908.17578125"/>
    <n v="9.0947246551513672"/>
    <n v="82.167098999023438"/>
    <n v="-50.920417785644531"/>
    <n v="3134"/>
    <x v="0"/>
    <s v="All"/>
    <s v="Manufacturing"/>
    <n v="2020"/>
    <x v="0"/>
    <s v="17 May 2021"/>
    <n v="1"/>
    <s v="All"/>
    <s v=""/>
  </r>
  <r>
    <s v="PHL"/>
    <x v="12"/>
    <n v="51.65250301361084"/>
    <s v="Manufacturing"/>
    <s v="Business Pulse Surveys"/>
    <n v="1059"/>
    <s v="use_digital"/>
    <s v="July"/>
    <x v="33"/>
    <s v="East Asia &amp; Pacific"/>
    <s v="EAP"/>
    <s v="Lower middle income"/>
    <n v="8908.17578125"/>
    <n v="9.0947246551513672"/>
    <n v="82.167098999023438"/>
    <n v="-50.920417785644531"/>
    <n v="3134"/>
    <x v="0"/>
    <s v="All"/>
    <s v="Manufacturing"/>
    <n v="2020"/>
    <x v="0"/>
    <s v="17 May 2021"/>
    <n v="1"/>
    <s v="Business Pulse Survey"/>
    <s v=""/>
  </r>
  <r>
    <s v="PHL"/>
    <x v="0"/>
    <n v="-53.451072692871094"/>
    <s v="Retail"/>
    <s v="Business Pulse Surveys"/>
    <n v="7143"/>
    <s v="change_sales"/>
    <s v="July"/>
    <x v="33"/>
    <s v="East Asia &amp; Pacific"/>
    <s v="EAP"/>
    <s v="Lower middle income"/>
    <n v="8908.17578125"/>
    <n v="9.0947246551513672"/>
    <n v="82.167098999023438"/>
    <n v="-50.920417785644531"/>
    <n v="3148"/>
    <x v="0"/>
    <s v="All"/>
    <s v="Retail"/>
    <n v="2020"/>
    <x v="0"/>
    <s v="17 May 2021"/>
    <n v="1"/>
    <s v="All"/>
    <s v="The indicator for this country was asked in a different timeframe than in the standard BPS questionnaire (last 30 days relative to same period in 2019). In this case, the establishment was asked for employment changes in since April, 2020"/>
  </r>
  <r>
    <s v="PHL"/>
    <x v="0"/>
    <n v="-53.451072692871094"/>
    <s v="Retail"/>
    <s v="Business Pulse Surveys"/>
    <n v="7143"/>
    <s v="change_sales"/>
    <s v="July"/>
    <x v="33"/>
    <s v="East Asia &amp; Pacific"/>
    <s v="EAP"/>
    <s v="Lower middle income"/>
    <n v="8908.17578125"/>
    <n v="9.0947246551513672"/>
    <n v="82.167098999023438"/>
    <n v="-50.920417785644531"/>
    <n v="3148"/>
    <x v="0"/>
    <s v="All"/>
    <s v="Retai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since April, 2020"/>
  </r>
  <r>
    <s v="PHL"/>
    <x v="1"/>
    <n v="91.348171234130859"/>
    <s v="Retail"/>
    <s v="Business Pulse Surveys"/>
    <n v="7143"/>
    <s v="dropsales"/>
    <s v="July"/>
    <x v="33"/>
    <s v="East Asia &amp; Pacific"/>
    <s v="EAP"/>
    <s v="Lower middle income"/>
    <n v="8908.17578125"/>
    <n v="9.0947246551513672"/>
    <n v="82.167098999023438"/>
    <n v="-50.920417785644531"/>
    <n v="3149"/>
    <x v="0"/>
    <s v="All"/>
    <s v="Retail"/>
    <n v="2020"/>
    <x v="0"/>
    <s v="17 May 2021"/>
    <n v="1"/>
    <s v="All"/>
    <s v="The indicator for this country was asked in a different timeframe than in the standard BPS questionnaire (last 30 days relative to same period in 2019). In this case, the establishment was asked for employment changes in since April, 2020"/>
  </r>
  <r>
    <s v="PHL"/>
    <x v="1"/>
    <n v="91.348171234130859"/>
    <s v="Retail"/>
    <s v="Business Pulse Surveys"/>
    <n v="7143"/>
    <s v="dropsales"/>
    <s v="July"/>
    <x v="33"/>
    <s v="East Asia &amp; Pacific"/>
    <s v="EAP"/>
    <s v="Lower middle income"/>
    <n v="8908.17578125"/>
    <n v="9.0947246551513672"/>
    <n v="82.167098999023438"/>
    <n v="-50.920417785644531"/>
    <n v="3149"/>
    <x v="0"/>
    <s v="All"/>
    <s v="Retai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since April, 2020"/>
  </r>
  <r>
    <s v="PHL"/>
    <x v="17"/>
    <n v="20.90691477060318"/>
    <s v="Retail"/>
    <s v="Business Pulse Surveys"/>
    <n v="6682"/>
    <s v="reason_4"/>
    <s v="July"/>
    <x v="33"/>
    <s v="East Asia &amp; Pacific"/>
    <s v="EAP"/>
    <s v="Lower middle income"/>
    <n v="8908.17578125"/>
    <n v="9.0947246551513672"/>
    <n v="82.167098999023438"/>
    <n v="-50.920417785644531"/>
    <n v="3150"/>
    <x v="0"/>
    <s v="All"/>
    <s v="Retail"/>
    <n v="2020"/>
    <x v="1"/>
    <s v="17 May 2021"/>
    <n v="1"/>
    <s v="All"/>
    <s v=""/>
  </r>
  <r>
    <s v="PHL"/>
    <x v="17"/>
    <n v="20.90691477060318"/>
    <s v="Retail"/>
    <s v="Business Pulse Surveys"/>
    <n v="6682"/>
    <s v="reason_4"/>
    <s v="July"/>
    <x v="33"/>
    <s v="East Asia &amp; Pacific"/>
    <s v="EAP"/>
    <s v="Lower middle income"/>
    <n v="8908.17578125"/>
    <n v="9.0947246551513672"/>
    <n v="82.167098999023438"/>
    <n v="-50.920417785644531"/>
    <n v="3150"/>
    <x v="0"/>
    <s v="All"/>
    <s v="Retail"/>
    <n v="2020"/>
    <x v="1"/>
    <s v="17 May 2021"/>
    <n v="1"/>
    <s v="Business Pulse Survey"/>
    <s v=""/>
  </r>
  <r>
    <s v="PHL"/>
    <x v="18"/>
    <n v="27.461838722229004"/>
    <s v="Retail"/>
    <s v="Business Pulse Surveys"/>
    <n v="6682"/>
    <s v="reason_2"/>
    <s v="July"/>
    <x v="33"/>
    <s v="East Asia &amp; Pacific"/>
    <s v="EAP"/>
    <s v="Lower middle income"/>
    <n v="8908.17578125"/>
    <n v="9.0947246551513672"/>
    <n v="82.167098999023438"/>
    <n v="-50.920417785644531"/>
    <n v="3151"/>
    <x v="0"/>
    <s v="All"/>
    <s v="Retail"/>
    <n v="2020"/>
    <x v="1"/>
    <s v="17 May 2021"/>
    <n v="1"/>
    <s v="All"/>
    <s v=""/>
  </r>
  <r>
    <s v="PHL"/>
    <x v="18"/>
    <n v="27.461838722229004"/>
    <s v="Retail"/>
    <s v="Business Pulse Surveys"/>
    <n v="6682"/>
    <s v="reason_2"/>
    <s v="July"/>
    <x v="33"/>
    <s v="East Asia &amp; Pacific"/>
    <s v="EAP"/>
    <s v="Lower middle income"/>
    <n v="8908.17578125"/>
    <n v="9.0947246551513672"/>
    <n v="82.167098999023438"/>
    <n v="-50.920417785644531"/>
    <n v="3151"/>
    <x v="0"/>
    <s v="All"/>
    <s v="Retail"/>
    <n v="2020"/>
    <x v="1"/>
    <s v="17 May 2021"/>
    <n v="1"/>
    <s v="Business Pulse Survey"/>
    <s v=""/>
  </r>
  <r>
    <s v="PHL"/>
    <x v="19"/>
    <n v="26.533973217010498"/>
    <s v="Retail"/>
    <s v="Business Pulse Surveys"/>
    <n v="6682"/>
    <s v="reason_1"/>
    <s v="July"/>
    <x v="33"/>
    <s v="East Asia &amp; Pacific"/>
    <s v="EAP"/>
    <s v="Lower middle income"/>
    <n v="8908.17578125"/>
    <n v="9.0947246551513672"/>
    <n v="82.167098999023438"/>
    <n v="-50.920417785644531"/>
    <n v="3152"/>
    <x v="0"/>
    <s v="All"/>
    <s v="Retail"/>
    <n v="2020"/>
    <x v="1"/>
    <s v="17 May 2021"/>
    <n v="1"/>
    <s v="All"/>
    <s v=""/>
  </r>
  <r>
    <s v="PHL"/>
    <x v="19"/>
    <n v="26.533973217010498"/>
    <s v="Retail"/>
    <s v="Business Pulse Surveys"/>
    <n v="6682"/>
    <s v="reason_1"/>
    <s v="July"/>
    <x v="33"/>
    <s v="East Asia &amp; Pacific"/>
    <s v="EAP"/>
    <s v="Lower middle income"/>
    <n v="8908.17578125"/>
    <n v="9.0947246551513672"/>
    <n v="82.167098999023438"/>
    <n v="-50.920417785644531"/>
    <n v="3152"/>
    <x v="0"/>
    <s v="All"/>
    <s v="Retail"/>
    <n v="2020"/>
    <x v="1"/>
    <s v="17 May 2021"/>
    <n v="1"/>
    <s v="Business Pulse Survey"/>
    <s v=""/>
  </r>
  <r>
    <s v="PHL"/>
    <x v="20"/>
    <n v="21.475605666637421"/>
    <s v="Retail"/>
    <s v="Business Pulse Surveys"/>
    <n v="6682"/>
    <s v="reason_3"/>
    <s v="July"/>
    <x v="33"/>
    <s v="East Asia &amp; Pacific"/>
    <s v="EAP"/>
    <s v="Lower middle income"/>
    <n v="8908.17578125"/>
    <n v="9.0947246551513672"/>
    <n v="82.167098999023438"/>
    <n v="-50.920417785644531"/>
    <n v="3153"/>
    <x v="0"/>
    <s v="All"/>
    <s v="Retail"/>
    <n v="2020"/>
    <x v="1"/>
    <s v="17 May 2021"/>
    <n v="1"/>
    <s v="All"/>
    <s v=""/>
  </r>
  <r>
    <s v="PHL"/>
    <x v="20"/>
    <n v="21.475605666637421"/>
    <s v="Retail"/>
    <s v="Business Pulse Surveys"/>
    <n v="6682"/>
    <s v="reason_3"/>
    <s v="July"/>
    <x v="33"/>
    <s v="East Asia &amp; Pacific"/>
    <s v="EAP"/>
    <s v="Lower middle income"/>
    <n v="8908.17578125"/>
    <n v="9.0947246551513672"/>
    <n v="82.167098999023438"/>
    <n v="-50.920417785644531"/>
    <n v="3153"/>
    <x v="0"/>
    <s v="All"/>
    <s v="Retail"/>
    <n v="2020"/>
    <x v="1"/>
    <s v="17 May 2021"/>
    <n v="1"/>
    <s v="Business Pulse Survey"/>
    <s v=""/>
  </r>
  <r>
    <s v="PHL"/>
    <x v="14"/>
    <n v="2.431865781545639"/>
    <s v="Retail"/>
    <s v="Business Pulse Surveys"/>
    <n v="9540"/>
    <s v="rcv_policy3"/>
    <s v="July"/>
    <x v="33"/>
    <s v="East Asia &amp; Pacific"/>
    <s v="EAP"/>
    <s v="Lower middle income"/>
    <n v="8908.17578125"/>
    <n v="9.0947246551513672"/>
    <n v="82.167098999023438"/>
    <n v="-50.920417785644531"/>
    <n v="3154"/>
    <x v="0"/>
    <s v="All"/>
    <s v="Retail"/>
    <n v="2020"/>
    <x v="1"/>
    <s v="17 May 2021"/>
    <n v="1"/>
    <s v="All"/>
    <s v=""/>
  </r>
  <r>
    <s v="PHL"/>
    <x v="14"/>
    <n v="2.431865781545639"/>
    <s v="Retail"/>
    <s v="Business Pulse Surveys"/>
    <n v="9540"/>
    <s v="rcv_policy3"/>
    <s v="July"/>
    <x v="33"/>
    <s v="East Asia &amp; Pacific"/>
    <s v="EAP"/>
    <s v="Lower middle income"/>
    <n v="8908.17578125"/>
    <n v="9.0947246551513672"/>
    <n v="82.167098999023438"/>
    <n v="-50.920417785644531"/>
    <n v="3154"/>
    <x v="0"/>
    <s v="All"/>
    <s v="Retail"/>
    <n v="2020"/>
    <x v="1"/>
    <s v="17 May 2021"/>
    <n v="1"/>
    <s v="Business Pulse Survey"/>
    <s v=""/>
  </r>
  <r>
    <s v="PHL"/>
    <x v="15"/>
    <n v="12.274633347988129"/>
    <s v="Retail"/>
    <s v="Business Pulse Surveys"/>
    <n v="9540"/>
    <s v="rcv_policy1"/>
    <s v="July"/>
    <x v="33"/>
    <s v="East Asia &amp; Pacific"/>
    <s v="EAP"/>
    <s v="Lower middle income"/>
    <n v="8908.17578125"/>
    <n v="9.0947246551513672"/>
    <n v="82.167098999023438"/>
    <n v="-50.920417785644531"/>
    <n v="3155"/>
    <x v="0"/>
    <s v="All"/>
    <s v="Retail"/>
    <n v="2020"/>
    <x v="1"/>
    <s v="17 May 2021"/>
    <n v="1"/>
    <s v="All"/>
    <s v=""/>
  </r>
  <r>
    <s v="PHL"/>
    <x v="15"/>
    <n v="12.274633347988129"/>
    <s v="Retail"/>
    <s v="Business Pulse Surveys"/>
    <n v="9540"/>
    <s v="rcv_policy1"/>
    <s v="July"/>
    <x v="33"/>
    <s v="East Asia &amp; Pacific"/>
    <s v="EAP"/>
    <s v="Lower middle income"/>
    <n v="8908.17578125"/>
    <n v="9.0947246551513672"/>
    <n v="82.167098999023438"/>
    <n v="-50.920417785644531"/>
    <n v="3155"/>
    <x v="0"/>
    <s v="All"/>
    <s v="Retail"/>
    <n v="2020"/>
    <x v="1"/>
    <s v="17 May 2021"/>
    <n v="1"/>
    <s v="Business Pulse Survey"/>
    <s v=""/>
  </r>
  <r>
    <s v="PHL"/>
    <x v="2"/>
    <n v="7.0020966231822968"/>
    <s v="Retail"/>
    <s v="Business Pulse Surveys"/>
    <n v="9540"/>
    <s v="rcv_policy2"/>
    <s v="July"/>
    <x v="33"/>
    <s v="East Asia &amp; Pacific"/>
    <s v="EAP"/>
    <s v="Lower middle income"/>
    <n v="8908.17578125"/>
    <n v="9.0947246551513672"/>
    <n v="82.167098999023438"/>
    <n v="-50.920417785644531"/>
    <n v="3156"/>
    <x v="0"/>
    <s v="All"/>
    <s v="Retail"/>
    <n v="2020"/>
    <x v="1"/>
    <s v="17 May 2021"/>
    <n v="1"/>
    <s v="All"/>
    <s v=""/>
  </r>
  <r>
    <s v="PHL"/>
    <x v="2"/>
    <n v="7.0020966231822968"/>
    <s v="Retail"/>
    <s v="Business Pulse Surveys"/>
    <n v="9540"/>
    <s v="rcv_policy2"/>
    <s v="July"/>
    <x v="33"/>
    <s v="East Asia &amp; Pacific"/>
    <s v="EAP"/>
    <s v="Lower middle income"/>
    <n v="8908.17578125"/>
    <n v="9.0947246551513672"/>
    <n v="82.167098999023438"/>
    <n v="-50.920417785644531"/>
    <n v="3156"/>
    <x v="0"/>
    <s v="All"/>
    <s v="Retail"/>
    <n v="2020"/>
    <x v="1"/>
    <s v="17 May 2021"/>
    <n v="1"/>
    <s v="Business Pulse Survey"/>
    <s v=""/>
  </r>
  <r>
    <s v="PHL"/>
    <x v="16"/>
    <n v="4.1404612362384796"/>
    <s v="Retail"/>
    <s v="Business Pulse Surveys"/>
    <n v="9540"/>
    <s v="rcv_policy5"/>
    <s v="July"/>
    <x v="33"/>
    <s v="East Asia &amp; Pacific"/>
    <s v="EAP"/>
    <s v="Lower middle income"/>
    <n v="8908.17578125"/>
    <n v="9.0947246551513672"/>
    <n v="82.167098999023438"/>
    <n v="-50.920417785644531"/>
    <n v="3157"/>
    <x v="0"/>
    <s v="All"/>
    <s v="Retail"/>
    <n v="2020"/>
    <x v="1"/>
    <s v="17 May 2021"/>
    <n v="1"/>
    <s v="All"/>
    <s v=""/>
  </r>
  <r>
    <s v="PHL"/>
    <x v="16"/>
    <n v="4.1404612362384796"/>
    <s v="Retail"/>
    <s v="Business Pulse Surveys"/>
    <n v="9540"/>
    <s v="rcv_policy5"/>
    <s v="July"/>
    <x v="33"/>
    <s v="East Asia &amp; Pacific"/>
    <s v="EAP"/>
    <s v="Lower middle income"/>
    <n v="8908.17578125"/>
    <n v="9.0947246551513672"/>
    <n v="82.167098999023438"/>
    <n v="-50.920417785644531"/>
    <n v="3157"/>
    <x v="0"/>
    <s v="All"/>
    <s v="Retail"/>
    <n v="2020"/>
    <x v="1"/>
    <s v="17 May 2021"/>
    <n v="1"/>
    <s v="Business Pulse Survey"/>
    <s v=""/>
  </r>
  <r>
    <s v="PHL"/>
    <x v="4"/>
    <n v="13.433642387390137"/>
    <s v="Retail"/>
    <s v="Business Pulse Surveys"/>
    <n v="1831"/>
    <s v="remote_workers"/>
    <s v="July"/>
    <x v="33"/>
    <s v="East Asia &amp; Pacific"/>
    <s v="EAP"/>
    <s v="Lower middle income"/>
    <n v="8908.17578125"/>
    <n v="9.0947246551513672"/>
    <n v="82.167098999023438"/>
    <n v="-50.920417785644531"/>
    <n v="3158"/>
    <x v="0"/>
    <s v="All"/>
    <s v="Retail"/>
    <n v="2020"/>
    <x v="0"/>
    <s v="17 May 2021"/>
    <n v="1"/>
    <s v="All"/>
    <s v=""/>
  </r>
  <r>
    <s v="PHL"/>
    <x v="4"/>
    <n v="13.433642387390137"/>
    <s v="Retail"/>
    <s v="Business Pulse Surveys"/>
    <n v="1831"/>
    <s v="remote_workers"/>
    <s v="July"/>
    <x v="33"/>
    <s v="East Asia &amp; Pacific"/>
    <s v="EAP"/>
    <s v="Lower middle income"/>
    <n v="8908.17578125"/>
    <n v="9.0947246551513672"/>
    <n v="82.167098999023438"/>
    <n v="-50.920417785644531"/>
    <n v="3158"/>
    <x v="0"/>
    <s v="All"/>
    <s v="Retail"/>
    <n v="2020"/>
    <x v="0"/>
    <s v="17 May 2021"/>
    <n v="1"/>
    <s v="Business Pulse Survey"/>
    <s v=""/>
  </r>
  <r>
    <s v="PHL"/>
    <x v="9"/>
    <n v="27.17469334602356"/>
    <s v="Retail"/>
    <s v="Business Pulse Surveys"/>
    <n v="9737"/>
    <s v="access"/>
    <s v="July"/>
    <x v="33"/>
    <s v="East Asia &amp; Pacific"/>
    <s v="EAP"/>
    <s v="Lower middle income"/>
    <n v="8908.17578125"/>
    <n v="9.0947246551513672"/>
    <n v="82.167098999023438"/>
    <n v="-50.920417785644531"/>
    <n v="3159"/>
    <x v="0"/>
    <s v="All"/>
    <s v="Retail"/>
    <n v="2020"/>
    <x v="1"/>
    <s v="17 May 2021"/>
    <n v="1"/>
    <s v="All"/>
    <s v=""/>
  </r>
  <r>
    <s v="PHL"/>
    <x v="9"/>
    <n v="27.17469334602356"/>
    <s v="Retail"/>
    <s v="Business Pulse Surveys"/>
    <n v="9737"/>
    <s v="access"/>
    <s v="July"/>
    <x v="33"/>
    <s v="East Asia &amp; Pacific"/>
    <s v="EAP"/>
    <s v="Lower middle income"/>
    <n v="8908.17578125"/>
    <n v="9.0947246551513672"/>
    <n v="82.167098999023438"/>
    <n v="-50.920417785644531"/>
    <n v="3159"/>
    <x v="0"/>
    <s v="All"/>
    <s v="Retail"/>
    <n v="2020"/>
    <x v="1"/>
    <s v="17 May 2021"/>
    <n v="1"/>
    <s v="Business Pulse Survey"/>
    <s v=""/>
  </r>
  <r>
    <s v="PHL"/>
    <x v="12"/>
    <n v="48.67037832736969"/>
    <s v="Retail"/>
    <s v="Business Pulse Surveys"/>
    <n v="1617"/>
    <s v="use_digital"/>
    <s v="July"/>
    <x v="33"/>
    <s v="East Asia &amp; Pacific"/>
    <s v="EAP"/>
    <s v="Lower middle income"/>
    <n v="8908.17578125"/>
    <n v="9.0947246551513672"/>
    <n v="82.167098999023438"/>
    <n v="-50.920417785644531"/>
    <n v="3160"/>
    <x v="0"/>
    <s v="All"/>
    <s v="Retail"/>
    <n v="2020"/>
    <x v="0"/>
    <s v="17 May 2021"/>
    <n v="1"/>
    <s v="All"/>
    <s v=""/>
  </r>
  <r>
    <s v="PHL"/>
    <x v="12"/>
    <n v="48.67037832736969"/>
    <s v="Retail"/>
    <s v="Business Pulse Surveys"/>
    <n v="1617"/>
    <s v="use_digital"/>
    <s v="July"/>
    <x v="33"/>
    <s v="East Asia &amp; Pacific"/>
    <s v="EAP"/>
    <s v="Lower middle income"/>
    <n v="8908.17578125"/>
    <n v="9.0947246551513672"/>
    <n v="82.167098999023438"/>
    <n v="-50.920417785644531"/>
    <n v="3160"/>
    <x v="0"/>
    <s v="All"/>
    <s v="Retail"/>
    <n v="2020"/>
    <x v="0"/>
    <s v="17 May 2021"/>
    <n v="1"/>
    <s v="Business Pulse Survey"/>
    <s v=""/>
  </r>
  <r>
    <s v="PHL"/>
    <x v="0"/>
    <n v="-59.138912200927734"/>
    <s v="Other Services"/>
    <s v="Business Pulse Surveys"/>
    <n v="9920"/>
    <s v="change_sales"/>
    <s v="July"/>
    <x v="33"/>
    <s v="East Asia &amp; Pacific"/>
    <s v="EAP"/>
    <s v="Lower middle income"/>
    <n v="8908.17578125"/>
    <n v="9.0947246551513672"/>
    <n v="82.167098999023438"/>
    <n v="-50.920417785644531"/>
    <n v="3161"/>
    <x v="0"/>
    <s v="All"/>
    <s v="Other Services"/>
    <n v="2020"/>
    <x v="0"/>
    <s v="17 May 2021"/>
    <n v="1"/>
    <s v="All"/>
    <s v="The indicator for this country was asked in a different timeframe than in the standard BPS questionnaire (last 30 days relative to same period in 2019). In this case, the establishment was asked for employment changes in since April, 2020"/>
  </r>
  <r>
    <s v="PHL"/>
    <x v="0"/>
    <n v="-59.138912200927734"/>
    <s v="Other Services"/>
    <s v="Business Pulse Surveys"/>
    <n v="9920"/>
    <s v="change_sales"/>
    <s v="July"/>
    <x v="33"/>
    <s v="East Asia &amp; Pacific"/>
    <s v="EAP"/>
    <s v="Lower middle income"/>
    <n v="8908.17578125"/>
    <n v="9.0947246551513672"/>
    <n v="82.167098999023438"/>
    <n v="-50.920417785644531"/>
    <n v="3161"/>
    <x v="0"/>
    <s v="All"/>
    <s v="Other Services"/>
    <n v="2020"/>
    <x v="0"/>
    <s v="17 May 2021"/>
    <n v="1"/>
    <s v="Business Pulse Survey"/>
    <s v="The indicator for this country was asked in a different timeframe than in the standard BPS questionnaire (last 30 days relative to same period in 2019). In this case, the establishment was asked for employment changes in since April, 2020"/>
  </r>
  <r>
    <s v="PHL"/>
    <x v="1"/>
    <n v="92.409276962280273"/>
    <s v="Other Services"/>
    <s v="Business Pulse Surveys"/>
    <n v="9920"/>
    <s v="dropsales"/>
    <s v="July"/>
    <x v="33"/>
    <s v="East Asia &amp; Pacific"/>
    <s v="EAP"/>
    <s v="Lower middle income"/>
    <n v="8908.17578125"/>
    <n v="9.0947246551513672"/>
    <n v="82.167098999023438"/>
    <n v="-50.920417785644531"/>
    <n v="3162"/>
    <x v="0"/>
    <s v="All"/>
    <s v="Other Services"/>
    <n v="2020"/>
    <x v="0"/>
    <s v="17 May 2021"/>
    <n v="1"/>
    <s v="All"/>
    <s v="The indicator for this country was asked in a different timeframe than in the standard BPS questionnaire (last 30 days relative to same period in 2019). In this case, the establishment was asked for employment changes in since April, 2020"/>
  </r>
  <r>
    <s v="PHL"/>
    <x v="1"/>
    <n v="92.409276962280273"/>
    <s v="Other Services"/>
    <s v="Business Pulse Surveys"/>
    <n v="9920"/>
    <s v="dropsales"/>
    <s v="July"/>
    <x v="33"/>
    <s v="East Asia &amp; Pacific"/>
    <s v="EAP"/>
    <s v="Lower middle income"/>
    <n v="8908.17578125"/>
    <n v="9.0947246551513672"/>
    <n v="82.167098999023438"/>
    <n v="-50.920417785644531"/>
    <n v="3162"/>
    <x v="0"/>
    <s v="All"/>
    <s v="Other Services"/>
    <n v="2020"/>
    <x v="0"/>
    <s v="17 May 2021"/>
    <n v="1"/>
    <s v="Business Pulse Survey"/>
    <s v="The indicator for this country was asked in a different timeframe than in the standard BPS questionnaire (last 30 days relative to same period in 2019). In this case, the establishment was asked for employment changes in since April, 2020"/>
  </r>
  <r>
    <s v="PHL"/>
    <x v="17"/>
    <n v="24.578350782394409"/>
    <s v="Other Services"/>
    <s v="Business Pulse Surveys"/>
    <n v="12629"/>
    <s v="reason_4"/>
    <s v="July"/>
    <x v="33"/>
    <s v="East Asia &amp; Pacific"/>
    <s v="EAP"/>
    <s v="Lower middle income"/>
    <n v="8908.17578125"/>
    <n v="9.0947246551513672"/>
    <n v="82.167098999023438"/>
    <n v="-50.920417785644531"/>
    <n v="3163"/>
    <x v="0"/>
    <s v="All"/>
    <s v="Other Services"/>
    <n v="2020"/>
    <x v="1"/>
    <s v="17 May 2021"/>
    <n v="1"/>
    <s v="All"/>
    <s v=""/>
  </r>
  <r>
    <s v="PHL"/>
    <x v="17"/>
    <n v="24.578350782394409"/>
    <s v="Other Services"/>
    <s v="Business Pulse Surveys"/>
    <n v="12629"/>
    <s v="reason_4"/>
    <s v="July"/>
    <x v="33"/>
    <s v="East Asia &amp; Pacific"/>
    <s v="EAP"/>
    <s v="Lower middle income"/>
    <n v="8908.17578125"/>
    <n v="9.0947246551513672"/>
    <n v="82.167098999023438"/>
    <n v="-50.920417785644531"/>
    <n v="3163"/>
    <x v="0"/>
    <s v="All"/>
    <s v="Other Services"/>
    <n v="2020"/>
    <x v="1"/>
    <s v="17 May 2021"/>
    <n v="1"/>
    <s v="Business Pulse Survey"/>
    <s v=""/>
  </r>
  <r>
    <s v="PHL"/>
    <x v="18"/>
    <n v="28.751286864280701"/>
    <s v="Other Services"/>
    <s v="Business Pulse Surveys"/>
    <n v="12629"/>
    <s v="reason_2"/>
    <s v="July"/>
    <x v="33"/>
    <s v="East Asia &amp; Pacific"/>
    <s v="EAP"/>
    <s v="Lower middle income"/>
    <n v="8908.17578125"/>
    <n v="9.0947246551513672"/>
    <n v="82.167098999023438"/>
    <n v="-50.920417785644531"/>
    <n v="3164"/>
    <x v="0"/>
    <s v="All"/>
    <s v="Other Services"/>
    <n v="2020"/>
    <x v="1"/>
    <s v="17 May 2021"/>
    <n v="1"/>
    <s v="All"/>
    <s v=""/>
  </r>
  <r>
    <s v="PHL"/>
    <x v="18"/>
    <n v="28.751286864280701"/>
    <s v="Other Services"/>
    <s v="Business Pulse Surveys"/>
    <n v="12629"/>
    <s v="reason_2"/>
    <s v="July"/>
    <x v="33"/>
    <s v="East Asia &amp; Pacific"/>
    <s v="EAP"/>
    <s v="Lower middle income"/>
    <n v="8908.17578125"/>
    <n v="9.0947246551513672"/>
    <n v="82.167098999023438"/>
    <n v="-50.920417785644531"/>
    <n v="3164"/>
    <x v="0"/>
    <s v="All"/>
    <s v="Other Services"/>
    <n v="2020"/>
    <x v="1"/>
    <s v="17 May 2021"/>
    <n v="1"/>
    <s v="Business Pulse Survey"/>
    <s v=""/>
  </r>
  <r>
    <s v="PHL"/>
    <x v="19"/>
    <n v="23.82611483335495"/>
    <s v="Other Services"/>
    <s v="Business Pulse Surveys"/>
    <n v="12629"/>
    <s v="reason_1"/>
    <s v="July"/>
    <x v="33"/>
    <s v="East Asia &amp; Pacific"/>
    <s v="EAP"/>
    <s v="Lower middle income"/>
    <n v="8908.17578125"/>
    <n v="9.0947246551513672"/>
    <n v="82.167098999023438"/>
    <n v="-50.920417785644531"/>
    <n v="3165"/>
    <x v="0"/>
    <s v="All"/>
    <s v="Other Services"/>
    <n v="2020"/>
    <x v="1"/>
    <s v="17 May 2021"/>
    <n v="1"/>
    <s v="All"/>
    <s v=""/>
  </r>
  <r>
    <s v="PHL"/>
    <x v="19"/>
    <n v="23.82611483335495"/>
    <s v="Other Services"/>
    <s v="Business Pulse Surveys"/>
    <n v="12629"/>
    <s v="reason_1"/>
    <s v="July"/>
    <x v="33"/>
    <s v="East Asia &amp; Pacific"/>
    <s v="EAP"/>
    <s v="Lower middle income"/>
    <n v="8908.17578125"/>
    <n v="9.0947246551513672"/>
    <n v="82.167098999023438"/>
    <n v="-50.920417785644531"/>
    <n v="3165"/>
    <x v="0"/>
    <s v="All"/>
    <s v="Other Services"/>
    <n v="2020"/>
    <x v="1"/>
    <s v="17 May 2021"/>
    <n v="1"/>
    <s v="Business Pulse Survey"/>
    <s v=""/>
  </r>
  <r>
    <s v="PHL"/>
    <x v="20"/>
    <n v="19.328530132770538"/>
    <s v="Other Services"/>
    <s v="Business Pulse Surveys"/>
    <n v="12629"/>
    <s v="reason_3"/>
    <s v="July"/>
    <x v="33"/>
    <s v="East Asia &amp; Pacific"/>
    <s v="EAP"/>
    <s v="Lower middle income"/>
    <n v="8908.17578125"/>
    <n v="9.0947246551513672"/>
    <n v="82.167098999023438"/>
    <n v="-50.920417785644531"/>
    <n v="3166"/>
    <x v="0"/>
    <s v="All"/>
    <s v="Other Services"/>
    <n v="2020"/>
    <x v="1"/>
    <s v="17 May 2021"/>
    <n v="1"/>
    <s v="All"/>
    <s v=""/>
  </r>
  <r>
    <s v="PHL"/>
    <x v="20"/>
    <n v="19.328530132770538"/>
    <s v="Other Services"/>
    <s v="Business Pulse Surveys"/>
    <n v="12629"/>
    <s v="reason_3"/>
    <s v="July"/>
    <x v="33"/>
    <s v="East Asia &amp; Pacific"/>
    <s v="EAP"/>
    <s v="Lower middle income"/>
    <n v="8908.17578125"/>
    <n v="9.0947246551513672"/>
    <n v="82.167098999023438"/>
    <n v="-50.920417785644531"/>
    <n v="3166"/>
    <x v="0"/>
    <s v="All"/>
    <s v="Other Services"/>
    <n v="2020"/>
    <x v="1"/>
    <s v="17 May 2021"/>
    <n v="1"/>
    <s v="Business Pulse Survey"/>
    <s v=""/>
  </r>
  <r>
    <s v="PHL"/>
    <x v="14"/>
    <n v="2.3216307163238525"/>
    <s v="Other Services"/>
    <s v="Business Pulse Surveys"/>
    <n v="17660"/>
    <s v="rcv_policy3"/>
    <s v="July"/>
    <x v="33"/>
    <s v="East Asia &amp; Pacific"/>
    <s v="EAP"/>
    <s v="Lower middle income"/>
    <n v="8908.17578125"/>
    <n v="9.0947246551513672"/>
    <n v="82.167098999023438"/>
    <n v="-50.920417785644531"/>
    <n v="3167"/>
    <x v="0"/>
    <s v="All"/>
    <s v="Other Services"/>
    <n v="2020"/>
    <x v="1"/>
    <s v="17 May 2021"/>
    <n v="1"/>
    <s v="All"/>
    <s v=""/>
  </r>
  <r>
    <s v="PHL"/>
    <x v="14"/>
    <n v="2.3216307163238525"/>
    <s v="Other Services"/>
    <s v="Business Pulse Surveys"/>
    <n v="17660"/>
    <s v="rcv_policy3"/>
    <s v="July"/>
    <x v="33"/>
    <s v="East Asia &amp; Pacific"/>
    <s v="EAP"/>
    <s v="Lower middle income"/>
    <n v="8908.17578125"/>
    <n v="9.0947246551513672"/>
    <n v="82.167098999023438"/>
    <n v="-50.920417785644531"/>
    <n v="3167"/>
    <x v="0"/>
    <s v="All"/>
    <s v="Other Services"/>
    <n v="2020"/>
    <x v="1"/>
    <s v="17 May 2021"/>
    <n v="1"/>
    <s v="Business Pulse Survey"/>
    <s v=""/>
  </r>
  <r>
    <s v="PHL"/>
    <x v="15"/>
    <n v="10.770101845264435"/>
    <s v="Other Services"/>
    <s v="Business Pulse Surveys"/>
    <n v="17660"/>
    <s v="rcv_policy1"/>
    <s v="July"/>
    <x v="33"/>
    <s v="East Asia &amp; Pacific"/>
    <s v="EAP"/>
    <s v="Lower middle income"/>
    <n v="8908.17578125"/>
    <n v="9.0947246551513672"/>
    <n v="82.167098999023438"/>
    <n v="-50.920417785644531"/>
    <n v="3168"/>
    <x v="0"/>
    <s v="All"/>
    <s v="Other Services"/>
    <n v="2020"/>
    <x v="1"/>
    <s v="17 May 2021"/>
    <n v="1"/>
    <s v="All"/>
    <s v=""/>
  </r>
  <r>
    <s v="PHL"/>
    <x v="15"/>
    <n v="10.770101845264435"/>
    <s v="Other Services"/>
    <s v="Business Pulse Surveys"/>
    <n v="17660"/>
    <s v="rcv_policy1"/>
    <s v="July"/>
    <x v="33"/>
    <s v="East Asia &amp; Pacific"/>
    <s v="EAP"/>
    <s v="Lower middle income"/>
    <n v="8908.17578125"/>
    <n v="9.0947246551513672"/>
    <n v="82.167098999023438"/>
    <n v="-50.920417785644531"/>
    <n v="3168"/>
    <x v="0"/>
    <s v="All"/>
    <s v="Other Services"/>
    <n v="2020"/>
    <x v="1"/>
    <s v="17 May 2021"/>
    <n v="1"/>
    <s v="Business Pulse Survey"/>
    <s v=""/>
  </r>
  <r>
    <s v="PHL"/>
    <x v="2"/>
    <n v="7.0158548653125763"/>
    <s v="Other Services"/>
    <s v="Business Pulse Surveys"/>
    <n v="17660"/>
    <s v="rcv_policy2"/>
    <s v="July"/>
    <x v="33"/>
    <s v="East Asia &amp; Pacific"/>
    <s v="EAP"/>
    <s v="Lower middle income"/>
    <n v="8908.17578125"/>
    <n v="9.0947246551513672"/>
    <n v="82.167098999023438"/>
    <n v="-50.920417785644531"/>
    <n v="3169"/>
    <x v="0"/>
    <s v="All"/>
    <s v="Other Services"/>
    <n v="2020"/>
    <x v="1"/>
    <s v="17 May 2021"/>
    <n v="1"/>
    <s v="All"/>
    <s v=""/>
  </r>
  <r>
    <s v="PHL"/>
    <x v="2"/>
    <n v="7.0158548653125763"/>
    <s v="Other Services"/>
    <s v="Business Pulse Surveys"/>
    <n v="17660"/>
    <s v="rcv_policy2"/>
    <s v="July"/>
    <x v="33"/>
    <s v="East Asia &amp; Pacific"/>
    <s v="EAP"/>
    <s v="Lower middle income"/>
    <n v="8908.17578125"/>
    <n v="9.0947246551513672"/>
    <n v="82.167098999023438"/>
    <n v="-50.920417785644531"/>
    <n v="3169"/>
    <x v="0"/>
    <s v="All"/>
    <s v="Other Services"/>
    <n v="2020"/>
    <x v="1"/>
    <s v="17 May 2021"/>
    <n v="1"/>
    <s v="Business Pulse Survey"/>
    <s v=""/>
  </r>
  <r>
    <s v="PHL"/>
    <x v="16"/>
    <n v="5.4756511002779007"/>
    <s v="Other Services"/>
    <s v="Business Pulse Surveys"/>
    <n v="17660"/>
    <s v="rcv_policy5"/>
    <s v="July"/>
    <x v="33"/>
    <s v="East Asia &amp; Pacific"/>
    <s v="EAP"/>
    <s v="Lower middle income"/>
    <n v="8908.17578125"/>
    <n v="9.0947246551513672"/>
    <n v="82.167098999023438"/>
    <n v="-50.920417785644531"/>
    <n v="3170"/>
    <x v="0"/>
    <s v="All"/>
    <s v="Other Services"/>
    <n v="2020"/>
    <x v="1"/>
    <s v="17 May 2021"/>
    <n v="1"/>
    <s v="All"/>
    <s v=""/>
  </r>
  <r>
    <s v="PHL"/>
    <x v="16"/>
    <n v="5.4756511002779007"/>
    <s v="Other Services"/>
    <s v="Business Pulse Surveys"/>
    <n v="17660"/>
    <s v="rcv_policy5"/>
    <s v="July"/>
    <x v="33"/>
    <s v="East Asia &amp; Pacific"/>
    <s v="EAP"/>
    <s v="Lower middle income"/>
    <n v="8908.17578125"/>
    <n v="9.0947246551513672"/>
    <n v="82.167098999023438"/>
    <n v="-50.920417785644531"/>
    <n v="3170"/>
    <x v="0"/>
    <s v="All"/>
    <s v="Other Services"/>
    <n v="2020"/>
    <x v="1"/>
    <s v="17 May 2021"/>
    <n v="1"/>
    <s v="Business Pulse Survey"/>
    <s v=""/>
  </r>
  <r>
    <s v="PHL"/>
    <x v="4"/>
    <n v="16.38740348815918"/>
    <s v="Other Services"/>
    <s v="Business Pulse Surveys"/>
    <n v="4414"/>
    <s v="remote_workers"/>
    <s v="July"/>
    <x v="33"/>
    <s v="East Asia &amp; Pacific"/>
    <s v="EAP"/>
    <s v="Lower middle income"/>
    <n v="8908.17578125"/>
    <n v="9.0947246551513672"/>
    <n v="82.167098999023438"/>
    <n v="-50.920417785644531"/>
    <n v="3171"/>
    <x v="0"/>
    <s v="All"/>
    <s v="Other Services"/>
    <n v="2020"/>
    <x v="0"/>
    <s v="17 May 2021"/>
    <n v="1"/>
    <s v="All"/>
    <s v=""/>
  </r>
  <r>
    <s v="PHL"/>
    <x v="4"/>
    <n v="16.38740348815918"/>
    <s v="Other Services"/>
    <s v="Business Pulse Surveys"/>
    <n v="4414"/>
    <s v="remote_workers"/>
    <s v="July"/>
    <x v="33"/>
    <s v="East Asia &amp; Pacific"/>
    <s v="EAP"/>
    <s v="Lower middle income"/>
    <n v="8908.17578125"/>
    <n v="9.0947246551513672"/>
    <n v="82.167098999023438"/>
    <n v="-50.920417785644531"/>
    <n v="3171"/>
    <x v="0"/>
    <s v="All"/>
    <s v="Other Services"/>
    <n v="2020"/>
    <x v="0"/>
    <s v="17 May 2021"/>
    <n v="1"/>
    <s v="Business Pulse Survey"/>
    <s v=""/>
  </r>
  <r>
    <s v="PHL"/>
    <x v="9"/>
    <n v="25.824540853500366"/>
    <s v="Other Services"/>
    <s v="Business Pulse Surveys"/>
    <n v="18010"/>
    <s v="access"/>
    <s v="July"/>
    <x v="33"/>
    <s v="East Asia &amp; Pacific"/>
    <s v="EAP"/>
    <s v="Lower middle income"/>
    <n v="8908.17578125"/>
    <n v="9.0947246551513672"/>
    <n v="82.167098999023438"/>
    <n v="-50.920417785644531"/>
    <n v="3172"/>
    <x v="0"/>
    <s v="All"/>
    <s v="Other Services"/>
    <n v="2020"/>
    <x v="1"/>
    <s v="17 May 2021"/>
    <n v="1"/>
    <s v="All"/>
    <s v=""/>
  </r>
  <r>
    <s v="PHL"/>
    <x v="9"/>
    <n v="25.824540853500366"/>
    <s v="Other Services"/>
    <s v="Business Pulse Surveys"/>
    <n v="18010"/>
    <s v="access"/>
    <s v="July"/>
    <x v="33"/>
    <s v="East Asia &amp; Pacific"/>
    <s v="EAP"/>
    <s v="Lower middle income"/>
    <n v="8908.17578125"/>
    <n v="9.0947246551513672"/>
    <n v="82.167098999023438"/>
    <n v="-50.920417785644531"/>
    <n v="3172"/>
    <x v="0"/>
    <s v="All"/>
    <s v="Other Services"/>
    <n v="2020"/>
    <x v="1"/>
    <s v="17 May 2021"/>
    <n v="1"/>
    <s v="Business Pulse Survey"/>
    <s v=""/>
  </r>
  <r>
    <s v="PHL"/>
    <x v="12"/>
    <n v="52.506542205810547"/>
    <s v="Other Services"/>
    <s v="Business Pulse Surveys"/>
    <n v="4967"/>
    <s v="use_digital"/>
    <s v="July"/>
    <x v="33"/>
    <s v="East Asia &amp; Pacific"/>
    <s v="EAP"/>
    <s v="Lower middle income"/>
    <n v="8908.17578125"/>
    <n v="9.0947246551513672"/>
    <n v="82.167098999023438"/>
    <n v="-50.920417785644531"/>
    <n v="3173"/>
    <x v="0"/>
    <s v="All"/>
    <s v="Other Services"/>
    <n v="2020"/>
    <x v="0"/>
    <s v="17 May 2021"/>
    <n v="1"/>
    <s v="All"/>
    <s v=""/>
  </r>
  <r>
    <s v="PHL"/>
    <x v="12"/>
    <n v="52.506542205810547"/>
    <s v="Other Services"/>
    <s v="Business Pulse Surveys"/>
    <n v="4967"/>
    <s v="use_digital"/>
    <s v="July"/>
    <x v="33"/>
    <s v="East Asia &amp; Pacific"/>
    <s v="EAP"/>
    <s v="Lower middle income"/>
    <n v="8908.17578125"/>
    <n v="9.0947246551513672"/>
    <n v="82.167098999023438"/>
    <n v="-50.920417785644531"/>
    <n v="3173"/>
    <x v="0"/>
    <s v="All"/>
    <s v="Other Services"/>
    <n v="2020"/>
    <x v="0"/>
    <s v="17 May 2021"/>
    <n v="1"/>
    <s v="Business Pulse Survey"/>
    <s v=""/>
  </r>
  <r>
    <s v="POL"/>
    <x v="0"/>
    <n v="-26.557052612304688"/>
    <s v="All"/>
    <s v="Business Pulse Surveys"/>
    <n v="1262"/>
    <s v="change_sales"/>
    <s v="June"/>
    <x v="34"/>
    <s v="Europe &amp; Central Asia"/>
    <s v="ECA"/>
    <s v="High income"/>
    <n v="33221.08203125"/>
    <n v="10.410940170288086"/>
    <n v="67.470321655273438"/>
    <n v="-24.840898513793945"/>
    <n v="3251"/>
    <x v="0"/>
    <s v="All"/>
    <s v="All"/>
    <n v="2020"/>
    <x v="0"/>
    <s v="17 May 2021"/>
    <n v="1"/>
    <s v="All"/>
    <s v=""/>
  </r>
  <r>
    <s v="POL"/>
    <x v="0"/>
    <n v="-26.557052612304688"/>
    <s v="All"/>
    <s v="Business Pulse Surveys"/>
    <n v="1262"/>
    <s v="change_sales"/>
    <s v="June"/>
    <x v="34"/>
    <s v="Europe &amp; Central Asia"/>
    <s v="ECA"/>
    <s v="High income"/>
    <n v="33221.08203125"/>
    <n v="10.410940170288086"/>
    <n v="67.470321655273438"/>
    <n v="-24.840898513793945"/>
    <n v="3251"/>
    <x v="0"/>
    <s v="All"/>
    <s v="All"/>
    <n v="2020"/>
    <x v="0"/>
    <s v="17 May 2021"/>
    <n v="1"/>
    <s v="Business Pulse Survey"/>
    <s v=""/>
  </r>
  <r>
    <s v="POL"/>
    <x v="0"/>
    <n v="-19.559114456176758"/>
    <s v="All"/>
    <s v="Enterprise Surveys, The World Bank, http://www.enterprisesurveys.org"/>
    <n v="893"/>
    <s v="change_sales"/>
    <s v="August"/>
    <x v="34"/>
    <s v="Europe &amp; Central Asia"/>
    <s v="ECA"/>
    <s v="High income"/>
    <n v="33221.08203125"/>
    <n v="10.410940170288086"/>
    <n v="67.470321655273438"/>
    <n v="-24.840898513793945"/>
    <n v="3252"/>
    <x v="0"/>
    <s v="All"/>
    <s v="All"/>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POL"/>
    <x v="1"/>
    <n v="69.809824228286743"/>
    <s v="All"/>
    <s v="Business Pulse Surveys"/>
    <n v="1262"/>
    <s v="dropsales"/>
    <s v="June"/>
    <x v="34"/>
    <s v="Europe &amp; Central Asia"/>
    <s v="ECA"/>
    <s v="High income"/>
    <n v="33221.08203125"/>
    <n v="10.410940170288086"/>
    <n v="67.470321655273438"/>
    <n v="-24.840898513793945"/>
    <n v="3253"/>
    <x v="0"/>
    <s v="All"/>
    <s v="All"/>
    <n v="2020"/>
    <x v="0"/>
    <s v="17 May 2021"/>
    <n v="1"/>
    <s v="All"/>
    <s v=""/>
  </r>
  <r>
    <s v="POL"/>
    <x v="1"/>
    <n v="69.809824228286743"/>
    <s v="All"/>
    <s v="Business Pulse Surveys"/>
    <n v="1262"/>
    <s v="dropsales"/>
    <s v="June"/>
    <x v="34"/>
    <s v="Europe &amp; Central Asia"/>
    <s v="ECA"/>
    <s v="High income"/>
    <n v="33221.08203125"/>
    <n v="10.410940170288086"/>
    <n v="67.470321655273438"/>
    <n v="-24.840898513793945"/>
    <n v="3253"/>
    <x v="0"/>
    <s v="All"/>
    <s v="All"/>
    <n v="2020"/>
    <x v="0"/>
    <s v="17 May 2021"/>
    <n v="1"/>
    <s v="Business Pulse Survey"/>
    <s v=""/>
  </r>
  <r>
    <s v="POL"/>
    <x v="1"/>
    <n v="56.161355972290039"/>
    <s v="All"/>
    <s v="Enterprise Surveys, The World Bank, http://www.enterprisesurveys.org"/>
    <n v="893"/>
    <s v="dropsales"/>
    <s v="August"/>
    <x v="34"/>
    <s v="Europe &amp; Central Asia"/>
    <s v="ECA"/>
    <s v="High income"/>
    <n v="33221.08203125"/>
    <n v="10.410940170288086"/>
    <n v="67.470321655273438"/>
    <n v="-24.840898513793945"/>
    <n v="3254"/>
    <x v="0"/>
    <s v="All"/>
    <s v="All"/>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POL"/>
    <x v="17"/>
    <n v="3.7974681705236435"/>
    <s v="All"/>
    <s v="Business Pulse Surveys"/>
    <n v="395"/>
    <s v="reason_4"/>
    <s v="June"/>
    <x v="34"/>
    <s v="Europe &amp; Central Asia"/>
    <s v="ECA"/>
    <s v="High income"/>
    <n v="33221.08203125"/>
    <n v="10.410940170288086"/>
    <n v="67.470321655273438"/>
    <n v="-24.840898513793945"/>
    <n v="3255"/>
    <x v="0"/>
    <s v="All"/>
    <s v="All"/>
    <n v="2020"/>
    <x v="1"/>
    <s v="17 May 2021"/>
    <n v="1"/>
    <s v="All"/>
    <s v=""/>
  </r>
  <r>
    <s v="POL"/>
    <x v="17"/>
    <n v="3.7974681705236435"/>
    <s v="All"/>
    <s v="Business Pulse Surveys"/>
    <n v="395"/>
    <s v="reason_4"/>
    <s v="June"/>
    <x v="34"/>
    <s v="Europe &amp; Central Asia"/>
    <s v="ECA"/>
    <s v="High income"/>
    <n v="33221.08203125"/>
    <n v="10.410940170288086"/>
    <n v="67.470321655273438"/>
    <n v="-24.840898513793945"/>
    <n v="3255"/>
    <x v="0"/>
    <s v="All"/>
    <s v="All"/>
    <n v="2020"/>
    <x v="1"/>
    <s v="17 May 2021"/>
    <n v="1"/>
    <s v="Business Pulse Survey"/>
    <s v=""/>
  </r>
  <r>
    <s v="POL"/>
    <x v="18"/>
    <n v="3.0379746109247208"/>
    <s v="All"/>
    <s v="Business Pulse Surveys"/>
    <n v="395"/>
    <s v="reason_2"/>
    <s v="June"/>
    <x v="34"/>
    <s v="Europe &amp; Central Asia"/>
    <s v="ECA"/>
    <s v="High income"/>
    <n v="33221.08203125"/>
    <n v="10.410940170288086"/>
    <n v="67.470321655273438"/>
    <n v="-24.840898513793945"/>
    <n v="3256"/>
    <x v="0"/>
    <s v="All"/>
    <s v="All"/>
    <n v="2020"/>
    <x v="1"/>
    <s v="17 May 2021"/>
    <n v="1"/>
    <s v="All"/>
    <s v=""/>
  </r>
  <r>
    <s v="POL"/>
    <x v="18"/>
    <n v="3.0379746109247208"/>
    <s v="All"/>
    <s v="Business Pulse Surveys"/>
    <n v="395"/>
    <s v="reason_2"/>
    <s v="June"/>
    <x v="34"/>
    <s v="Europe &amp; Central Asia"/>
    <s v="ECA"/>
    <s v="High income"/>
    <n v="33221.08203125"/>
    <n v="10.410940170288086"/>
    <n v="67.470321655273438"/>
    <n v="-24.840898513793945"/>
    <n v="3256"/>
    <x v="0"/>
    <s v="All"/>
    <s v="All"/>
    <n v="2020"/>
    <x v="1"/>
    <s v="17 May 2021"/>
    <n v="1"/>
    <s v="Business Pulse Survey"/>
    <s v=""/>
  </r>
  <r>
    <s v="POL"/>
    <x v="19"/>
    <n v="2.5316456332802773"/>
    <s v="All"/>
    <s v="Business Pulse Surveys"/>
    <n v="395"/>
    <s v="reason_1"/>
    <s v="June"/>
    <x v="34"/>
    <s v="Europe &amp; Central Asia"/>
    <s v="ECA"/>
    <s v="High income"/>
    <n v="33221.08203125"/>
    <n v="10.410940170288086"/>
    <n v="67.470321655273438"/>
    <n v="-24.840898513793945"/>
    <n v="3257"/>
    <x v="0"/>
    <s v="All"/>
    <s v="All"/>
    <n v="2020"/>
    <x v="1"/>
    <s v="17 May 2021"/>
    <n v="1"/>
    <s v="All"/>
    <s v=""/>
  </r>
  <r>
    <s v="POL"/>
    <x v="19"/>
    <n v="2.5316456332802773"/>
    <s v="All"/>
    <s v="Business Pulse Surveys"/>
    <n v="395"/>
    <s v="reason_1"/>
    <s v="June"/>
    <x v="34"/>
    <s v="Europe &amp; Central Asia"/>
    <s v="ECA"/>
    <s v="High income"/>
    <n v="33221.08203125"/>
    <n v="10.410940170288086"/>
    <n v="67.470321655273438"/>
    <n v="-24.840898513793945"/>
    <n v="3257"/>
    <x v="0"/>
    <s v="All"/>
    <s v="All"/>
    <n v="2020"/>
    <x v="1"/>
    <s v="17 May 2021"/>
    <n v="1"/>
    <s v="Business Pulse Survey"/>
    <s v=""/>
  </r>
  <r>
    <s v="POL"/>
    <x v="20"/>
    <n v="52.15190052986145"/>
    <s v="All"/>
    <s v="Business Pulse Surveys"/>
    <n v="395"/>
    <s v="reason_3"/>
    <s v="June"/>
    <x v="34"/>
    <s v="Europe &amp; Central Asia"/>
    <s v="ECA"/>
    <s v="High income"/>
    <n v="33221.08203125"/>
    <n v="10.410940170288086"/>
    <n v="67.470321655273438"/>
    <n v="-24.840898513793945"/>
    <n v="3258"/>
    <x v="0"/>
    <s v="All"/>
    <s v="All"/>
    <n v="2020"/>
    <x v="1"/>
    <s v="17 May 2021"/>
    <n v="1"/>
    <s v="All"/>
    <s v=""/>
  </r>
  <r>
    <s v="POL"/>
    <x v="20"/>
    <n v="52.15190052986145"/>
    <s v="All"/>
    <s v="Business Pulse Surveys"/>
    <n v="395"/>
    <s v="reason_3"/>
    <s v="June"/>
    <x v="34"/>
    <s v="Europe &amp; Central Asia"/>
    <s v="ECA"/>
    <s v="High income"/>
    <n v="33221.08203125"/>
    <n v="10.410940170288086"/>
    <n v="67.470321655273438"/>
    <n v="-24.840898513793945"/>
    <n v="3258"/>
    <x v="0"/>
    <s v="All"/>
    <s v="All"/>
    <n v="2020"/>
    <x v="1"/>
    <s v="17 May 2021"/>
    <n v="1"/>
    <s v="Business Pulse Survey"/>
    <s v=""/>
  </r>
  <r>
    <s v="POL"/>
    <x v="14"/>
    <n v="1.5730336308479309"/>
    <s v="All"/>
    <s v="Business Pulse Surveys"/>
    <n v="1335"/>
    <s v="rcv_policy3"/>
    <s v="June"/>
    <x v="34"/>
    <s v="Europe &amp; Central Asia"/>
    <s v="ECA"/>
    <s v="High income"/>
    <n v="33221.08203125"/>
    <n v="10.410940170288086"/>
    <n v="67.470321655273438"/>
    <n v="-24.840898513793945"/>
    <n v="3259"/>
    <x v="0"/>
    <s v="All"/>
    <s v="All"/>
    <n v="2020"/>
    <x v="1"/>
    <s v="17 May 2021"/>
    <n v="1"/>
    <s v="All"/>
    <s v=""/>
  </r>
  <r>
    <s v="POL"/>
    <x v="14"/>
    <n v="1.5730336308479309"/>
    <s v="All"/>
    <s v="Business Pulse Surveys"/>
    <n v="1335"/>
    <s v="rcv_policy3"/>
    <s v="June"/>
    <x v="34"/>
    <s v="Europe &amp; Central Asia"/>
    <s v="ECA"/>
    <s v="High income"/>
    <n v="33221.08203125"/>
    <n v="10.410940170288086"/>
    <n v="67.470321655273438"/>
    <n v="-24.840898513793945"/>
    <n v="3259"/>
    <x v="0"/>
    <s v="All"/>
    <s v="All"/>
    <n v="2020"/>
    <x v="1"/>
    <s v="17 May 2021"/>
    <n v="1"/>
    <s v="Business Pulse Survey"/>
    <s v=""/>
  </r>
  <r>
    <s v="POL"/>
    <x v="14"/>
    <n v="15.352284908294678"/>
    <s v="All"/>
    <s v="Enterprise Surveys, The World Bank, http://www.enterprisesurveys.org"/>
    <n v="956"/>
    <s v="rcv_policy3"/>
    <s v="August"/>
    <x v="34"/>
    <s v="Europe &amp; Central Asia"/>
    <s v="ECA"/>
    <s v="High income"/>
    <n v="33221.08203125"/>
    <n v="10.410940170288086"/>
    <n v="67.470321655273438"/>
    <n v="-24.840898513793945"/>
    <n v="3260"/>
    <x v="0"/>
    <s v="All"/>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POL"/>
    <x v="15"/>
    <n v="43.520599603652954"/>
    <s v="All"/>
    <s v="Business Pulse Surveys"/>
    <n v="1335"/>
    <s v="rcv_policy1"/>
    <s v="June"/>
    <x v="34"/>
    <s v="Europe &amp; Central Asia"/>
    <s v="ECA"/>
    <s v="High income"/>
    <n v="33221.08203125"/>
    <n v="10.410940170288086"/>
    <n v="67.470321655273438"/>
    <n v="-24.840898513793945"/>
    <n v="3261"/>
    <x v="0"/>
    <s v="All"/>
    <s v="All"/>
    <n v="2020"/>
    <x v="1"/>
    <s v="17 May 2021"/>
    <n v="1"/>
    <s v="All"/>
    <s v=""/>
  </r>
  <r>
    <s v="POL"/>
    <x v="15"/>
    <n v="43.520599603652954"/>
    <s v="All"/>
    <s v="Business Pulse Surveys"/>
    <n v="1335"/>
    <s v="rcv_policy1"/>
    <s v="June"/>
    <x v="34"/>
    <s v="Europe &amp; Central Asia"/>
    <s v="ECA"/>
    <s v="High income"/>
    <n v="33221.08203125"/>
    <n v="10.410940170288086"/>
    <n v="67.470321655273438"/>
    <n v="-24.840898513793945"/>
    <n v="3261"/>
    <x v="0"/>
    <s v="All"/>
    <s v="All"/>
    <n v="2020"/>
    <x v="1"/>
    <s v="17 May 2021"/>
    <n v="1"/>
    <s v="Business Pulse Survey"/>
    <s v=""/>
  </r>
  <r>
    <s v="POL"/>
    <x v="15"/>
    <n v="43.936106562614441"/>
    <s v="All"/>
    <s v="Enterprise Surveys, The World Bank, http://www.enterprisesurveys.org"/>
    <n v="957"/>
    <s v="rcv_policy1"/>
    <s v="August"/>
    <x v="34"/>
    <s v="Europe &amp; Central Asia"/>
    <s v="ECA"/>
    <s v="High income"/>
    <n v="33221.08203125"/>
    <n v="10.410940170288086"/>
    <n v="67.470321655273438"/>
    <n v="-24.840898513793945"/>
    <n v="3262"/>
    <x v="0"/>
    <s v="All"/>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POL"/>
    <x v="2"/>
    <n v="3.745318204164505"/>
    <s v="All"/>
    <s v="Business Pulse Surveys"/>
    <n v="1335"/>
    <s v="rcv_policy2"/>
    <s v="June"/>
    <x v="34"/>
    <s v="Europe &amp; Central Asia"/>
    <s v="ECA"/>
    <s v="High income"/>
    <n v="33221.08203125"/>
    <n v="10.410940170288086"/>
    <n v="67.470321655273438"/>
    <n v="-24.840898513793945"/>
    <n v="3263"/>
    <x v="0"/>
    <s v="All"/>
    <s v="All"/>
    <n v="2020"/>
    <x v="1"/>
    <s v="17 May 2021"/>
    <n v="1"/>
    <s v="All"/>
    <s v=""/>
  </r>
  <r>
    <s v="POL"/>
    <x v="2"/>
    <n v="3.745318204164505"/>
    <s v="All"/>
    <s v="Business Pulse Surveys"/>
    <n v="1335"/>
    <s v="rcv_policy2"/>
    <s v="June"/>
    <x v="34"/>
    <s v="Europe &amp; Central Asia"/>
    <s v="ECA"/>
    <s v="High income"/>
    <n v="33221.08203125"/>
    <n v="10.410940170288086"/>
    <n v="67.470321655273438"/>
    <n v="-24.840898513793945"/>
    <n v="3263"/>
    <x v="0"/>
    <s v="All"/>
    <s v="All"/>
    <n v="2020"/>
    <x v="1"/>
    <s v="17 May 2021"/>
    <n v="1"/>
    <s v="Business Pulse Survey"/>
    <s v=""/>
  </r>
  <r>
    <s v="POL"/>
    <x v="2"/>
    <n v="22.240279614925385"/>
    <s v="All"/>
    <s v="Enterprise Surveys, The World Bank, http://www.enterprisesurveys.org"/>
    <n v="957"/>
    <s v="rcv_policy2"/>
    <s v="August"/>
    <x v="34"/>
    <s v="Europe &amp; Central Asia"/>
    <s v="ECA"/>
    <s v="High income"/>
    <n v="33221.08203125"/>
    <n v="10.410940170288086"/>
    <n v="67.470321655273438"/>
    <n v="-24.840898513793945"/>
    <n v="3264"/>
    <x v="0"/>
    <s v="All"/>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POL"/>
    <x v="3"/>
    <n v="46.816480159759521"/>
    <s v="All"/>
    <s v="Business Pulse Surveys"/>
    <n v="1335"/>
    <s v="rcv_policy4"/>
    <s v="June"/>
    <x v="34"/>
    <s v="Europe &amp; Central Asia"/>
    <s v="ECA"/>
    <s v="High income"/>
    <n v="33221.08203125"/>
    <n v="10.410940170288086"/>
    <n v="67.470321655273438"/>
    <n v="-24.840898513793945"/>
    <n v="3265"/>
    <x v="0"/>
    <s v="All"/>
    <s v="All"/>
    <n v="2020"/>
    <x v="1"/>
    <s v="17 May 2021"/>
    <n v="1"/>
    <s v="All"/>
    <s v=""/>
  </r>
  <r>
    <s v="POL"/>
    <x v="3"/>
    <n v="46.816480159759521"/>
    <s v="All"/>
    <s v="Business Pulse Surveys"/>
    <n v="1335"/>
    <s v="rcv_policy4"/>
    <s v="June"/>
    <x v="34"/>
    <s v="Europe &amp; Central Asia"/>
    <s v="ECA"/>
    <s v="High income"/>
    <n v="33221.08203125"/>
    <n v="10.410940170288086"/>
    <n v="67.470321655273438"/>
    <n v="-24.840898513793945"/>
    <n v="3265"/>
    <x v="0"/>
    <s v="All"/>
    <s v="All"/>
    <n v="2020"/>
    <x v="1"/>
    <s v="17 May 2021"/>
    <n v="1"/>
    <s v="Business Pulse Survey"/>
    <s v=""/>
  </r>
  <r>
    <s v="POL"/>
    <x v="3"/>
    <n v="29.641655087471008"/>
    <s v="All"/>
    <s v="Enterprise Surveys, The World Bank, http://www.enterprisesurveys.org"/>
    <n v="957"/>
    <s v="rcv_policy4"/>
    <s v="August"/>
    <x v="34"/>
    <s v="Europe &amp; Central Asia"/>
    <s v="ECA"/>
    <s v="High income"/>
    <n v="33221.08203125"/>
    <n v="10.410940170288086"/>
    <n v="67.470321655273438"/>
    <n v="-24.840898513793945"/>
    <n v="3266"/>
    <x v="0"/>
    <s v="All"/>
    <s v="All"/>
    <n v="2020"/>
    <x v="1"/>
    <s v="17 May 2021"/>
    <m/>
    <s v="World Bank Enterprise Survey"/>
    <s v=""/>
  </r>
  <r>
    <s v="POL"/>
    <x v="16"/>
    <n v="14.831461012363434"/>
    <s v="All"/>
    <s v="Business Pulse Surveys"/>
    <n v="1335"/>
    <s v="rcv_policy5"/>
    <s v="June"/>
    <x v="34"/>
    <s v="Europe &amp; Central Asia"/>
    <s v="ECA"/>
    <s v="High income"/>
    <n v="33221.08203125"/>
    <n v="10.410940170288086"/>
    <n v="67.470321655273438"/>
    <n v="-24.840898513793945"/>
    <n v="3267"/>
    <x v="0"/>
    <s v="All"/>
    <s v="All"/>
    <n v="2020"/>
    <x v="1"/>
    <s v="17 May 2021"/>
    <n v="1"/>
    <s v="All"/>
    <s v=""/>
  </r>
  <r>
    <s v="POL"/>
    <x v="16"/>
    <n v="14.831461012363434"/>
    <s v="All"/>
    <s v="Business Pulse Surveys"/>
    <n v="1335"/>
    <s v="rcv_policy5"/>
    <s v="June"/>
    <x v="34"/>
    <s v="Europe &amp; Central Asia"/>
    <s v="ECA"/>
    <s v="High income"/>
    <n v="33221.08203125"/>
    <n v="10.410940170288086"/>
    <n v="67.470321655273438"/>
    <n v="-24.840898513793945"/>
    <n v="3267"/>
    <x v="0"/>
    <s v="All"/>
    <s v="All"/>
    <n v="2020"/>
    <x v="1"/>
    <s v="17 May 2021"/>
    <n v="1"/>
    <s v="Business Pulse Survey"/>
    <s v=""/>
  </r>
  <r>
    <s v="POL"/>
    <x v="16"/>
    <n v="37.916681170463562"/>
    <s v="All"/>
    <s v="Enterprise Surveys, The World Bank, http://www.enterprisesurveys.org"/>
    <n v="957"/>
    <s v="rcv_policy5"/>
    <s v="August"/>
    <x v="34"/>
    <s v="Europe &amp; Central Asia"/>
    <s v="ECA"/>
    <s v="High income"/>
    <n v="33221.08203125"/>
    <n v="10.410940170288086"/>
    <n v="67.470321655273438"/>
    <n v="-24.840898513793945"/>
    <n v="3268"/>
    <x v="0"/>
    <s v="All"/>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POL"/>
    <x v="4"/>
    <n v="7.1880693435668945"/>
    <s v="All"/>
    <s v="Business Pulse Surveys"/>
    <n v="951"/>
    <s v="remote_workers"/>
    <s v="June"/>
    <x v="34"/>
    <s v="Europe &amp; Central Asia"/>
    <s v="ECA"/>
    <s v="High income"/>
    <n v="33221.08203125"/>
    <n v="10.410940170288086"/>
    <n v="67.470321655273438"/>
    <n v="-24.840898513793945"/>
    <n v="3269"/>
    <x v="0"/>
    <s v="All"/>
    <s v="All"/>
    <n v="2020"/>
    <x v="0"/>
    <s v="17 May 2021"/>
    <n v="1"/>
    <s v="All"/>
    <s v=""/>
  </r>
  <r>
    <s v="POL"/>
    <x v="4"/>
    <n v="7.1880693435668945"/>
    <s v="All"/>
    <s v="Business Pulse Surveys"/>
    <n v="951"/>
    <s v="remote_workers"/>
    <s v="June"/>
    <x v="34"/>
    <s v="Europe &amp; Central Asia"/>
    <s v="ECA"/>
    <s v="High income"/>
    <n v="33221.08203125"/>
    <n v="10.410940170288086"/>
    <n v="67.470321655273438"/>
    <n v="-24.840898513793945"/>
    <n v="3269"/>
    <x v="0"/>
    <s v="All"/>
    <s v="All"/>
    <n v="2020"/>
    <x v="0"/>
    <s v="17 May 2021"/>
    <n v="1"/>
    <s v="Business Pulse Survey"/>
    <s v=""/>
  </r>
  <r>
    <s v="POL"/>
    <x v="4"/>
    <n v="6.2527718544006348"/>
    <s v="All"/>
    <s v="Enterprise Surveys, The World Bank, http://www.enterprisesurveys.org"/>
    <n v="765"/>
    <s v="remote_workers"/>
    <s v="August"/>
    <x v="34"/>
    <s v="Europe &amp; Central Asia"/>
    <s v="ECA"/>
    <s v="High income"/>
    <n v="33221.08203125"/>
    <n v="10.410940170288086"/>
    <n v="67.470321655273438"/>
    <n v="-24.840898513793945"/>
    <n v="3270"/>
    <x v="0"/>
    <s v="All"/>
    <s v="All"/>
    <n v="2020"/>
    <x v="0"/>
    <s v="17 May 2021"/>
    <m/>
    <s v="World Bank Enterprise Survey"/>
    <s v=""/>
  </r>
  <r>
    <s v="POL"/>
    <x v="5"/>
    <n v="25.598335266113281"/>
    <s v="All"/>
    <s v="Business Pulse Surveys"/>
    <n v="961"/>
    <s v="arrears"/>
    <s v="June"/>
    <x v="34"/>
    <s v="Europe &amp; Central Asia"/>
    <s v="ECA"/>
    <s v="High income"/>
    <n v="33221.08203125"/>
    <n v="10.410940170288086"/>
    <n v="67.470321655273438"/>
    <n v="-24.840898513793945"/>
    <n v="3271"/>
    <x v="0"/>
    <s v="All"/>
    <s v="All"/>
    <n v="2020"/>
    <x v="2"/>
    <s v="17 May 2021"/>
    <n v="1"/>
    <s v="All"/>
    <s v=""/>
  </r>
  <r>
    <s v="POL"/>
    <x v="5"/>
    <n v="25.598335266113281"/>
    <s v="All"/>
    <s v="Business Pulse Surveys"/>
    <n v="961"/>
    <s v="arrears"/>
    <s v="June"/>
    <x v="34"/>
    <s v="Europe &amp; Central Asia"/>
    <s v="ECA"/>
    <s v="High income"/>
    <n v="33221.08203125"/>
    <n v="10.410940170288086"/>
    <n v="67.470321655273438"/>
    <n v="-24.840898513793945"/>
    <n v="3271"/>
    <x v="0"/>
    <s v="All"/>
    <s v="All"/>
    <n v="2020"/>
    <x v="2"/>
    <s v="17 May 2021"/>
    <n v="1"/>
    <s v="Business Pulse Survey"/>
    <s v=""/>
  </r>
  <r>
    <s v="POL"/>
    <x v="5"/>
    <n v="16.809003055095673"/>
    <s v="All"/>
    <s v="Enterprise Surveys, The World Bank, http://www.enterprisesurveys.org"/>
    <n v="805"/>
    <s v="arrears"/>
    <s v="August"/>
    <x v="34"/>
    <s v="Europe &amp; Central Asia"/>
    <s v="ECA"/>
    <s v="High income"/>
    <n v="33221.08203125"/>
    <n v="10.410940170288086"/>
    <n v="67.470321655273438"/>
    <n v="-24.840898513793945"/>
    <n v="3272"/>
    <x v="0"/>
    <s v="All"/>
    <s v="All"/>
    <n v="2020"/>
    <x v="2"/>
    <s v="17 May 2021"/>
    <m/>
    <s v="World Bank Enterprise Survey"/>
    <s v=""/>
  </r>
  <r>
    <s v="POL"/>
    <x v="6"/>
    <n v="17.757712304592133"/>
    <s v="All"/>
    <s v="Business Pulse Surveys"/>
    <n v="1329"/>
    <s v="plants_fired"/>
    <s v="June"/>
    <x v="34"/>
    <s v="Europe &amp; Central Asia"/>
    <s v="ECA"/>
    <s v="High income"/>
    <n v="33221.08203125"/>
    <n v="10.410940170288086"/>
    <n v="67.470321655273438"/>
    <n v="-24.840898513793945"/>
    <n v="3273"/>
    <x v="0"/>
    <s v="All"/>
    <s v="All"/>
    <n v="2020"/>
    <x v="0"/>
    <s v="17 May 2021"/>
    <n v="1"/>
    <s v="All"/>
    <s v=""/>
  </r>
  <r>
    <s v="POL"/>
    <x v="6"/>
    <n v="17.757712304592133"/>
    <s v="All"/>
    <s v="Business Pulse Surveys"/>
    <n v="1329"/>
    <s v="plants_fired"/>
    <s v="June"/>
    <x v="34"/>
    <s v="Europe &amp; Central Asia"/>
    <s v="ECA"/>
    <s v="High income"/>
    <n v="33221.08203125"/>
    <n v="10.410940170288086"/>
    <n v="67.470321655273438"/>
    <n v="-24.840898513793945"/>
    <n v="3273"/>
    <x v="0"/>
    <s v="All"/>
    <s v="All"/>
    <n v="2020"/>
    <x v="0"/>
    <s v="17 May 2021"/>
    <n v="1"/>
    <s v="Business Pulse Survey"/>
    <s v=""/>
  </r>
  <r>
    <s v="POL"/>
    <x v="6"/>
    <n v="18.068329989910126"/>
    <s v="All"/>
    <s v="Enterprise Surveys, The World Bank, http://www.enterprisesurveys.org"/>
    <n v="898"/>
    <s v="plants_fired"/>
    <s v="August"/>
    <x v="34"/>
    <s v="Europe &amp; Central Asia"/>
    <s v="ECA"/>
    <s v="High income"/>
    <n v="33221.08203125"/>
    <n v="10.410940170288086"/>
    <n v="67.470321655273438"/>
    <n v="-24.840898513793945"/>
    <n v="3274"/>
    <x v="0"/>
    <s v="All"/>
    <s v="All"/>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POL"/>
    <x v="7"/>
    <n v="43.267777562141418"/>
    <s v="All"/>
    <s v="Business Pulse Surveys"/>
    <n v="1322"/>
    <s v="plants_absence"/>
    <s v="June"/>
    <x v="34"/>
    <s v="Europe &amp; Central Asia"/>
    <s v="ECA"/>
    <s v="High income"/>
    <n v="33221.08203125"/>
    <n v="10.410940170288086"/>
    <n v="67.470321655273438"/>
    <n v="-24.840898513793945"/>
    <n v="3275"/>
    <x v="0"/>
    <s v="All"/>
    <s v="All"/>
    <n v="2020"/>
    <x v="0"/>
    <s v="17 May 2021"/>
    <n v="1"/>
    <s v="All"/>
    <s v=""/>
  </r>
  <r>
    <s v="POL"/>
    <x v="7"/>
    <n v="43.267777562141418"/>
    <s v="All"/>
    <s v="Business Pulse Surveys"/>
    <n v="1322"/>
    <s v="plants_absence"/>
    <s v="June"/>
    <x v="34"/>
    <s v="Europe &amp; Central Asia"/>
    <s v="ECA"/>
    <s v="High income"/>
    <n v="33221.08203125"/>
    <n v="10.410940170288086"/>
    <n v="67.470321655273438"/>
    <n v="-24.840898513793945"/>
    <n v="3275"/>
    <x v="0"/>
    <s v="All"/>
    <s v="All"/>
    <n v="2020"/>
    <x v="0"/>
    <s v="17 May 2021"/>
    <n v="1"/>
    <s v="Business Pulse Survey"/>
    <s v=""/>
  </r>
  <r>
    <s v="POL"/>
    <x v="8"/>
    <n v="20.195931196212769"/>
    <s v="All"/>
    <s v="Business Pulse Surveys"/>
    <n v="1327"/>
    <s v="plants_hired"/>
    <s v="June"/>
    <x v="34"/>
    <s v="Europe &amp; Central Asia"/>
    <s v="ECA"/>
    <s v="High income"/>
    <n v="33221.08203125"/>
    <n v="10.410940170288086"/>
    <n v="67.470321655273438"/>
    <n v="-24.840898513793945"/>
    <n v="3276"/>
    <x v="0"/>
    <s v="All"/>
    <s v="All"/>
    <n v="2020"/>
    <x v="0"/>
    <s v="17 May 2021"/>
    <n v="1"/>
    <s v="All"/>
    <s v=""/>
  </r>
  <r>
    <s v="POL"/>
    <x v="8"/>
    <n v="20.195931196212769"/>
    <s v="All"/>
    <s v="Business Pulse Surveys"/>
    <n v="1327"/>
    <s v="plants_hired"/>
    <s v="June"/>
    <x v="34"/>
    <s v="Europe &amp; Central Asia"/>
    <s v="ECA"/>
    <s v="High income"/>
    <n v="33221.08203125"/>
    <n v="10.410940170288086"/>
    <n v="67.470321655273438"/>
    <n v="-24.840898513793945"/>
    <n v="3276"/>
    <x v="0"/>
    <s v="All"/>
    <s v="All"/>
    <n v="2020"/>
    <x v="0"/>
    <s v="17 May 2021"/>
    <n v="1"/>
    <s v="Business Pulse Survey"/>
    <s v=""/>
  </r>
  <r>
    <s v="POL"/>
    <x v="9"/>
    <n v="66.14232063293457"/>
    <s v="All"/>
    <s v="Business Pulse Surveys"/>
    <n v="1335"/>
    <s v="access"/>
    <s v="June"/>
    <x v="34"/>
    <s v="Europe &amp; Central Asia"/>
    <s v="ECA"/>
    <s v="High income"/>
    <n v="33221.08203125"/>
    <n v="10.410940170288086"/>
    <n v="67.470321655273438"/>
    <n v="-24.840898513793945"/>
    <n v="3277"/>
    <x v="0"/>
    <s v="All"/>
    <s v="All"/>
    <n v="2020"/>
    <x v="1"/>
    <s v="17 May 2021"/>
    <n v="1"/>
    <s v="All"/>
    <s v=""/>
  </r>
  <r>
    <s v="POL"/>
    <x v="9"/>
    <n v="66.14232063293457"/>
    <s v="All"/>
    <s v="Business Pulse Surveys"/>
    <n v="1335"/>
    <s v="access"/>
    <s v="June"/>
    <x v="34"/>
    <s v="Europe &amp; Central Asia"/>
    <s v="ECA"/>
    <s v="High income"/>
    <n v="33221.08203125"/>
    <n v="10.410940170288086"/>
    <n v="67.470321655273438"/>
    <n v="-24.840898513793945"/>
    <n v="3277"/>
    <x v="0"/>
    <s v="All"/>
    <s v="All"/>
    <n v="2020"/>
    <x v="1"/>
    <s v="17 May 2021"/>
    <n v="1"/>
    <s v="Business Pulse Survey"/>
    <s v=""/>
  </r>
  <r>
    <s v="POL"/>
    <x v="9"/>
    <n v="72.524559497833252"/>
    <s v="All"/>
    <s v="Enterprise Surveys, The World Bank, http://www.enterprisesurveys.org"/>
    <n v="963"/>
    <s v="access"/>
    <s v="August"/>
    <x v="34"/>
    <s v="Europe &amp; Central Asia"/>
    <s v="ECA"/>
    <s v="High income"/>
    <n v="33221.08203125"/>
    <n v="10.410940170288086"/>
    <n v="67.470321655273438"/>
    <n v="-24.840898513793945"/>
    <n v="3278"/>
    <x v="0"/>
    <s v="All"/>
    <s v="All"/>
    <n v="2020"/>
    <x v="1"/>
    <s v="17 May 2021"/>
    <m/>
    <s v="World Bank Enterprise Survey"/>
    <s v=""/>
  </r>
  <r>
    <s v="POL"/>
    <x v="10"/>
    <n v="21.541950106620789"/>
    <s v="All"/>
    <s v="Business Pulse Surveys"/>
    <n v="1323"/>
    <s v="plants_hours_cut"/>
    <s v="June"/>
    <x v="34"/>
    <s v="Europe &amp; Central Asia"/>
    <s v="ECA"/>
    <s v="High income"/>
    <n v="33221.08203125"/>
    <n v="10.410940170288086"/>
    <n v="67.470321655273438"/>
    <n v="-24.840898513793945"/>
    <n v="3279"/>
    <x v="0"/>
    <s v="All"/>
    <s v="All"/>
    <n v="2020"/>
    <x v="0"/>
    <s v="17 May 2021"/>
    <n v="1"/>
    <s v="All"/>
    <s v=""/>
  </r>
  <r>
    <s v="POL"/>
    <x v="10"/>
    <n v="21.541950106620789"/>
    <s v="All"/>
    <s v="Business Pulse Surveys"/>
    <n v="1323"/>
    <s v="plants_hours_cut"/>
    <s v="June"/>
    <x v="34"/>
    <s v="Europe &amp; Central Asia"/>
    <s v="ECA"/>
    <s v="High income"/>
    <n v="33221.08203125"/>
    <n v="10.410940170288086"/>
    <n v="67.470321655273438"/>
    <n v="-24.840898513793945"/>
    <n v="3279"/>
    <x v="0"/>
    <s v="All"/>
    <s v="All"/>
    <n v="2020"/>
    <x v="0"/>
    <s v="17 May 2021"/>
    <n v="1"/>
    <s v="Business Pulse Survey"/>
    <s v=""/>
  </r>
  <r>
    <s v="POL"/>
    <x v="11"/>
    <n v="15.876598656177521"/>
    <s v="All"/>
    <s v="Business Pulse Surveys"/>
    <n v="1329"/>
    <s v="plants_wages_cut"/>
    <s v="June"/>
    <x v="34"/>
    <s v="Europe &amp; Central Asia"/>
    <s v="ECA"/>
    <s v="High income"/>
    <n v="33221.08203125"/>
    <n v="10.410940170288086"/>
    <n v="67.470321655273438"/>
    <n v="-24.840898513793945"/>
    <n v="3280"/>
    <x v="0"/>
    <s v="All"/>
    <s v="All"/>
    <n v="2020"/>
    <x v="0"/>
    <s v="17 May 2021"/>
    <n v="1"/>
    <s v="All"/>
    <s v=""/>
  </r>
  <r>
    <s v="POL"/>
    <x v="11"/>
    <n v="15.876598656177521"/>
    <s v="All"/>
    <s v="Business Pulse Surveys"/>
    <n v="1329"/>
    <s v="plants_wages_cut"/>
    <s v="June"/>
    <x v="34"/>
    <s v="Europe &amp; Central Asia"/>
    <s v="ECA"/>
    <s v="High income"/>
    <n v="33221.08203125"/>
    <n v="10.410940170288086"/>
    <n v="67.470321655273438"/>
    <n v="-24.840898513793945"/>
    <n v="3280"/>
    <x v="0"/>
    <s v="All"/>
    <s v="All"/>
    <n v="2020"/>
    <x v="0"/>
    <s v="17 May 2021"/>
    <n v="1"/>
    <s v="Business Pulse Survey"/>
    <s v=""/>
  </r>
  <r>
    <s v="POL"/>
    <x v="12"/>
    <n v="34.541791677474976"/>
    <s v="All"/>
    <s v="Business Pulse Surveys"/>
    <n v="993"/>
    <s v="use_digital"/>
    <s v="June"/>
    <x v="34"/>
    <s v="Europe &amp; Central Asia"/>
    <s v="ECA"/>
    <s v="High income"/>
    <n v="33221.08203125"/>
    <n v="10.410940170288086"/>
    <n v="67.470321655273438"/>
    <n v="-24.840898513793945"/>
    <n v="3281"/>
    <x v="0"/>
    <s v="All"/>
    <s v="All"/>
    <n v="2020"/>
    <x v="0"/>
    <s v="17 May 2021"/>
    <n v="1"/>
    <s v="All"/>
    <s v=""/>
  </r>
  <r>
    <s v="POL"/>
    <x v="12"/>
    <n v="34.541791677474976"/>
    <s v="All"/>
    <s v="Business Pulse Surveys"/>
    <n v="993"/>
    <s v="use_digital"/>
    <s v="June"/>
    <x v="34"/>
    <s v="Europe &amp; Central Asia"/>
    <s v="ECA"/>
    <s v="High income"/>
    <n v="33221.08203125"/>
    <n v="10.410940170288086"/>
    <n v="67.470321655273438"/>
    <n v="-24.840898513793945"/>
    <n v="3281"/>
    <x v="0"/>
    <s v="All"/>
    <s v="All"/>
    <n v="2020"/>
    <x v="0"/>
    <s v="17 May 2021"/>
    <n v="1"/>
    <s v="Business Pulse Survey"/>
    <s v=""/>
  </r>
  <r>
    <s v="POL"/>
    <x v="12"/>
    <n v="16.967469453811646"/>
    <s v="All"/>
    <s v="Enterprise Surveys, The World Bank, http://www.enterprisesurveys.org"/>
    <n v="914"/>
    <s v="use_digital"/>
    <s v="August"/>
    <x v="34"/>
    <s v="Europe &amp; Central Asia"/>
    <s v="ECA"/>
    <s v="High income"/>
    <n v="33221.08203125"/>
    <n v="10.410940170288086"/>
    <n v="67.470321655273438"/>
    <n v="-24.840898513793945"/>
    <n v="3282"/>
    <x v="0"/>
    <s v="All"/>
    <s v="All"/>
    <n v="2020"/>
    <x v="0"/>
    <s v="17 May 2021"/>
    <m/>
    <s v="World Bank Enterprise Survey"/>
    <s v="Indicator might differ from the Enterprise Survey dashboard. For comparability across countries, the indicator is only reported for firms that at the time of the survey had more than 5 employees"/>
  </r>
  <r>
    <s v="POL"/>
    <x v="13"/>
    <n v="11.675127029418945"/>
    <s v="All"/>
    <s v="Business Pulse Surveys"/>
    <n v="788"/>
    <s v="online_sales"/>
    <s v="June"/>
    <x v="34"/>
    <s v="Europe &amp; Central Asia"/>
    <s v="ECA"/>
    <s v="High income"/>
    <n v="33221.08203125"/>
    <n v="10.410940170288086"/>
    <n v="67.470321655273438"/>
    <n v="-24.840898513793945"/>
    <n v="3283"/>
    <x v="0"/>
    <s v="All"/>
    <s v="All"/>
    <n v="2020"/>
    <x v="0"/>
    <s v="17 May 2021"/>
    <n v="1"/>
    <s v="All"/>
    <s v=""/>
  </r>
  <r>
    <s v="POL"/>
    <x v="13"/>
    <n v="11.675127029418945"/>
    <s v="All"/>
    <s v="Business Pulse Surveys"/>
    <n v="788"/>
    <s v="online_sales"/>
    <s v="June"/>
    <x v="34"/>
    <s v="Europe &amp; Central Asia"/>
    <s v="ECA"/>
    <s v="High income"/>
    <n v="33221.08203125"/>
    <n v="10.410940170288086"/>
    <n v="67.470321655273438"/>
    <n v="-24.840898513793945"/>
    <n v="3283"/>
    <x v="0"/>
    <s v="All"/>
    <s v="All"/>
    <n v="2020"/>
    <x v="0"/>
    <s v="17 May 2021"/>
    <n v="1"/>
    <s v="Business Pulse Survey"/>
    <s v=""/>
  </r>
  <r>
    <s v="POL"/>
    <x v="0"/>
    <n v="-32.490623474121094"/>
    <s v="Micro (0-4)"/>
    <s v="Business Pulse Surveys"/>
    <n v="320"/>
    <s v="change_sales"/>
    <s v="June"/>
    <x v="34"/>
    <s v="Europe &amp; Central Asia"/>
    <s v="ECA"/>
    <s v="High income"/>
    <n v="33221.08203125"/>
    <n v="10.410940170288086"/>
    <n v="67.470321655273438"/>
    <n v="-24.840898513793945"/>
    <n v="3416"/>
    <x v="0"/>
    <s v="Micro (0-4)"/>
    <s v="All"/>
    <n v="2020"/>
    <x v="0"/>
    <s v="17 May 2021"/>
    <n v="1"/>
    <s v="All"/>
    <s v=""/>
  </r>
  <r>
    <s v="POL"/>
    <x v="0"/>
    <n v="-32.490623474121094"/>
    <s v="Micro (0-4)"/>
    <s v="Business Pulse Surveys"/>
    <n v="320"/>
    <s v="change_sales"/>
    <s v="June"/>
    <x v="34"/>
    <s v="Europe &amp; Central Asia"/>
    <s v="ECA"/>
    <s v="High income"/>
    <n v="33221.08203125"/>
    <n v="10.410940170288086"/>
    <n v="67.470321655273438"/>
    <n v="-24.840898513793945"/>
    <n v="3416"/>
    <x v="0"/>
    <s v="Micro (0-4)"/>
    <s v="All"/>
    <n v="2020"/>
    <x v="0"/>
    <s v="17 May 2021"/>
    <n v="1"/>
    <s v="Business Pulse Survey"/>
    <s v=""/>
  </r>
  <r>
    <s v="POL"/>
    <x v="0"/>
    <n v="-25.161029815673828"/>
    <s v="Micro (0-4)"/>
    <s v="Enterprise Surveys, The World Bank, http://www.enterprisesurveys.org"/>
    <n v="44.999999747329113"/>
    <s v="change_sales"/>
    <s v="August"/>
    <x v="34"/>
    <s v="Europe &amp; Central Asia"/>
    <s v="ECA"/>
    <s v="High income"/>
    <n v="33221.08203125"/>
    <n v="10.410940170288086"/>
    <n v="67.470321655273438"/>
    <n v="-24.840898513793945"/>
    <n v="3417"/>
    <x v="0"/>
    <s v="Micro (0-4)"/>
    <s v="All"/>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POL"/>
    <x v="1"/>
    <n v="67.500001192092896"/>
    <s v="Micro (0-4)"/>
    <s v="Business Pulse Surveys"/>
    <n v="320"/>
    <s v="dropsales"/>
    <s v="June"/>
    <x v="34"/>
    <s v="Europe &amp; Central Asia"/>
    <s v="ECA"/>
    <s v="High income"/>
    <n v="33221.08203125"/>
    <n v="10.410940170288086"/>
    <n v="67.470321655273438"/>
    <n v="-24.840898513793945"/>
    <n v="3418"/>
    <x v="0"/>
    <s v="Micro (0-4)"/>
    <s v="All"/>
    <n v="2020"/>
    <x v="0"/>
    <s v="17 May 2021"/>
    <n v="1"/>
    <s v="All"/>
    <s v=""/>
  </r>
  <r>
    <s v="POL"/>
    <x v="1"/>
    <n v="67.500001192092896"/>
    <s v="Micro (0-4)"/>
    <s v="Business Pulse Surveys"/>
    <n v="320"/>
    <s v="dropsales"/>
    <s v="June"/>
    <x v="34"/>
    <s v="Europe &amp; Central Asia"/>
    <s v="ECA"/>
    <s v="High income"/>
    <n v="33221.08203125"/>
    <n v="10.410940170288086"/>
    <n v="67.470321655273438"/>
    <n v="-24.840898513793945"/>
    <n v="3418"/>
    <x v="0"/>
    <s v="Micro (0-4)"/>
    <s v="All"/>
    <n v="2020"/>
    <x v="0"/>
    <s v="17 May 2021"/>
    <n v="1"/>
    <s v="Business Pulse Survey"/>
    <s v=""/>
  </r>
  <r>
    <s v="POL"/>
    <x v="1"/>
    <n v="71.091371774673462"/>
    <s v="Micro (0-4)"/>
    <s v="Enterprise Surveys, The World Bank, http://www.enterprisesurveys.org"/>
    <n v="44.999999747329113"/>
    <s v="dropsales"/>
    <s v="August"/>
    <x v="34"/>
    <s v="Europe &amp; Central Asia"/>
    <s v="ECA"/>
    <s v="High income"/>
    <n v="33221.08203125"/>
    <n v="10.410940170288086"/>
    <n v="67.470321655273438"/>
    <n v="-24.840898513793945"/>
    <n v="3419"/>
    <x v="0"/>
    <s v="Micro (0-4)"/>
    <s v="All"/>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POL"/>
    <x v="17"/>
    <n v="5.000000074505806"/>
    <s v="Micro (0-4)"/>
    <s v="Business Pulse Surveys"/>
    <n v="80"/>
    <s v="reason_4"/>
    <s v="June"/>
    <x v="34"/>
    <s v="Europe &amp; Central Asia"/>
    <s v="ECA"/>
    <s v="High income"/>
    <n v="33221.08203125"/>
    <n v="10.410940170288086"/>
    <n v="67.470321655273438"/>
    <n v="-24.840898513793945"/>
    <n v="3420"/>
    <x v="0"/>
    <s v="Micro (0-4)"/>
    <s v="All"/>
    <n v="2020"/>
    <x v="1"/>
    <s v="17 May 2021"/>
    <n v="1"/>
    <s v="All"/>
    <s v=""/>
  </r>
  <r>
    <s v="POL"/>
    <x v="17"/>
    <n v="5.000000074505806"/>
    <s v="Micro (0-4)"/>
    <s v="Business Pulse Surveys"/>
    <n v="80"/>
    <s v="reason_4"/>
    <s v="June"/>
    <x v="34"/>
    <s v="Europe &amp; Central Asia"/>
    <s v="ECA"/>
    <s v="High income"/>
    <n v="33221.08203125"/>
    <n v="10.410940170288086"/>
    <n v="67.470321655273438"/>
    <n v="-24.840898513793945"/>
    <n v="3420"/>
    <x v="0"/>
    <s v="Micro (0-4)"/>
    <s v="All"/>
    <n v="2020"/>
    <x v="1"/>
    <s v="17 May 2021"/>
    <n v="1"/>
    <s v="Business Pulse Survey"/>
    <s v=""/>
  </r>
  <r>
    <s v="POL"/>
    <x v="18"/>
    <n v="5.000000074505806"/>
    <s v="Micro (0-4)"/>
    <s v="Business Pulse Surveys"/>
    <n v="80"/>
    <s v="reason_2"/>
    <s v="June"/>
    <x v="34"/>
    <s v="Europe &amp; Central Asia"/>
    <s v="ECA"/>
    <s v="High income"/>
    <n v="33221.08203125"/>
    <n v="10.410940170288086"/>
    <n v="67.470321655273438"/>
    <n v="-24.840898513793945"/>
    <n v="3421"/>
    <x v="0"/>
    <s v="Micro (0-4)"/>
    <s v="All"/>
    <n v="2020"/>
    <x v="1"/>
    <s v="17 May 2021"/>
    <n v="1"/>
    <s v="All"/>
    <s v=""/>
  </r>
  <r>
    <s v="POL"/>
    <x v="18"/>
    <n v="5.000000074505806"/>
    <s v="Micro (0-4)"/>
    <s v="Business Pulse Surveys"/>
    <n v="80"/>
    <s v="reason_2"/>
    <s v="June"/>
    <x v="34"/>
    <s v="Europe &amp; Central Asia"/>
    <s v="ECA"/>
    <s v="High income"/>
    <n v="33221.08203125"/>
    <n v="10.410940170288086"/>
    <n v="67.470321655273438"/>
    <n v="-24.840898513793945"/>
    <n v="3421"/>
    <x v="0"/>
    <s v="Micro (0-4)"/>
    <s v="All"/>
    <n v="2020"/>
    <x v="1"/>
    <s v="17 May 2021"/>
    <n v="1"/>
    <s v="Business Pulse Survey"/>
    <s v=""/>
  </r>
  <r>
    <s v="POL"/>
    <x v="19"/>
    <n v="5.000000074505806"/>
    <s v="Micro (0-4)"/>
    <s v="Business Pulse Surveys"/>
    <n v="80"/>
    <s v="reason_1"/>
    <s v="June"/>
    <x v="34"/>
    <s v="Europe &amp; Central Asia"/>
    <s v="ECA"/>
    <s v="High income"/>
    <n v="33221.08203125"/>
    <n v="10.410940170288086"/>
    <n v="67.470321655273438"/>
    <n v="-24.840898513793945"/>
    <n v="3422"/>
    <x v="0"/>
    <s v="Micro (0-4)"/>
    <s v="All"/>
    <n v="2020"/>
    <x v="1"/>
    <s v="17 May 2021"/>
    <n v="1"/>
    <s v="All"/>
    <s v=""/>
  </r>
  <r>
    <s v="POL"/>
    <x v="19"/>
    <n v="5.000000074505806"/>
    <s v="Micro (0-4)"/>
    <s v="Business Pulse Surveys"/>
    <n v="80"/>
    <s v="reason_1"/>
    <s v="June"/>
    <x v="34"/>
    <s v="Europe &amp; Central Asia"/>
    <s v="ECA"/>
    <s v="High income"/>
    <n v="33221.08203125"/>
    <n v="10.410940170288086"/>
    <n v="67.470321655273438"/>
    <n v="-24.840898513793945"/>
    <n v="3422"/>
    <x v="0"/>
    <s v="Micro (0-4)"/>
    <s v="All"/>
    <n v="2020"/>
    <x v="1"/>
    <s v="17 May 2021"/>
    <n v="1"/>
    <s v="Business Pulse Survey"/>
    <s v=""/>
  </r>
  <r>
    <s v="POL"/>
    <x v="20"/>
    <n v="43.75"/>
    <s v="Micro (0-4)"/>
    <s v="Business Pulse Surveys"/>
    <n v="80"/>
    <s v="reason_3"/>
    <s v="June"/>
    <x v="34"/>
    <s v="Europe &amp; Central Asia"/>
    <s v="ECA"/>
    <s v="High income"/>
    <n v="33221.08203125"/>
    <n v="10.410940170288086"/>
    <n v="67.470321655273438"/>
    <n v="-24.840898513793945"/>
    <n v="3423"/>
    <x v="0"/>
    <s v="Micro (0-4)"/>
    <s v="All"/>
    <n v="2020"/>
    <x v="1"/>
    <s v="17 May 2021"/>
    <n v="1"/>
    <s v="All"/>
    <s v=""/>
  </r>
  <r>
    <s v="POL"/>
    <x v="20"/>
    <n v="43.75"/>
    <s v="Micro (0-4)"/>
    <s v="Business Pulse Surveys"/>
    <n v="80"/>
    <s v="reason_3"/>
    <s v="June"/>
    <x v="34"/>
    <s v="Europe &amp; Central Asia"/>
    <s v="ECA"/>
    <s v="High income"/>
    <n v="33221.08203125"/>
    <n v="10.410940170288086"/>
    <n v="67.470321655273438"/>
    <n v="-24.840898513793945"/>
    <n v="3423"/>
    <x v="0"/>
    <s v="Micro (0-4)"/>
    <s v="All"/>
    <n v="2020"/>
    <x v="1"/>
    <s v="17 May 2021"/>
    <n v="1"/>
    <s v="Business Pulse Survey"/>
    <s v=""/>
  </r>
  <r>
    <s v="POL"/>
    <x v="14"/>
    <n v="2.083333395421505"/>
    <s v="Micro (0-4)"/>
    <s v="Business Pulse Surveys"/>
    <n v="336"/>
    <s v="rcv_policy3"/>
    <s v="June"/>
    <x v="34"/>
    <s v="Europe &amp; Central Asia"/>
    <s v="ECA"/>
    <s v="High income"/>
    <n v="33221.08203125"/>
    <n v="10.410940170288086"/>
    <n v="67.470321655273438"/>
    <n v="-24.840898513793945"/>
    <n v="3424"/>
    <x v="0"/>
    <s v="Micro (0-4)"/>
    <s v="All"/>
    <n v="2020"/>
    <x v="1"/>
    <s v="17 May 2021"/>
    <n v="1"/>
    <s v="All"/>
    <s v=""/>
  </r>
  <r>
    <s v="POL"/>
    <x v="14"/>
    <n v="2.083333395421505"/>
    <s v="Micro (0-4)"/>
    <s v="Business Pulse Surveys"/>
    <n v="336"/>
    <s v="rcv_policy3"/>
    <s v="June"/>
    <x v="34"/>
    <s v="Europe &amp; Central Asia"/>
    <s v="ECA"/>
    <s v="High income"/>
    <n v="33221.08203125"/>
    <n v="10.410940170288086"/>
    <n v="67.470321655273438"/>
    <n v="-24.840898513793945"/>
    <n v="3424"/>
    <x v="0"/>
    <s v="Micro (0-4)"/>
    <s v="All"/>
    <n v="2020"/>
    <x v="1"/>
    <s v="17 May 2021"/>
    <n v="1"/>
    <s v="Business Pulse Survey"/>
    <s v=""/>
  </r>
  <r>
    <s v="POL"/>
    <x v="14"/>
    <n v="9.6251122653484344"/>
    <s v="Micro (0-4)"/>
    <s v="Enterprise Surveys, The World Bank, http://www.enterprisesurveys.org"/>
    <n v="47.999999725512879"/>
    <s v="rcv_policy3"/>
    <s v="August"/>
    <x v="34"/>
    <s v="Europe &amp; Central Asia"/>
    <s v="ECA"/>
    <s v="High income"/>
    <n v="33221.08203125"/>
    <n v="10.410940170288086"/>
    <n v="67.470321655273438"/>
    <n v="-24.840898513793945"/>
    <n v="3425"/>
    <x v="0"/>
    <s v="Micro (0-4)"/>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POL"/>
    <x v="15"/>
    <n v="45.23809552192688"/>
    <s v="Micro (0-4)"/>
    <s v="Business Pulse Surveys"/>
    <n v="336"/>
    <s v="rcv_policy1"/>
    <s v="June"/>
    <x v="34"/>
    <s v="Europe &amp; Central Asia"/>
    <s v="ECA"/>
    <s v="High income"/>
    <n v="33221.08203125"/>
    <n v="10.410940170288086"/>
    <n v="67.470321655273438"/>
    <n v="-24.840898513793945"/>
    <n v="3426"/>
    <x v="0"/>
    <s v="Micro (0-4)"/>
    <s v="All"/>
    <n v="2020"/>
    <x v="1"/>
    <s v="17 May 2021"/>
    <n v="1"/>
    <s v="All"/>
    <s v=""/>
  </r>
  <r>
    <s v="POL"/>
    <x v="15"/>
    <n v="45.23809552192688"/>
    <s v="Micro (0-4)"/>
    <s v="Business Pulse Surveys"/>
    <n v="336"/>
    <s v="rcv_policy1"/>
    <s v="June"/>
    <x v="34"/>
    <s v="Europe &amp; Central Asia"/>
    <s v="ECA"/>
    <s v="High income"/>
    <n v="33221.08203125"/>
    <n v="10.410940170288086"/>
    <n v="67.470321655273438"/>
    <n v="-24.840898513793945"/>
    <n v="3426"/>
    <x v="0"/>
    <s v="Micro (0-4)"/>
    <s v="All"/>
    <n v="2020"/>
    <x v="1"/>
    <s v="17 May 2021"/>
    <n v="1"/>
    <s v="Business Pulse Survey"/>
    <s v=""/>
  </r>
  <r>
    <s v="POL"/>
    <x v="15"/>
    <n v="56.684887409210205"/>
    <s v="Micro (0-4)"/>
    <s v="Enterprise Surveys, The World Bank, http://www.enterprisesurveys.org"/>
    <n v="47.999999725512879"/>
    <s v="rcv_policy1"/>
    <s v="August"/>
    <x v="34"/>
    <s v="Europe &amp; Central Asia"/>
    <s v="ECA"/>
    <s v="High income"/>
    <n v="33221.08203125"/>
    <n v="10.410940170288086"/>
    <n v="67.470321655273438"/>
    <n v="-24.840898513793945"/>
    <n v="3427"/>
    <x v="0"/>
    <s v="Micro (0-4)"/>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POL"/>
    <x v="2"/>
    <n v="1.4880952425301075"/>
    <s v="Micro (0-4)"/>
    <s v="Business Pulse Surveys"/>
    <n v="336"/>
    <s v="rcv_policy2"/>
    <s v="June"/>
    <x v="34"/>
    <s v="Europe &amp; Central Asia"/>
    <s v="ECA"/>
    <s v="High income"/>
    <n v="33221.08203125"/>
    <n v="10.410940170288086"/>
    <n v="67.470321655273438"/>
    <n v="-24.840898513793945"/>
    <n v="3428"/>
    <x v="0"/>
    <s v="Micro (0-4)"/>
    <s v="All"/>
    <n v="2020"/>
    <x v="1"/>
    <s v="17 May 2021"/>
    <n v="1"/>
    <s v="All"/>
    <s v=""/>
  </r>
  <r>
    <s v="POL"/>
    <x v="2"/>
    <n v="1.4880952425301075"/>
    <s v="Micro (0-4)"/>
    <s v="Business Pulse Surveys"/>
    <n v="336"/>
    <s v="rcv_policy2"/>
    <s v="June"/>
    <x v="34"/>
    <s v="Europe &amp; Central Asia"/>
    <s v="ECA"/>
    <s v="High income"/>
    <n v="33221.08203125"/>
    <n v="10.410940170288086"/>
    <n v="67.470321655273438"/>
    <n v="-24.840898513793945"/>
    <n v="3428"/>
    <x v="0"/>
    <s v="Micro (0-4)"/>
    <s v="All"/>
    <n v="2020"/>
    <x v="1"/>
    <s v="17 May 2021"/>
    <n v="1"/>
    <s v="Business Pulse Survey"/>
    <s v=""/>
  </r>
  <r>
    <s v="POL"/>
    <x v="2"/>
    <n v="8.7568677961826324"/>
    <s v="Micro (0-4)"/>
    <s v="Enterprise Surveys, The World Bank, http://www.enterprisesurveys.org"/>
    <n v="47.999999725512879"/>
    <s v="rcv_policy2"/>
    <s v="August"/>
    <x v="34"/>
    <s v="Europe &amp; Central Asia"/>
    <s v="ECA"/>
    <s v="High income"/>
    <n v="33221.08203125"/>
    <n v="10.410940170288086"/>
    <n v="67.470321655273438"/>
    <n v="-24.840898513793945"/>
    <n v="3429"/>
    <x v="0"/>
    <s v="Micro (0-4)"/>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POL"/>
    <x v="3"/>
    <n v="53.571426868438721"/>
    <s v="Micro (0-4)"/>
    <s v="Business Pulse Surveys"/>
    <n v="336"/>
    <s v="rcv_policy4"/>
    <s v="June"/>
    <x v="34"/>
    <s v="Europe &amp; Central Asia"/>
    <s v="ECA"/>
    <s v="High income"/>
    <n v="33221.08203125"/>
    <n v="10.410940170288086"/>
    <n v="67.470321655273438"/>
    <n v="-24.840898513793945"/>
    <n v="3430"/>
    <x v="0"/>
    <s v="Micro (0-4)"/>
    <s v="All"/>
    <n v="2020"/>
    <x v="1"/>
    <s v="17 May 2021"/>
    <n v="1"/>
    <s v="All"/>
    <s v=""/>
  </r>
  <r>
    <s v="POL"/>
    <x v="3"/>
    <n v="53.571426868438721"/>
    <s v="Micro (0-4)"/>
    <s v="Business Pulse Surveys"/>
    <n v="336"/>
    <s v="rcv_policy4"/>
    <s v="June"/>
    <x v="34"/>
    <s v="Europe &amp; Central Asia"/>
    <s v="ECA"/>
    <s v="High income"/>
    <n v="33221.08203125"/>
    <n v="10.410940170288086"/>
    <n v="67.470321655273438"/>
    <n v="-24.840898513793945"/>
    <n v="3430"/>
    <x v="0"/>
    <s v="Micro (0-4)"/>
    <s v="All"/>
    <n v="2020"/>
    <x v="1"/>
    <s v="17 May 2021"/>
    <n v="1"/>
    <s v="Business Pulse Survey"/>
    <s v=""/>
  </r>
  <r>
    <s v="POL"/>
    <x v="3"/>
    <n v="34.817114472389221"/>
    <s v="Micro (0-4)"/>
    <s v="Enterprise Surveys, The World Bank, http://www.enterprisesurveys.org"/>
    <n v="47.999999725512879"/>
    <s v="rcv_policy4"/>
    <s v="August"/>
    <x v="34"/>
    <s v="Europe &amp; Central Asia"/>
    <s v="ECA"/>
    <s v="High income"/>
    <n v="33221.08203125"/>
    <n v="10.410940170288086"/>
    <n v="67.470321655273438"/>
    <n v="-24.840898513793945"/>
    <n v="3431"/>
    <x v="0"/>
    <s v="Micro (0-4)"/>
    <s v="All"/>
    <n v="2020"/>
    <x v="1"/>
    <s v="17 May 2021"/>
    <m/>
    <s v="World Bank Enterprise Survey"/>
    <s v=""/>
  </r>
  <r>
    <s v="POL"/>
    <x v="16"/>
    <n v="5.35714291036129"/>
    <s v="Micro (0-4)"/>
    <s v="Business Pulse Surveys"/>
    <n v="336"/>
    <s v="rcv_policy5"/>
    <s v="June"/>
    <x v="34"/>
    <s v="Europe &amp; Central Asia"/>
    <s v="ECA"/>
    <s v="High income"/>
    <n v="33221.08203125"/>
    <n v="10.410940170288086"/>
    <n v="67.470321655273438"/>
    <n v="-24.840898513793945"/>
    <n v="3432"/>
    <x v="0"/>
    <s v="Micro (0-4)"/>
    <s v="All"/>
    <n v="2020"/>
    <x v="1"/>
    <s v="17 May 2021"/>
    <n v="1"/>
    <s v="All"/>
    <s v=""/>
  </r>
  <r>
    <s v="POL"/>
    <x v="16"/>
    <n v="5.35714291036129"/>
    <s v="Micro (0-4)"/>
    <s v="Business Pulse Surveys"/>
    <n v="336"/>
    <s v="rcv_policy5"/>
    <s v="June"/>
    <x v="34"/>
    <s v="Europe &amp; Central Asia"/>
    <s v="ECA"/>
    <s v="High income"/>
    <n v="33221.08203125"/>
    <n v="10.410940170288086"/>
    <n v="67.470321655273438"/>
    <n v="-24.840898513793945"/>
    <n v="3432"/>
    <x v="0"/>
    <s v="Micro (0-4)"/>
    <s v="All"/>
    <n v="2020"/>
    <x v="1"/>
    <s v="17 May 2021"/>
    <n v="1"/>
    <s v="Business Pulse Survey"/>
    <s v=""/>
  </r>
  <r>
    <s v="POL"/>
    <x v="16"/>
    <n v="18.910054862499237"/>
    <s v="Micro (0-4)"/>
    <s v="Enterprise Surveys, The World Bank, http://www.enterprisesurveys.org"/>
    <n v="47.999999725512879"/>
    <s v="rcv_policy5"/>
    <s v="August"/>
    <x v="34"/>
    <s v="Europe &amp; Central Asia"/>
    <s v="ECA"/>
    <s v="High income"/>
    <n v="33221.08203125"/>
    <n v="10.410940170288086"/>
    <n v="67.470321655273438"/>
    <n v="-24.840898513793945"/>
    <n v="3433"/>
    <x v="0"/>
    <s v="Micro (0-4)"/>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POL"/>
    <x v="5"/>
    <n v="4.7205287963151932"/>
    <s v="Micro (0-4)"/>
    <s v="Enterprise Surveys, The World Bank, http://www.enterprisesurveys.org"/>
    <n v="38.999999787989388"/>
    <s v="arrears"/>
    <s v="August"/>
    <x v="34"/>
    <s v="Europe &amp; Central Asia"/>
    <s v="ECA"/>
    <s v="High income"/>
    <n v="33221.08203125"/>
    <n v="10.410940170288086"/>
    <n v="67.470321655273438"/>
    <n v="-24.840898513793945"/>
    <n v="3434"/>
    <x v="0"/>
    <s v="Micro (0-4)"/>
    <s v="All"/>
    <n v="2020"/>
    <x v="2"/>
    <s v="17 May 2021"/>
    <m/>
    <s v="World Bank Enterprise Survey"/>
    <s v=""/>
  </r>
  <r>
    <s v="POL"/>
    <x v="6"/>
    <n v="2.678571455180645"/>
    <s v="Micro (0-4)"/>
    <s v="Business Pulse Surveys"/>
    <n v="336"/>
    <s v="plants_fired"/>
    <s v="June"/>
    <x v="34"/>
    <s v="Europe &amp; Central Asia"/>
    <s v="ECA"/>
    <s v="High income"/>
    <n v="33221.08203125"/>
    <n v="10.410940170288086"/>
    <n v="67.470321655273438"/>
    <n v="-24.840898513793945"/>
    <n v="3435"/>
    <x v="0"/>
    <s v="Micro (0-4)"/>
    <s v="All"/>
    <n v="2020"/>
    <x v="0"/>
    <s v="17 May 2021"/>
    <n v="1"/>
    <s v="All"/>
    <s v=""/>
  </r>
  <r>
    <s v="POL"/>
    <x v="6"/>
    <n v="2.678571455180645"/>
    <s v="Micro (0-4)"/>
    <s v="Business Pulse Surveys"/>
    <n v="336"/>
    <s v="plants_fired"/>
    <s v="June"/>
    <x v="34"/>
    <s v="Europe &amp; Central Asia"/>
    <s v="ECA"/>
    <s v="High income"/>
    <n v="33221.08203125"/>
    <n v="10.410940170288086"/>
    <n v="67.470321655273438"/>
    <n v="-24.840898513793945"/>
    <n v="3435"/>
    <x v="0"/>
    <s v="Micro (0-4)"/>
    <s v="All"/>
    <n v="2020"/>
    <x v="0"/>
    <s v="17 May 2021"/>
    <n v="1"/>
    <s v="Business Pulse Survey"/>
    <s v=""/>
  </r>
  <r>
    <s v="POL"/>
    <x v="6"/>
    <n v="18.846429884433746"/>
    <s v="Micro (0-4)"/>
    <s v="Enterprise Surveys, The World Bank, http://www.enterprisesurveys.org"/>
    <n v="41.999999720309006"/>
    <s v="plants_fired"/>
    <s v="August"/>
    <x v="34"/>
    <s v="Europe &amp; Central Asia"/>
    <s v="ECA"/>
    <s v="High income"/>
    <n v="33221.08203125"/>
    <n v="10.410940170288086"/>
    <n v="67.470321655273438"/>
    <n v="-24.840898513793945"/>
    <n v="3436"/>
    <x v="0"/>
    <s v="Micro (0-4)"/>
    <s v="All"/>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POL"/>
    <x v="7"/>
    <n v="8.9285716414451599"/>
    <s v="Micro (0-4)"/>
    <s v="Business Pulse Surveys"/>
    <n v="336"/>
    <s v="plants_absence"/>
    <s v="June"/>
    <x v="34"/>
    <s v="Europe &amp; Central Asia"/>
    <s v="ECA"/>
    <s v="High income"/>
    <n v="33221.08203125"/>
    <n v="10.410940170288086"/>
    <n v="67.470321655273438"/>
    <n v="-24.840898513793945"/>
    <n v="3437"/>
    <x v="0"/>
    <s v="Micro (0-4)"/>
    <s v="All"/>
    <n v="2020"/>
    <x v="0"/>
    <s v="17 May 2021"/>
    <n v="1"/>
    <s v="All"/>
    <s v=""/>
  </r>
  <r>
    <s v="POL"/>
    <x v="7"/>
    <n v="8.9285716414451599"/>
    <s v="Micro (0-4)"/>
    <s v="Business Pulse Surveys"/>
    <n v="336"/>
    <s v="plants_absence"/>
    <s v="June"/>
    <x v="34"/>
    <s v="Europe &amp; Central Asia"/>
    <s v="ECA"/>
    <s v="High income"/>
    <n v="33221.08203125"/>
    <n v="10.410940170288086"/>
    <n v="67.470321655273438"/>
    <n v="-24.840898513793945"/>
    <n v="3437"/>
    <x v="0"/>
    <s v="Micro (0-4)"/>
    <s v="All"/>
    <n v="2020"/>
    <x v="0"/>
    <s v="17 May 2021"/>
    <n v="1"/>
    <s v="Business Pulse Survey"/>
    <s v=""/>
  </r>
  <r>
    <s v="POL"/>
    <x v="8"/>
    <n v="0.89285718277096748"/>
    <s v="Micro (0-4)"/>
    <s v="Business Pulse Surveys"/>
    <n v="336"/>
    <s v="plants_hired"/>
    <s v="June"/>
    <x v="34"/>
    <s v="Europe &amp; Central Asia"/>
    <s v="ECA"/>
    <s v="High income"/>
    <n v="33221.08203125"/>
    <n v="10.410940170288086"/>
    <n v="67.470321655273438"/>
    <n v="-24.840898513793945"/>
    <n v="3438"/>
    <x v="0"/>
    <s v="Micro (0-4)"/>
    <s v="All"/>
    <n v="2020"/>
    <x v="0"/>
    <s v="17 May 2021"/>
    <n v="1"/>
    <s v="All"/>
    <s v=""/>
  </r>
  <r>
    <s v="POL"/>
    <x v="8"/>
    <n v="0.89285718277096748"/>
    <s v="Micro (0-4)"/>
    <s v="Business Pulse Surveys"/>
    <n v="336"/>
    <s v="plants_hired"/>
    <s v="June"/>
    <x v="34"/>
    <s v="Europe &amp; Central Asia"/>
    <s v="ECA"/>
    <s v="High income"/>
    <n v="33221.08203125"/>
    <n v="10.410940170288086"/>
    <n v="67.470321655273438"/>
    <n v="-24.840898513793945"/>
    <n v="3438"/>
    <x v="0"/>
    <s v="Micro (0-4)"/>
    <s v="All"/>
    <n v="2020"/>
    <x v="0"/>
    <s v="17 May 2021"/>
    <n v="1"/>
    <s v="Business Pulse Survey"/>
    <s v=""/>
  </r>
  <r>
    <s v="POL"/>
    <x v="9"/>
    <n v="71.428573131561279"/>
    <s v="Micro (0-4)"/>
    <s v="Business Pulse Surveys"/>
    <n v="336"/>
    <s v="access"/>
    <s v="June"/>
    <x v="34"/>
    <s v="Europe &amp; Central Asia"/>
    <s v="ECA"/>
    <s v="High income"/>
    <n v="33221.08203125"/>
    <n v="10.410940170288086"/>
    <n v="67.470321655273438"/>
    <n v="-24.840898513793945"/>
    <n v="3439"/>
    <x v="0"/>
    <s v="Micro (0-4)"/>
    <s v="All"/>
    <n v="2020"/>
    <x v="1"/>
    <s v="17 May 2021"/>
    <n v="1"/>
    <s v="All"/>
    <s v=""/>
  </r>
  <r>
    <s v="POL"/>
    <x v="9"/>
    <n v="71.428573131561279"/>
    <s v="Micro (0-4)"/>
    <s v="Business Pulse Surveys"/>
    <n v="336"/>
    <s v="access"/>
    <s v="June"/>
    <x v="34"/>
    <s v="Europe &amp; Central Asia"/>
    <s v="ECA"/>
    <s v="High income"/>
    <n v="33221.08203125"/>
    <n v="10.410940170288086"/>
    <n v="67.470321655273438"/>
    <n v="-24.840898513793945"/>
    <n v="3439"/>
    <x v="0"/>
    <s v="Micro (0-4)"/>
    <s v="All"/>
    <n v="2020"/>
    <x v="1"/>
    <s v="17 May 2021"/>
    <n v="1"/>
    <s v="Business Pulse Survey"/>
    <s v=""/>
  </r>
  <r>
    <s v="POL"/>
    <x v="9"/>
    <n v="83.566749095916748"/>
    <s v="Micro (0-4)"/>
    <s v="Enterprise Surveys, The World Bank, http://www.enterprisesurveys.org"/>
    <n v="47.999999725512879"/>
    <s v="access"/>
    <s v="August"/>
    <x v="34"/>
    <s v="Europe &amp; Central Asia"/>
    <s v="ECA"/>
    <s v="High income"/>
    <n v="33221.08203125"/>
    <n v="10.410940170288086"/>
    <n v="67.470321655273438"/>
    <n v="-24.840898513793945"/>
    <n v="3440"/>
    <x v="0"/>
    <s v="Micro (0-4)"/>
    <s v="All"/>
    <n v="2020"/>
    <x v="1"/>
    <s v="17 May 2021"/>
    <m/>
    <s v="World Bank Enterprise Survey"/>
    <s v=""/>
  </r>
  <r>
    <s v="POL"/>
    <x v="10"/>
    <n v="13.0952388048172"/>
    <s v="Micro (0-4)"/>
    <s v="Business Pulse Surveys"/>
    <n v="336"/>
    <s v="plants_hours_cut"/>
    <s v="June"/>
    <x v="34"/>
    <s v="Europe &amp; Central Asia"/>
    <s v="ECA"/>
    <s v="High income"/>
    <n v="33221.08203125"/>
    <n v="10.410940170288086"/>
    <n v="67.470321655273438"/>
    <n v="-24.840898513793945"/>
    <n v="3441"/>
    <x v="0"/>
    <s v="Micro (0-4)"/>
    <s v="All"/>
    <n v="2020"/>
    <x v="0"/>
    <s v="17 May 2021"/>
    <n v="1"/>
    <s v="All"/>
    <s v=""/>
  </r>
  <r>
    <s v="POL"/>
    <x v="10"/>
    <n v="13.0952388048172"/>
    <s v="Micro (0-4)"/>
    <s v="Business Pulse Surveys"/>
    <n v="336"/>
    <s v="plants_hours_cut"/>
    <s v="June"/>
    <x v="34"/>
    <s v="Europe &amp; Central Asia"/>
    <s v="ECA"/>
    <s v="High income"/>
    <n v="33221.08203125"/>
    <n v="10.410940170288086"/>
    <n v="67.470321655273438"/>
    <n v="-24.840898513793945"/>
    <n v="3441"/>
    <x v="0"/>
    <s v="Micro (0-4)"/>
    <s v="All"/>
    <n v="2020"/>
    <x v="0"/>
    <s v="17 May 2021"/>
    <n v="1"/>
    <s v="Business Pulse Survey"/>
    <s v=""/>
  </r>
  <r>
    <s v="POL"/>
    <x v="11"/>
    <n v="5.35714291036129"/>
    <s v="Micro (0-4)"/>
    <s v="Business Pulse Surveys"/>
    <n v="336"/>
    <s v="plants_wages_cut"/>
    <s v="June"/>
    <x v="34"/>
    <s v="Europe &amp; Central Asia"/>
    <s v="ECA"/>
    <s v="High income"/>
    <n v="33221.08203125"/>
    <n v="10.410940170288086"/>
    <n v="67.470321655273438"/>
    <n v="-24.840898513793945"/>
    <n v="3442"/>
    <x v="0"/>
    <s v="Micro (0-4)"/>
    <s v="All"/>
    <n v="2020"/>
    <x v="0"/>
    <s v="17 May 2021"/>
    <n v="1"/>
    <s v="All"/>
    <s v=""/>
  </r>
  <r>
    <s v="POL"/>
    <x v="11"/>
    <n v="5.35714291036129"/>
    <s v="Micro (0-4)"/>
    <s v="Business Pulse Surveys"/>
    <n v="336"/>
    <s v="plants_wages_cut"/>
    <s v="June"/>
    <x v="34"/>
    <s v="Europe &amp; Central Asia"/>
    <s v="ECA"/>
    <s v="High income"/>
    <n v="33221.08203125"/>
    <n v="10.410940170288086"/>
    <n v="67.470321655273438"/>
    <n v="-24.840898513793945"/>
    <n v="3442"/>
    <x v="0"/>
    <s v="Micro (0-4)"/>
    <s v="All"/>
    <n v="2020"/>
    <x v="0"/>
    <s v="17 May 2021"/>
    <n v="1"/>
    <s v="Business Pulse Survey"/>
    <s v=""/>
  </r>
  <r>
    <s v="POL"/>
    <x v="0"/>
    <n v="-30.569320678710938"/>
    <s v="Small (5-19)"/>
    <s v="Business Pulse Surveys"/>
    <n v="339"/>
    <s v="change_sales"/>
    <s v="June"/>
    <x v="34"/>
    <s v="Europe &amp; Central Asia"/>
    <s v="ECA"/>
    <s v="High income"/>
    <n v="33221.08203125"/>
    <n v="10.410940170288086"/>
    <n v="67.470321655273438"/>
    <n v="-24.840898513793945"/>
    <n v="3218"/>
    <x v="0"/>
    <s v="Small (5-19)"/>
    <s v="All"/>
    <n v="2020"/>
    <x v="0"/>
    <s v="17 May 2021"/>
    <n v="1"/>
    <s v="All"/>
    <s v=""/>
  </r>
  <r>
    <s v="POL"/>
    <x v="0"/>
    <n v="-30.569320678710938"/>
    <s v="Small (5-19)"/>
    <s v="Business Pulse Surveys"/>
    <n v="339"/>
    <s v="change_sales"/>
    <s v="June"/>
    <x v="34"/>
    <s v="Europe &amp; Central Asia"/>
    <s v="ECA"/>
    <s v="High income"/>
    <n v="33221.08203125"/>
    <n v="10.410940170288086"/>
    <n v="67.470321655273438"/>
    <n v="-24.840898513793945"/>
    <n v="3218"/>
    <x v="0"/>
    <s v="Small (5-19)"/>
    <s v="All"/>
    <n v="2020"/>
    <x v="0"/>
    <s v="17 May 2021"/>
    <n v="1"/>
    <s v="Business Pulse Survey"/>
    <s v=""/>
  </r>
  <r>
    <s v="POL"/>
    <x v="0"/>
    <n v="-17.966840744018555"/>
    <s v="Small (5-19)"/>
    <s v="Enterprise Surveys, The World Bank, http://www.enterprisesurveys.org"/>
    <n v="422.99999990236756"/>
    <s v="change_sales"/>
    <s v="August"/>
    <x v="34"/>
    <s v="Europe &amp; Central Asia"/>
    <s v="ECA"/>
    <s v="High income"/>
    <n v="33221.08203125"/>
    <n v="10.410940170288086"/>
    <n v="67.470321655273438"/>
    <n v="-24.840898513793945"/>
    <n v="3219"/>
    <x v="0"/>
    <s v="Small (5-19)"/>
    <s v="All"/>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POL"/>
    <x v="1"/>
    <n v="75.811207294464111"/>
    <s v="Small (5-19)"/>
    <s v="Business Pulse Surveys"/>
    <n v="339"/>
    <s v="dropsales"/>
    <s v="June"/>
    <x v="34"/>
    <s v="Europe &amp; Central Asia"/>
    <s v="ECA"/>
    <s v="High income"/>
    <n v="33221.08203125"/>
    <n v="10.410940170288086"/>
    <n v="67.470321655273438"/>
    <n v="-24.840898513793945"/>
    <n v="3220"/>
    <x v="0"/>
    <s v="Small (5-19)"/>
    <s v="All"/>
    <n v="2020"/>
    <x v="0"/>
    <s v="17 May 2021"/>
    <n v="1"/>
    <s v="All"/>
    <s v=""/>
  </r>
  <r>
    <s v="POL"/>
    <x v="1"/>
    <n v="75.811207294464111"/>
    <s v="Small (5-19)"/>
    <s v="Business Pulse Surveys"/>
    <n v="339"/>
    <s v="dropsales"/>
    <s v="June"/>
    <x v="34"/>
    <s v="Europe &amp; Central Asia"/>
    <s v="ECA"/>
    <s v="High income"/>
    <n v="33221.08203125"/>
    <n v="10.410940170288086"/>
    <n v="67.470321655273438"/>
    <n v="-24.840898513793945"/>
    <n v="3220"/>
    <x v="0"/>
    <s v="Small (5-19)"/>
    <s v="All"/>
    <n v="2020"/>
    <x v="0"/>
    <s v="17 May 2021"/>
    <n v="1"/>
    <s v="Business Pulse Survey"/>
    <s v=""/>
  </r>
  <r>
    <s v="POL"/>
    <x v="1"/>
    <n v="55.161839723587036"/>
    <s v="Small (5-19)"/>
    <s v="Enterprise Surveys, The World Bank, http://www.enterprisesurveys.org"/>
    <n v="422.99999990236768"/>
    <s v="dropsales"/>
    <s v="August"/>
    <x v="34"/>
    <s v="Europe &amp; Central Asia"/>
    <s v="ECA"/>
    <s v="High income"/>
    <n v="33221.08203125"/>
    <n v="10.410940170288086"/>
    <n v="67.470321655273438"/>
    <n v="-24.840898513793945"/>
    <n v="3221"/>
    <x v="0"/>
    <s v="Small (5-19)"/>
    <s v="All"/>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POL"/>
    <x v="17"/>
    <n v="7.9999998211860657"/>
    <s v="Small (5-19)"/>
    <s v="Business Pulse Surveys"/>
    <n v="75"/>
    <s v="reason_4"/>
    <s v="June"/>
    <x v="34"/>
    <s v="Europe &amp; Central Asia"/>
    <s v="ECA"/>
    <s v="High income"/>
    <n v="33221.08203125"/>
    <n v="10.410940170288086"/>
    <n v="67.470321655273438"/>
    <n v="-24.840898513793945"/>
    <n v="3222"/>
    <x v="0"/>
    <s v="Small (5-19)"/>
    <s v="All"/>
    <n v="2020"/>
    <x v="1"/>
    <s v="17 May 2021"/>
    <n v="1"/>
    <s v="All"/>
    <s v=""/>
  </r>
  <r>
    <s v="POL"/>
    <x v="17"/>
    <n v="7.9999998211860657"/>
    <s v="Small (5-19)"/>
    <s v="Business Pulse Surveys"/>
    <n v="75"/>
    <s v="reason_4"/>
    <s v="June"/>
    <x v="34"/>
    <s v="Europe &amp; Central Asia"/>
    <s v="ECA"/>
    <s v="High income"/>
    <n v="33221.08203125"/>
    <n v="10.410940170288086"/>
    <n v="67.470321655273438"/>
    <n v="-24.840898513793945"/>
    <n v="3222"/>
    <x v="0"/>
    <s v="Small (5-19)"/>
    <s v="All"/>
    <n v="2020"/>
    <x v="1"/>
    <s v="17 May 2021"/>
    <n v="1"/>
    <s v="Business Pulse Survey"/>
    <s v=""/>
  </r>
  <r>
    <s v="POL"/>
    <x v="18"/>
    <n v="5.3333334624767303"/>
    <s v="Small (5-19)"/>
    <s v="Business Pulse Surveys"/>
    <n v="75"/>
    <s v="reason_2"/>
    <s v="June"/>
    <x v="34"/>
    <s v="Europe &amp; Central Asia"/>
    <s v="ECA"/>
    <s v="High income"/>
    <n v="33221.08203125"/>
    <n v="10.410940170288086"/>
    <n v="67.470321655273438"/>
    <n v="-24.840898513793945"/>
    <n v="3223"/>
    <x v="0"/>
    <s v="Small (5-19)"/>
    <s v="All"/>
    <n v="2020"/>
    <x v="1"/>
    <s v="17 May 2021"/>
    <n v="1"/>
    <s v="All"/>
    <s v=""/>
  </r>
  <r>
    <s v="POL"/>
    <x v="18"/>
    <n v="5.3333334624767303"/>
    <s v="Small (5-19)"/>
    <s v="Business Pulse Surveys"/>
    <n v="75"/>
    <s v="reason_2"/>
    <s v="June"/>
    <x v="34"/>
    <s v="Europe &amp; Central Asia"/>
    <s v="ECA"/>
    <s v="High income"/>
    <n v="33221.08203125"/>
    <n v="10.410940170288086"/>
    <n v="67.470321655273438"/>
    <n v="-24.840898513793945"/>
    <n v="3223"/>
    <x v="0"/>
    <s v="Small (5-19)"/>
    <s v="All"/>
    <n v="2020"/>
    <x v="1"/>
    <s v="17 May 2021"/>
    <n v="1"/>
    <s v="Business Pulse Survey"/>
    <s v=""/>
  </r>
  <r>
    <s v="POL"/>
    <x v="19"/>
    <n v="2.6666667312383652"/>
    <s v="Small (5-19)"/>
    <s v="Business Pulse Surveys"/>
    <n v="75"/>
    <s v="reason_1"/>
    <s v="June"/>
    <x v="34"/>
    <s v="Europe &amp; Central Asia"/>
    <s v="ECA"/>
    <s v="High income"/>
    <n v="33221.08203125"/>
    <n v="10.410940170288086"/>
    <n v="67.470321655273438"/>
    <n v="-24.840898513793945"/>
    <n v="3224"/>
    <x v="0"/>
    <s v="Small (5-19)"/>
    <s v="All"/>
    <n v="2020"/>
    <x v="1"/>
    <s v="17 May 2021"/>
    <n v="1"/>
    <s v="All"/>
    <s v=""/>
  </r>
  <r>
    <s v="POL"/>
    <x v="19"/>
    <n v="2.6666667312383652"/>
    <s v="Small (5-19)"/>
    <s v="Business Pulse Surveys"/>
    <n v="75"/>
    <s v="reason_1"/>
    <s v="June"/>
    <x v="34"/>
    <s v="Europe &amp; Central Asia"/>
    <s v="ECA"/>
    <s v="High income"/>
    <n v="33221.08203125"/>
    <n v="10.410940170288086"/>
    <n v="67.470321655273438"/>
    <n v="-24.840898513793945"/>
    <n v="3224"/>
    <x v="0"/>
    <s v="Small (5-19)"/>
    <s v="All"/>
    <n v="2020"/>
    <x v="1"/>
    <s v="17 May 2021"/>
    <n v="1"/>
    <s v="Business Pulse Survey"/>
    <s v=""/>
  </r>
  <r>
    <s v="POL"/>
    <x v="20"/>
    <n v="38.666665554046631"/>
    <s v="Small (5-19)"/>
    <s v="Business Pulse Surveys"/>
    <n v="75"/>
    <s v="reason_3"/>
    <s v="June"/>
    <x v="34"/>
    <s v="Europe &amp; Central Asia"/>
    <s v="ECA"/>
    <s v="High income"/>
    <n v="33221.08203125"/>
    <n v="10.410940170288086"/>
    <n v="67.470321655273438"/>
    <n v="-24.840898513793945"/>
    <n v="3225"/>
    <x v="0"/>
    <s v="Small (5-19)"/>
    <s v="All"/>
    <n v="2020"/>
    <x v="1"/>
    <s v="17 May 2021"/>
    <n v="1"/>
    <s v="All"/>
    <s v=""/>
  </r>
  <r>
    <s v="POL"/>
    <x v="20"/>
    <n v="38.666665554046631"/>
    <s v="Small (5-19)"/>
    <s v="Business Pulse Surveys"/>
    <n v="75"/>
    <s v="reason_3"/>
    <s v="June"/>
    <x v="34"/>
    <s v="Europe &amp; Central Asia"/>
    <s v="ECA"/>
    <s v="High income"/>
    <n v="33221.08203125"/>
    <n v="10.410940170288086"/>
    <n v="67.470321655273438"/>
    <n v="-24.840898513793945"/>
    <n v="3225"/>
    <x v="0"/>
    <s v="Small (5-19)"/>
    <s v="All"/>
    <n v="2020"/>
    <x v="1"/>
    <s v="17 May 2021"/>
    <n v="1"/>
    <s v="Business Pulse Survey"/>
    <s v=""/>
  </r>
  <r>
    <s v="POL"/>
    <x v="14"/>
    <n v="1.9662922248244286"/>
    <s v="Small (5-19)"/>
    <s v="Business Pulse Surveys"/>
    <n v="356"/>
    <s v="rcv_policy3"/>
    <s v="June"/>
    <x v="34"/>
    <s v="Europe &amp; Central Asia"/>
    <s v="ECA"/>
    <s v="High income"/>
    <n v="33221.08203125"/>
    <n v="10.410940170288086"/>
    <n v="67.470321655273438"/>
    <n v="-24.840898513793945"/>
    <n v="3226"/>
    <x v="0"/>
    <s v="Small (5-19)"/>
    <s v="All"/>
    <n v="2020"/>
    <x v="1"/>
    <s v="17 May 2021"/>
    <n v="1"/>
    <s v="All"/>
    <s v=""/>
  </r>
  <r>
    <s v="POL"/>
    <x v="14"/>
    <n v="1.9662922248244286"/>
    <s v="Small (5-19)"/>
    <s v="Business Pulse Surveys"/>
    <n v="356"/>
    <s v="rcv_policy3"/>
    <s v="June"/>
    <x v="34"/>
    <s v="Europe &amp; Central Asia"/>
    <s v="ECA"/>
    <s v="High income"/>
    <n v="33221.08203125"/>
    <n v="10.410940170288086"/>
    <n v="67.470321655273438"/>
    <n v="-24.840898513793945"/>
    <n v="3226"/>
    <x v="0"/>
    <s v="Small (5-19)"/>
    <s v="All"/>
    <n v="2020"/>
    <x v="1"/>
    <s v="17 May 2021"/>
    <n v="1"/>
    <s v="Business Pulse Survey"/>
    <s v=""/>
  </r>
  <r>
    <s v="POL"/>
    <x v="14"/>
    <n v="15.571014583110809"/>
    <s v="Small (5-19)"/>
    <s v="Enterprise Surveys, The World Bank, http://www.enterprisesurveys.org"/>
    <n v="458.99999990714514"/>
    <s v="rcv_policy3"/>
    <s v="August"/>
    <x v="34"/>
    <s v="Europe &amp; Central Asia"/>
    <s v="ECA"/>
    <s v="High income"/>
    <n v="33221.08203125"/>
    <n v="10.410940170288086"/>
    <n v="67.470321655273438"/>
    <n v="-24.840898513793945"/>
    <n v="3227"/>
    <x v="0"/>
    <s v="Small (5-19)"/>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POL"/>
    <x v="15"/>
    <n v="43.25842559337616"/>
    <s v="Small (5-19)"/>
    <s v="Business Pulse Surveys"/>
    <n v="356"/>
    <s v="rcv_policy1"/>
    <s v="June"/>
    <x v="34"/>
    <s v="Europe &amp; Central Asia"/>
    <s v="ECA"/>
    <s v="High income"/>
    <n v="33221.08203125"/>
    <n v="10.410940170288086"/>
    <n v="67.470321655273438"/>
    <n v="-24.840898513793945"/>
    <n v="3228"/>
    <x v="0"/>
    <s v="Small (5-19)"/>
    <s v="All"/>
    <n v="2020"/>
    <x v="1"/>
    <s v="17 May 2021"/>
    <n v="1"/>
    <s v="All"/>
    <s v=""/>
  </r>
  <r>
    <s v="POL"/>
    <x v="15"/>
    <n v="43.25842559337616"/>
    <s v="Small (5-19)"/>
    <s v="Business Pulse Surveys"/>
    <n v="356"/>
    <s v="rcv_policy1"/>
    <s v="June"/>
    <x v="34"/>
    <s v="Europe &amp; Central Asia"/>
    <s v="ECA"/>
    <s v="High income"/>
    <n v="33221.08203125"/>
    <n v="10.410940170288086"/>
    <n v="67.470321655273438"/>
    <n v="-24.840898513793945"/>
    <n v="3228"/>
    <x v="0"/>
    <s v="Small (5-19)"/>
    <s v="All"/>
    <n v="2020"/>
    <x v="1"/>
    <s v="17 May 2021"/>
    <n v="1"/>
    <s v="Business Pulse Survey"/>
    <s v=""/>
  </r>
  <r>
    <s v="POL"/>
    <x v="15"/>
    <n v="44.099727272987366"/>
    <s v="Small (5-19)"/>
    <s v="Enterprise Surveys, The World Bank, http://www.enterprisesurveys.org"/>
    <n v="458.99999990714565"/>
    <s v="rcv_policy1"/>
    <s v="August"/>
    <x v="34"/>
    <s v="Europe &amp; Central Asia"/>
    <s v="ECA"/>
    <s v="High income"/>
    <n v="33221.08203125"/>
    <n v="10.410940170288086"/>
    <n v="67.470321655273438"/>
    <n v="-24.840898513793945"/>
    <n v="3229"/>
    <x v="0"/>
    <s v="Small (5-19)"/>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POL"/>
    <x v="2"/>
    <n v="5.6179776787757874"/>
    <s v="Small (5-19)"/>
    <s v="Business Pulse Surveys"/>
    <n v="356"/>
    <s v="rcv_policy2"/>
    <s v="June"/>
    <x v="34"/>
    <s v="Europe &amp; Central Asia"/>
    <s v="ECA"/>
    <s v="High income"/>
    <n v="33221.08203125"/>
    <n v="10.410940170288086"/>
    <n v="67.470321655273438"/>
    <n v="-24.840898513793945"/>
    <n v="3230"/>
    <x v="0"/>
    <s v="Small (5-19)"/>
    <s v="All"/>
    <n v="2020"/>
    <x v="1"/>
    <s v="17 May 2021"/>
    <n v="1"/>
    <s v="All"/>
    <s v=""/>
  </r>
  <r>
    <s v="POL"/>
    <x v="2"/>
    <n v="5.6179776787757874"/>
    <s v="Small (5-19)"/>
    <s v="Business Pulse Surveys"/>
    <n v="356"/>
    <s v="rcv_policy2"/>
    <s v="June"/>
    <x v="34"/>
    <s v="Europe &amp; Central Asia"/>
    <s v="ECA"/>
    <s v="High income"/>
    <n v="33221.08203125"/>
    <n v="10.410940170288086"/>
    <n v="67.470321655273438"/>
    <n v="-24.840898513793945"/>
    <n v="3230"/>
    <x v="0"/>
    <s v="Small (5-19)"/>
    <s v="All"/>
    <n v="2020"/>
    <x v="1"/>
    <s v="17 May 2021"/>
    <n v="1"/>
    <s v="Business Pulse Survey"/>
    <s v=""/>
  </r>
  <r>
    <s v="POL"/>
    <x v="2"/>
    <n v="21.857969462871552"/>
    <s v="Small (5-19)"/>
    <s v="Enterprise Surveys, The World Bank, http://www.enterprisesurveys.org"/>
    <n v="458.99999990714531"/>
    <s v="rcv_policy2"/>
    <s v="August"/>
    <x v="34"/>
    <s v="Europe &amp; Central Asia"/>
    <s v="ECA"/>
    <s v="High income"/>
    <n v="33221.08203125"/>
    <n v="10.410940170288086"/>
    <n v="67.470321655273438"/>
    <n v="-24.840898513793945"/>
    <n v="3231"/>
    <x v="0"/>
    <s v="Small (5-19)"/>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POL"/>
    <x v="3"/>
    <n v="64.325845241546631"/>
    <s v="Small (5-19)"/>
    <s v="Business Pulse Surveys"/>
    <n v="356"/>
    <s v="rcv_policy4"/>
    <s v="June"/>
    <x v="34"/>
    <s v="Europe &amp; Central Asia"/>
    <s v="ECA"/>
    <s v="High income"/>
    <n v="33221.08203125"/>
    <n v="10.410940170288086"/>
    <n v="67.470321655273438"/>
    <n v="-24.840898513793945"/>
    <n v="3232"/>
    <x v="0"/>
    <s v="Small (5-19)"/>
    <s v="All"/>
    <n v="2020"/>
    <x v="1"/>
    <s v="17 May 2021"/>
    <n v="1"/>
    <s v="All"/>
    <s v=""/>
  </r>
  <r>
    <s v="POL"/>
    <x v="3"/>
    <n v="64.325845241546631"/>
    <s v="Small (5-19)"/>
    <s v="Business Pulse Surveys"/>
    <n v="356"/>
    <s v="rcv_policy4"/>
    <s v="June"/>
    <x v="34"/>
    <s v="Europe &amp; Central Asia"/>
    <s v="ECA"/>
    <s v="High income"/>
    <n v="33221.08203125"/>
    <n v="10.410940170288086"/>
    <n v="67.470321655273438"/>
    <n v="-24.840898513793945"/>
    <n v="3232"/>
    <x v="0"/>
    <s v="Small (5-19)"/>
    <s v="All"/>
    <n v="2020"/>
    <x v="1"/>
    <s v="17 May 2021"/>
    <n v="1"/>
    <s v="Business Pulse Survey"/>
    <s v=""/>
  </r>
  <r>
    <s v="POL"/>
    <x v="3"/>
    <n v="29.53677773475647"/>
    <s v="Small (5-19)"/>
    <s v="Enterprise Surveys, The World Bank, http://www.enterprisesurveys.org"/>
    <n v="458.99999990714525"/>
    <s v="rcv_policy4"/>
    <s v="August"/>
    <x v="34"/>
    <s v="Europe &amp; Central Asia"/>
    <s v="ECA"/>
    <s v="High income"/>
    <n v="33221.08203125"/>
    <n v="10.410940170288086"/>
    <n v="67.470321655273438"/>
    <n v="-24.840898513793945"/>
    <n v="3233"/>
    <x v="0"/>
    <s v="Small (5-19)"/>
    <s v="All"/>
    <n v="2020"/>
    <x v="1"/>
    <s v="17 May 2021"/>
    <m/>
    <s v="World Bank Enterprise Survey"/>
    <s v=""/>
  </r>
  <r>
    <s v="POL"/>
    <x v="16"/>
    <n v="14.044943451881409"/>
    <s v="Small (5-19)"/>
    <s v="Business Pulse Surveys"/>
    <n v="356"/>
    <s v="rcv_policy5"/>
    <s v="June"/>
    <x v="34"/>
    <s v="Europe &amp; Central Asia"/>
    <s v="ECA"/>
    <s v="High income"/>
    <n v="33221.08203125"/>
    <n v="10.410940170288086"/>
    <n v="67.470321655273438"/>
    <n v="-24.840898513793945"/>
    <n v="3234"/>
    <x v="0"/>
    <s v="Small (5-19)"/>
    <s v="All"/>
    <n v="2020"/>
    <x v="1"/>
    <s v="17 May 2021"/>
    <n v="1"/>
    <s v="All"/>
    <s v=""/>
  </r>
  <r>
    <s v="POL"/>
    <x v="16"/>
    <n v="14.044943451881409"/>
    <s v="Small (5-19)"/>
    <s v="Business Pulse Surveys"/>
    <n v="356"/>
    <s v="rcv_policy5"/>
    <s v="June"/>
    <x v="34"/>
    <s v="Europe &amp; Central Asia"/>
    <s v="ECA"/>
    <s v="High income"/>
    <n v="33221.08203125"/>
    <n v="10.410940170288086"/>
    <n v="67.470321655273438"/>
    <n v="-24.840898513793945"/>
    <n v="3234"/>
    <x v="0"/>
    <s v="Small (5-19)"/>
    <s v="All"/>
    <n v="2020"/>
    <x v="1"/>
    <s v="17 May 2021"/>
    <n v="1"/>
    <s v="Business Pulse Survey"/>
    <s v=""/>
  </r>
  <r>
    <s v="POL"/>
    <x v="16"/>
    <n v="39.108195900917053"/>
    <s v="Small (5-19)"/>
    <s v="Enterprise Surveys, The World Bank, http://www.enterprisesurveys.org"/>
    <n v="458.99999990714593"/>
    <s v="rcv_policy5"/>
    <s v="August"/>
    <x v="34"/>
    <s v="Europe &amp; Central Asia"/>
    <s v="ECA"/>
    <s v="High income"/>
    <n v="33221.08203125"/>
    <n v="10.410940170288086"/>
    <n v="67.470321655273438"/>
    <n v="-24.840898513793945"/>
    <n v="3235"/>
    <x v="0"/>
    <s v="Small (5-19)"/>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POL"/>
    <x v="4"/>
    <n v="8.8132219314575195"/>
    <s v="Small (5-19)"/>
    <s v="Business Pulse Surveys"/>
    <n v="320"/>
    <s v="remote_workers"/>
    <s v="June"/>
    <x v="34"/>
    <s v="Europe &amp; Central Asia"/>
    <s v="ECA"/>
    <s v="High income"/>
    <n v="33221.08203125"/>
    <n v="10.410940170288086"/>
    <n v="67.470321655273438"/>
    <n v="-24.840898513793945"/>
    <n v="3236"/>
    <x v="0"/>
    <s v="Small (5-19)"/>
    <s v="All"/>
    <n v="2020"/>
    <x v="0"/>
    <s v="17 May 2021"/>
    <n v="1"/>
    <s v="All"/>
    <s v=""/>
  </r>
  <r>
    <s v="POL"/>
    <x v="4"/>
    <n v="8.8132219314575195"/>
    <s v="Small (5-19)"/>
    <s v="Business Pulse Surveys"/>
    <n v="320"/>
    <s v="remote_workers"/>
    <s v="June"/>
    <x v="34"/>
    <s v="Europe &amp; Central Asia"/>
    <s v="ECA"/>
    <s v="High income"/>
    <n v="33221.08203125"/>
    <n v="10.410940170288086"/>
    <n v="67.470321655273438"/>
    <n v="-24.840898513793945"/>
    <n v="3236"/>
    <x v="0"/>
    <s v="Small (5-19)"/>
    <s v="All"/>
    <n v="2020"/>
    <x v="0"/>
    <s v="17 May 2021"/>
    <n v="1"/>
    <s v="Business Pulse Survey"/>
    <s v=""/>
  </r>
  <r>
    <s v="POL"/>
    <x v="4"/>
    <n v="6.176361083984375"/>
    <s v="Small (5-19)"/>
    <s v="Enterprise Surveys, The World Bank, http://www.enterprisesurveys.org"/>
    <n v="375.99999949075544"/>
    <s v="remote_workers"/>
    <s v="August"/>
    <x v="34"/>
    <s v="Europe &amp; Central Asia"/>
    <s v="ECA"/>
    <s v="High income"/>
    <n v="33221.08203125"/>
    <n v="10.410940170288086"/>
    <n v="67.470321655273438"/>
    <n v="-24.840898513793945"/>
    <n v="3237"/>
    <x v="0"/>
    <s v="Small (5-19)"/>
    <s v="All"/>
    <n v="2020"/>
    <x v="0"/>
    <s v="17 May 2021"/>
    <m/>
    <s v="World Bank Enterprise Survey"/>
    <s v=""/>
  </r>
  <r>
    <s v="POL"/>
    <x v="5"/>
    <n v="28.66043746471405"/>
    <s v="Small (5-19)"/>
    <s v="Business Pulse Surveys"/>
    <n v="321"/>
    <s v="arrears"/>
    <s v="June"/>
    <x v="34"/>
    <s v="Europe &amp; Central Asia"/>
    <s v="ECA"/>
    <s v="High income"/>
    <n v="33221.08203125"/>
    <n v="10.410940170288086"/>
    <n v="67.470321655273438"/>
    <n v="-24.840898513793945"/>
    <n v="3238"/>
    <x v="0"/>
    <s v="Small (5-19)"/>
    <s v="All"/>
    <n v="2020"/>
    <x v="2"/>
    <s v="17 May 2021"/>
    <n v="1"/>
    <s v="All"/>
    <s v=""/>
  </r>
  <r>
    <s v="POL"/>
    <x v="5"/>
    <n v="28.66043746471405"/>
    <s v="Small (5-19)"/>
    <s v="Business Pulse Surveys"/>
    <n v="321"/>
    <s v="arrears"/>
    <s v="June"/>
    <x v="34"/>
    <s v="Europe &amp; Central Asia"/>
    <s v="ECA"/>
    <s v="High income"/>
    <n v="33221.08203125"/>
    <n v="10.410940170288086"/>
    <n v="67.470321655273438"/>
    <n v="-24.840898513793945"/>
    <n v="3238"/>
    <x v="0"/>
    <s v="Small (5-19)"/>
    <s v="All"/>
    <n v="2020"/>
    <x v="2"/>
    <s v="17 May 2021"/>
    <n v="1"/>
    <s v="Business Pulse Survey"/>
    <s v=""/>
  </r>
  <r>
    <s v="POL"/>
    <x v="5"/>
    <n v="16.139157116413116"/>
    <s v="Small (5-19)"/>
    <s v="Enterprise Surveys, The World Bank, http://www.enterprisesurveys.org"/>
    <n v="376.00000016577098"/>
    <s v="arrears"/>
    <s v="August"/>
    <x v="34"/>
    <s v="Europe &amp; Central Asia"/>
    <s v="ECA"/>
    <s v="High income"/>
    <n v="33221.08203125"/>
    <n v="10.410940170288086"/>
    <n v="67.470321655273438"/>
    <n v="-24.840898513793945"/>
    <n v="3239"/>
    <x v="0"/>
    <s v="Small (5-19)"/>
    <s v="All"/>
    <n v="2020"/>
    <x v="2"/>
    <s v="17 May 2021"/>
    <m/>
    <s v="World Bank Enterprise Survey"/>
    <s v=""/>
  </r>
  <r>
    <s v="POL"/>
    <x v="6"/>
    <n v="8.426966518163681"/>
    <s v="Small (5-19)"/>
    <s v="Business Pulse Surveys"/>
    <n v="356"/>
    <s v="plants_fired"/>
    <s v="June"/>
    <x v="34"/>
    <s v="Europe &amp; Central Asia"/>
    <s v="ECA"/>
    <s v="High income"/>
    <n v="33221.08203125"/>
    <n v="10.410940170288086"/>
    <n v="67.470321655273438"/>
    <n v="-24.840898513793945"/>
    <n v="3240"/>
    <x v="0"/>
    <s v="Small (5-19)"/>
    <s v="All"/>
    <n v="2020"/>
    <x v="0"/>
    <s v="17 May 2021"/>
    <n v="1"/>
    <s v="All"/>
    <s v=""/>
  </r>
  <r>
    <s v="POL"/>
    <x v="6"/>
    <n v="8.426966518163681"/>
    <s v="Small (5-19)"/>
    <s v="Business Pulse Surveys"/>
    <n v="356"/>
    <s v="plants_fired"/>
    <s v="June"/>
    <x v="34"/>
    <s v="Europe &amp; Central Asia"/>
    <s v="ECA"/>
    <s v="High income"/>
    <n v="33221.08203125"/>
    <n v="10.410940170288086"/>
    <n v="67.470321655273438"/>
    <n v="-24.840898513793945"/>
    <n v="3240"/>
    <x v="0"/>
    <s v="Small (5-19)"/>
    <s v="All"/>
    <n v="2020"/>
    <x v="0"/>
    <s v="17 May 2021"/>
    <n v="1"/>
    <s v="Business Pulse Survey"/>
    <s v=""/>
  </r>
  <r>
    <s v="POL"/>
    <x v="6"/>
    <n v="14.951995015144348"/>
    <s v="Small (5-19)"/>
    <s v="Enterprise Surveys, The World Bank, http://www.enterprisesurveys.org"/>
    <n v="432.99999979339486"/>
    <s v="plants_fired"/>
    <s v="August"/>
    <x v="34"/>
    <s v="Europe &amp; Central Asia"/>
    <s v="ECA"/>
    <s v="High income"/>
    <n v="33221.08203125"/>
    <n v="10.410940170288086"/>
    <n v="67.470321655273438"/>
    <n v="-24.840898513793945"/>
    <n v="3241"/>
    <x v="0"/>
    <s v="Small (5-19)"/>
    <s v="All"/>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POL"/>
    <x v="7"/>
    <n v="42.134830355644226"/>
    <s v="Small (5-19)"/>
    <s v="Business Pulse Surveys"/>
    <n v="356"/>
    <s v="plants_absence"/>
    <s v="June"/>
    <x v="34"/>
    <s v="Europe &amp; Central Asia"/>
    <s v="ECA"/>
    <s v="High income"/>
    <n v="33221.08203125"/>
    <n v="10.410940170288086"/>
    <n v="67.470321655273438"/>
    <n v="-24.840898513793945"/>
    <n v="3242"/>
    <x v="0"/>
    <s v="Small (5-19)"/>
    <s v="All"/>
    <n v="2020"/>
    <x v="0"/>
    <s v="17 May 2021"/>
    <n v="1"/>
    <s v="All"/>
    <s v=""/>
  </r>
  <r>
    <s v="POL"/>
    <x v="7"/>
    <n v="42.134830355644226"/>
    <s v="Small (5-19)"/>
    <s v="Business Pulse Surveys"/>
    <n v="356"/>
    <s v="plants_absence"/>
    <s v="June"/>
    <x v="34"/>
    <s v="Europe &amp; Central Asia"/>
    <s v="ECA"/>
    <s v="High income"/>
    <n v="33221.08203125"/>
    <n v="10.410940170288086"/>
    <n v="67.470321655273438"/>
    <n v="-24.840898513793945"/>
    <n v="3242"/>
    <x v="0"/>
    <s v="Small (5-19)"/>
    <s v="All"/>
    <n v="2020"/>
    <x v="0"/>
    <s v="17 May 2021"/>
    <n v="1"/>
    <s v="Business Pulse Survey"/>
    <s v=""/>
  </r>
  <r>
    <s v="POL"/>
    <x v="8"/>
    <n v="11.516854166984558"/>
    <s v="Small (5-19)"/>
    <s v="Business Pulse Surveys"/>
    <n v="356"/>
    <s v="plants_hired"/>
    <s v="June"/>
    <x v="34"/>
    <s v="Europe &amp; Central Asia"/>
    <s v="ECA"/>
    <s v="High income"/>
    <n v="33221.08203125"/>
    <n v="10.410940170288086"/>
    <n v="67.470321655273438"/>
    <n v="-24.840898513793945"/>
    <n v="3243"/>
    <x v="0"/>
    <s v="Small (5-19)"/>
    <s v="All"/>
    <n v="2020"/>
    <x v="0"/>
    <s v="17 May 2021"/>
    <n v="1"/>
    <s v="All"/>
    <s v=""/>
  </r>
  <r>
    <s v="POL"/>
    <x v="8"/>
    <n v="11.516854166984558"/>
    <s v="Small (5-19)"/>
    <s v="Business Pulse Surveys"/>
    <n v="356"/>
    <s v="plants_hired"/>
    <s v="June"/>
    <x v="34"/>
    <s v="Europe &amp; Central Asia"/>
    <s v="ECA"/>
    <s v="High income"/>
    <n v="33221.08203125"/>
    <n v="10.410940170288086"/>
    <n v="67.470321655273438"/>
    <n v="-24.840898513793945"/>
    <n v="3243"/>
    <x v="0"/>
    <s v="Small (5-19)"/>
    <s v="All"/>
    <n v="2020"/>
    <x v="0"/>
    <s v="17 May 2021"/>
    <n v="1"/>
    <s v="Business Pulse Survey"/>
    <s v=""/>
  </r>
  <r>
    <s v="POL"/>
    <x v="9"/>
    <n v="74.15730357170105"/>
    <s v="Small (5-19)"/>
    <s v="Business Pulse Surveys"/>
    <n v="356"/>
    <s v="access"/>
    <s v="June"/>
    <x v="34"/>
    <s v="Europe &amp; Central Asia"/>
    <s v="ECA"/>
    <s v="High income"/>
    <n v="33221.08203125"/>
    <n v="10.410940170288086"/>
    <n v="67.470321655273438"/>
    <n v="-24.840898513793945"/>
    <n v="3244"/>
    <x v="0"/>
    <s v="Small (5-19)"/>
    <s v="All"/>
    <n v="2020"/>
    <x v="1"/>
    <s v="17 May 2021"/>
    <n v="1"/>
    <s v="All"/>
    <s v=""/>
  </r>
  <r>
    <s v="POL"/>
    <x v="9"/>
    <n v="74.15730357170105"/>
    <s v="Small (5-19)"/>
    <s v="Business Pulse Surveys"/>
    <n v="356"/>
    <s v="access"/>
    <s v="June"/>
    <x v="34"/>
    <s v="Europe &amp; Central Asia"/>
    <s v="ECA"/>
    <s v="High income"/>
    <n v="33221.08203125"/>
    <n v="10.410940170288086"/>
    <n v="67.470321655273438"/>
    <n v="-24.840898513793945"/>
    <n v="3244"/>
    <x v="0"/>
    <s v="Small (5-19)"/>
    <s v="All"/>
    <n v="2020"/>
    <x v="1"/>
    <s v="17 May 2021"/>
    <n v="1"/>
    <s v="Business Pulse Survey"/>
    <s v=""/>
  </r>
  <r>
    <s v="POL"/>
    <x v="9"/>
    <n v="72.554194927215576"/>
    <s v="Small (5-19)"/>
    <s v="Enterprise Surveys, The World Bank, http://www.enterprisesurveys.org"/>
    <n v="461.99999996930325"/>
    <s v="access"/>
    <s v="August"/>
    <x v="34"/>
    <s v="Europe &amp; Central Asia"/>
    <s v="ECA"/>
    <s v="High income"/>
    <n v="33221.08203125"/>
    <n v="10.410940170288086"/>
    <n v="67.470321655273438"/>
    <n v="-24.840898513793945"/>
    <n v="3245"/>
    <x v="0"/>
    <s v="Small (5-19)"/>
    <s v="All"/>
    <n v="2020"/>
    <x v="1"/>
    <s v="17 May 2021"/>
    <m/>
    <s v="World Bank Enterprise Survey"/>
    <s v=""/>
  </r>
  <r>
    <s v="POL"/>
    <x v="10"/>
    <n v="21.751412749290466"/>
    <s v="Small (5-19)"/>
    <s v="Business Pulse Surveys"/>
    <n v="354"/>
    <s v="plants_hours_cut"/>
    <s v="June"/>
    <x v="34"/>
    <s v="Europe &amp; Central Asia"/>
    <s v="ECA"/>
    <s v="High income"/>
    <n v="33221.08203125"/>
    <n v="10.410940170288086"/>
    <n v="67.470321655273438"/>
    <n v="-24.840898513793945"/>
    <n v="3246"/>
    <x v="0"/>
    <s v="Small (5-19)"/>
    <s v="All"/>
    <n v="2020"/>
    <x v="0"/>
    <s v="17 May 2021"/>
    <n v="1"/>
    <s v="All"/>
    <s v=""/>
  </r>
  <r>
    <s v="POL"/>
    <x v="10"/>
    <n v="21.751412749290466"/>
    <s v="Small (5-19)"/>
    <s v="Business Pulse Surveys"/>
    <n v="354"/>
    <s v="plants_hours_cut"/>
    <s v="June"/>
    <x v="34"/>
    <s v="Europe &amp; Central Asia"/>
    <s v="ECA"/>
    <s v="High income"/>
    <n v="33221.08203125"/>
    <n v="10.410940170288086"/>
    <n v="67.470321655273438"/>
    <n v="-24.840898513793945"/>
    <n v="3246"/>
    <x v="0"/>
    <s v="Small (5-19)"/>
    <s v="All"/>
    <n v="2020"/>
    <x v="0"/>
    <s v="17 May 2021"/>
    <n v="1"/>
    <s v="Business Pulse Survey"/>
    <s v=""/>
  </r>
  <r>
    <s v="POL"/>
    <x v="11"/>
    <n v="14.887639880180359"/>
    <s v="Small (5-19)"/>
    <s v="Business Pulse Surveys"/>
    <n v="356"/>
    <s v="plants_wages_cut"/>
    <s v="June"/>
    <x v="34"/>
    <s v="Europe &amp; Central Asia"/>
    <s v="ECA"/>
    <s v="High income"/>
    <n v="33221.08203125"/>
    <n v="10.410940170288086"/>
    <n v="67.470321655273438"/>
    <n v="-24.840898513793945"/>
    <n v="3247"/>
    <x v="0"/>
    <s v="Small (5-19)"/>
    <s v="All"/>
    <n v="2020"/>
    <x v="0"/>
    <s v="17 May 2021"/>
    <n v="1"/>
    <s v="All"/>
    <s v=""/>
  </r>
  <r>
    <s v="POL"/>
    <x v="11"/>
    <n v="14.887639880180359"/>
    <s v="Small (5-19)"/>
    <s v="Business Pulse Surveys"/>
    <n v="356"/>
    <s v="plants_wages_cut"/>
    <s v="June"/>
    <x v="34"/>
    <s v="Europe &amp; Central Asia"/>
    <s v="ECA"/>
    <s v="High income"/>
    <n v="33221.08203125"/>
    <n v="10.410940170288086"/>
    <n v="67.470321655273438"/>
    <n v="-24.840898513793945"/>
    <n v="3247"/>
    <x v="0"/>
    <s v="Small (5-19)"/>
    <s v="All"/>
    <n v="2020"/>
    <x v="0"/>
    <s v="17 May 2021"/>
    <n v="1"/>
    <s v="Business Pulse Survey"/>
    <s v=""/>
  </r>
  <r>
    <s v="POL"/>
    <x v="12"/>
    <n v="32.763531804084778"/>
    <s v="Small (5-19)"/>
    <s v="Business Pulse Surveys"/>
    <n v="351"/>
    <s v="use_digital"/>
    <s v="June"/>
    <x v="34"/>
    <s v="Europe &amp; Central Asia"/>
    <s v="ECA"/>
    <s v="High income"/>
    <n v="33221.08203125"/>
    <n v="10.410940170288086"/>
    <n v="67.470321655273438"/>
    <n v="-24.840898513793945"/>
    <n v="3248"/>
    <x v="0"/>
    <s v="Small (5-19)"/>
    <s v="All"/>
    <n v="2020"/>
    <x v="0"/>
    <s v="17 May 2021"/>
    <n v="1"/>
    <s v="All"/>
    <s v=""/>
  </r>
  <r>
    <s v="POL"/>
    <x v="12"/>
    <n v="32.763531804084778"/>
    <s v="Small (5-19)"/>
    <s v="Business Pulse Surveys"/>
    <n v="351"/>
    <s v="use_digital"/>
    <s v="June"/>
    <x v="34"/>
    <s v="Europe &amp; Central Asia"/>
    <s v="ECA"/>
    <s v="High income"/>
    <n v="33221.08203125"/>
    <n v="10.410940170288086"/>
    <n v="67.470321655273438"/>
    <n v="-24.840898513793945"/>
    <n v="3248"/>
    <x v="0"/>
    <s v="Small (5-19)"/>
    <s v="All"/>
    <n v="2020"/>
    <x v="0"/>
    <s v="17 May 2021"/>
    <n v="1"/>
    <s v="Business Pulse Survey"/>
    <s v=""/>
  </r>
  <r>
    <s v="POL"/>
    <x v="12"/>
    <n v="15.760505199432373"/>
    <s v="Small (5-19)"/>
    <s v="Enterprise Surveys, The World Bank, http://www.enterprisesurveys.org"/>
    <n v="459.99999996756543"/>
    <s v="use_digital"/>
    <s v="August"/>
    <x v="34"/>
    <s v="Europe &amp; Central Asia"/>
    <s v="ECA"/>
    <s v="High income"/>
    <n v="33221.08203125"/>
    <n v="10.410940170288086"/>
    <n v="67.470321655273438"/>
    <n v="-24.840898513793945"/>
    <n v="3249"/>
    <x v="0"/>
    <s v="Small (5-19)"/>
    <s v="All"/>
    <n v="2020"/>
    <x v="0"/>
    <s v="17 May 2021"/>
    <m/>
    <s v="World Bank Enterprise Survey"/>
    <s v="Indicator might differ from the Enterprise Survey dashboard. For comparability across countries, the indicator is only reported for firms that at the time of the survey had more than 5 employees"/>
  </r>
  <r>
    <s v="POL"/>
    <x v="13"/>
    <n v="12.789668083190918"/>
    <s v="Small (5-19)"/>
    <s v="Business Pulse Surveys"/>
    <n v="271"/>
    <s v="online_sales"/>
    <s v="June"/>
    <x v="34"/>
    <s v="Europe &amp; Central Asia"/>
    <s v="ECA"/>
    <s v="High income"/>
    <n v="33221.08203125"/>
    <n v="10.410940170288086"/>
    <n v="67.470321655273438"/>
    <n v="-24.840898513793945"/>
    <n v="3250"/>
    <x v="0"/>
    <s v="Small (5-19)"/>
    <s v="All"/>
    <n v="2020"/>
    <x v="0"/>
    <s v="17 May 2021"/>
    <n v="1"/>
    <s v="All"/>
    <s v=""/>
  </r>
  <r>
    <s v="POL"/>
    <x v="13"/>
    <n v="12.789668083190918"/>
    <s v="Small (5-19)"/>
    <s v="Business Pulse Surveys"/>
    <n v="271"/>
    <s v="online_sales"/>
    <s v="June"/>
    <x v="34"/>
    <s v="Europe &amp; Central Asia"/>
    <s v="ECA"/>
    <s v="High income"/>
    <n v="33221.08203125"/>
    <n v="10.410940170288086"/>
    <n v="67.470321655273438"/>
    <n v="-24.840898513793945"/>
    <n v="3250"/>
    <x v="0"/>
    <s v="Small (5-19)"/>
    <s v="All"/>
    <n v="2020"/>
    <x v="0"/>
    <s v="17 May 2021"/>
    <n v="1"/>
    <s v="Business Pulse Survey"/>
    <s v=""/>
  </r>
  <r>
    <s v="POL"/>
    <x v="0"/>
    <n v="-22.619384765625"/>
    <s v="Medium (20-99)"/>
    <s v="Business Pulse Surveys"/>
    <n v="423"/>
    <s v="change_sales"/>
    <s v="June"/>
    <x v="34"/>
    <s v="Europe &amp; Central Asia"/>
    <s v="ECA"/>
    <s v="High income"/>
    <n v="33221.08203125"/>
    <n v="10.410940170288086"/>
    <n v="67.470321655273438"/>
    <n v="-24.840898513793945"/>
    <n v="3317"/>
    <x v="0"/>
    <s v="Medium (20-99)"/>
    <s v="All"/>
    <n v="2020"/>
    <x v="0"/>
    <s v="17 May 2021"/>
    <n v="1"/>
    <s v="All"/>
    <s v=""/>
  </r>
  <r>
    <s v="POL"/>
    <x v="0"/>
    <n v="-22.619384765625"/>
    <s v="Medium (20-99)"/>
    <s v="Business Pulse Surveys"/>
    <n v="423"/>
    <s v="change_sales"/>
    <s v="June"/>
    <x v="34"/>
    <s v="Europe &amp; Central Asia"/>
    <s v="ECA"/>
    <s v="High income"/>
    <n v="33221.08203125"/>
    <n v="10.410940170288086"/>
    <n v="67.470321655273438"/>
    <n v="-24.840898513793945"/>
    <n v="3317"/>
    <x v="0"/>
    <s v="Medium (20-99)"/>
    <s v="All"/>
    <n v="2020"/>
    <x v="0"/>
    <s v="17 May 2021"/>
    <n v="1"/>
    <s v="Business Pulse Survey"/>
    <s v=""/>
  </r>
  <r>
    <s v="POL"/>
    <x v="0"/>
    <n v="-24.808599472045898"/>
    <s v="Medium (20-99)"/>
    <s v="Enterprise Surveys, The World Bank, http://www.enterprisesurveys.org"/>
    <n v="265.99999862497236"/>
    <s v="change_sales"/>
    <s v="August"/>
    <x v="34"/>
    <s v="Europe &amp; Central Asia"/>
    <s v="ECA"/>
    <s v="High income"/>
    <n v="33221.08203125"/>
    <n v="10.410940170288086"/>
    <n v="67.470321655273438"/>
    <n v="-24.840898513793945"/>
    <n v="3318"/>
    <x v="0"/>
    <s v="Medium (20-99)"/>
    <s v="All"/>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POL"/>
    <x v="1"/>
    <n v="69.73995566368103"/>
    <s v="Medium (20-99)"/>
    <s v="Business Pulse Surveys"/>
    <n v="423"/>
    <s v="dropsales"/>
    <s v="June"/>
    <x v="34"/>
    <s v="Europe &amp; Central Asia"/>
    <s v="ECA"/>
    <s v="High income"/>
    <n v="33221.08203125"/>
    <n v="10.410940170288086"/>
    <n v="67.470321655273438"/>
    <n v="-24.840898513793945"/>
    <n v="3319"/>
    <x v="0"/>
    <s v="Medium (20-99)"/>
    <s v="All"/>
    <n v="2020"/>
    <x v="0"/>
    <s v="17 May 2021"/>
    <n v="1"/>
    <s v="All"/>
    <s v=""/>
  </r>
  <r>
    <s v="POL"/>
    <x v="1"/>
    <n v="69.73995566368103"/>
    <s v="Medium (20-99)"/>
    <s v="Business Pulse Surveys"/>
    <n v="423"/>
    <s v="dropsales"/>
    <s v="June"/>
    <x v="34"/>
    <s v="Europe &amp; Central Asia"/>
    <s v="ECA"/>
    <s v="High income"/>
    <n v="33221.08203125"/>
    <n v="10.410940170288086"/>
    <n v="67.470321655273438"/>
    <n v="-24.840898513793945"/>
    <n v="3319"/>
    <x v="0"/>
    <s v="Medium (20-99)"/>
    <s v="All"/>
    <n v="2020"/>
    <x v="0"/>
    <s v="17 May 2021"/>
    <n v="1"/>
    <s v="Business Pulse Survey"/>
    <s v=""/>
  </r>
  <r>
    <s v="POL"/>
    <x v="1"/>
    <n v="54.776281118392944"/>
    <s v="Medium (20-99)"/>
    <s v="Enterprise Surveys, The World Bank, http://www.enterprisesurveys.org"/>
    <n v="265.99999862497225"/>
    <s v="dropsales"/>
    <s v="August"/>
    <x v="34"/>
    <s v="Europe &amp; Central Asia"/>
    <s v="ECA"/>
    <s v="High income"/>
    <n v="33221.08203125"/>
    <n v="10.410940170288086"/>
    <n v="67.470321655273438"/>
    <n v="-24.840898513793945"/>
    <n v="3320"/>
    <x v="0"/>
    <s v="Medium (20-99)"/>
    <s v="All"/>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POL"/>
    <x v="17"/>
    <n v="2.0270269364118576"/>
    <s v="Medium (20-99)"/>
    <s v="Business Pulse Surveys"/>
    <n v="148"/>
    <s v="reason_4"/>
    <s v="June"/>
    <x v="34"/>
    <s v="Europe &amp; Central Asia"/>
    <s v="ECA"/>
    <s v="High income"/>
    <n v="33221.08203125"/>
    <n v="10.410940170288086"/>
    <n v="67.470321655273438"/>
    <n v="-24.840898513793945"/>
    <n v="3321"/>
    <x v="0"/>
    <s v="Medium (20-99)"/>
    <s v="All"/>
    <n v="2020"/>
    <x v="1"/>
    <s v="17 May 2021"/>
    <n v="1"/>
    <s v="All"/>
    <s v=""/>
  </r>
  <r>
    <s v="POL"/>
    <x v="17"/>
    <n v="2.0270269364118576"/>
    <s v="Medium (20-99)"/>
    <s v="Business Pulse Surveys"/>
    <n v="148"/>
    <s v="reason_4"/>
    <s v="June"/>
    <x v="34"/>
    <s v="Europe &amp; Central Asia"/>
    <s v="ECA"/>
    <s v="High income"/>
    <n v="33221.08203125"/>
    <n v="10.410940170288086"/>
    <n v="67.470321655273438"/>
    <n v="-24.840898513793945"/>
    <n v="3321"/>
    <x v="0"/>
    <s v="Medium (20-99)"/>
    <s v="All"/>
    <n v="2020"/>
    <x v="1"/>
    <s v="17 May 2021"/>
    <n v="1"/>
    <s v="Business Pulse Survey"/>
    <s v=""/>
  </r>
  <r>
    <s v="POL"/>
    <x v="18"/>
    <n v="0.67567569203674793"/>
    <s v="Medium (20-99)"/>
    <s v="Business Pulse Surveys"/>
    <n v="148"/>
    <s v="reason_2"/>
    <s v="June"/>
    <x v="34"/>
    <s v="Europe &amp; Central Asia"/>
    <s v="ECA"/>
    <s v="High income"/>
    <n v="33221.08203125"/>
    <n v="10.410940170288086"/>
    <n v="67.470321655273438"/>
    <n v="-24.840898513793945"/>
    <n v="3322"/>
    <x v="0"/>
    <s v="Medium (20-99)"/>
    <s v="All"/>
    <n v="2020"/>
    <x v="1"/>
    <s v="17 May 2021"/>
    <n v="1"/>
    <s v="All"/>
    <s v=""/>
  </r>
  <r>
    <s v="POL"/>
    <x v="18"/>
    <n v="0.67567569203674793"/>
    <s v="Medium (20-99)"/>
    <s v="Business Pulse Surveys"/>
    <n v="148"/>
    <s v="reason_2"/>
    <s v="June"/>
    <x v="34"/>
    <s v="Europe &amp; Central Asia"/>
    <s v="ECA"/>
    <s v="High income"/>
    <n v="33221.08203125"/>
    <n v="10.410940170288086"/>
    <n v="67.470321655273438"/>
    <n v="-24.840898513793945"/>
    <n v="3322"/>
    <x v="0"/>
    <s v="Medium (20-99)"/>
    <s v="All"/>
    <n v="2020"/>
    <x v="1"/>
    <s v="17 May 2021"/>
    <n v="1"/>
    <s v="Business Pulse Survey"/>
    <s v=""/>
  </r>
  <r>
    <s v="POL"/>
    <x v="19"/>
    <n v="0.67567569203674793"/>
    <s v="Medium (20-99)"/>
    <s v="Business Pulse Surveys"/>
    <n v="148"/>
    <s v="reason_1"/>
    <s v="June"/>
    <x v="34"/>
    <s v="Europe &amp; Central Asia"/>
    <s v="ECA"/>
    <s v="High income"/>
    <n v="33221.08203125"/>
    <n v="10.410940170288086"/>
    <n v="67.470321655273438"/>
    <n v="-24.840898513793945"/>
    <n v="3323"/>
    <x v="0"/>
    <s v="Medium (20-99)"/>
    <s v="All"/>
    <n v="2020"/>
    <x v="1"/>
    <s v="17 May 2021"/>
    <n v="1"/>
    <s v="All"/>
    <s v=""/>
  </r>
  <r>
    <s v="POL"/>
    <x v="19"/>
    <n v="0.67567569203674793"/>
    <s v="Medium (20-99)"/>
    <s v="Business Pulse Surveys"/>
    <n v="148"/>
    <s v="reason_1"/>
    <s v="June"/>
    <x v="34"/>
    <s v="Europe &amp; Central Asia"/>
    <s v="ECA"/>
    <s v="High income"/>
    <n v="33221.08203125"/>
    <n v="10.410940170288086"/>
    <n v="67.470321655273438"/>
    <n v="-24.840898513793945"/>
    <n v="3323"/>
    <x v="0"/>
    <s v="Medium (20-99)"/>
    <s v="All"/>
    <n v="2020"/>
    <x v="1"/>
    <s v="17 May 2021"/>
    <n v="1"/>
    <s v="Business Pulse Survey"/>
    <s v=""/>
  </r>
  <r>
    <s v="POL"/>
    <x v="20"/>
    <n v="55.405408143997192"/>
    <s v="Medium (20-99)"/>
    <s v="Business Pulse Surveys"/>
    <n v="148"/>
    <s v="reason_3"/>
    <s v="June"/>
    <x v="34"/>
    <s v="Europe &amp; Central Asia"/>
    <s v="ECA"/>
    <s v="High income"/>
    <n v="33221.08203125"/>
    <n v="10.410940170288086"/>
    <n v="67.470321655273438"/>
    <n v="-24.840898513793945"/>
    <n v="3324"/>
    <x v="0"/>
    <s v="Medium (20-99)"/>
    <s v="All"/>
    <n v="2020"/>
    <x v="1"/>
    <s v="17 May 2021"/>
    <n v="1"/>
    <s v="All"/>
    <s v=""/>
  </r>
  <r>
    <s v="POL"/>
    <x v="20"/>
    <n v="55.405408143997192"/>
    <s v="Medium (20-99)"/>
    <s v="Business Pulse Surveys"/>
    <n v="148"/>
    <s v="reason_3"/>
    <s v="June"/>
    <x v="34"/>
    <s v="Europe &amp; Central Asia"/>
    <s v="ECA"/>
    <s v="High income"/>
    <n v="33221.08203125"/>
    <n v="10.410940170288086"/>
    <n v="67.470321655273438"/>
    <n v="-24.840898513793945"/>
    <n v="3324"/>
    <x v="0"/>
    <s v="Medium (20-99)"/>
    <s v="All"/>
    <n v="2020"/>
    <x v="1"/>
    <s v="17 May 2021"/>
    <n v="1"/>
    <s v="Business Pulse Survey"/>
    <s v=""/>
  </r>
  <r>
    <s v="POL"/>
    <x v="14"/>
    <n v="1.336302887648344"/>
    <s v="Medium (20-99)"/>
    <s v="Business Pulse Surveys"/>
    <n v="449"/>
    <s v="rcv_policy3"/>
    <s v="June"/>
    <x v="34"/>
    <s v="Europe &amp; Central Asia"/>
    <s v="ECA"/>
    <s v="High income"/>
    <n v="33221.08203125"/>
    <n v="10.410940170288086"/>
    <n v="67.470321655273438"/>
    <n v="-24.840898513793945"/>
    <n v="3325"/>
    <x v="0"/>
    <s v="Medium (20-99)"/>
    <s v="All"/>
    <n v="2020"/>
    <x v="1"/>
    <s v="17 May 2021"/>
    <n v="1"/>
    <s v="All"/>
    <s v=""/>
  </r>
  <r>
    <s v="POL"/>
    <x v="14"/>
    <n v="1.336302887648344"/>
    <s v="Medium (20-99)"/>
    <s v="Business Pulse Surveys"/>
    <n v="449"/>
    <s v="rcv_policy3"/>
    <s v="June"/>
    <x v="34"/>
    <s v="Europe &amp; Central Asia"/>
    <s v="ECA"/>
    <s v="High income"/>
    <n v="33221.08203125"/>
    <n v="10.410940170288086"/>
    <n v="67.470321655273438"/>
    <n v="-24.840898513793945"/>
    <n v="3325"/>
    <x v="0"/>
    <s v="Medium (20-99)"/>
    <s v="All"/>
    <n v="2020"/>
    <x v="1"/>
    <s v="17 May 2021"/>
    <n v="1"/>
    <s v="Business Pulse Survey"/>
    <s v=""/>
  </r>
  <r>
    <s v="POL"/>
    <x v="14"/>
    <n v="17.674587666988373"/>
    <s v="Medium (20-99)"/>
    <s v="Enterprise Surveys, The World Bank, http://www.enterprisesurveys.org"/>
    <n v="280.99999854326393"/>
    <s v="rcv_policy3"/>
    <s v="August"/>
    <x v="34"/>
    <s v="Europe &amp; Central Asia"/>
    <s v="ECA"/>
    <s v="High income"/>
    <n v="33221.08203125"/>
    <n v="10.410940170288086"/>
    <n v="67.470321655273438"/>
    <n v="-24.840898513793945"/>
    <n v="3326"/>
    <x v="0"/>
    <s v="Medium (20-99)"/>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POL"/>
    <x v="15"/>
    <n v="44.543430209159851"/>
    <s v="Medium (20-99)"/>
    <s v="Business Pulse Surveys"/>
    <n v="449"/>
    <s v="rcv_policy1"/>
    <s v="June"/>
    <x v="34"/>
    <s v="Europe &amp; Central Asia"/>
    <s v="ECA"/>
    <s v="High income"/>
    <n v="33221.08203125"/>
    <n v="10.410940170288086"/>
    <n v="67.470321655273438"/>
    <n v="-24.840898513793945"/>
    <n v="3327"/>
    <x v="0"/>
    <s v="Medium (20-99)"/>
    <s v="All"/>
    <n v="2020"/>
    <x v="1"/>
    <s v="17 May 2021"/>
    <n v="1"/>
    <s v="All"/>
    <s v=""/>
  </r>
  <r>
    <s v="POL"/>
    <x v="15"/>
    <n v="44.543430209159851"/>
    <s v="Medium (20-99)"/>
    <s v="Business Pulse Surveys"/>
    <n v="449"/>
    <s v="rcv_policy1"/>
    <s v="June"/>
    <x v="34"/>
    <s v="Europe &amp; Central Asia"/>
    <s v="ECA"/>
    <s v="High income"/>
    <n v="33221.08203125"/>
    <n v="10.410940170288086"/>
    <n v="67.470321655273438"/>
    <n v="-24.840898513793945"/>
    <n v="3327"/>
    <x v="0"/>
    <s v="Medium (20-99)"/>
    <s v="All"/>
    <n v="2020"/>
    <x v="1"/>
    <s v="17 May 2021"/>
    <n v="1"/>
    <s v="Business Pulse Survey"/>
    <s v=""/>
  </r>
  <r>
    <s v="POL"/>
    <x v="15"/>
    <n v="39.245298504829407"/>
    <s v="Medium (20-99)"/>
    <s v="Enterprise Surveys, The World Bank, http://www.enterprisesurveys.org"/>
    <n v="281.99999855094745"/>
    <s v="rcv_policy1"/>
    <s v="August"/>
    <x v="34"/>
    <s v="Europe &amp; Central Asia"/>
    <s v="ECA"/>
    <s v="High income"/>
    <n v="33221.08203125"/>
    <n v="10.410940170288086"/>
    <n v="67.470321655273438"/>
    <n v="-24.840898513793945"/>
    <n v="3328"/>
    <x v="0"/>
    <s v="Medium (20-99)"/>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POL"/>
    <x v="2"/>
    <n v="4.2316257953643799"/>
    <s v="Medium (20-99)"/>
    <s v="Business Pulse Surveys"/>
    <n v="449"/>
    <s v="rcv_policy2"/>
    <s v="June"/>
    <x v="34"/>
    <s v="Europe &amp; Central Asia"/>
    <s v="ECA"/>
    <s v="High income"/>
    <n v="33221.08203125"/>
    <n v="10.410940170288086"/>
    <n v="67.470321655273438"/>
    <n v="-24.840898513793945"/>
    <n v="3329"/>
    <x v="0"/>
    <s v="Medium (20-99)"/>
    <s v="All"/>
    <n v="2020"/>
    <x v="1"/>
    <s v="17 May 2021"/>
    <n v="1"/>
    <s v="All"/>
    <s v=""/>
  </r>
  <r>
    <s v="POL"/>
    <x v="2"/>
    <n v="4.2316257953643799"/>
    <s v="Medium (20-99)"/>
    <s v="Business Pulse Surveys"/>
    <n v="449"/>
    <s v="rcv_policy2"/>
    <s v="June"/>
    <x v="34"/>
    <s v="Europe &amp; Central Asia"/>
    <s v="ECA"/>
    <s v="High income"/>
    <n v="33221.08203125"/>
    <n v="10.410940170288086"/>
    <n v="67.470321655273438"/>
    <n v="-24.840898513793945"/>
    <n v="3329"/>
    <x v="0"/>
    <s v="Medium (20-99)"/>
    <s v="All"/>
    <n v="2020"/>
    <x v="1"/>
    <s v="17 May 2021"/>
    <n v="1"/>
    <s v="Business Pulse Survey"/>
    <s v=""/>
  </r>
  <r>
    <s v="POL"/>
    <x v="2"/>
    <n v="32.656437158584595"/>
    <s v="Medium (20-99)"/>
    <s v="Enterprise Surveys, The World Bank, http://www.enterprisesurveys.org"/>
    <n v="281.99999855094751"/>
    <s v="rcv_policy2"/>
    <s v="August"/>
    <x v="34"/>
    <s v="Europe &amp; Central Asia"/>
    <s v="ECA"/>
    <s v="High income"/>
    <n v="33221.08203125"/>
    <n v="10.410940170288086"/>
    <n v="67.470321655273438"/>
    <n v="-24.840898513793945"/>
    <n v="3330"/>
    <x v="0"/>
    <s v="Medium (20-99)"/>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POL"/>
    <x v="3"/>
    <n v="40.757238864898682"/>
    <s v="Medium (20-99)"/>
    <s v="Business Pulse Surveys"/>
    <n v="449"/>
    <s v="rcv_policy4"/>
    <s v="June"/>
    <x v="34"/>
    <s v="Europe &amp; Central Asia"/>
    <s v="ECA"/>
    <s v="High income"/>
    <n v="33221.08203125"/>
    <n v="10.410940170288086"/>
    <n v="67.470321655273438"/>
    <n v="-24.840898513793945"/>
    <n v="3331"/>
    <x v="0"/>
    <s v="Medium (20-99)"/>
    <s v="All"/>
    <n v="2020"/>
    <x v="1"/>
    <s v="17 May 2021"/>
    <n v="1"/>
    <s v="All"/>
    <s v=""/>
  </r>
  <r>
    <s v="POL"/>
    <x v="3"/>
    <n v="40.757238864898682"/>
    <s v="Medium (20-99)"/>
    <s v="Business Pulse Surveys"/>
    <n v="449"/>
    <s v="rcv_policy4"/>
    <s v="June"/>
    <x v="34"/>
    <s v="Europe &amp; Central Asia"/>
    <s v="ECA"/>
    <s v="High income"/>
    <n v="33221.08203125"/>
    <n v="10.410940170288086"/>
    <n v="67.470321655273438"/>
    <n v="-24.840898513793945"/>
    <n v="3331"/>
    <x v="0"/>
    <s v="Medium (20-99)"/>
    <s v="All"/>
    <n v="2020"/>
    <x v="1"/>
    <s v="17 May 2021"/>
    <n v="1"/>
    <s v="Business Pulse Survey"/>
    <s v=""/>
  </r>
  <r>
    <s v="POL"/>
    <x v="3"/>
    <n v="29.18054461479187"/>
    <s v="Medium (20-99)"/>
    <s v="Enterprise Surveys, The World Bank, http://www.enterprisesurveys.org"/>
    <n v="281.99999855094745"/>
    <s v="rcv_policy4"/>
    <s v="August"/>
    <x v="34"/>
    <s v="Europe &amp; Central Asia"/>
    <s v="ECA"/>
    <s v="High income"/>
    <n v="33221.08203125"/>
    <n v="10.410940170288086"/>
    <n v="67.470321655273438"/>
    <n v="-24.840898513793945"/>
    <n v="3332"/>
    <x v="0"/>
    <s v="Medium (20-99)"/>
    <s v="All"/>
    <n v="2020"/>
    <x v="1"/>
    <s v="17 May 2021"/>
    <m/>
    <s v="World Bank Enterprise Survey"/>
    <s v=""/>
  </r>
  <r>
    <s v="POL"/>
    <x v="16"/>
    <n v="19.599108397960663"/>
    <s v="Medium (20-99)"/>
    <s v="Business Pulse Surveys"/>
    <n v="449"/>
    <s v="rcv_policy5"/>
    <s v="June"/>
    <x v="34"/>
    <s v="Europe &amp; Central Asia"/>
    <s v="ECA"/>
    <s v="High income"/>
    <n v="33221.08203125"/>
    <n v="10.410940170288086"/>
    <n v="67.470321655273438"/>
    <n v="-24.840898513793945"/>
    <n v="3333"/>
    <x v="0"/>
    <s v="Medium (20-99)"/>
    <s v="All"/>
    <n v="2020"/>
    <x v="1"/>
    <s v="17 May 2021"/>
    <n v="1"/>
    <s v="All"/>
    <s v=""/>
  </r>
  <r>
    <s v="POL"/>
    <x v="16"/>
    <n v="19.599108397960663"/>
    <s v="Medium (20-99)"/>
    <s v="Business Pulse Surveys"/>
    <n v="449"/>
    <s v="rcv_policy5"/>
    <s v="June"/>
    <x v="34"/>
    <s v="Europe &amp; Central Asia"/>
    <s v="ECA"/>
    <s v="High income"/>
    <n v="33221.08203125"/>
    <n v="10.410940170288086"/>
    <n v="67.470321655273438"/>
    <n v="-24.840898513793945"/>
    <n v="3333"/>
    <x v="0"/>
    <s v="Medium (20-99)"/>
    <s v="All"/>
    <n v="2020"/>
    <x v="1"/>
    <s v="17 May 2021"/>
    <n v="1"/>
    <s v="Business Pulse Survey"/>
    <s v=""/>
  </r>
  <r>
    <s v="POL"/>
    <x v="16"/>
    <n v="45.352339744567871"/>
    <s v="Medium (20-99)"/>
    <s v="Enterprise Surveys, The World Bank, http://www.enterprisesurveys.org"/>
    <n v="281.9999985509474"/>
    <s v="rcv_policy5"/>
    <s v="August"/>
    <x v="34"/>
    <s v="Europe &amp; Central Asia"/>
    <s v="ECA"/>
    <s v="High income"/>
    <n v="33221.08203125"/>
    <n v="10.410940170288086"/>
    <n v="67.470321655273438"/>
    <n v="-24.840898513793945"/>
    <n v="3334"/>
    <x v="0"/>
    <s v="Medium (20-99)"/>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POL"/>
    <x v="4"/>
    <n v="6.6333780288696289"/>
    <s v="Medium (20-99)"/>
    <s v="Business Pulse Surveys"/>
    <n v="440"/>
    <s v="remote_workers"/>
    <s v="June"/>
    <x v="34"/>
    <s v="Europe &amp; Central Asia"/>
    <s v="ECA"/>
    <s v="High income"/>
    <n v="33221.08203125"/>
    <n v="10.410940170288086"/>
    <n v="67.470321655273438"/>
    <n v="-24.840898513793945"/>
    <n v="3335"/>
    <x v="0"/>
    <s v="Medium (20-99)"/>
    <s v="All"/>
    <n v="2020"/>
    <x v="0"/>
    <s v="17 May 2021"/>
    <n v="1"/>
    <s v="All"/>
    <s v=""/>
  </r>
  <r>
    <s v="POL"/>
    <x v="4"/>
    <n v="6.6333780288696289"/>
    <s v="Medium (20-99)"/>
    <s v="Business Pulse Surveys"/>
    <n v="440"/>
    <s v="remote_workers"/>
    <s v="June"/>
    <x v="34"/>
    <s v="Europe &amp; Central Asia"/>
    <s v="ECA"/>
    <s v="High income"/>
    <n v="33221.08203125"/>
    <n v="10.410940170288086"/>
    <n v="67.470321655273438"/>
    <n v="-24.840898513793945"/>
    <n v="3335"/>
    <x v="0"/>
    <s v="Medium (20-99)"/>
    <s v="All"/>
    <n v="2020"/>
    <x v="0"/>
    <s v="17 May 2021"/>
    <n v="1"/>
    <s v="Business Pulse Survey"/>
    <s v=""/>
  </r>
  <r>
    <s v="POL"/>
    <x v="4"/>
    <n v="6.4460740089416504"/>
    <s v="Medium (20-99)"/>
    <s v="Enterprise Surveys, The World Bank, http://www.enterprisesurveys.org"/>
    <n v="237.9999987265343"/>
    <s v="remote_workers"/>
    <s v="August"/>
    <x v="34"/>
    <s v="Europe &amp; Central Asia"/>
    <s v="ECA"/>
    <s v="High income"/>
    <n v="33221.08203125"/>
    <n v="10.410940170288086"/>
    <n v="67.470321655273438"/>
    <n v="-24.840898513793945"/>
    <n v="3336"/>
    <x v="0"/>
    <s v="Medium (20-99)"/>
    <s v="All"/>
    <n v="2020"/>
    <x v="0"/>
    <s v="17 May 2021"/>
    <m/>
    <s v="World Bank Enterprise Survey"/>
    <s v=""/>
  </r>
  <r>
    <s v="POL"/>
    <x v="5"/>
    <n v="26.681613922119141"/>
    <s v="Medium (20-99)"/>
    <s v="Business Pulse Surveys"/>
    <n v="446"/>
    <s v="arrears"/>
    <s v="June"/>
    <x v="34"/>
    <s v="Europe &amp; Central Asia"/>
    <s v="ECA"/>
    <s v="High income"/>
    <n v="33221.08203125"/>
    <n v="10.410940170288086"/>
    <n v="67.470321655273438"/>
    <n v="-24.840898513793945"/>
    <n v="3337"/>
    <x v="0"/>
    <s v="Medium (20-99)"/>
    <s v="All"/>
    <n v="2020"/>
    <x v="2"/>
    <s v="17 May 2021"/>
    <n v="1"/>
    <s v="All"/>
    <s v=""/>
  </r>
  <r>
    <s v="POL"/>
    <x v="5"/>
    <n v="26.681613922119141"/>
    <s v="Medium (20-99)"/>
    <s v="Business Pulse Surveys"/>
    <n v="446"/>
    <s v="arrears"/>
    <s v="June"/>
    <x v="34"/>
    <s v="Europe &amp; Central Asia"/>
    <s v="ECA"/>
    <s v="High income"/>
    <n v="33221.08203125"/>
    <n v="10.410940170288086"/>
    <n v="67.470321655273438"/>
    <n v="-24.840898513793945"/>
    <n v="3337"/>
    <x v="0"/>
    <s v="Medium (20-99)"/>
    <s v="All"/>
    <n v="2020"/>
    <x v="2"/>
    <s v="17 May 2021"/>
    <n v="1"/>
    <s v="Business Pulse Survey"/>
    <s v=""/>
  </r>
  <r>
    <s v="POL"/>
    <x v="5"/>
    <n v="27.651059627532959"/>
    <s v="Medium (20-99)"/>
    <s v="Enterprise Surveys, The World Bank, http://www.enterprisesurveys.org"/>
    <n v="235.99999871428039"/>
    <s v="arrears"/>
    <s v="August"/>
    <x v="34"/>
    <s v="Europe &amp; Central Asia"/>
    <s v="ECA"/>
    <s v="High income"/>
    <n v="33221.08203125"/>
    <n v="10.410940170288086"/>
    <n v="67.470321655273438"/>
    <n v="-24.840898513793945"/>
    <n v="3338"/>
    <x v="0"/>
    <s v="Medium (20-99)"/>
    <s v="All"/>
    <n v="2020"/>
    <x v="2"/>
    <s v="17 May 2021"/>
    <m/>
    <s v="World Bank Enterprise Survey"/>
    <s v=""/>
  </r>
  <r>
    <s v="POL"/>
    <x v="6"/>
    <n v="29.082775115966797"/>
    <s v="Medium (20-99)"/>
    <s v="Business Pulse Surveys"/>
    <n v="447"/>
    <s v="plants_fired"/>
    <s v="June"/>
    <x v="34"/>
    <s v="Europe &amp; Central Asia"/>
    <s v="ECA"/>
    <s v="High income"/>
    <n v="33221.08203125"/>
    <n v="10.410940170288086"/>
    <n v="67.470321655273438"/>
    <n v="-24.840898513793945"/>
    <n v="3339"/>
    <x v="0"/>
    <s v="Medium (20-99)"/>
    <s v="All"/>
    <n v="2020"/>
    <x v="0"/>
    <s v="17 May 2021"/>
    <n v="1"/>
    <s v="All"/>
    <s v=""/>
  </r>
  <r>
    <s v="POL"/>
    <x v="6"/>
    <n v="29.082775115966797"/>
    <s v="Medium (20-99)"/>
    <s v="Business Pulse Surveys"/>
    <n v="447"/>
    <s v="plants_fired"/>
    <s v="June"/>
    <x v="34"/>
    <s v="Europe &amp; Central Asia"/>
    <s v="ECA"/>
    <s v="High income"/>
    <n v="33221.08203125"/>
    <n v="10.410940170288086"/>
    <n v="67.470321655273438"/>
    <n v="-24.840898513793945"/>
    <n v="3339"/>
    <x v="0"/>
    <s v="Medium (20-99)"/>
    <s v="All"/>
    <n v="2020"/>
    <x v="0"/>
    <s v="17 May 2021"/>
    <n v="1"/>
    <s v="Business Pulse Survey"/>
    <s v=""/>
  </r>
  <r>
    <s v="POL"/>
    <x v="6"/>
    <n v="29.661071300506592"/>
    <s v="Medium (20-99)"/>
    <s v="Enterprise Surveys, The World Bank, http://www.enterprisesurveys.org"/>
    <n v="269.99999875134387"/>
    <s v="plants_fired"/>
    <s v="August"/>
    <x v="34"/>
    <s v="Europe &amp; Central Asia"/>
    <s v="ECA"/>
    <s v="High income"/>
    <n v="33221.08203125"/>
    <n v="10.410940170288086"/>
    <n v="67.470321655273438"/>
    <n v="-24.840898513793945"/>
    <n v="3340"/>
    <x v="0"/>
    <s v="Medium (20-99)"/>
    <s v="All"/>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POL"/>
    <x v="7"/>
    <n v="63.12217116355896"/>
    <s v="Medium (20-99)"/>
    <s v="Business Pulse Surveys"/>
    <n v="442"/>
    <s v="plants_absence"/>
    <s v="June"/>
    <x v="34"/>
    <s v="Europe &amp; Central Asia"/>
    <s v="ECA"/>
    <s v="High income"/>
    <n v="33221.08203125"/>
    <n v="10.410940170288086"/>
    <n v="67.470321655273438"/>
    <n v="-24.840898513793945"/>
    <n v="3341"/>
    <x v="0"/>
    <s v="Medium (20-99)"/>
    <s v="All"/>
    <n v="2020"/>
    <x v="0"/>
    <s v="17 May 2021"/>
    <n v="1"/>
    <s v="All"/>
    <s v=""/>
  </r>
  <r>
    <s v="POL"/>
    <x v="7"/>
    <n v="63.12217116355896"/>
    <s v="Medium (20-99)"/>
    <s v="Business Pulse Surveys"/>
    <n v="442"/>
    <s v="plants_absence"/>
    <s v="June"/>
    <x v="34"/>
    <s v="Europe &amp; Central Asia"/>
    <s v="ECA"/>
    <s v="High income"/>
    <n v="33221.08203125"/>
    <n v="10.410940170288086"/>
    <n v="67.470321655273438"/>
    <n v="-24.840898513793945"/>
    <n v="3341"/>
    <x v="0"/>
    <s v="Medium (20-99)"/>
    <s v="All"/>
    <n v="2020"/>
    <x v="0"/>
    <s v="17 May 2021"/>
    <n v="1"/>
    <s v="Business Pulse Survey"/>
    <s v=""/>
  </r>
  <r>
    <s v="POL"/>
    <x v="8"/>
    <n v="32.062780857086182"/>
    <s v="Medium (20-99)"/>
    <s v="Business Pulse Surveys"/>
    <n v="446"/>
    <s v="plants_hired"/>
    <s v="June"/>
    <x v="34"/>
    <s v="Europe &amp; Central Asia"/>
    <s v="ECA"/>
    <s v="High income"/>
    <n v="33221.08203125"/>
    <n v="10.410940170288086"/>
    <n v="67.470321655273438"/>
    <n v="-24.840898513793945"/>
    <n v="3342"/>
    <x v="0"/>
    <s v="Medium (20-99)"/>
    <s v="All"/>
    <n v="2020"/>
    <x v="0"/>
    <s v="17 May 2021"/>
    <n v="1"/>
    <s v="All"/>
    <s v=""/>
  </r>
  <r>
    <s v="POL"/>
    <x v="8"/>
    <n v="32.062780857086182"/>
    <s v="Medium (20-99)"/>
    <s v="Business Pulse Surveys"/>
    <n v="446"/>
    <s v="plants_hired"/>
    <s v="June"/>
    <x v="34"/>
    <s v="Europe &amp; Central Asia"/>
    <s v="ECA"/>
    <s v="High income"/>
    <n v="33221.08203125"/>
    <n v="10.410940170288086"/>
    <n v="67.470321655273438"/>
    <n v="-24.840898513793945"/>
    <n v="3342"/>
    <x v="0"/>
    <s v="Medium (20-99)"/>
    <s v="All"/>
    <n v="2020"/>
    <x v="0"/>
    <s v="17 May 2021"/>
    <n v="1"/>
    <s v="Business Pulse Survey"/>
    <s v=""/>
  </r>
  <r>
    <s v="POL"/>
    <x v="9"/>
    <n v="63.251668214797974"/>
    <s v="Medium (20-99)"/>
    <s v="Business Pulse Surveys"/>
    <n v="449"/>
    <s v="access"/>
    <s v="June"/>
    <x v="34"/>
    <s v="Europe &amp; Central Asia"/>
    <s v="ECA"/>
    <s v="High income"/>
    <n v="33221.08203125"/>
    <n v="10.410940170288086"/>
    <n v="67.470321655273438"/>
    <n v="-24.840898513793945"/>
    <n v="3343"/>
    <x v="0"/>
    <s v="Medium (20-99)"/>
    <s v="All"/>
    <n v="2020"/>
    <x v="1"/>
    <s v="17 May 2021"/>
    <n v="1"/>
    <s v="All"/>
    <s v=""/>
  </r>
  <r>
    <s v="POL"/>
    <x v="9"/>
    <n v="63.251668214797974"/>
    <s v="Medium (20-99)"/>
    <s v="Business Pulse Surveys"/>
    <n v="449"/>
    <s v="access"/>
    <s v="June"/>
    <x v="34"/>
    <s v="Europe &amp; Central Asia"/>
    <s v="ECA"/>
    <s v="High income"/>
    <n v="33221.08203125"/>
    <n v="10.410940170288086"/>
    <n v="67.470321655273438"/>
    <n v="-24.840898513793945"/>
    <n v="3343"/>
    <x v="0"/>
    <s v="Medium (20-99)"/>
    <s v="All"/>
    <n v="2020"/>
    <x v="1"/>
    <s v="17 May 2021"/>
    <n v="1"/>
    <s v="Business Pulse Survey"/>
    <s v=""/>
  </r>
  <r>
    <s v="POL"/>
    <x v="9"/>
    <n v="71.745085716247559"/>
    <s v="Medium (20-99)"/>
    <s v="Enterprise Surveys, The World Bank, http://www.enterprisesurveys.org"/>
    <n v="282.9999985658485"/>
    <s v="access"/>
    <s v="August"/>
    <x v="34"/>
    <s v="Europe &amp; Central Asia"/>
    <s v="ECA"/>
    <s v="High income"/>
    <n v="33221.08203125"/>
    <n v="10.410940170288086"/>
    <n v="67.470321655273438"/>
    <n v="-24.840898513793945"/>
    <n v="3344"/>
    <x v="0"/>
    <s v="Medium (20-99)"/>
    <s v="All"/>
    <n v="2020"/>
    <x v="1"/>
    <s v="17 May 2021"/>
    <m/>
    <s v="World Bank Enterprise Survey"/>
    <s v=""/>
  </r>
  <r>
    <s v="POL"/>
    <x v="10"/>
    <n v="23.873874545097351"/>
    <s v="Medium (20-99)"/>
    <s v="Business Pulse Surveys"/>
    <n v="444"/>
    <s v="plants_hours_cut"/>
    <s v="June"/>
    <x v="34"/>
    <s v="Europe &amp; Central Asia"/>
    <s v="ECA"/>
    <s v="High income"/>
    <n v="33221.08203125"/>
    <n v="10.410940170288086"/>
    <n v="67.470321655273438"/>
    <n v="-24.840898513793945"/>
    <n v="3345"/>
    <x v="0"/>
    <s v="Medium (20-99)"/>
    <s v="All"/>
    <n v="2020"/>
    <x v="0"/>
    <s v="17 May 2021"/>
    <n v="1"/>
    <s v="All"/>
    <s v=""/>
  </r>
  <r>
    <s v="POL"/>
    <x v="10"/>
    <n v="23.873874545097351"/>
    <s v="Medium (20-99)"/>
    <s v="Business Pulse Surveys"/>
    <n v="444"/>
    <s v="plants_hours_cut"/>
    <s v="June"/>
    <x v="34"/>
    <s v="Europe &amp; Central Asia"/>
    <s v="ECA"/>
    <s v="High income"/>
    <n v="33221.08203125"/>
    <n v="10.410940170288086"/>
    <n v="67.470321655273438"/>
    <n v="-24.840898513793945"/>
    <n v="3345"/>
    <x v="0"/>
    <s v="Medium (20-99)"/>
    <s v="All"/>
    <n v="2020"/>
    <x v="0"/>
    <s v="17 May 2021"/>
    <n v="1"/>
    <s v="Business Pulse Survey"/>
    <s v=""/>
  </r>
  <r>
    <s v="POL"/>
    <x v="11"/>
    <n v="22.471910715103149"/>
    <s v="Medium (20-99)"/>
    <s v="Business Pulse Surveys"/>
    <n v="445"/>
    <s v="plants_wages_cut"/>
    <s v="June"/>
    <x v="34"/>
    <s v="Europe &amp; Central Asia"/>
    <s v="ECA"/>
    <s v="High income"/>
    <n v="33221.08203125"/>
    <n v="10.410940170288086"/>
    <n v="67.470321655273438"/>
    <n v="-24.840898513793945"/>
    <n v="3346"/>
    <x v="0"/>
    <s v="Medium (20-99)"/>
    <s v="All"/>
    <n v="2020"/>
    <x v="0"/>
    <s v="17 May 2021"/>
    <n v="1"/>
    <s v="All"/>
    <s v=""/>
  </r>
  <r>
    <s v="POL"/>
    <x v="11"/>
    <n v="22.471910715103149"/>
    <s v="Medium (20-99)"/>
    <s v="Business Pulse Surveys"/>
    <n v="445"/>
    <s v="plants_wages_cut"/>
    <s v="June"/>
    <x v="34"/>
    <s v="Europe &amp; Central Asia"/>
    <s v="ECA"/>
    <s v="High income"/>
    <n v="33221.08203125"/>
    <n v="10.410940170288086"/>
    <n v="67.470321655273438"/>
    <n v="-24.840898513793945"/>
    <n v="3346"/>
    <x v="0"/>
    <s v="Medium (20-99)"/>
    <s v="All"/>
    <n v="2020"/>
    <x v="0"/>
    <s v="17 May 2021"/>
    <n v="1"/>
    <s v="Business Pulse Survey"/>
    <s v=""/>
  </r>
  <r>
    <s v="POL"/>
    <x v="12"/>
    <n v="33.48214328289032"/>
    <s v="Medium (20-99)"/>
    <s v="Business Pulse Surveys"/>
    <n v="448"/>
    <s v="use_digital"/>
    <s v="June"/>
    <x v="34"/>
    <s v="Europe &amp; Central Asia"/>
    <s v="ECA"/>
    <s v="High income"/>
    <n v="33221.08203125"/>
    <n v="10.410940170288086"/>
    <n v="67.470321655273438"/>
    <n v="-24.840898513793945"/>
    <n v="3347"/>
    <x v="0"/>
    <s v="Medium (20-99)"/>
    <s v="All"/>
    <n v="2020"/>
    <x v="0"/>
    <s v="17 May 2021"/>
    <n v="1"/>
    <s v="All"/>
    <s v=""/>
  </r>
  <r>
    <s v="POL"/>
    <x v="12"/>
    <n v="33.48214328289032"/>
    <s v="Medium (20-99)"/>
    <s v="Business Pulse Surveys"/>
    <n v="448"/>
    <s v="use_digital"/>
    <s v="June"/>
    <x v="34"/>
    <s v="Europe &amp; Central Asia"/>
    <s v="ECA"/>
    <s v="High income"/>
    <n v="33221.08203125"/>
    <n v="10.410940170288086"/>
    <n v="67.470321655273438"/>
    <n v="-24.840898513793945"/>
    <n v="3347"/>
    <x v="0"/>
    <s v="Medium (20-99)"/>
    <s v="All"/>
    <n v="2020"/>
    <x v="0"/>
    <s v="17 May 2021"/>
    <n v="1"/>
    <s v="Business Pulse Survey"/>
    <s v=""/>
  </r>
  <r>
    <s v="POL"/>
    <x v="12"/>
    <n v="23.453603684902191"/>
    <s v="Medium (20-99)"/>
    <s v="Enterprise Surveys, The World Bank, http://www.enterprisesurveys.org"/>
    <n v="281.99999858665865"/>
    <s v="use_digital"/>
    <s v="August"/>
    <x v="34"/>
    <s v="Europe &amp; Central Asia"/>
    <s v="ECA"/>
    <s v="High income"/>
    <n v="33221.08203125"/>
    <n v="10.410940170288086"/>
    <n v="67.470321655273438"/>
    <n v="-24.840898513793945"/>
    <n v="3348"/>
    <x v="0"/>
    <s v="Medium (20-99)"/>
    <s v="All"/>
    <n v="2020"/>
    <x v="0"/>
    <s v="17 May 2021"/>
    <m/>
    <s v="World Bank Enterprise Survey"/>
    <s v="Indicator might differ from the Enterprise Survey dashboard. For comparability across countries, the indicator is only reported for firms that at the time of the survey had more than 5 employees"/>
  </r>
  <r>
    <s v="POL"/>
    <x v="13"/>
    <n v="10.715053558349609"/>
    <s v="Medium (20-99)"/>
    <s v="Business Pulse Surveys"/>
    <n v="372"/>
    <s v="online_sales"/>
    <s v="June"/>
    <x v="34"/>
    <s v="Europe &amp; Central Asia"/>
    <s v="ECA"/>
    <s v="High income"/>
    <n v="33221.08203125"/>
    <n v="10.410940170288086"/>
    <n v="67.470321655273438"/>
    <n v="-24.840898513793945"/>
    <n v="3349"/>
    <x v="0"/>
    <s v="Medium (20-99)"/>
    <s v="All"/>
    <n v="2020"/>
    <x v="0"/>
    <s v="17 May 2021"/>
    <n v="1"/>
    <s v="All"/>
    <s v=""/>
  </r>
  <r>
    <s v="POL"/>
    <x v="13"/>
    <n v="10.715053558349609"/>
    <s v="Medium (20-99)"/>
    <s v="Business Pulse Surveys"/>
    <n v="372"/>
    <s v="online_sales"/>
    <s v="June"/>
    <x v="34"/>
    <s v="Europe &amp; Central Asia"/>
    <s v="ECA"/>
    <s v="High income"/>
    <n v="33221.08203125"/>
    <n v="10.410940170288086"/>
    <n v="67.470321655273438"/>
    <n v="-24.840898513793945"/>
    <n v="3349"/>
    <x v="0"/>
    <s v="Medium (20-99)"/>
    <s v="All"/>
    <n v="2020"/>
    <x v="0"/>
    <s v="17 May 2021"/>
    <n v="1"/>
    <s v="Business Pulse Survey"/>
    <s v=""/>
  </r>
  <r>
    <s v="POL"/>
    <x v="0"/>
    <n v="-17.705554962158203"/>
    <s v="Large (100+)"/>
    <s v="Business Pulse Surveys"/>
    <n v="180"/>
    <s v="change_sales"/>
    <s v="June"/>
    <x v="34"/>
    <s v="Europe &amp; Central Asia"/>
    <s v="ECA"/>
    <s v="High income"/>
    <n v="33221.08203125"/>
    <n v="10.410940170288086"/>
    <n v="67.470321655273438"/>
    <n v="-24.840898513793945"/>
    <n v="3185"/>
    <x v="0"/>
    <s v="Large (100+)"/>
    <s v="All"/>
    <n v="2020"/>
    <x v="0"/>
    <s v="17 May 2021"/>
    <n v="1"/>
    <s v="All"/>
    <s v=""/>
  </r>
  <r>
    <s v="POL"/>
    <x v="0"/>
    <n v="-17.705554962158203"/>
    <s v="Large (100+)"/>
    <s v="Business Pulse Surveys"/>
    <n v="180"/>
    <s v="change_sales"/>
    <s v="June"/>
    <x v="34"/>
    <s v="Europe &amp; Central Asia"/>
    <s v="ECA"/>
    <s v="High income"/>
    <n v="33221.08203125"/>
    <n v="10.410940170288086"/>
    <n v="67.470321655273438"/>
    <n v="-24.840898513793945"/>
    <n v="3185"/>
    <x v="0"/>
    <s v="Large (100+)"/>
    <s v="All"/>
    <n v="2020"/>
    <x v="0"/>
    <s v="17 May 2021"/>
    <n v="1"/>
    <s v="Business Pulse Survey"/>
    <s v=""/>
  </r>
  <r>
    <s v="POL"/>
    <x v="0"/>
    <n v="-9.2795028686523438"/>
    <s v="Large (100+)"/>
    <s v="Enterprise Surveys, The World Bank, http://www.enterprisesurveys.org"/>
    <n v="159.00000056311899"/>
    <s v="change_sales"/>
    <s v="August"/>
    <x v="34"/>
    <s v="Europe &amp; Central Asia"/>
    <s v="ECA"/>
    <s v="High income"/>
    <n v="33221.08203125"/>
    <n v="10.410940170288086"/>
    <n v="67.470321655273438"/>
    <n v="-24.840898513793945"/>
    <n v="3186"/>
    <x v="0"/>
    <s v="Large (100+)"/>
    <s v="All"/>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POL"/>
    <x v="1"/>
    <n v="62.777775526046753"/>
    <s v="Large (100+)"/>
    <s v="Business Pulse Surveys"/>
    <n v="180"/>
    <s v="dropsales"/>
    <s v="June"/>
    <x v="34"/>
    <s v="Europe &amp; Central Asia"/>
    <s v="ECA"/>
    <s v="High income"/>
    <n v="33221.08203125"/>
    <n v="10.410940170288086"/>
    <n v="67.470321655273438"/>
    <n v="-24.840898513793945"/>
    <n v="3187"/>
    <x v="0"/>
    <s v="Large (100+)"/>
    <s v="All"/>
    <n v="2020"/>
    <x v="0"/>
    <s v="17 May 2021"/>
    <n v="1"/>
    <s v="All"/>
    <s v=""/>
  </r>
  <r>
    <s v="POL"/>
    <x v="1"/>
    <n v="62.777775526046753"/>
    <s v="Large (100+)"/>
    <s v="Business Pulse Surveys"/>
    <n v="180"/>
    <s v="dropsales"/>
    <s v="June"/>
    <x v="34"/>
    <s v="Europe &amp; Central Asia"/>
    <s v="ECA"/>
    <s v="High income"/>
    <n v="33221.08203125"/>
    <n v="10.410940170288086"/>
    <n v="67.470321655273438"/>
    <n v="-24.840898513793945"/>
    <n v="3187"/>
    <x v="0"/>
    <s v="Large (100+)"/>
    <s v="All"/>
    <n v="2020"/>
    <x v="0"/>
    <s v="17 May 2021"/>
    <n v="1"/>
    <s v="Business Pulse Survey"/>
    <s v=""/>
  </r>
  <r>
    <s v="POL"/>
    <x v="1"/>
    <n v="30.511817336082458"/>
    <s v="Large (100+)"/>
    <s v="Enterprise Surveys, The World Bank, http://www.enterprisesurveys.org"/>
    <n v="159.00000056311904"/>
    <s v="dropsales"/>
    <s v="August"/>
    <x v="34"/>
    <s v="Europe &amp; Central Asia"/>
    <s v="ECA"/>
    <s v="High income"/>
    <n v="33221.08203125"/>
    <n v="10.410940170288086"/>
    <n v="67.470321655273438"/>
    <n v="-24.840898513793945"/>
    <n v="3188"/>
    <x v="0"/>
    <s v="Large (100+)"/>
    <s v="All"/>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POL"/>
    <x v="17"/>
    <n v="2.1739130839705467"/>
    <s v="Large (100+)"/>
    <s v="Business Pulse Surveys"/>
    <n v="92"/>
    <s v="reason_4"/>
    <s v="June"/>
    <x v="34"/>
    <s v="Europe &amp; Central Asia"/>
    <s v="ECA"/>
    <s v="High income"/>
    <n v="33221.08203125"/>
    <n v="10.410940170288086"/>
    <n v="67.470321655273438"/>
    <n v="-24.840898513793945"/>
    <n v="3189"/>
    <x v="0"/>
    <s v="Large (100+)"/>
    <s v="All"/>
    <n v="2020"/>
    <x v="1"/>
    <s v="17 May 2021"/>
    <n v="1"/>
    <s v="All"/>
    <s v=""/>
  </r>
  <r>
    <s v="POL"/>
    <x v="17"/>
    <n v="2.1739130839705467"/>
    <s v="Large (100+)"/>
    <s v="Business Pulse Surveys"/>
    <n v="92"/>
    <s v="reason_4"/>
    <s v="June"/>
    <x v="34"/>
    <s v="Europe &amp; Central Asia"/>
    <s v="ECA"/>
    <s v="High income"/>
    <n v="33221.08203125"/>
    <n v="10.410940170288086"/>
    <n v="67.470321655273438"/>
    <n v="-24.840898513793945"/>
    <n v="3189"/>
    <x v="0"/>
    <s v="Large (100+)"/>
    <s v="All"/>
    <n v="2020"/>
    <x v="1"/>
    <s v="17 May 2021"/>
    <n v="1"/>
    <s v="Business Pulse Survey"/>
    <s v=""/>
  </r>
  <r>
    <s v="POL"/>
    <x v="18"/>
    <n v="3.2608695328235626"/>
    <s v="Large (100+)"/>
    <s v="Business Pulse Surveys"/>
    <n v="92"/>
    <s v="reason_2"/>
    <s v="June"/>
    <x v="34"/>
    <s v="Europe &amp; Central Asia"/>
    <s v="ECA"/>
    <s v="High income"/>
    <n v="33221.08203125"/>
    <n v="10.410940170288086"/>
    <n v="67.470321655273438"/>
    <n v="-24.840898513793945"/>
    <n v="3190"/>
    <x v="0"/>
    <s v="Large (100+)"/>
    <s v="All"/>
    <n v="2020"/>
    <x v="1"/>
    <s v="17 May 2021"/>
    <n v="1"/>
    <s v="All"/>
    <s v=""/>
  </r>
  <r>
    <s v="POL"/>
    <x v="18"/>
    <n v="3.2608695328235626"/>
    <s v="Large (100+)"/>
    <s v="Business Pulse Surveys"/>
    <n v="92"/>
    <s v="reason_2"/>
    <s v="June"/>
    <x v="34"/>
    <s v="Europe &amp; Central Asia"/>
    <s v="ECA"/>
    <s v="High income"/>
    <n v="33221.08203125"/>
    <n v="10.410940170288086"/>
    <n v="67.470321655273438"/>
    <n v="-24.840898513793945"/>
    <n v="3190"/>
    <x v="0"/>
    <s v="Large (100+)"/>
    <s v="All"/>
    <n v="2020"/>
    <x v="1"/>
    <s v="17 May 2021"/>
    <n v="1"/>
    <s v="Business Pulse Survey"/>
    <s v=""/>
  </r>
  <r>
    <s v="POL"/>
    <x v="19"/>
    <n v="3.2608695328235626"/>
    <s v="Large (100+)"/>
    <s v="Business Pulse Surveys"/>
    <n v="92"/>
    <s v="reason_1"/>
    <s v="June"/>
    <x v="34"/>
    <s v="Europe &amp; Central Asia"/>
    <s v="ECA"/>
    <s v="High income"/>
    <n v="33221.08203125"/>
    <n v="10.410940170288086"/>
    <n v="67.470321655273438"/>
    <n v="-24.840898513793945"/>
    <n v="3191"/>
    <x v="0"/>
    <s v="Large (100+)"/>
    <s v="All"/>
    <n v="2020"/>
    <x v="1"/>
    <s v="17 May 2021"/>
    <n v="1"/>
    <s v="All"/>
    <s v=""/>
  </r>
  <r>
    <s v="POL"/>
    <x v="19"/>
    <n v="3.2608695328235626"/>
    <s v="Large (100+)"/>
    <s v="Business Pulse Surveys"/>
    <n v="92"/>
    <s v="reason_1"/>
    <s v="June"/>
    <x v="34"/>
    <s v="Europe &amp; Central Asia"/>
    <s v="ECA"/>
    <s v="High income"/>
    <n v="33221.08203125"/>
    <n v="10.410940170288086"/>
    <n v="67.470321655273438"/>
    <n v="-24.840898513793945"/>
    <n v="3191"/>
    <x v="0"/>
    <s v="Large (100+)"/>
    <s v="All"/>
    <n v="2020"/>
    <x v="1"/>
    <s v="17 May 2021"/>
    <n v="1"/>
    <s v="Business Pulse Survey"/>
    <s v=""/>
  </r>
  <r>
    <s v="POL"/>
    <x v="20"/>
    <n v="65.217393636703491"/>
    <s v="Large (100+)"/>
    <s v="Business Pulse Surveys"/>
    <n v="92"/>
    <s v="reason_3"/>
    <s v="June"/>
    <x v="34"/>
    <s v="Europe &amp; Central Asia"/>
    <s v="ECA"/>
    <s v="High income"/>
    <n v="33221.08203125"/>
    <n v="10.410940170288086"/>
    <n v="67.470321655273438"/>
    <n v="-24.840898513793945"/>
    <n v="3192"/>
    <x v="0"/>
    <s v="Large (100+)"/>
    <s v="All"/>
    <n v="2020"/>
    <x v="1"/>
    <s v="17 May 2021"/>
    <n v="1"/>
    <s v="All"/>
    <s v=""/>
  </r>
  <r>
    <s v="POL"/>
    <x v="20"/>
    <n v="65.217393636703491"/>
    <s v="Large (100+)"/>
    <s v="Business Pulse Surveys"/>
    <n v="92"/>
    <s v="reason_3"/>
    <s v="June"/>
    <x v="34"/>
    <s v="Europe &amp; Central Asia"/>
    <s v="ECA"/>
    <s v="High income"/>
    <n v="33221.08203125"/>
    <n v="10.410940170288086"/>
    <n v="67.470321655273438"/>
    <n v="-24.840898513793945"/>
    <n v="3192"/>
    <x v="0"/>
    <s v="Large (100+)"/>
    <s v="All"/>
    <n v="2020"/>
    <x v="1"/>
    <s v="17 May 2021"/>
    <n v="1"/>
    <s v="Business Pulse Survey"/>
    <s v=""/>
  </r>
  <r>
    <s v="POL"/>
    <x v="14"/>
    <n v="0.51546390168368816"/>
    <s v="Large (100+)"/>
    <s v="Business Pulse Surveys"/>
    <n v="194"/>
    <s v="rcv_policy3"/>
    <s v="June"/>
    <x v="34"/>
    <s v="Europe &amp; Central Asia"/>
    <s v="ECA"/>
    <s v="High income"/>
    <n v="33221.08203125"/>
    <n v="10.410940170288086"/>
    <n v="67.470321655273438"/>
    <n v="-24.840898513793945"/>
    <n v="3193"/>
    <x v="0"/>
    <s v="Large (100+)"/>
    <s v="All"/>
    <n v="2020"/>
    <x v="1"/>
    <s v="17 May 2021"/>
    <n v="1"/>
    <s v="All"/>
    <s v=""/>
  </r>
  <r>
    <s v="POL"/>
    <x v="14"/>
    <n v="0.51546390168368816"/>
    <s v="Large (100+)"/>
    <s v="Business Pulse Surveys"/>
    <n v="194"/>
    <s v="rcv_policy3"/>
    <s v="June"/>
    <x v="34"/>
    <s v="Europe &amp; Central Asia"/>
    <s v="ECA"/>
    <s v="High income"/>
    <n v="33221.08203125"/>
    <n v="10.410940170288086"/>
    <n v="67.470321655273438"/>
    <n v="-24.840898513793945"/>
    <n v="3193"/>
    <x v="0"/>
    <s v="Large (100+)"/>
    <s v="All"/>
    <n v="2020"/>
    <x v="1"/>
    <s v="17 May 2021"/>
    <n v="1"/>
    <s v="Business Pulse Survey"/>
    <s v=""/>
  </r>
  <r>
    <s v="POL"/>
    <x v="14"/>
    <n v="15.850970149040222"/>
    <s v="Large (100+)"/>
    <s v="Enterprise Surveys, The World Bank, http://www.enterprisesurveys.org"/>
    <n v="168.00000054987558"/>
    <s v="rcv_policy3"/>
    <s v="August"/>
    <x v="34"/>
    <s v="Europe &amp; Central Asia"/>
    <s v="ECA"/>
    <s v="High income"/>
    <n v="33221.08203125"/>
    <n v="10.410940170288086"/>
    <n v="67.470321655273438"/>
    <n v="-24.840898513793945"/>
    <n v="3194"/>
    <x v="0"/>
    <s v="Large (100+)"/>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POL"/>
    <x v="15"/>
    <n v="38.659793138504028"/>
    <s v="Large (100+)"/>
    <s v="Business Pulse Surveys"/>
    <n v="194"/>
    <s v="rcv_policy1"/>
    <s v="June"/>
    <x v="34"/>
    <s v="Europe &amp; Central Asia"/>
    <s v="ECA"/>
    <s v="High income"/>
    <n v="33221.08203125"/>
    <n v="10.410940170288086"/>
    <n v="67.470321655273438"/>
    <n v="-24.840898513793945"/>
    <n v="3195"/>
    <x v="0"/>
    <s v="Large (100+)"/>
    <s v="All"/>
    <n v="2020"/>
    <x v="1"/>
    <s v="17 May 2021"/>
    <n v="1"/>
    <s v="All"/>
    <s v=""/>
  </r>
  <r>
    <s v="POL"/>
    <x v="15"/>
    <n v="38.659793138504028"/>
    <s v="Large (100+)"/>
    <s v="Business Pulse Surveys"/>
    <n v="194"/>
    <s v="rcv_policy1"/>
    <s v="June"/>
    <x v="34"/>
    <s v="Europe &amp; Central Asia"/>
    <s v="ECA"/>
    <s v="High income"/>
    <n v="33221.08203125"/>
    <n v="10.410940170288086"/>
    <n v="67.470321655273438"/>
    <n v="-24.840898513793945"/>
    <n v="3195"/>
    <x v="0"/>
    <s v="Large (100+)"/>
    <s v="All"/>
    <n v="2020"/>
    <x v="1"/>
    <s v="17 May 2021"/>
    <n v="1"/>
    <s v="Business Pulse Survey"/>
    <s v=""/>
  </r>
  <r>
    <s v="POL"/>
    <x v="15"/>
    <n v="25.166842341423035"/>
    <s v="Large (100+)"/>
    <s v="Enterprise Surveys, The World Bank, http://www.enterprisesurveys.org"/>
    <n v="168.00000054987561"/>
    <s v="rcv_policy1"/>
    <s v="August"/>
    <x v="34"/>
    <s v="Europe &amp; Central Asia"/>
    <s v="ECA"/>
    <s v="High income"/>
    <n v="33221.08203125"/>
    <n v="10.410940170288086"/>
    <n v="67.470321655273438"/>
    <n v="-24.840898513793945"/>
    <n v="3196"/>
    <x v="0"/>
    <s v="Large (100+)"/>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POL"/>
    <x v="2"/>
    <n v="3.0927835032343864"/>
    <s v="Large (100+)"/>
    <s v="Business Pulse Surveys"/>
    <n v="194"/>
    <s v="rcv_policy2"/>
    <s v="June"/>
    <x v="34"/>
    <s v="Europe &amp; Central Asia"/>
    <s v="ECA"/>
    <s v="High income"/>
    <n v="33221.08203125"/>
    <n v="10.410940170288086"/>
    <n v="67.470321655273438"/>
    <n v="-24.840898513793945"/>
    <n v="3197"/>
    <x v="0"/>
    <s v="Large (100+)"/>
    <s v="All"/>
    <n v="2020"/>
    <x v="1"/>
    <s v="17 May 2021"/>
    <n v="1"/>
    <s v="All"/>
    <s v=""/>
  </r>
  <r>
    <s v="POL"/>
    <x v="2"/>
    <n v="3.0927835032343864"/>
    <s v="Large (100+)"/>
    <s v="Business Pulse Surveys"/>
    <n v="194"/>
    <s v="rcv_policy2"/>
    <s v="June"/>
    <x v="34"/>
    <s v="Europe &amp; Central Asia"/>
    <s v="ECA"/>
    <s v="High income"/>
    <n v="33221.08203125"/>
    <n v="10.410940170288086"/>
    <n v="67.470321655273438"/>
    <n v="-24.840898513793945"/>
    <n v="3197"/>
    <x v="0"/>
    <s v="Large (100+)"/>
    <s v="All"/>
    <n v="2020"/>
    <x v="1"/>
    <s v="17 May 2021"/>
    <n v="1"/>
    <s v="Business Pulse Survey"/>
    <s v=""/>
  </r>
  <r>
    <s v="POL"/>
    <x v="2"/>
    <n v="18.547223508358002"/>
    <s v="Large (100+)"/>
    <s v="Enterprise Surveys, The World Bank, http://www.enterprisesurveys.org"/>
    <n v="168.00000054987561"/>
    <s v="rcv_policy2"/>
    <s v="August"/>
    <x v="34"/>
    <s v="Europe &amp; Central Asia"/>
    <s v="ECA"/>
    <s v="High income"/>
    <n v="33221.08203125"/>
    <n v="10.410940170288086"/>
    <n v="67.470321655273438"/>
    <n v="-24.840898513793945"/>
    <n v="3198"/>
    <x v="0"/>
    <s v="Large (100+)"/>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POL"/>
    <x v="3"/>
    <n v="17.010308802127838"/>
    <s v="Large (100+)"/>
    <s v="Business Pulse Surveys"/>
    <n v="194"/>
    <s v="rcv_policy4"/>
    <s v="June"/>
    <x v="34"/>
    <s v="Europe &amp; Central Asia"/>
    <s v="ECA"/>
    <s v="High income"/>
    <n v="33221.08203125"/>
    <n v="10.410940170288086"/>
    <n v="67.470321655273438"/>
    <n v="-24.840898513793945"/>
    <n v="3199"/>
    <x v="0"/>
    <s v="Large (100+)"/>
    <s v="All"/>
    <n v="2020"/>
    <x v="1"/>
    <s v="17 May 2021"/>
    <n v="1"/>
    <s v="All"/>
    <s v=""/>
  </r>
  <r>
    <s v="POL"/>
    <x v="3"/>
    <n v="17.010308802127838"/>
    <s v="Large (100+)"/>
    <s v="Business Pulse Surveys"/>
    <n v="194"/>
    <s v="rcv_policy4"/>
    <s v="June"/>
    <x v="34"/>
    <s v="Europe &amp; Central Asia"/>
    <s v="ECA"/>
    <s v="High income"/>
    <n v="33221.08203125"/>
    <n v="10.410940170288086"/>
    <n v="67.470321655273438"/>
    <n v="-24.840898513793945"/>
    <n v="3199"/>
    <x v="0"/>
    <s v="Large (100+)"/>
    <s v="All"/>
    <n v="2020"/>
    <x v="1"/>
    <s v="17 May 2021"/>
    <n v="1"/>
    <s v="Business Pulse Survey"/>
    <s v=""/>
  </r>
  <r>
    <s v="POL"/>
    <x v="3"/>
    <n v="18.50607693195343"/>
    <s v="Large (100+)"/>
    <s v="Enterprise Surveys, The World Bank, http://www.enterprisesurveys.org"/>
    <n v="168.00000054987567"/>
    <s v="rcv_policy4"/>
    <s v="August"/>
    <x v="34"/>
    <s v="Europe &amp; Central Asia"/>
    <s v="ECA"/>
    <s v="High income"/>
    <n v="33221.08203125"/>
    <n v="10.410940170288086"/>
    <n v="67.470321655273438"/>
    <n v="-24.840898513793945"/>
    <n v="3200"/>
    <x v="0"/>
    <s v="Large (100+)"/>
    <s v="All"/>
    <n v="2020"/>
    <x v="1"/>
    <s v="17 May 2021"/>
    <m/>
    <s v="World Bank Enterprise Survey"/>
    <s v=""/>
  </r>
  <r>
    <s v="POL"/>
    <x v="16"/>
    <n v="21.64948433637619"/>
    <s v="Large (100+)"/>
    <s v="Business Pulse Surveys"/>
    <n v="194"/>
    <s v="rcv_policy5"/>
    <s v="June"/>
    <x v="34"/>
    <s v="Europe &amp; Central Asia"/>
    <s v="ECA"/>
    <s v="High income"/>
    <n v="33221.08203125"/>
    <n v="10.410940170288086"/>
    <n v="67.470321655273438"/>
    <n v="-24.840898513793945"/>
    <n v="3201"/>
    <x v="0"/>
    <s v="Large (100+)"/>
    <s v="All"/>
    <n v="2020"/>
    <x v="1"/>
    <s v="17 May 2021"/>
    <n v="1"/>
    <s v="All"/>
    <s v=""/>
  </r>
  <r>
    <s v="POL"/>
    <x v="16"/>
    <n v="21.64948433637619"/>
    <s v="Large (100+)"/>
    <s v="Business Pulse Surveys"/>
    <n v="194"/>
    <s v="rcv_policy5"/>
    <s v="June"/>
    <x v="34"/>
    <s v="Europe &amp; Central Asia"/>
    <s v="ECA"/>
    <s v="High income"/>
    <n v="33221.08203125"/>
    <n v="10.410940170288086"/>
    <n v="67.470321655273438"/>
    <n v="-24.840898513793945"/>
    <n v="3201"/>
    <x v="0"/>
    <s v="Large (100+)"/>
    <s v="All"/>
    <n v="2020"/>
    <x v="1"/>
    <s v="17 May 2021"/>
    <n v="1"/>
    <s v="Business Pulse Survey"/>
    <s v=""/>
  </r>
  <r>
    <s v="POL"/>
    <x v="16"/>
    <n v="30.008691549301147"/>
    <s v="Large (100+)"/>
    <s v="Enterprise Surveys, The World Bank, http://www.enterprisesurveys.org"/>
    <n v="168.00000054987558"/>
    <s v="rcv_policy5"/>
    <s v="August"/>
    <x v="34"/>
    <s v="Europe &amp; Central Asia"/>
    <s v="ECA"/>
    <s v="High income"/>
    <n v="33221.08203125"/>
    <n v="10.410940170288086"/>
    <n v="67.470321655273438"/>
    <n v="-24.840898513793945"/>
    <n v="3202"/>
    <x v="0"/>
    <s v="Large (100+)"/>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POL"/>
    <x v="4"/>
    <n v="5.7431240081787109"/>
    <s v="Large (100+)"/>
    <s v="Business Pulse Surveys"/>
    <n v="191"/>
    <s v="remote_workers"/>
    <s v="June"/>
    <x v="34"/>
    <s v="Europe &amp; Central Asia"/>
    <s v="ECA"/>
    <s v="High income"/>
    <n v="33221.08203125"/>
    <n v="10.410940170288086"/>
    <n v="67.470321655273438"/>
    <n v="-24.840898513793945"/>
    <n v="3203"/>
    <x v="0"/>
    <s v="Large (100+)"/>
    <s v="All"/>
    <n v="2020"/>
    <x v="0"/>
    <s v="17 May 2021"/>
    <n v="1"/>
    <s v="All"/>
    <s v=""/>
  </r>
  <r>
    <s v="POL"/>
    <x v="4"/>
    <n v="5.7431240081787109"/>
    <s v="Large (100+)"/>
    <s v="Business Pulse Surveys"/>
    <n v="191"/>
    <s v="remote_workers"/>
    <s v="June"/>
    <x v="34"/>
    <s v="Europe &amp; Central Asia"/>
    <s v="ECA"/>
    <s v="High income"/>
    <n v="33221.08203125"/>
    <n v="10.410940170288086"/>
    <n v="67.470321655273438"/>
    <n v="-24.840898513793945"/>
    <n v="3203"/>
    <x v="0"/>
    <s v="Large (100+)"/>
    <s v="All"/>
    <n v="2020"/>
    <x v="0"/>
    <s v="17 May 2021"/>
    <n v="1"/>
    <s v="Business Pulse Survey"/>
    <s v=""/>
  </r>
  <r>
    <s v="POL"/>
    <x v="4"/>
    <n v="6.8348207473754883"/>
    <s v="Large (100+)"/>
    <s v="Enterprise Surveys, The World Bank, http://www.enterprisesurveys.org"/>
    <n v="151.000000560323"/>
    <s v="remote_workers"/>
    <s v="August"/>
    <x v="34"/>
    <s v="Europe &amp; Central Asia"/>
    <s v="ECA"/>
    <s v="High income"/>
    <n v="33221.08203125"/>
    <n v="10.410940170288086"/>
    <n v="67.470321655273438"/>
    <n v="-24.840898513793945"/>
    <n v="3204"/>
    <x v="0"/>
    <s v="Large (100+)"/>
    <s v="All"/>
    <n v="2020"/>
    <x v="0"/>
    <s v="17 May 2021"/>
    <m/>
    <s v="World Bank Enterprise Survey"/>
    <s v=""/>
  </r>
  <r>
    <s v="POL"/>
    <x v="5"/>
    <n v="18.041236698627472"/>
    <s v="Large (100+)"/>
    <s v="Business Pulse Surveys"/>
    <n v="194"/>
    <s v="arrears"/>
    <s v="June"/>
    <x v="34"/>
    <s v="Europe &amp; Central Asia"/>
    <s v="ECA"/>
    <s v="High income"/>
    <n v="33221.08203125"/>
    <n v="10.410940170288086"/>
    <n v="67.470321655273438"/>
    <n v="-24.840898513793945"/>
    <n v="3205"/>
    <x v="0"/>
    <s v="Large (100+)"/>
    <s v="All"/>
    <n v="2020"/>
    <x v="2"/>
    <s v="17 May 2021"/>
    <n v="1"/>
    <s v="All"/>
    <s v=""/>
  </r>
  <r>
    <s v="POL"/>
    <x v="5"/>
    <n v="18.041236698627472"/>
    <s v="Large (100+)"/>
    <s v="Business Pulse Surveys"/>
    <n v="194"/>
    <s v="arrears"/>
    <s v="June"/>
    <x v="34"/>
    <s v="Europe &amp; Central Asia"/>
    <s v="ECA"/>
    <s v="High income"/>
    <n v="33221.08203125"/>
    <n v="10.410940170288086"/>
    <n v="67.470321655273438"/>
    <n v="-24.840898513793945"/>
    <n v="3205"/>
    <x v="0"/>
    <s v="Large (100+)"/>
    <s v="All"/>
    <n v="2020"/>
    <x v="2"/>
    <s v="17 May 2021"/>
    <n v="1"/>
    <s v="Business Pulse Survey"/>
    <s v=""/>
  </r>
  <r>
    <s v="POL"/>
    <x v="5"/>
    <n v="11.292926222085953"/>
    <s v="Large (100+)"/>
    <s v="Enterprise Surveys, The World Bank, http://www.enterprisesurveys.org"/>
    <n v="154.00000053664371"/>
    <s v="arrears"/>
    <s v="August"/>
    <x v="34"/>
    <s v="Europe &amp; Central Asia"/>
    <s v="ECA"/>
    <s v="High income"/>
    <n v="33221.08203125"/>
    <n v="10.410940170288086"/>
    <n v="67.470321655273438"/>
    <n v="-24.840898513793945"/>
    <n v="3206"/>
    <x v="0"/>
    <s v="Large (100+)"/>
    <s v="All"/>
    <n v="2020"/>
    <x v="2"/>
    <s v="17 May 2021"/>
    <m/>
    <s v="World Bank Enterprise Survey"/>
    <s v=""/>
  </r>
  <r>
    <s v="POL"/>
    <x v="6"/>
    <n v="35.263156890869141"/>
    <s v="Large (100+)"/>
    <s v="Business Pulse Surveys"/>
    <n v="190"/>
    <s v="plants_fired"/>
    <s v="June"/>
    <x v="34"/>
    <s v="Europe &amp; Central Asia"/>
    <s v="ECA"/>
    <s v="High income"/>
    <n v="33221.08203125"/>
    <n v="10.410940170288086"/>
    <n v="67.470321655273438"/>
    <n v="-24.840898513793945"/>
    <n v="3207"/>
    <x v="0"/>
    <s v="Large (100+)"/>
    <s v="All"/>
    <n v="2020"/>
    <x v="0"/>
    <s v="17 May 2021"/>
    <n v="1"/>
    <s v="All"/>
    <s v=""/>
  </r>
  <r>
    <s v="POL"/>
    <x v="6"/>
    <n v="35.263156890869141"/>
    <s v="Large (100+)"/>
    <s v="Business Pulse Surveys"/>
    <n v="190"/>
    <s v="plants_fired"/>
    <s v="June"/>
    <x v="34"/>
    <s v="Europe &amp; Central Asia"/>
    <s v="ECA"/>
    <s v="High income"/>
    <n v="33221.08203125"/>
    <n v="10.410940170288086"/>
    <n v="67.470321655273438"/>
    <n v="-24.840898513793945"/>
    <n v="3207"/>
    <x v="0"/>
    <s v="Large (100+)"/>
    <s v="All"/>
    <n v="2020"/>
    <x v="0"/>
    <s v="17 May 2021"/>
    <n v="1"/>
    <s v="Business Pulse Survey"/>
    <s v=""/>
  </r>
  <r>
    <s v="POL"/>
    <x v="6"/>
    <n v="24.582114815711975"/>
    <s v="Large (100+)"/>
    <s v="Enterprise Surveys, The World Bank, http://www.enterprisesurveys.org"/>
    <n v="153.0000005796077"/>
    <s v="plants_fired"/>
    <s v="August"/>
    <x v="34"/>
    <s v="Europe &amp; Central Asia"/>
    <s v="ECA"/>
    <s v="High income"/>
    <n v="33221.08203125"/>
    <n v="10.410940170288086"/>
    <n v="67.470321655273438"/>
    <n v="-24.840898513793945"/>
    <n v="3208"/>
    <x v="0"/>
    <s v="Large (100+)"/>
    <s v="All"/>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POL"/>
    <x v="7"/>
    <n v="60.106384754180908"/>
    <s v="Large (100+)"/>
    <s v="Business Pulse Surveys"/>
    <n v="188"/>
    <s v="plants_absence"/>
    <s v="June"/>
    <x v="34"/>
    <s v="Europe &amp; Central Asia"/>
    <s v="ECA"/>
    <s v="High income"/>
    <n v="33221.08203125"/>
    <n v="10.410940170288086"/>
    <n v="67.470321655273438"/>
    <n v="-24.840898513793945"/>
    <n v="3209"/>
    <x v="0"/>
    <s v="Large (100+)"/>
    <s v="All"/>
    <n v="2020"/>
    <x v="0"/>
    <s v="17 May 2021"/>
    <n v="1"/>
    <s v="All"/>
    <s v=""/>
  </r>
  <r>
    <s v="POL"/>
    <x v="7"/>
    <n v="60.106384754180908"/>
    <s v="Large (100+)"/>
    <s v="Business Pulse Surveys"/>
    <n v="188"/>
    <s v="plants_absence"/>
    <s v="June"/>
    <x v="34"/>
    <s v="Europe &amp; Central Asia"/>
    <s v="ECA"/>
    <s v="High income"/>
    <n v="33221.08203125"/>
    <n v="10.410940170288086"/>
    <n v="67.470321655273438"/>
    <n v="-24.840898513793945"/>
    <n v="3209"/>
    <x v="0"/>
    <s v="Large (100+)"/>
    <s v="All"/>
    <n v="2020"/>
    <x v="0"/>
    <s v="17 May 2021"/>
    <n v="1"/>
    <s v="Business Pulse Survey"/>
    <s v=""/>
  </r>
  <r>
    <s v="POL"/>
    <x v="8"/>
    <n v="42.85714328289032"/>
    <s v="Large (100+)"/>
    <s v="Business Pulse Surveys"/>
    <n v="189"/>
    <s v="plants_hired"/>
    <s v="June"/>
    <x v="34"/>
    <s v="Europe &amp; Central Asia"/>
    <s v="ECA"/>
    <s v="High income"/>
    <n v="33221.08203125"/>
    <n v="10.410940170288086"/>
    <n v="67.470321655273438"/>
    <n v="-24.840898513793945"/>
    <n v="3210"/>
    <x v="0"/>
    <s v="Large (100+)"/>
    <s v="All"/>
    <n v="2020"/>
    <x v="0"/>
    <s v="17 May 2021"/>
    <n v="1"/>
    <s v="All"/>
    <s v=""/>
  </r>
  <r>
    <s v="POL"/>
    <x v="8"/>
    <n v="42.85714328289032"/>
    <s v="Large (100+)"/>
    <s v="Business Pulse Surveys"/>
    <n v="189"/>
    <s v="plants_hired"/>
    <s v="June"/>
    <x v="34"/>
    <s v="Europe &amp; Central Asia"/>
    <s v="ECA"/>
    <s v="High income"/>
    <n v="33221.08203125"/>
    <n v="10.410940170288086"/>
    <n v="67.470321655273438"/>
    <n v="-24.840898513793945"/>
    <n v="3210"/>
    <x v="0"/>
    <s v="Large (100+)"/>
    <s v="All"/>
    <n v="2020"/>
    <x v="0"/>
    <s v="17 May 2021"/>
    <n v="1"/>
    <s v="Business Pulse Survey"/>
    <s v=""/>
  </r>
  <r>
    <s v="POL"/>
    <x v="9"/>
    <n v="48.969072103500366"/>
    <s v="Large (100+)"/>
    <s v="Business Pulse Surveys"/>
    <n v="194"/>
    <s v="access"/>
    <s v="June"/>
    <x v="34"/>
    <s v="Europe &amp; Central Asia"/>
    <s v="ECA"/>
    <s v="High income"/>
    <n v="33221.08203125"/>
    <n v="10.410940170288086"/>
    <n v="67.470321655273438"/>
    <n v="-24.840898513793945"/>
    <n v="3211"/>
    <x v="0"/>
    <s v="Large (100+)"/>
    <s v="All"/>
    <n v="2020"/>
    <x v="1"/>
    <s v="17 May 2021"/>
    <n v="1"/>
    <s v="All"/>
    <s v=""/>
  </r>
  <r>
    <s v="POL"/>
    <x v="9"/>
    <n v="48.969072103500366"/>
    <s v="Large (100+)"/>
    <s v="Business Pulse Surveys"/>
    <n v="194"/>
    <s v="access"/>
    <s v="June"/>
    <x v="34"/>
    <s v="Europe &amp; Central Asia"/>
    <s v="ECA"/>
    <s v="High income"/>
    <n v="33221.08203125"/>
    <n v="10.410940170288086"/>
    <n v="67.470321655273438"/>
    <n v="-24.840898513793945"/>
    <n v="3211"/>
    <x v="0"/>
    <s v="Large (100+)"/>
    <s v="All"/>
    <n v="2020"/>
    <x v="1"/>
    <s v="17 May 2021"/>
    <n v="1"/>
    <s v="Business Pulse Survey"/>
    <s v=""/>
  </r>
  <r>
    <s v="POL"/>
    <x v="9"/>
    <n v="41.796711087226868"/>
    <s v="Large (100+)"/>
    <s v="Enterprise Surveys, The World Bank, http://www.enterprisesurveys.org"/>
    <n v="170.00000059002141"/>
    <s v="access"/>
    <s v="August"/>
    <x v="34"/>
    <s v="Europe &amp; Central Asia"/>
    <s v="ECA"/>
    <s v="High income"/>
    <n v="33221.08203125"/>
    <n v="10.410940170288086"/>
    <n v="67.470321655273438"/>
    <n v="-24.840898513793945"/>
    <n v="3212"/>
    <x v="0"/>
    <s v="Large (100+)"/>
    <s v="All"/>
    <n v="2020"/>
    <x v="1"/>
    <s v="17 May 2021"/>
    <m/>
    <s v="World Bank Enterprise Survey"/>
    <s v=""/>
  </r>
  <r>
    <s v="POL"/>
    <x v="10"/>
    <n v="30.687829852104187"/>
    <s v="Large (100+)"/>
    <s v="Business Pulse Surveys"/>
    <n v="189"/>
    <s v="plants_hours_cut"/>
    <s v="June"/>
    <x v="34"/>
    <s v="Europe &amp; Central Asia"/>
    <s v="ECA"/>
    <s v="High income"/>
    <n v="33221.08203125"/>
    <n v="10.410940170288086"/>
    <n v="67.470321655273438"/>
    <n v="-24.840898513793945"/>
    <n v="3213"/>
    <x v="0"/>
    <s v="Large (100+)"/>
    <s v="All"/>
    <n v="2020"/>
    <x v="0"/>
    <s v="17 May 2021"/>
    <n v="1"/>
    <s v="All"/>
    <s v=""/>
  </r>
  <r>
    <s v="POL"/>
    <x v="10"/>
    <n v="30.687829852104187"/>
    <s v="Large (100+)"/>
    <s v="Business Pulse Surveys"/>
    <n v="189"/>
    <s v="plants_hours_cut"/>
    <s v="June"/>
    <x v="34"/>
    <s v="Europe &amp; Central Asia"/>
    <s v="ECA"/>
    <s v="High income"/>
    <n v="33221.08203125"/>
    <n v="10.410940170288086"/>
    <n v="67.470321655273438"/>
    <n v="-24.840898513793945"/>
    <n v="3213"/>
    <x v="0"/>
    <s v="Large (100+)"/>
    <s v="All"/>
    <n v="2020"/>
    <x v="0"/>
    <s v="17 May 2021"/>
    <n v="1"/>
    <s v="Business Pulse Survey"/>
    <s v=""/>
  </r>
  <r>
    <s v="POL"/>
    <x v="11"/>
    <n v="20.83333283662796"/>
    <s v="Large (100+)"/>
    <s v="Business Pulse Surveys"/>
    <n v="192"/>
    <s v="plants_wages_cut"/>
    <s v="June"/>
    <x v="34"/>
    <s v="Europe &amp; Central Asia"/>
    <s v="ECA"/>
    <s v="High income"/>
    <n v="33221.08203125"/>
    <n v="10.410940170288086"/>
    <n v="67.470321655273438"/>
    <n v="-24.840898513793945"/>
    <n v="3214"/>
    <x v="0"/>
    <s v="Large (100+)"/>
    <s v="All"/>
    <n v="2020"/>
    <x v="0"/>
    <s v="17 May 2021"/>
    <n v="1"/>
    <s v="All"/>
    <s v=""/>
  </r>
  <r>
    <s v="POL"/>
    <x v="11"/>
    <n v="20.83333283662796"/>
    <s v="Large (100+)"/>
    <s v="Business Pulse Surveys"/>
    <n v="192"/>
    <s v="plants_wages_cut"/>
    <s v="June"/>
    <x v="34"/>
    <s v="Europe &amp; Central Asia"/>
    <s v="ECA"/>
    <s v="High income"/>
    <n v="33221.08203125"/>
    <n v="10.410940170288086"/>
    <n v="67.470321655273438"/>
    <n v="-24.840898513793945"/>
    <n v="3214"/>
    <x v="0"/>
    <s v="Large (100+)"/>
    <s v="All"/>
    <n v="2020"/>
    <x v="0"/>
    <s v="17 May 2021"/>
    <n v="1"/>
    <s v="Business Pulse Survey"/>
    <s v=""/>
  </r>
  <r>
    <s v="POL"/>
    <x v="12"/>
    <n v="40.206184983253479"/>
    <s v="Large (100+)"/>
    <s v="Business Pulse Surveys"/>
    <n v="194"/>
    <s v="use_digital"/>
    <s v="June"/>
    <x v="34"/>
    <s v="Europe &amp; Central Asia"/>
    <s v="ECA"/>
    <s v="High income"/>
    <n v="33221.08203125"/>
    <n v="10.410940170288086"/>
    <n v="67.470321655273438"/>
    <n v="-24.840898513793945"/>
    <n v="3215"/>
    <x v="0"/>
    <s v="Large (100+)"/>
    <s v="All"/>
    <n v="2020"/>
    <x v="0"/>
    <s v="17 May 2021"/>
    <n v="1"/>
    <s v="All"/>
    <s v=""/>
  </r>
  <r>
    <s v="POL"/>
    <x v="12"/>
    <n v="40.206184983253479"/>
    <s v="Large (100+)"/>
    <s v="Business Pulse Surveys"/>
    <n v="194"/>
    <s v="use_digital"/>
    <s v="June"/>
    <x v="34"/>
    <s v="Europe &amp; Central Asia"/>
    <s v="ECA"/>
    <s v="High income"/>
    <n v="33221.08203125"/>
    <n v="10.410940170288086"/>
    <n v="67.470321655273438"/>
    <n v="-24.840898513793945"/>
    <n v="3215"/>
    <x v="0"/>
    <s v="Large (100+)"/>
    <s v="All"/>
    <n v="2020"/>
    <x v="0"/>
    <s v="17 May 2021"/>
    <n v="1"/>
    <s v="Business Pulse Survey"/>
    <s v=""/>
  </r>
  <r>
    <s v="POL"/>
    <x v="12"/>
    <n v="12.015921622514725"/>
    <s v="Large (100+)"/>
    <s v="Enterprise Surveys, The World Bank, http://www.enterprisesurveys.org"/>
    <n v="172.00000058706169"/>
    <s v="use_digital"/>
    <s v="August"/>
    <x v="34"/>
    <s v="Europe &amp; Central Asia"/>
    <s v="ECA"/>
    <s v="High income"/>
    <n v="33221.08203125"/>
    <n v="10.410940170288086"/>
    <n v="67.470321655273438"/>
    <n v="-24.840898513793945"/>
    <n v="3216"/>
    <x v="0"/>
    <s v="Large (100+)"/>
    <s v="All"/>
    <n v="2020"/>
    <x v="0"/>
    <s v="17 May 2021"/>
    <m/>
    <s v="World Bank Enterprise Survey"/>
    <s v="Indicator might differ from the Enterprise Survey dashboard. For comparability across countries, the indicator is only reported for firms that at the time of the survey had more than 5 employees"/>
  </r>
  <r>
    <s v="POL"/>
    <x v="13"/>
    <n v="12.055171966552734"/>
    <s v="Large (100+)"/>
    <s v="Business Pulse Surveys"/>
    <n v="145"/>
    <s v="online_sales"/>
    <s v="June"/>
    <x v="34"/>
    <s v="Europe &amp; Central Asia"/>
    <s v="ECA"/>
    <s v="High income"/>
    <n v="33221.08203125"/>
    <n v="10.410940170288086"/>
    <n v="67.470321655273438"/>
    <n v="-24.840898513793945"/>
    <n v="3217"/>
    <x v="0"/>
    <s v="Large (100+)"/>
    <s v="All"/>
    <n v="2020"/>
    <x v="0"/>
    <s v="17 May 2021"/>
    <n v="1"/>
    <s v="All"/>
    <s v=""/>
  </r>
  <r>
    <s v="POL"/>
    <x v="13"/>
    <n v="12.055171966552734"/>
    <s v="Large (100+)"/>
    <s v="Business Pulse Surveys"/>
    <n v="145"/>
    <s v="online_sales"/>
    <s v="June"/>
    <x v="34"/>
    <s v="Europe &amp; Central Asia"/>
    <s v="ECA"/>
    <s v="High income"/>
    <n v="33221.08203125"/>
    <n v="10.410940170288086"/>
    <n v="67.470321655273438"/>
    <n v="-24.840898513793945"/>
    <n v="3217"/>
    <x v="0"/>
    <s v="Large (100+)"/>
    <s v="All"/>
    <n v="2020"/>
    <x v="0"/>
    <s v="17 May 2021"/>
    <n v="1"/>
    <s v="Business Pulse Survey"/>
    <s v=""/>
  </r>
  <r>
    <s v="POL"/>
    <x v="0"/>
    <n v="-21.905817031860352"/>
    <s v="Manufacturing"/>
    <s v="Business Pulse Surveys"/>
    <n v="361"/>
    <s v="change_sales"/>
    <s v="June"/>
    <x v="34"/>
    <s v="Europe &amp; Central Asia"/>
    <s v="ECA"/>
    <s v="High income"/>
    <n v="33221.08203125"/>
    <n v="10.410940170288086"/>
    <n v="67.470321655273438"/>
    <n v="-24.840898513793945"/>
    <n v="3284"/>
    <x v="0"/>
    <s v="All"/>
    <s v="Manufacturing"/>
    <n v="2020"/>
    <x v="0"/>
    <s v="17 May 2021"/>
    <n v="1"/>
    <s v="All"/>
    <s v=""/>
  </r>
  <r>
    <s v="POL"/>
    <x v="0"/>
    <n v="-21.905817031860352"/>
    <s v="Manufacturing"/>
    <s v="Business Pulse Surveys"/>
    <n v="361"/>
    <s v="change_sales"/>
    <s v="June"/>
    <x v="34"/>
    <s v="Europe &amp; Central Asia"/>
    <s v="ECA"/>
    <s v="High income"/>
    <n v="33221.08203125"/>
    <n v="10.410940170288086"/>
    <n v="67.470321655273438"/>
    <n v="-24.840898513793945"/>
    <n v="3284"/>
    <x v="0"/>
    <s v="All"/>
    <s v="Manufacturing"/>
    <n v="2020"/>
    <x v="0"/>
    <s v="17 May 2021"/>
    <n v="1"/>
    <s v="Business Pulse Survey"/>
    <s v=""/>
  </r>
  <r>
    <s v="POL"/>
    <x v="0"/>
    <n v="-20.352888107299805"/>
    <s v="Manufacturing"/>
    <s v="Enterprise Surveys, The World Bank, http://www.enterprisesurveys.org"/>
    <n v="630.99999959075342"/>
    <s v="change_sales"/>
    <s v="August"/>
    <x v="34"/>
    <s v="Europe &amp; Central Asia"/>
    <s v="ECA"/>
    <s v="High income"/>
    <n v="33221.08203125"/>
    <n v="10.410940170288086"/>
    <n v="67.470321655273438"/>
    <n v="-24.840898513793945"/>
    <n v="3285"/>
    <x v="0"/>
    <s v="All"/>
    <s v="Manufacturing"/>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POL"/>
    <x v="1"/>
    <n v="69.252079725265503"/>
    <s v="Manufacturing"/>
    <s v="Business Pulse Surveys"/>
    <n v="361"/>
    <s v="dropsales"/>
    <s v="June"/>
    <x v="34"/>
    <s v="Europe &amp; Central Asia"/>
    <s v="ECA"/>
    <s v="High income"/>
    <n v="33221.08203125"/>
    <n v="10.410940170288086"/>
    <n v="67.470321655273438"/>
    <n v="-24.840898513793945"/>
    <n v="3286"/>
    <x v="0"/>
    <s v="All"/>
    <s v="Manufacturing"/>
    <n v="2020"/>
    <x v="0"/>
    <s v="17 May 2021"/>
    <n v="1"/>
    <s v="All"/>
    <s v=""/>
  </r>
  <r>
    <s v="POL"/>
    <x v="1"/>
    <n v="69.252079725265503"/>
    <s v="Manufacturing"/>
    <s v="Business Pulse Surveys"/>
    <n v="361"/>
    <s v="dropsales"/>
    <s v="June"/>
    <x v="34"/>
    <s v="Europe &amp; Central Asia"/>
    <s v="ECA"/>
    <s v="High income"/>
    <n v="33221.08203125"/>
    <n v="10.410940170288086"/>
    <n v="67.470321655273438"/>
    <n v="-24.840898513793945"/>
    <n v="3286"/>
    <x v="0"/>
    <s v="All"/>
    <s v="Manufacturing"/>
    <n v="2020"/>
    <x v="0"/>
    <s v="17 May 2021"/>
    <n v="1"/>
    <s v="Business Pulse Survey"/>
    <s v=""/>
  </r>
  <r>
    <s v="POL"/>
    <x v="1"/>
    <n v="58.571130037307739"/>
    <s v="Manufacturing"/>
    <s v="Enterprise Surveys, The World Bank, http://www.enterprisesurveys.org"/>
    <n v="630.9999995907533"/>
    <s v="dropsales"/>
    <s v="August"/>
    <x v="34"/>
    <s v="Europe &amp; Central Asia"/>
    <s v="ECA"/>
    <s v="High income"/>
    <n v="33221.08203125"/>
    <n v="10.410940170288086"/>
    <n v="67.470321655273438"/>
    <n v="-24.840898513793945"/>
    <n v="3287"/>
    <x v="0"/>
    <s v="All"/>
    <s v="Manufacturing"/>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POL"/>
    <x v="17"/>
    <n v="3.731343150138855"/>
    <s v="Manufacturing"/>
    <s v="Business Pulse Surveys"/>
    <n v="134"/>
    <s v="reason_4"/>
    <s v="June"/>
    <x v="34"/>
    <s v="Europe &amp; Central Asia"/>
    <s v="ECA"/>
    <s v="High income"/>
    <n v="33221.08203125"/>
    <n v="10.410940170288086"/>
    <n v="67.470321655273438"/>
    <n v="-24.840898513793945"/>
    <n v="3288"/>
    <x v="0"/>
    <s v="All"/>
    <s v="Manufacturing"/>
    <n v="2020"/>
    <x v="1"/>
    <s v="17 May 2021"/>
    <n v="1"/>
    <s v="All"/>
    <s v=""/>
  </r>
  <r>
    <s v="POL"/>
    <x v="17"/>
    <n v="3.731343150138855"/>
    <s v="Manufacturing"/>
    <s v="Business Pulse Surveys"/>
    <n v="134"/>
    <s v="reason_4"/>
    <s v="June"/>
    <x v="34"/>
    <s v="Europe &amp; Central Asia"/>
    <s v="ECA"/>
    <s v="High income"/>
    <n v="33221.08203125"/>
    <n v="10.410940170288086"/>
    <n v="67.470321655273438"/>
    <n v="-24.840898513793945"/>
    <n v="3288"/>
    <x v="0"/>
    <s v="All"/>
    <s v="Manufacturing"/>
    <n v="2020"/>
    <x v="1"/>
    <s v="17 May 2021"/>
    <n v="1"/>
    <s v="Business Pulse Survey"/>
    <s v=""/>
  </r>
  <r>
    <s v="POL"/>
    <x v="18"/>
    <n v="1.4925372786819935"/>
    <s v="Manufacturing"/>
    <s v="Business Pulse Surveys"/>
    <n v="134"/>
    <s v="reason_2"/>
    <s v="June"/>
    <x v="34"/>
    <s v="Europe &amp; Central Asia"/>
    <s v="ECA"/>
    <s v="High income"/>
    <n v="33221.08203125"/>
    <n v="10.410940170288086"/>
    <n v="67.470321655273438"/>
    <n v="-24.840898513793945"/>
    <n v="3289"/>
    <x v="0"/>
    <s v="All"/>
    <s v="Manufacturing"/>
    <n v="2020"/>
    <x v="1"/>
    <s v="17 May 2021"/>
    <n v="1"/>
    <s v="All"/>
    <s v=""/>
  </r>
  <r>
    <s v="POL"/>
    <x v="18"/>
    <n v="1.4925372786819935"/>
    <s v="Manufacturing"/>
    <s v="Business Pulse Surveys"/>
    <n v="134"/>
    <s v="reason_2"/>
    <s v="June"/>
    <x v="34"/>
    <s v="Europe &amp; Central Asia"/>
    <s v="ECA"/>
    <s v="High income"/>
    <n v="33221.08203125"/>
    <n v="10.410940170288086"/>
    <n v="67.470321655273438"/>
    <n v="-24.840898513793945"/>
    <n v="3289"/>
    <x v="0"/>
    <s v="All"/>
    <s v="Manufacturing"/>
    <n v="2020"/>
    <x v="1"/>
    <s v="17 May 2021"/>
    <n v="1"/>
    <s v="Business Pulse Survey"/>
    <s v=""/>
  </r>
  <r>
    <s v="POL"/>
    <x v="19"/>
    <n v="2.238805964589119"/>
    <s v="Manufacturing"/>
    <s v="Business Pulse Surveys"/>
    <n v="134"/>
    <s v="reason_1"/>
    <s v="June"/>
    <x v="34"/>
    <s v="Europe &amp; Central Asia"/>
    <s v="ECA"/>
    <s v="High income"/>
    <n v="33221.08203125"/>
    <n v="10.410940170288086"/>
    <n v="67.470321655273438"/>
    <n v="-24.840898513793945"/>
    <n v="3290"/>
    <x v="0"/>
    <s v="All"/>
    <s v="Manufacturing"/>
    <n v="2020"/>
    <x v="1"/>
    <s v="17 May 2021"/>
    <n v="1"/>
    <s v="All"/>
    <s v=""/>
  </r>
  <r>
    <s v="POL"/>
    <x v="19"/>
    <n v="2.238805964589119"/>
    <s v="Manufacturing"/>
    <s v="Business Pulse Surveys"/>
    <n v="134"/>
    <s v="reason_1"/>
    <s v="June"/>
    <x v="34"/>
    <s v="Europe &amp; Central Asia"/>
    <s v="ECA"/>
    <s v="High income"/>
    <n v="33221.08203125"/>
    <n v="10.410940170288086"/>
    <n v="67.470321655273438"/>
    <n v="-24.840898513793945"/>
    <n v="3290"/>
    <x v="0"/>
    <s v="All"/>
    <s v="Manufacturing"/>
    <n v="2020"/>
    <x v="1"/>
    <s v="17 May 2021"/>
    <n v="1"/>
    <s v="Business Pulse Survey"/>
    <s v=""/>
  </r>
  <r>
    <s v="POL"/>
    <x v="20"/>
    <n v="55.970150232315063"/>
    <s v="Manufacturing"/>
    <s v="Business Pulse Surveys"/>
    <n v="134"/>
    <s v="reason_3"/>
    <s v="June"/>
    <x v="34"/>
    <s v="Europe &amp; Central Asia"/>
    <s v="ECA"/>
    <s v="High income"/>
    <n v="33221.08203125"/>
    <n v="10.410940170288086"/>
    <n v="67.470321655273438"/>
    <n v="-24.840898513793945"/>
    <n v="3291"/>
    <x v="0"/>
    <s v="All"/>
    <s v="Manufacturing"/>
    <n v="2020"/>
    <x v="1"/>
    <s v="17 May 2021"/>
    <n v="1"/>
    <s v="All"/>
    <s v=""/>
  </r>
  <r>
    <s v="POL"/>
    <x v="20"/>
    <n v="55.970150232315063"/>
    <s v="Manufacturing"/>
    <s v="Business Pulse Surveys"/>
    <n v="134"/>
    <s v="reason_3"/>
    <s v="June"/>
    <x v="34"/>
    <s v="Europe &amp; Central Asia"/>
    <s v="ECA"/>
    <s v="High income"/>
    <n v="33221.08203125"/>
    <n v="10.410940170288086"/>
    <n v="67.470321655273438"/>
    <n v="-24.840898513793945"/>
    <n v="3291"/>
    <x v="0"/>
    <s v="All"/>
    <s v="Manufacturing"/>
    <n v="2020"/>
    <x v="1"/>
    <s v="17 May 2021"/>
    <n v="1"/>
    <s v="Business Pulse Survey"/>
    <s v=""/>
  </r>
  <r>
    <s v="POL"/>
    <x v="14"/>
    <n v="0.77319587580859661"/>
    <s v="Manufacturing"/>
    <s v="Business Pulse Surveys"/>
    <n v="388"/>
    <s v="rcv_policy3"/>
    <s v="June"/>
    <x v="34"/>
    <s v="Europe &amp; Central Asia"/>
    <s v="ECA"/>
    <s v="High income"/>
    <n v="33221.08203125"/>
    <n v="10.410940170288086"/>
    <n v="67.470321655273438"/>
    <n v="-24.840898513793945"/>
    <n v="3292"/>
    <x v="0"/>
    <s v="All"/>
    <s v="Manufacturing"/>
    <n v="2020"/>
    <x v="1"/>
    <s v="17 May 2021"/>
    <n v="1"/>
    <s v="All"/>
    <s v=""/>
  </r>
  <r>
    <s v="POL"/>
    <x v="14"/>
    <n v="0.77319587580859661"/>
    <s v="Manufacturing"/>
    <s v="Business Pulse Surveys"/>
    <n v="388"/>
    <s v="rcv_policy3"/>
    <s v="June"/>
    <x v="34"/>
    <s v="Europe &amp; Central Asia"/>
    <s v="ECA"/>
    <s v="High income"/>
    <n v="33221.08203125"/>
    <n v="10.410940170288086"/>
    <n v="67.470321655273438"/>
    <n v="-24.840898513793945"/>
    <n v="3292"/>
    <x v="0"/>
    <s v="All"/>
    <s v="Manufacturing"/>
    <n v="2020"/>
    <x v="1"/>
    <s v="17 May 2021"/>
    <n v="1"/>
    <s v="Business Pulse Survey"/>
    <s v=""/>
  </r>
  <r>
    <s v="POL"/>
    <x v="14"/>
    <n v="13.718566298484802"/>
    <s v="Manufacturing"/>
    <s v="Enterprise Surveys, The World Bank, http://www.enterprisesurveys.org"/>
    <n v="663.99999934755863"/>
    <s v="rcv_policy3"/>
    <s v="August"/>
    <x v="34"/>
    <s v="Europe &amp; Central Asia"/>
    <s v="ECA"/>
    <s v="High income"/>
    <n v="33221.08203125"/>
    <n v="10.410940170288086"/>
    <n v="67.470321655273438"/>
    <n v="-24.840898513793945"/>
    <n v="3293"/>
    <x v="0"/>
    <s v="All"/>
    <s v="Manufacturing"/>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POL"/>
    <x v="15"/>
    <n v="43.29896867275238"/>
    <s v="Manufacturing"/>
    <s v="Business Pulse Surveys"/>
    <n v="388"/>
    <s v="rcv_policy1"/>
    <s v="June"/>
    <x v="34"/>
    <s v="Europe &amp; Central Asia"/>
    <s v="ECA"/>
    <s v="High income"/>
    <n v="33221.08203125"/>
    <n v="10.410940170288086"/>
    <n v="67.470321655273438"/>
    <n v="-24.840898513793945"/>
    <n v="3294"/>
    <x v="0"/>
    <s v="All"/>
    <s v="Manufacturing"/>
    <n v="2020"/>
    <x v="1"/>
    <s v="17 May 2021"/>
    <n v="1"/>
    <s v="All"/>
    <s v=""/>
  </r>
  <r>
    <s v="POL"/>
    <x v="15"/>
    <n v="43.29896867275238"/>
    <s v="Manufacturing"/>
    <s v="Business Pulse Surveys"/>
    <n v="388"/>
    <s v="rcv_policy1"/>
    <s v="June"/>
    <x v="34"/>
    <s v="Europe &amp; Central Asia"/>
    <s v="ECA"/>
    <s v="High income"/>
    <n v="33221.08203125"/>
    <n v="10.410940170288086"/>
    <n v="67.470321655273438"/>
    <n v="-24.840898513793945"/>
    <n v="3294"/>
    <x v="0"/>
    <s v="All"/>
    <s v="Manufacturing"/>
    <n v="2020"/>
    <x v="1"/>
    <s v="17 May 2021"/>
    <n v="1"/>
    <s v="Business Pulse Survey"/>
    <s v=""/>
  </r>
  <r>
    <s v="POL"/>
    <x v="15"/>
    <n v="48.214709758758545"/>
    <s v="Manufacturing"/>
    <s v="Enterprise Surveys, The World Bank, http://www.enterprisesurveys.org"/>
    <n v="663.99999934755829"/>
    <s v="rcv_policy1"/>
    <s v="August"/>
    <x v="34"/>
    <s v="Europe &amp; Central Asia"/>
    <s v="ECA"/>
    <s v="High income"/>
    <n v="33221.08203125"/>
    <n v="10.410940170288086"/>
    <n v="67.470321655273438"/>
    <n v="-24.840898513793945"/>
    <n v="3295"/>
    <x v="0"/>
    <s v="All"/>
    <s v="Manufacturing"/>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POL"/>
    <x v="2"/>
    <n v="4.3814431875944138"/>
    <s v="Manufacturing"/>
    <s v="Business Pulse Surveys"/>
    <n v="388"/>
    <s v="rcv_policy2"/>
    <s v="June"/>
    <x v="34"/>
    <s v="Europe &amp; Central Asia"/>
    <s v="ECA"/>
    <s v="High income"/>
    <n v="33221.08203125"/>
    <n v="10.410940170288086"/>
    <n v="67.470321655273438"/>
    <n v="-24.840898513793945"/>
    <n v="3296"/>
    <x v="0"/>
    <s v="All"/>
    <s v="Manufacturing"/>
    <n v="2020"/>
    <x v="1"/>
    <s v="17 May 2021"/>
    <n v="1"/>
    <s v="All"/>
    <s v=""/>
  </r>
  <r>
    <s v="POL"/>
    <x v="2"/>
    <n v="4.3814431875944138"/>
    <s v="Manufacturing"/>
    <s v="Business Pulse Surveys"/>
    <n v="388"/>
    <s v="rcv_policy2"/>
    <s v="June"/>
    <x v="34"/>
    <s v="Europe &amp; Central Asia"/>
    <s v="ECA"/>
    <s v="High income"/>
    <n v="33221.08203125"/>
    <n v="10.410940170288086"/>
    <n v="67.470321655273438"/>
    <n v="-24.840898513793945"/>
    <n v="3296"/>
    <x v="0"/>
    <s v="All"/>
    <s v="Manufacturing"/>
    <n v="2020"/>
    <x v="1"/>
    <s v="17 May 2021"/>
    <n v="1"/>
    <s v="Business Pulse Survey"/>
    <s v=""/>
  </r>
  <r>
    <s v="POL"/>
    <x v="2"/>
    <n v="21.196620166301727"/>
    <s v="Manufacturing"/>
    <s v="Enterprise Surveys, The World Bank, http://www.enterprisesurveys.org"/>
    <n v="663.99999934755874"/>
    <s v="rcv_policy2"/>
    <s v="August"/>
    <x v="34"/>
    <s v="Europe &amp; Central Asia"/>
    <s v="ECA"/>
    <s v="High income"/>
    <n v="33221.08203125"/>
    <n v="10.410940170288086"/>
    <n v="67.470321655273438"/>
    <n v="-24.840898513793945"/>
    <n v="3297"/>
    <x v="0"/>
    <s v="All"/>
    <s v="Manufacturing"/>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POL"/>
    <x v="3"/>
    <n v="38.402062654495239"/>
    <s v="Manufacturing"/>
    <s v="Business Pulse Surveys"/>
    <n v="388"/>
    <s v="rcv_policy4"/>
    <s v="June"/>
    <x v="34"/>
    <s v="Europe &amp; Central Asia"/>
    <s v="ECA"/>
    <s v="High income"/>
    <n v="33221.08203125"/>
    <n v="10.410940170288086"/>
    <n v="67.470321655273438"/>
    <n v="-24.840898513793945"/>
    <n v="3298"/>
    <x v="0"/>
    <s v="All"/>
    <s v="Manufacturing"/>
    <n v="2020"/>
    <x v="1"/>
    <s v="17 May 2021"/>
    <n v="1"/>
    <s v="All"/>
    <s v=""/>
  </r>
  <r>
    <s v="POL"/>
    <x v="3"/>
    <n v="38.402062654495239"/>
    <s v="Manufacturing"/>
    <s v="Business Pulse Surveys"/>
    <n v="388"/>
    <s v="rcv_policy4"/>
    <s v="June"/>
    <x v="34"/>
    <s v="Europe &amp; Central Asia"/>
    <s v="ECA"/>
    <s v="High income"/>
    <n v="33221.08203125"/>
    <n v="10.410940170288086"/>
    <n v="67.470321655273438"/>
    <n v="-24.840898513793945"/>
    <n v="3298"/>
    <x v="0"/>
    <s v="All"/>
    <s v="Manufacturing"/>
    <n v="2020"/>
    <x v="1"/>
    <s v="17 May 2021"/>
    <n v="1"/>
    <s v="Business Pulse Survey"/>
    <s v=""/>
  </r>
  <r>
    <s v="POL"/>
    <x v="3"/>
    <n v="29.258453845977783"/>
    <s v="Manufacturing"/>
    <s v="Enterprise Surveys, The World Bank, http://www.enterprisesurveys.org"/>
    <n v="663.99999934755851"/>
    <s v="rcv_policy4"/>
    <s v="August"/>
    <x v="34"/>
    <s v="Europe &amp; Central Asia"/>
    <s v="ECA"/>
    <s v="High income"/>
    <n v="33221.08203125"/>
    <n v="10.410940170288086"/>
    <n v="67.470321655273438"/>
    <n v="-24.840898513793945"/>
    <n v="3299"/>
    <x v="0"/>
    <s v="All"/>
    <s v="Manufacturing"/>
    <n v="2020"/>
    <x v="1"/>
    <s v="17 May 2021"/>
    <m/>
    <s v="World Bank Enterprise Survey"/>
    <s v=""/>
  </r>
  <r>
    <s v="POL"/>
    <x v="16"/>
    <n v="19.845360517501831"/>
    <s v="Manufacturing"/>
    <s v="Business Pulse Surveys"/>
    <n v="388"/>
    <s v="rcv_policy5"/>
    <s v="June"/>
    <x v="34"/>
    <s v="Europe &amp; Central Asia"/>
    <s v="ECA"/>
    <s v="High income"/>
    <n v="33221.08203125"/>
    <n v="10.410940170288086"/>
    <n v="67.470321655273438"/>
    <n v="-24.840898513793945"/>
    <n v="3300"/>
    <x v="0"/>
    <s v="All"/>
    <s v="Manufacturing"/>
    <n v="2020"/>
    <x v="1"/>
    <s v="17 May 2021"/>
    <n v="1"/>
    <s v="All"/>
    <s v=""/>
  </r>
  <r>
    <s v="POL"/>
    <x v="16"/>
    <n v="19.845360517501831"/>
    <s v="Manufacturing"/>
    <s v="Business Pulse Surveys"/>
    <n v="388"/>
    <s v="rcv_policy5"/>
    <s v="June"/>
    <x v="34"/>
    <s v="Europe &amp; Central Asia"/>
    <s v="ECA"/>
    <s v="High income"/>
    <n v="33221.08203125"/>
    <n v="10.410940170288086"/>
    <n v="67.470321655273438"/>
    <n v="-24.840898513793945"/>
    <n v="3300"/>
    <x v="0"/>
    <s v="All"/>
    <s v="Manufacturing"/>
    <n v="2020"/>
    <x v="1"/>
    <s v="17 May 2021"/>
    <n v="1"/>
    <s v="Business Pulse Survey"/>
    <s v=""/>
  </r>
  <r>
    <s v="POL"/>
    <x v="16"/>
    <n v="36.673280596733093"/>
    <s v="Manufacturing"/>
    <s v="Enterprise Surveys, The World Bank, http://www.enterprisesurveys.org"/>
    <n v="663.99999934755795"/>
    <s v="rcv_policy5"/>
    <s v="August"/>
    <x v="34"/>
    <s v="Europe &amp; Central Asia"/>
    <s v="ECA"/>
    <s v="High income"/>
    <n v="33221.08203125"/>
    <n v="10.410940170288086"/>
    <n v="67.470321655273438"/>
    <n v="-24.840898513793945"/>
    <n v="3301"/>
    <x v="0"/>
    <s v="All"/>
    <s v="Manufacturing"/>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POL"/>
    <x v="4"/>
    <n v="2.8947713375091553"/>
    <s v="Manufacturing"/>
    <s v="Business Pulse Surveys"/>
    <n v="351"/>
    <s v="remote_workers"/>
    <s v="June"/>
    <x v="34"/>
    <s v="Europe &amp; Central Asia"/>
    <s v="ECA"/>
    <s v="High income"/>
    <n v="33221.08203125"/>
    <n v="10.410940170288086"/>
    <n v="67.470321655273438"/>
    <n v="-24.840898513793945"/>
    <n v="3302"/>
    <x v="0"/>
    <s v="All"/>
    <s v="Manufacturing"/>
    <n v="2020"/>
    <x v="0"/>
    <s v="17 May 2021"/>
    <n v="1"/>
    <s v="All"/>
    <s v=""/>
  </r>
  <r>
    <s v="POL"/>
    <x v="4"/>
    <n v="2.8947713375091553"/>
    <s v="Manufacturing"/>
    <s v="Business Pulse Surveys"/>
    <n v="351"/>
    <s v="remote_workers"/>
    <s v="June"/>
    <x v="34"/>
    <s v="Europe &amp; Central Asia"/>
    <s v="ECA"/>
    <s v="High income"/>
    <n v="33221.08203125"/>
    <n v="10.410940170288086"/>
    <n v="67.470321655273438"/>
    <n v="-24.840898513793945"/>
    <n v="3302"/>
    <x v="0"/>
    <s v="All"/>
    <s v="Manufacturing"/>
    <n v="2020"/>
    <x v="0"/>
    <s v="17 May 2021"/>
    <n v="1"/>
    <s v="Business Pulse Survey"/>
    <s v=""/>
  </r>
  <r>
    <s v="POL"/>
    <x v="4"/>
    <n v="6.2314901351928711"/>
    <s v="Manufacturing"/>
    <s v="Enterprise Surveys, The World Bank, http://www.enterprisesurveys.org"/>
    <n v="534.99999937907"/>
    <s v="remote_workers"/>
    <s v="August"/>
    <x v="34"/>
    <s v="Europe &amp; Central Asia"/>
    <s v="ECA"/>
    <s v="High income"/>
    <n v="33221.08203125"/>
    <n v="10.410940170288086"/>
    <n v="67.470321655273438"/>
    <n v="-24.840898513793945"/>
    <n v="3303"/>
    <x v="0"/>
    <s v="All"/>
    <s v="Manufacturing"/>
    <n v="2020"/>
    <x v="0"/>
    <s v="17 May 2021"/>
    <m/>
    <s v="World Bank Enterprise Survey"/>
    <s v=""/>
  </r>
  <r>
    <s v="POL"/>
    <x v="5"/>
    <n v="26.34560763835907"/>
    <s v="Manufacturing"/>
    <s v="Business Pulse Surveys"/>
    <n v="353"/>
    <s v="arrears"/>
    <s v="June"/>
    <x v="34"/>
    <s v="Europe &amp; Central Asia"/>
    <s v="ECA"/>
    <s v="High income"/>
    <n v="33221.08203125"/>
    <n v="10.410940170288086"/>
    <n v="67.470321655273438"/>
    <n v="-24.840898513793945"/>
    <n v="3304"/>
    <x v="0"/>
    <s v="All"/>
    <s v="Manufacturing"/>
    <n v="2020"/>
    <x v="2"/>
    <s v="17 May 2021"/>
    <n v="1"/>
    <s v="All"/>
    <s v=""/>
  </r>
  <r>
    <s v="POL"/>
    <x v="5"/>
    <n v="26.34560763835907"/>
    <s v="Manufacturing"/>
    <s v="Business Pulse Surveys"/>
    <n v="353"/>
    <s v="arrears"/>
    <s v="June"/>
    <x v="34"/>
    <s v="Europe &amp; Central Asia"/>
    <s v="ECA"/>
    <s v="High income"/>
    <n v="33221.08203125"/>
    <n v="10.410940170288086"/>
    <n v="67.470321655273438"/>
    <n v="-24.840898513793945"/>
    <n v="3304"/>
    <x v="0"/>
    <s v="All"/>
    <s v="Manufacturing"/>
    <n v="2020"/>
    <x v="2"/>
    <s v="17 May 2021"/>
    <n v="1"/>
    <s v="Business Pulse Survey"/>
    <s v=""/>
  </r>
  <r>
    <s v="POL"/>
    <x v="5"/>
    <n v="17.377309501171112"/>
    <s v="Manufacturing"/>
    <s v="Enterprise Surveys, The World Bank, http://www.enterprisesurveys.org"/>
    <n v="558.99999959420495"/>
    <s v="arrears"/>
    <s v="August"/>
    <x v="34"/>
    <s v="Europe &amp; Central Asia"/>
    <s v="ECA"/>
    <s v="High income"/>
    <n v="33221.08203125"/>
    <n v="10.410940170288086"/>
    <n v="67.470321655273438"/>
    <n v="-24.840898513793945"/>
    <n v="3305"/>
    <x v="0"/>
    <s v="All"/>
    <s v="Manufacturing"/>
    <n v="2020"/>
    <x v="2"/>
    <s v="17 May 2021"/>
    <m/>
    <s v="World Bank Enterprise Survey"/>
    <s v=""/>
  </r>
  <r>
    <s v="POL"/>
    <x v="6"/>
    <n v="25.974026322364807"/>
    <s v="Manufacturing"/>
    <s v="Business Pulse Surveys"/>
    <n v="385"/>
    <s v="plants_fired"/>
    <s v="June"/>
    <x v="34"/>
    <s v="Europe &amp; Central Asia"/>
    <s v="ECA"/>
    <s v="High income"/>
    <n v="33221.08203125"/>
    <n v="10.410940170288086"/>
    <n v="67.470321655273438"/>
    <n v="-24.840898513793945"/>
    <n v="3306"/>
    <x v="0"/>
    <s v="All"/>
    <s v="Manufacturing"/>
    <n v="2020"/>
    <x v="0"/>
    <s v="17 May 2021"/>
    <n v="1"/>
    <s v="All"/>
    <s v=""/>
  </r>
  <r>
    <s v="POL"/>
    <x v="6"/>
    <n v="25.974026322364807"/>
    <s v="Manufacturing"/>
    <s v="Business Pulse Surveys"/>
    <n v="385"/>
    <s v="plants_fired"/>
    <s v="June"/>
    <x v="34"/>
    <s v="Europe &amp; Central Asia"/>
    <s v="ECA"/>
    <s v="High income"/>
    <n v="33221.08203125"/>
    <n v="10.410940170288086"/>
    <n v="67.470321655273438"/>
    <n v="-24.840898513793945"/>
    <n v="3306"/>
    <x v="0"/>
    <s v="All"/>
    <s v="Manufacturing"/>
    <n v="2020"/>
    <x v="0"/>
    <s v="17 May 2021"/>
    <n v="1"/>
    <s v="Business Pulse Survey"/>
    <s v=""/>
  </r>
  <r>
    <s v="POL"/>
    <x v="6"/>
    <n v="20.380808413028717"/>
    <s v="Manufacturing"/>
    <s v="Enterprise Surveys, The World Bank, http://www.enterprisesurveys.org"/>
    <n v="629.99999934812774"/>
    <s v="plants_fired"/>
    <s v="August"/>
    <x v="34"/>
    <s v="Europe &amp; Central Asia"/>
    <s v="ECA"/>
    <s v="High income"/>
    <n v="33221.08203125"/>
    <n v="10.410940170288086"/>
    <n v="67.470321655273438"/>
    <n v="-24.840898513793945"/>
    <n v="3307"/>
    <x v="0"/>
    <s v="All"/>
    <s v="Manufacturing"/>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POL"/>
    <x v="7"/>
    <n v="53.684210777282715"/>
    <s v="Manufacturing"/>
    <s v="Business Pulse Surveys"/>
    <n v="380"/>
    <s v="plants_absence"/>
    <s v="June"/>
    <x v="34"/>
    <s v="Europe &amp; Central Asia"/>
    <s v="ECA"/>
    <s v="High income"/>
    <n v="33221.08203125"/>
    <n v="10.410940170288086"/>
    <n v="67.470321655273438"/>
    <n v="-24.840898513793945"/>
    <n v="3308"/>
    <x v="0"/>
    <s v="All"/>
    <s v="Manufacturing"/>
    <n v="2020"/>
    <x v="0"/>
    <s v="17 May 2021"/>
    <n v="1"/>
    <s v="All"/>
    <s v=""/>
  </r>
  <r>
    <s v="POL"/>
    <x v="7"/>
    <n v="53.684210777282715"/>
    <s v="Manufacturing"/>
    <s v="Business Pulse Surveys"/>
    <n v="380"/>
    <s v="plants_absence"/>
    <s v="June"/>
    <x v="34"/>
    <s v="Europe &amp; Central Asia"/>
    <s v="ECA"/>
    <s v="High income"/>
    <n v="33221.08203125"/>
    <n v="10.410940170288086"/>
    <n v="67.470321655273438"/>
    <n v="-24.840898513793945"/>
    <n v="3308"/>
    <x v="0"/>
    <s v="All"/>
    <s v="Manufacturing"/>
    <n v="2020"/>
    <x v="0"/>
    <s v="17 May 2021"/>
    <n v="1"/>
    <s v="Business Pulse Survey"/>
    <s v=""/>
  </r>
  <r>
    <s v="POL"/>
    <x v="8"/>
    <n v="27.937337756156921"/>
    <s v="Manufacturing"/>
    <s v="Business Pulse Surveys"/>
    <n v="383"/>
    <s v="plants_hired"/>
    <s v="June"/>
    <x v="34"/>
    <s v="Europe &amp; Central Asia"/>
    <s v="ECA"/>
    <s v="High income"/>
    <n v="33221.08203125"/>
    <n v="10.410940170288086"/>
    <n v="67.470321655273438"/>
    <n v="-24.840898513793945"/>
    <n v="3309"/>
    <x v="0"/>
    <s v="All"/>
    <s v="Manufacturing"/>
    <n v="2020"/>
    <x v="0"/>
    <s v="17 May 2021"/>
    <n v="1"/>
    <s v="All"/>
    <s v=""/>
  </r>
  <r>
    <s v="POL"/>
    <x v="8"/>
    <n v="27.937337756156921"/>
    <s v="Manufacturing"/>
    <s v="Business Pulse Surveys"/>
    <n v="383"/>
    <s v="plants_hired"/>
    <s v="June"/>
    <x v="34"/>
    <s v="Europe &amp; Central Asia"/>
    <s v="ECA"/>
    <s v="High income"/>
    <n v="33221.08203125"/>
    <n v="10.410940170288086"/>
    <n v="67.470321655273438"/>
    <n v="-24.840898513793945"/>
    <n v="3309"/>
    <x v="0"/>
    <s v="All"/>
    <s v="Manufacturing"/>
    <n v="2020"/>
    <x v="0"/>
    <s v="17 May 2021"/>
    <n v="1"/>
    <s v="Business Pulse Survey"/>
    <s v=""/>
  </r>
  <r>
    <s v="POL"/>
    <x v="9"/>
    <n v="62.371134757995605"/>
    <s v="Manufacturing"/>
    <s v="Business Pulse Surveys"/>
    <n v="388"/>
    <s v="access"/>
    <s v="June"/>
    <x v="34"/>
    <s v="Europe &amp; Central Asia"/>
    <s v="ECA"/>
    <s v="High income"/>
    <n v="33221.08203125"/>
    <n v="10.410940170288086"/>
    <n v="67.470321655273438"/>
    <n v="-24.840898513793945"/>
    <n v="3310"/>
    <x v="0"/>
    <s v="All"/>
    <s v="Manufacturing"/>
    <n v="2020"/>
    <x v="1"/>
    <s v="17 May 2021"/>
    <n v="1"/>
    <s v="All"/>
    <s v=""/>
  </r>
  <r>
    <s v="POL"/>
    <x v="9"/>
    <n v="62.371134757995605"/>
    <s v="Manufacturing"/>
    <s v="Business Pulse Surveys"/>
    <n v="388"/>
    <s v="access"/>
    <s v="June"/>
    <x v="34"/>
    <s v="Europe &amp; Central Asia"/>
    <s v="ECA"/>
    <s v="High income"/>
    <n v="33221.08203125"/>
    <n v="10.410940170288086"/>
    <n v="67.470321655273438"/>
    <n v="-24.840898513793945"/>
    <n v="3310"/>
    <x v="0"/>
    <s v="All"/>
    <s v="Manufacturing"/>
    <n v="2020"/>
    <x v="1"/>
    <s v="17 May 2021"/>
    <n v="1"/>
    <s v="Business Pulse Survey"/>
    <s v=""/>
  </r>
  <r>
    <s v="POL"/>
    <x v="9"/>
    <n v="77.863848209381104"/>
    <s v="Manufacturing"/>
    <s v="Enterprise Surveys, The World Bank, http://www.enterprisesurveys.org"/>
    <n v="666.99999940260579"/>
    <s v="access"/>
    <s v="August"/>
    <x v="34"/>
    <s v="Europe &amp; Central Asia"/>
    <s v="ECA"/>
    <s v="High income"/>
    <n v="33221.08203125"/>
    <n v="10.410940170288086"/>
    <n v="67.470321655273438"/>
    <n v="-24.840898513793945"/>
    <n v="3311"/>
    <x v="0"/>
    <s v="All"/>
    <s v="Manufacturing"/>
    <n v="2020"/>
    <x v="1"/>
    <s v="17 May 2021"/>
    <m/>
    <s v="World Bank Enterprise Survey"/>
    <s v=""/>
  </r>
  <r>
    <s v="POL"/>
    <x v="10"/>
    <n v="23.560209572315216"/>
    <s v="Manufacturing"/>
    <s v="Business Pulse Surveys"/>
    <n v="382"/>
    <s v="plants_hours_cut"/>
    <s v="June"/>
    <x v="34"/>
    <s v="Europe &amp; Central Asia"/>
    <s v="ECA"/>
    <s v="High income"/>
    <n v="33221.08203125"/>
    <n v="10.410940170288086"/>
    <n v="67.470321655273438"/>
    <n v="-24.840898513793945"/>
    <n v="3312"/>
    <x v="0"/>
    <s v="All"/>
    <s v="Manufacturing"/>
    <n v="2020"/>
    <x v="0"/>
    <s v="17 May 2021"/>
    <n v="1"/>
    <s v="All"/>
    <s v=""/>
  </r>
  <r>
    <s v="POL"/>
    <x v="10"/>
    <n v="23.560209572315216"/>
    <s v="Manufacturing"/>
    <s v="Business Pulse Surveys"/>
    <n v="382"/>
    <s v="plants_hours_cut"/>
    <s v="June"/>
    <x v="34"/>
    <s v="Europe &amp; Central Asia"/>
    <s v="ECA"/>
    <s v="High income"/>
    <n v="33221.08203125"/>
    <n v="10.410940170288086"/>
    <n v="67.470321655273438"/>
    <n v="-24.840898513793945"/>
    <n v="3312"/>
    <x v="0"/>
    <s v="All"/>
    <s v="Manufacturing"/>
    <n v="2020"/>
    <x v="0"/>
    <s v="17 May 2021"/>
    <n v="1"/>
    <s v="Business Pulse Survey"/>
    <s v=""/>
  </r>
  <r>
    <s v="POL"/>
    <x v="11"/>
    <n v="17.70833283662796"/>
    <s v="Manufacturing"/>
    <s v="Business Pulse Surveys"/>
    <n v="384"/>
    <s v="plants_wages_cut"/>
    <s v="June"/>
    <x v="34"/>
    <s v="Europe &amp; Central Asia"/>
    <s v="ECA"/>
    <s v="High income"/>
    <n v="33221.08203125"/>
    <n v="10.410940170288086"/>
    <n v="67.470321655273438"/>
    <n v="-24.840898513793945"/>
    <n v="3313"/>
    <x v="0"/>
    <s v="All"/>
    <s v="Manufacturing"/>
    <n v="2020"/>
    <x v="0"/>
    <s v="17 May 2021"/>
    <n v="1"/>
    <s v="All"/>
    <s v=""/>
  </r>
  <r>
    <s v="POL"/>
    <x v="11"/>
    <n v="17.70833283662796"/>
    <s v="Manufacturing"/>
    <s v="Business Pulse Surveys"/>
    <n v="384"/>
    <s v="plants_wages_cut"/>
    <s v="June"/>
    <x v="34"/>
    <s v="Europe &amp; Central Asia"/>
    <s v="ECA"/>
    <s v="High income"/>
    <n v="33221.08203125"/>
    <n v="10.410940170288086"/>
    <n v="67.470321655273438"/>
    <n v="-24.840898513793945"/>
    <n v="3313"/>
    <x v="0"/>
    <s v="All"/>
    <s v="Manufacturing"/>
    <n v="2020"/>
    <x v="0"/>
    <s v="17 May 2021"/>
    <n v="1"/>
    <s v="Business Pulse Survey"/>
    <s v=""/>
  </r>
  <r>
    <s v="POL"/>
    <x v="12"/>
    <n v="29.247909784317017"/>
    <s v="Manufacturing"/>
    <s v="Business Pulse Surveys"/>
    <n v="359"/>
    <s v="use_digital"/>
    <s v="June"/>
    <x v="34"/>
    <s v="Europe &amp; Central Asia"/>
    <s v="ECA"/>
    <s v="High income"/>
    <n v="33221.08203125"/>
    <n v="10.410940170288086"/>
    <n v="67.470321655273438"/>
    <n v="-24.840898513793945"/>
    <n v="3314"/>
    <x v="0"/>
    <s v="All"/>
    <s v="Manufacturing"/>
    <n v="2020"/>
    <x v="0"/>
    <s v="17 May 2021"/>
    <n v="1"/>
    <s v="All"/>
    <s v=""/>
  </r>
  <r>
    <s v="POL"/>
    <x v="12"/>
    <n v="29.247909784317017"/>
    <s v="Manufacturing"/>
    <s v="Business Pulse Surveys"/>
    <n v="359"/>
    <s v="use_digital"/>
    <s v="June"/>
    <x v="34"/>
    <s v="Europe &amp; Central Asia"/>
    <s v="ECA"/>
    <s v="High income"/>
    <n v="33221.08203125"/>
    <n v="10.410940170288086"/>
    <n v="67.470321655273438"/>
    <n v="-24.840898513793945"/>
    <n v="3314"/>
    <x v="0"/>
    <s v="All"/>
    <s v="Manufacturing"/>
    <n v="2020"/>
    <x v="0"/>
    <s v="17 May 2021"/>
    <n v="1"/>
    <s v="Business Pulse Survey"/>
    <s v=""/>
  </r>
  <r>
    <s v="POL"/>
    <x v="12"/>
    <n v="18.789155781269073"/>
    <s v="Manufacturing"/>
    <s v="Enterprise Surveys, The World Bank, http://www.enterprisesurveys.org"/>
    <n v="646.99999953344832"/>
    <s v="use_digital"/>
    <s v="August"/>
    <x v="34"/>
    <s v="Europe &amp; Central Asia"/>
    <s v="ECA"/>
    <s v="High income"/>
    <n v="33221.08203125"/>
    <n v="10.410940170288086"/>
    <n v="67.470321655273438"/>
    <n v="-24.840898513793945"/>
    <n v="3315"/>
    <x v="0"/>
    <s v="All"/>
    <s v="Manufacturing"/>
    <n v="2020"/>
    <x v="0"/>
    <s v="17 May 2021"/>
    <m/>
    <s v="World Bank Enterprise Survey"/>
    <s v="Indicator might differ from the Enterprise Survey dashboard. For comparability across countries, the indicator is only reported for firms that at the time of the survey had more than 5 employees"/>
  </r>
  <r>
    <s v="POL"/>
    <x v="13"/>
    <n v="9.7439441680908203"/>
    <s v="Manufacturing"/>
    <s v="Business Pulse Surveys"/>
    <n v="289"/>
    <s v="online_sales"/>
    <s v="June"/>
    <x v="34"/>
    <s v="Europe &amp; Central Asia"/>
    <s v="ECA"/>
    <s v="High income"/>
    <n v="33221.08203125"/>
    <n v="10.410940170288086"/>
    <n v="67.470321655273438"/>
    <n v="-24.840898513793945"/>
    <n v="3316"/>
    <x v="0"/>
    <s v="All"/>
    <s v="Manufacturing"/>
    <n v="2020"/>
    <x v="0"/>
    <s v="17 May 2021"/>
    <n v="1"/>
    <s v="All"/>
    <s v=""/>
  </r>
  <r>
    <s v="POL"/>
    <x v="13"/>
    <n v="9.7439441680908203"/>
    <s v="Manufacturing"/>
    <s v="Business Pulse Surveys"/>
    <n v="289"/>
    <s v="online_sales"/>
    <s v="June"/>
    <x v="34"/>
    <s v="Europe &amp; Central Asia"/>
    <s v="ECA"/>
    <s v="High income"/>
    <n v="33221.08203125"/>
    <n v="10.410940170288086"/>
    <n v="67.470321655273438"/>
    <n v="-24.840898513793945"/>
    <n v="3316"/>
    <x v="0"/>
    <s v="All"/>
    <s v="Manufacturing"/>
    <n v="2020"/>
    <x v="0"/>
    <s v="17 May 2021"/>
    <n v="1"/>
    <s v="Business Pulse Survey"/>
    <s v=""/>
  </r>
  <r>
    <s v="POL"/>
    <x v="0"/>
    <n v="-21.935897827148438"/>
    <s v="Retail"/>
    <s v="Business Pulse Surveys"/>
    <n v="312"/>
    <s v="change_sales"/>
    <s v="June"/>
    <x v="34"/>
    <s v="Europe &amp; Central Asia"/>
    <s v="ECA"/>
    <s v="High income"/>
    <n v="33221.08203125"/>
    <n v="10.410940170288086"/>
    <n v="67.470321655273438"/>
    <n v="-24.840898513793945"/>
    <n v="3350"/>
    <x v="0"/>
    <s v="All"/>
    <s v="Retail"/>
    <n v="2020"/>
    <x v="0"/>
    <s v="17 May 2021"/>
    <n v="1"/>
    <s v="All"/>
    <s v=""/>
  </r>
  <r>
    <s v="POL"/>
    <x v="0"/>
    <n v="-21.935897827148438"/>
    <s v="Retail"/>
    <s v="Business Pulse Surveys"/>
    <n v="312"/>
    <s v="change_sales"/>
    <s v="June"/>
    <x v="34"/>
    <s v="Europe &amp; Central Asia"/>
    <s v="ECA"/>
    <s v="High income"/>
    <n v="33221.08203125"/>
    <n v="10.410940170288086"/>
    <n v="67.470321655273438"/>
    <n v="-24.840898513793945"/>
    <n v="3350"/>
    <x v="0"/>
    <s v="All"/>
    <s v="Retail"/>
    <n v="2020"/>
    <x v="0"/>
    <s v="17 May 2021"/>
    <n v="1"/>
    <s v="Business Pulse Survey"/>
    <s v=""/>
  </r>
  <r>
    <s v="POL"/>
    <x v="0"/>
    <n v="-18.227756500244141"/>
    <s v="Retail"/>
    <s v="Enterprise Surveys, The World Bank, http://www.enterprisesurveys.org"/>
    <n v="128.99999996216204"/>
    <s v="change_sales"/>
    <s v="August"/>
    <x v="34"/>
    <s v="Europe &amp; Central Asia"/>
    <s v="ECA"/>
    <s v="High income"/>
    <n v="33221.08203125"/>
    <n v="10.410940170288086"/>
    <n v="67.470321655273438"/>
    <n v="-24.840898513793945"/>
    <n v="3351"/>
    <x v="0"/>
    <s v="All"/>
    <s v="Retail"/>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POL"/>
    <x v="1"/>
    <n v="71.153843402862549"/>
    <s v="Retail"/>
    <s v="Business Pulse Surveys"/>
    <n v="312"/>
    <s v="dropsales"/>
    <s v="June"/>
    <x v="34"/>
    <s v="Europe &amp; Central Asia"/>
    <s v="ECA"/>
    <s v="High income"/>
    <n v="33221.08203125"/>
    <n v="10.410940170288086"/>
    <n v="67.470321655273438"/>
    <n v="-24.840898513793945"/>
    <n v="3352"/>
    <x v="0"/>
    <s v="All"/>
    <s v="Retail"/>
    <n v="2020"/>
    <x v="0"/>
    <s v="17 May 2021"/>
    <n v="1"/>
    <s v="All"/>
    <s v=""/>
  </r>
  <r>
    <s v="POL"/>
    <x v="1"/>
    <n v="71.153843402862549"/>
    <s v="Retail"/>
    <s v="Business Pulse Surveys"/>
    <n v="312"/>
    <s v="dropsales"/>
    <s v="June"/>
    <x v="34"/>
    <s v="Europe &amp; Central Asia"/>
    <s v="ECA"/>
    <s v="High income"/>
    <n v="33221.08203125"/>
    <n v="10.410940170288086"/>
    <n v="67.470321655273438"/>
    <n v="-24.840898513793945"/>
    <n v="3352"/>
    <x v="0"/>
    <s v="All"/>
    <s v="Retail"/>
    <n v="2020"/>
    <x v="0"/>
    <s v="17 May 2021"/>
    <n v="1"/>
    <s v="Business Pulse Survey"/>
    <s v=""/>
  </r>
  <r>
    <s v="POL"/>
    <x v="1"/>
    <n v="55.624610185623169"/>
    <s v="Retail"/>
    <s v="Enterprise Surveys, The World Bank, http://www.enterprisesurveys.org"/>
    <n v="128.99999996216201"/>
    <s v="dropsales"/>
    <s v="August"/>
    <x v="34"/>
    <s v="Europe &amp; Central Asia"/>
    <s v="ECA"/>
    <s v="High income"/>
    <n v="33221.08203125"/>
    <n v="10.410940170288086"/>
    <n v="67.470321655273438"/>
    <n v="-24.840898513793945"/>
    <n v="3353"/>
    <x v="0"/>
    <s v="All"/>
    <s v="Retail"/>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POL"/>
    <x v="17"/>
    <n v="4.1666667908430099"/>
    <s v="Retail"/>
    <s v="Business Pulse Surveys"/>
    <n v="96"/>
    <s v="reason_4"/>
    <s v="June"/>
    <x v="34"/>
    <s v="Europe &amp; Central Asia"/>
    <s v="ECA"/>
    <s v="High income"/>
    <n v="33221.08203125"/>
    <n v="10.410940170288086"/>
    <n v="67.470321655273438"/>
    <n v="-24.840898513793945"/>
    <n v="3354"/>
    <x v="0"/>
    <s v="All"/>
    <s v="Retail"/>
    <n v="2020"/>
    <x v="1"/>
    <s v="17 May 2021"/>
    <n v="1"/>
    <s v="All"/>
    <s v=""/>
  </r>
  <r>
    <s v="POL"/>
    <x v="17"/>
    <n v="4.1666667908430099"/>
    <s v="Retail"/>
    <s v="Business Pulse Surveys"/>
    <n v="96"/>
    <s v="reason_4"/>
    <s v="June"/>
    <x v="34"/>
    <s v="Europe &amp; Central Asia"/>
    <s v="ECA"/>
    <s v="High income"/>
    <n v="33221.08203125"/>
    <n v="10.410940170288086"/>
    <n v="67.470321655273438"/>
    <n v="-24.840898513793945"/>
    <n v="3354"/>
    <x v="0"/>
    <s v="All"/>
    <s v="Retail"/>
    <n v="2020"/>
    <x v="1"/>
    <s v="17 May 2021"/>
    <n v="1"/>
    <s v="Business Pulse Survey"/>
    <s v=""/>
  </r>
  <r>
    <s v="POL"/>
    <x v="18"/>
    <n v="2.083333395421505"/>
    <s v="Retail"/>
    <s v="Business Pulse Surveys"/>
    <n v="96"/>
    <s v="reason_2"/>
    <s v="June"/>
    <x v="34"/>
    <s v="Europe &amp; Central Asia"/>
    <s v="ECA"/>
    <s v="High income"/>
    <n v="33221.08203125"/>
    <n v="10.410940170288086"/>
    <n v="67.470321655273438"/>
    <n v="-24.840898513793945"/>
    <n v="3355"/>
    <x v="0"/>
    <s v="All"/>
    <s v="Retail"/>
    <n v="2020"/>
    <x v="1"/>
    <s v="17 May 2021"/>
    <n v="1"/>
    <s v="All"/>
    <s v=""/>
  </r>
  <r>
    <s v="POL"/>
    <x v="18"/>
    <n v="2.083333395421505"/>
    <s v="Retail"/>
    <s v="Business Pulse Surveys"/>
    <n v="96"/>
    <s v="reason_2"/>
    <s v="June"/>
    <x v="34"/>
    <s v="Europe &amp; Central Asia"/>
    <s v="ECA"/>
    <s v="High income"/>
    <n v="33221.08203125"/>
    <n v="10.410940170288086"/>
    <n v="67.470321655273438"/>
    <n v="-24.840898513793945"/>
    <n v="3355"/>
    <x v="0"/>
    <s v="All"/>
    <s v="Retail"/>
    <n v="2020"/>
    <x v="1"/>
    <s v="17 May 2021"/>
    <n v="1"/>
    <s v="Business Pulse Survey"/>
    <s v=""/>
  </r>
  <r>
    <s v="POL"/>
    <x v="19"/>
    <n v="3.125"/>
    <s v="Retail"/>
    <s v="Business Pulse Surveys"/>
    <n v="96"/>
    <s v="reason_1"/>
    <s v="June"/>
    <x v="34"/>
    <s v="Europe &amp; Central Asia"/>
    <s v="ECA"/>
    <s v="High income"/>
    <n v="33221.08203125"/>
    <n v="10.410940170288086"/>
    <n v="67.470321655273438"/>
    <n v="-24.840898513793945"/>
    <n v="3356"/>
    <x v="0"/>
    <s v="All"/>
    <s v="Retail"/>
    <n v="2020"/>
    <x v="1"/>
    <s v="17 May 2021"/>
    <n v="1"/>
    <s v="All"/>
    <s v=""/>
  </r>
  <r>
    <s v="POL"/>
    <x v="19"/>
    <n v="3.125"/>
    <s v="Retail"/>
    <s v="Business Pulse Surveys"/>
    <n v="96"/>
    <s v="reason_1"/>
    <s v="June"/>
    <x v="34"/>
    <s v="Europe &amp; Central Asia"/>
    <s v="ECA"/>
    <s v="High income"/>
    <n v="33221.08203125"/>
    <n v="10.410940170288086"/>
    <n v="67.470321655273438"/>
    <n v="-24.840898513793945"/>
    <n v="3356"/>
    <x v="0"/>
    <s v="All"/>
    <s v="Retail"/>
    <n v="2020"/>
    <x v="1"/>
    <s v="17 May 2021"/>
    <n v="1"/>
    <s v="Business Pulse Survey"/>
    <s v=""/>
  </r>
  <r>
    <s v="POL"/>
    <x v="20"/>
    <n v="48.95833432674408"/>
    <s v="Retail"/>
    <s v="Business Pulse Surveys"/>
    <n v="96"/>
    <s v="reason_3"/>
    <s v="June"/>
    <x v="34"/>
    <s v="Europe &amp; Central Asia"/>
    <s v="ECA"/>
    <s v="High income"/>
    <n v="33221.08203125"/>
    <n v="10.410940170288086"/>
    <n v="67.470321655273438"/>
    <n v="-24.840898513793945"/>
    <n v="3357"/>
    <x v="0"/>
    <s v="All"/>
    <s v="Retail"/>
    <n v="2020"/>
    <x v="1"/>
    <s v="17 May 2021"/>
    <n v="1"/>
    <s v="All"/>
    <s v=""/>
  </r>
  <r>
    <s v="POL"/>
    <x v="20"/>
    <n v="48.95833432674408"/>
    <s v="Retail"/>
    <s v="Business Pulse Surveys"/>
    <n v="96"/>
    <s v="reason_3"/>
    <s v="June"/>
    <x v="34"/>
    <s v="Europe &amp; Central Asia"/>
    <s v="ECA"/>
    <s v="High income"/>
    <n v="33221.08203125"/>
    <n v="10.410940170288086"/>
    <n v="67.470321655273438"/>
    <n v="-24.840898513793945"/>
    <n v="3357"/>
    <x v="0"/>
    <s v="All"/>
    <s v="Retail"/>
    <n v="2020"/>
    <x v="1"/>
    <s v="17 May 2021"/>
    <n v="1"/>
    <s v="Business Pulse Survey"/>
    <s v=""/>
  </r>
  <r>
    <s v="POL"/>
    <x v="14"/>
    <n v="0.60975607484579086"/>
    <s v="Retail"/>
    <s v="Business Pulse Surveys"/>
    <n v="328"/>
    <s v="rcv_policy3"/>
    <s v="June"/>
    <x v="34"/>
    <s v="Europe &amp; Central Asia"/>
    <s v="ECA"/>
    <s v="High income"/>
    <n v="33221.08203125"/>
    <n v="10.410940170288086"/>
    <n v="67.470321655273438"/>
    <n v="-24.840898513793945"/>
    <n v="3358"/>
    <x v="0"/>
    <s v="All"/>
    <s v="Retail"/>
    <n v="2020"/>
    <x v="1"/>
    <s v="17 May 2021"/>
    <n v="1"/>
    <s v="All"/>
    <s v=""/>
  </r>
  <r>
    <s v="POL"/>
    <x v="14"/>
    <n v="0.60975607484579086"/>
    <s v="Retail"/>
    <s v="Business Pulse Surveys"/>
    <n v="328"/>
    <s v="rcv_policy3"/>
    <s v="June"/>
    <x v="34"/>
    <s v="Europe &amp; Central Asia"/>
    <s v="ECA"/>
    <s v="High income"/>
    <n v="33221.08203125"/>
    <n v="10.410940170288086"/>
    <n v="67.470321655273438"/>
    <n v="-24.840898513793945"/>
    <n v="3358"/>
    <x v="0"/>
    <s v="All"/>
    <s v="Retail"/>
    <n v="2020"/>
    <x v="1"/>
    <s v="17 May 2021"/>
    <n v="1"/>
    <s v="Business Pulse Survey"/>
    <s v=""/>
  </r>
  <r>
    <s v="POL"/>
    <x v="14"/>
    <n v="13.516734540462494"/>
    <s v="Retail"/>
    <s v="Enterprise Surveys, The World Bank, http://www.enterprisesurveys.org"/>
    <n v="141.99999997254173"/>
    <s v="rcv_policy3"/>
    <s v="August"/>
    <x v="34"/>
    <s v="Europe &amp; Central Asia"/>
    <s v="ECA"/>
    <s v="High income"/>
    <n v="33221.08203125"/>
    <n v="10.410940170288086"/>
    <n v="67.470321655273438"/>
    <n v="-24.840898513793945"/>
    <n v="3359"/>
    <x v="0"/>
    <s v="All"/>
    <s v="Retai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POL"/>
    <x v="15"/>
    <n v="40.853658318519592"/>
    <s v="Retail"/>
    <s v="Business Pulse Surveys"/>
    <n v="328"/>
    <s v="rcv_policy1"/>
    <s v="June"/>
    <x v="34"/>
    <s v="Europe &amp; Central Asia"/>
    <s v="ECA"/>
    <s v="High income"/>
    <n v="33221.08203125"/>
    <n v="10.410940170288086"/>
    <n v="67.470321655273438"/>
    <n v="-24.840898513793945"/>
    <n v="3360"/>
    <x v="0"/>
    <s v="All"/>
    <s v="Retail"/>
    <n v="2020"/>
    <x v="1"/>
    <s v="17 May 2021"/>
    <n v="1"/>
    <s v="All"/>
    <s v=""/>
  </r>
  <r>
    <s v="POL"/>
    <x v="15"/>
    <n v="40.853658318519592"/>
    <s v="Retail"/>
    <s v="Business Pulse Surveys"/>
    <n v="328"/>
    <s v="rcv_policy1"/>
    <s v="June"/>
    <x v="34"/>
    <s v="Europe &amp; Central Asia"/>
    <s v="ECA"/>
    <s v="High income"/>
    <n v="33221.08203125"/>
    <n v="10.410940170288086"/>
    <n v="67.470321655273438"/>
    <n v="-24.840898513793945"/>
    <n v="3360"/>
    <x v="0"/>
    <s v="All"/>
    <s v="Retail"/>
    <n v="2020"/>
    <x v="1"/>
    <s v="17 May 2021"/>
    <n v="1"/>
    <s v="Business Pulse Survey"/>
    <s v=""/>
  </r>
  <r>
    <s v="POL"/>
    <x v="15"/>
    <n v="43.573126196861267"/>
    <s v="Retail"/>
    <s v="Enterprise Surveys, The World Bank, http://www.enterprisesurveys.org"/>
    <n v="142.99999998022517"/>
    <s v="rcv_policy1"/>
    <s v="August"/>
    <x v="34"/>
    <s v="Europe &amp; Central Asia"/>
    <s v="ECA"/>
    <s v="High income"/>
    <n v="33221.08203125"/>
    <n v="10.410940170288086"/>
    <n v="67.470321655273438"/>
    <n v="-24.840898513793945"/>
    <n v="3361"/>
    <x v="0"/>
    <s v="All"/>
    <s v="Retai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POL"/>
    <x v="2"/>
    <n v="2.7439024299383163"/>
    <s v="Retail"/>
    <s v="Business Pulse Surveys"/>
    <n v="328"/>
    <s v="rcv_policy2"/>
    <s v="June"/>
    <x v="34"/>
    <s v="Europe &amp; Central Asia"/>
    <s v="ECA"/>
    <s v="High income"/>
    <n v="33221.08203125"/>
    <n v="10.410940170288086"/>
    <n v="67.470321655273438"/>
    <n v="-24.840898513793945"/>
    <n v="3362"/>
    <x v="0"/>
    <s v="All"/>
    <s v="Retail"/>
    <n v="2020"/>
    <x v="1"/>
    <s v="17 May 2021"/>
    <n v="1"/>
    <s v="All"/>
    <s v=""/>
  </r>
  <r>
    <s v="POL"/>
    <x v="2"/>
    <n v="2.7439024299383163"/>
    <s v="Retail"/>
    <s v="Business Pulse Surveys"/>
    <n v="328"/>
    <s v="rcv_policy2"/>
    <s v="June"/>
    <x v="34"/>
    <s v="Europe &amp; Central Asia"/>
    <s v="ECA"/>
    <s v="High income"/>
    <n v="33221.08203125"/>
    <n v="10.410940170288086"/>
    <n v="67.470321655273438"/>
    <n v="-24.840898513793945"/>
    <n v="3362"/>
    <x v="0"/>
    <s v="All"/>
    <s v="Retail"/>
    <n v="2020"/>
    <x v="1"/>
    <s v="17 May 2021"/>
    <n v="1"/>
    <s v="Business Pulse Survey"/>
    <s v=""/>
  </r>
  <r>
    <s v="POL"/>
    <x v="2"/>
    <n v="24.224773049354553"/>
    <s v="Retail"/>
    <s v="Enterprise Surveys, The World Bank, http://www.enterprisesurveys.org"/>
    <n v="142.99999998022511"/>
    <s v="rcv_policy2"/>
    <s v="August"/>
    <x v="34"/>
    <s v="Europe &amp; Central Asia"/>
    <s v="ECA"/>
    <s v="High income"/>
    <n v="33221.08203125"/>
    <n v="10.410940170288086"/>
    <n v="67.470321655273438"/>
    <n v="-24.840898513793945"/>
    <n v="3363"/>
    <x v="0"/>
    <s v="All"/>
    <s v="Retai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POL"/>
    <x v="3"/>
    <n v="47.560974955558777"/>
    <s v="Retail"/>
    <s v="Business Pulse Surveys"/>
    <n v="328"/>
    <s v="rcv_policy4"/>
    <s v="June"/>
    <x v="34"/>
    <s v="Europe &amp; Central Asia"/>
    <s v="ECA"/>
    <s v="High income"/>
    <n v="33221.08203125"/>
    <n v="10.410940170288086"/>
    <n v="67.470321655273438"/>
    <n v="-24.840898513793945"/>
    <n v="3364"/>
    <x v="0"/>
    <s v="All"/>
    <s v="Retail"/>
    <n v="2020"/>
    <x v="1"/>
    <s v="17 May 2021"/>
    <n v="1"/>
    <s v="All"/>
    <s v=""/>
  </r>
  <r>
    <s v="POL"/>
    <x v="3"/>
    <n v="47.560974955558777"/>
    <s v="Retail"/>
    <s v="Business Pulse Surveys"/>
    <n v="328"/>
    <s v="rcv_policy4"/>
    <s v="June"/>
    <x v="34"/>
    <s v="Europe &amp; Central Asia"/>
    <s v="ECA"/>
    <s v="High income"/>
    <n v="33221.08203125"/>
    <n v="10.410940170288086"/>
    <n v="67.470321655273438"/>
    <n v="-24.840898513793945"/>
    <n v="3364"/>
    <x v="0"/>
    <s v="All"/>
    <s v="Retail"/>
    <n v="2020"/>
    <x v="1"/>
    <s v="17 May 2021"/>
    <n v="1"/>
    <s v="Business Pulse Survey"/>
    <s v=""/>
  </r>
  <r>
    <s v="POL"/>
    <x v="3"/>
    <n v="31.746312975883484"/>
    <s v="Retail"/>
    <s v="Enterprise Surveys, The World Bank, http://www.enterprisesurveys.org"/>
    <n v="142.99999998022511"/>
    <s v="rcv_policy4"/>
    <s v="August"/>
    <x v="34"/>
    <s v="Europe &amp; Central Asia"/>
    <s v="ECA"/>
    <s v="High income"/>
    <n v="33221.08203125"/>
    <n v="10.410940170288086"/>
    <n v="67.470321655273438"/>
    <n v="-24.840898513793945"/>
    <n v="3365"/>
    <x v="0"/>
    <s v="All"/>
    <s v="Retail"/>
    <n v="2020"/>
    <x v="1"/>
    <s v="17 May 2021"/>
    <m/>
    <s v="World Bank Enterprise Survey"/>
    <s v=""/>
  </r>
  <r>
    <s v="POL"/>
    <x v="16"/>
    <n v="11.890243738889694"/>
    <s v="Retail"/>
    <s v="Business Pulse Surveys"/>
    <n v="328"/>
    <s v="rcv_policy5"/>
    <s v="June"/>
    <x v="34"/>
    <s v="Europe &amp; Central Asia"/>
    <s v="ECA"/>
    <s v="High income"/>
    <n v="33221.08203125"/>
    <n v="10.410940170288086"/>
    <n v="67.470321655273438"/>
    <n v="-24.840898513793945"/>
    <n v="3366"/>
    <x v="0"/>
    <s v="All"/>
    <s v="Retail"/>
    <n v="2020"/>
    <x v="1"/>
    <s v="17 May 2021"/>
    <n v="1"/>
    <s v="All"/>
    <s v=""/>
  </r>
  <r>
    <s v="POL"/>
    <x v="16"/>
    <n v="11.890243738889694"/>
    <s v="Retail"/>
    <s v="Business Pulse Surveys"/>
    <n v="328"/>
    <s v="rcv_policy5"/>
    <s v="June"/>
    <x v="34"/>
    <s v="Europe &amp; Central Asia"/>
    <s v="ECA"/>
    <s v="High income"/>
    <n v="33221.08203125"/>
    <n v="10.410940170288086"/>
    <n v="67.470321655273438"/>
    <n v="-24.840898513793945"/>
    <n v="3366"/>
    <x v="0"/>
    <s v="All"/>
    <s v="Retail"/>
    <n v="2020"/>
    <x v="1"/>
    <s v="17 May 2021"/>
    <n v="1"/>
    <s v="Business Pulse Survey"/>
    <s v=""/>
  </r>
  <r>
    <s v="POL"/>
    <x v="16"/>
    <n v="40.30301570892334"/>
    <s v="Retail"/>
    <s v="Enterprise Surveys, The World Bank, http://www.enterprisesurveys.org"/>
    <n v="142.99999998022514"/>
    <s v="rcv_policy5"/>
    <s v="August"/>
    <x v="34"/>
    <s v="Europe &amp; Central Asia"/>
    <s v="ECA"/>
    <s v="High income"/>
    <n v="33221.08203125"/>
    <n v="10.410940170288086"/>
    <n v="67.470321655273438"/>
    <n v="-24.840898513793945"/>
    <n v="3367"/>
    <x v="0"/>
    <s v="All"/>
    <s v="Retai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POL"/>
    <x v="4"/>
    <n v="6.610438346862793"/>
    <s v="Retail"/>
    <s v="Business Pulse Surveys"/>
    <n v="228"/>
    <s v="remote_workers"/>
    <s v="June"/>
    <x v="34"/>
    <s v="Europe &amp; Central Asia"/>
    <s v="ECA"/>
    <s v="High income"/>
    <n v="33221.08203125"/>
    <n v="10.410940170288086"/>
    <n v="67.470321655273438"/>
    <n v="-24.840898513793945"/>
    <n v="3368"/>
    <x v="0"/>
    <s v="All"/>
    <s v="Retail"/>
    <n v="2020"/>
    <x v="0"/>
    <s v="17 May 2021"/>
    <n v="1"/>
    <s v="All"/>
    <s v=""/>
  </r>
  <r>
    <s v="POL"/>
    <x v="4"/>
    <n v="6.610438346862793"/>
    <s v="Retail"/>
    <s v="Business Pulse Surveys"/>
    <n v="228"/>
    <s v="remote_workers"/>
    <s v="June"/>
    <x v="34"/>
    <s v="Europe &amp; Central Asia"/>
    <s v="ECA"/>
    <s v="High income"/>
    <n v="33221.08203125"/>
    <n v="10.410940170288086"/>
    <n v="67.470321655273438"/>
    <n v="-24.840898513793945"/>
    <n v="3368"/>
    <x v="0"/>
    <s v="All"/>
    <s v="Retail"/>
    <n v="2020"/>
    <x v="0"/>
    <s v="17 May 2021"/>
    <n v="1"/>
    <s v="Business Pulse Survey"/>
    <s v=""/>
  </r>
  <r>
    <s v="POL"/>
    <x v="4"/>
    <n v="3.8976616859436035"/>
    <s v="Retail"/>
    <s v="Enterprise Surveys, The World Bank, http://www.enterprisesurveys.org"/>
    <n v="107.00000009997827"/>
    <s v="remote_workers"/>
    <s v="August"/>
    <x v="34"/>
    <s v="Europe &amp; Central Asia"/>
    <s v="ECA"/>
    <s v="High income"/>
    <n v="33221.08203125"/>
    <n v="10.410940170288086"/>
    <n v="67.470321655273438"/>
    <n v="-24.840898513793945"/>
    <n v="3369"/>
    <x v="0"/>
    <s v="All"/>
    <s v="Retail"/>
    <n v="2020"/>
    <x v="0"/>
    <s v="17 May 2021"/>
    <m/>
    <s v="World Bank Enterprise Survey"/>
    <s v=""/>
  </r>
  <r>
    <s v="POL"/>
    <x v="5"/>
    <n v="25"/>
    <s v="Retail"/>
    <s v="Business Pulse Surveys"/>
    <n v="232"/>
    <s v="arrears"/>
    <s v="June"/>
    <x v="34"/>
    <s v="Europe &amp; Central Asia"/>
    <s v="ECA"/>
    <s v="High income"/>
    <n v="33221.08203125"/>
    <n v="10.410940170288086"/>
    <n v="67.470321655273438"/>
    <n v="-24.840898513793945"/>
    <n v="3370"/>
    <x v="0"/>
    <s v="All"/>
    <s v="Retail"/>
    <n v="2020"/>
    <x v="2"/>
    <s v="17 May 2021"/>
    <n v="1"/>
    <s v="All"/>
    <s v=""/>
  </r>
  <r>
    <s v="POL"/>
    <x v="5"/>
    <n v="25"/>
    <s v="Retail"/>
    <s v="Business Pulse Surveys"/>
    <n v="232"/>
    <s v="arrears"/>
    <s v="June"/>
    <x v="34"/>
    <s v="Europe &amp; Central Asia"/>
    <s v="ECA"/>
    <s v="High income"/>
    <n v="33221.08203125"/>
    <n v="10.410940170288086"/>
    <n v="67.470321655273438"/>
    <n v="-24.840898513793945"/>
    <n v="3370"/>
    <x v="0"/>
    <s v="All"/>
    <s v="Retail"/>
    <n v="2020"/>
    <x v="2"/>
    <s v="17 May 2021"/>
    <n v="1"/>
    <s v="Business Pulse Survey"/>
    <s v=""/>
  </r>
  <r>
    <s v="POL"/>
    <x v="5"/>
    <n v="17.032444477081299"/>
    <s v="Retail"/>
    <s v="Enterprise Surveys, The World Bank, http://www.enterprisesurveys.org"/>
    <n v="118.00000004057605"/>
    <s v="arrears"/>
    <s v="August"/>
    <x v="34"/>
    <s v="Europe &amp; Central Asia"/>
    <s v="ECA"/>
    <s v="High income"/>
    <n v="33221.08203125"/>
    <n v="10.410940170288086"/>
    <n v="67.470321655273438"/>
    <n v="-24.840898513793945"/>
    <n v="3371"/>
    <x v="0"/>
    <s v="All"/>
    <s v="Retail"/>
    <n v="2020"/>
    <x v="2"/>
    <s v="17 May 2021"/>
    <m/>
    <s v="World Bank Enterprise Survey"/>
    <s v=""/>
  </r>
  <r>
    <s v="POL"/>
    <x v="6"/>
    <n v="14.417177438735962"/>
    <s v="Retail"/>
    <s v="Business Pulse Surveys"/>
    <n v="326"/>
    <s v="plants_fired"/>
    <s v="June"/>
    <x v="34"/>
    <s v="Europe &amp; Central Asia"/>
    <s v="ECA"/>
    <s v="High income"/>
    <n v="33221.08203125"/>
    <n v="10.410940170288086"/>
    <n v="67.470321655273438"/>
    <n v="-24.840898513793945"/>
    <n v="3372"/>
    <x v="0"/>
    <s v="All"/>
    <s v="Retail"/>
    <n v="2020"/>
    <x v="0"/>
    <s v="17 May 2021"/>
    <n v="1"/>
    <s v="All"/>
    <s v=""/>
  </r>
  <r>
    <s v="POL"/>
    <x v="6"/>
    <n v="14.417177438735962"/>
    <s v="Retail"/>
    <s v="Business Pulse Surveys"/>
    <n v="326"/>
    <s v="plants_fired"/>
    <s v="June"/>
    <x v="34"/>
    <s v="Europe &amp; Central Asia"/>
    <s v="ECA"/>
    <s v="High income"/>
    <n v="33221.08203125"/>
    <n v="10.410940170288086"/>
    <n v="67.470321655273438"/>
    <n v="-24.840898513793945"/>
    <n v="3372"/>
    <x v="0"/>
    <s v="All"/>
    <s v="Retail"/>
    <n v="2020"/>
    <x v="0"/>
    <s v="17 May 2021"/>
    <n v="1"/>
    <s v="Business Pulse Survey"/>
    <s v=""/>
  </r>
  <r>
    <s v="POL"/>
    <x v="6"/>
    <n v="12.725874781608582"/>
    <s v="Retail"/>
    <s v="Enterprise Surveys, The World Bank, http://www.enterprisesurveys.org"/>
    <n v="131.0000000574114"/>
    <s v="plants_fired"/>
    <s v="August"/>
    <x v="34"/>
    <s v="Europe &amp; Central Asia"/>
    <s v="ECA"/>
    <s v="High income"/>
    <n v="33221.08203125"/>
    <n v="10.410940170288086"/>
    <n v="67.470321655273438"/>
    <n v="-24.840898513793945"/>
    <n v="3373"/>
    <x v="0"/>
    <s v="All"/>
    <s v="Retail"/>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POL"/>
    <x v="7"/>
    <n v="42.461538314819336"/>
    <s v="Retail"/>
    <s v="Business Pulse Surveys"/>
    <n v="325"/>
    <s v="plants_absence"/>
    <s v="June"/>
    <x v="34"/>
    <s v="Europe &amp; Central Asia"/>
    <s v="ECA"/>
    <s v="High income"/>
    <n v="33221.08203125"/>
    <n v="10.410940170288086"/>
    <n v="67.470321655273438"/>
    <n v="-24.840898513793945"/>
    <n v="3374"/>
    <x v="0"/>
    <s v="All"/>
    <s v="Retail"/>
    <n v="2020"/>
    <x v="0"/>
    <s v="17 May 2021"/>
    <n v="1"/>
    <s v="All"/>
    <s v=""/>
  </r>
  <r>
    <s v="POL"/>
    <x v="7"/>
    <n v="42.461538314819336"/>
    <s v="Retail"/>
    <s v="Business Pulse Surveys"/>
    <n v="325"/>
    <s v="plants_absence"/>
    <s v="June"/>
    <x v="34"/>
    <s v="Europe &amp; Central Asia"/>
    <s v="ECA"/>
    <s v="High income"/>
    <n v="33221.08203125"/>
    <n v="10.410940170288086"/>
    <n v="67.470321655273438"/>
    <n v="-24.840898513793945"/>
    <n v="3374"/>
    <x v="0"/>
    <s v="All"/>
    <s v="Retail"/>
    <n v="2020"/>
    <x v="0"/>
    <s v="17 May 2021"/>
    <n v="1"/>
    <s v="Business Pulse Survey"/>
    <s v=""/>
  </r>
  <r>
    <s v="POL"/>
    <x v="8"/>
    <n v="16.871166229248047"/>
    <s v="Retail"/>
    <s v="Business Pulse Surveys"/>
    <n v="326"/>
    <s v="plants_hired"/>
    <s v="June"/>
    <x v="34"/>
    <s v="Europe &amp; Central Asia"/>
    <s v="ECA"/>
    <s v="High income"/>
    <n v="33221.08203125"/>
    <n v="10.410940170288086"/>
    <n v="67.470321655273438"/>
    <n v="-24.840898513793945"/>
    <n v="3375"/>
    <x v="0"/>
    <s v="All"/>
    <s v="Retail"/>
    <n v="2020"/>
    <x v="0"/>
    <s v="17 May 2021"/>
    <n v="1"/>
    <s v="All"/>
    <s v=""/>
  </r>
  <r>
    <s v="POL"/>
    <x v="8"/>
    <n v="16.871166229248047"/>
    <s v="Retail"/>
    <s v="Business Pulse Surveys"/>
    <n v="326"/>
    <s v="plants_hired"/>
    <s v="June"/>
    <x v="34"/>
    <s v="Europe &amp; Central Asia"/>
    <s v="ECA"/>
    <s v="High income"/>
    <n v="33221.08203125"/>
    <n v="10.410940170288086"/>
    <n v="67.470321655273438"/>
    <n v="-24.840898513793945"/>
    <n v="3375"/>
    <x v="0"/>
    <s v="All"/>
    <s v="Retail"/>
    <n v="2020"/>
    <x v="0"/>
    <s v="17 May 2021"/>
    <n v="1"/>
    <s v="Business Pulse Survey"/>
    <s v=""/>
  </r>
  <r>
    <s v="POL"/>
    <x v="9"/>
    <n v="65.54877758026123"/>
    <s v="Retail"/>
    <s v="Business Pulse Surveys"/>
    <n v="328"/>
    <s v="access"/>
    <s v="June"/>
    <x v="34"/>
    <s v="Europe &amp; Central Asia"/>
    <s v="ECA"/>
    <s v="High income"/>
    <n v="33221.08203125"/>
    <n v="10.410940170288086"/>
    <n v="67.470321655273438"/>
    <n v="-24.840898513793945"/>
    <n v="3376"/>
    <x v="0"/>
    <s v="All"/>
    <s v="Retail"/>
    <n v="2020"/>
    <x v="1"/>
    <s v="17 May 2021"/>
    <n v="1"/>
    <s v="All"/>
    <s v=""/>
  </r>
  <r>
    <s v="POL"/>
    <x v="9"/>
    <n v="65.54877758026123"/>
    <s v="Retail"/>
    <s v="Business Pulse Surveys"/>
    <n v="328"/>
    <s v="access"/>
    <s v="June"/>
    <x v="34"/>
    <s v="Europe &amp; Central Asia"/>
    <s v="ECA"/>
    <s v="High income"/>
    <n v="33221.08203125"/>
    <n v="10.410940170288086"/>
    <n v="67.470321655273438"/>
    <n v="-24.840898513793945"/>
    <n v="3376"/>
    <x v="0"/>
    <s v="All"/>
    <s v="Retail"/>
    <n v="2020"/>
    <x v="1"/>
    <s v="17 May 2021"/>
    <n v="1"/>
    <s v="Business Pulse Survey"/>
    <s v=""/>
  </r>
  <r>
    <s v="POL"/>
    <x v="9"/>
    <n v="72.778213024139404"/>
    <s v="Retail"/>
    <s v="Enterprise Surveys, The World Bank, http://www.enterprisesurveys.org"/>
    <n v="143.99999999905535"/>
    <s v="access"/>
    <s v="August"/>
    <x v="34"/>
    <s v="Europe &amp; Central Asia"/>
    <s v="ECA"/>
    <s v="High income"/>
    <n v="33221.08203125"/>
    <n v="10.410940170288086"/>
    <n v="67.470321655273438"/>
    <n v="-24.840898513793945"/>
    <n v="3377"/>
    <x v="0"/>
    <s v="All"/>
    <s v="Retail"/>
    <n v="2020"/>
    <x v="1"/>
    <s v="17 May 2021"/>
    <m/>
    <s v="World Bank Enterprise Survey"/>
    <s v=""/>
  </r>
  <r>
    <s v="POL"/>
    <x v="10"/>
    <n v="21.98142409324646"/>
    <s v="Retail"/>
    <s v="Business Pulse Surveys"/>
    <n v="323"/>
    <s v="plants_hours_cut"/>
    <s v="June"/>
    <x v="34"/>
    <s v="Europe &amp; Central Asia"/>
    <s v="ECA"/>
    <s v="High income"/>
    <n v="33221.08203125"/>
    <n v="10.410940170288086"/>
    <n v="67.470321655273438"/>
    <n v="-24.840898513793945"/>
    <n v="3378"/>
    <x v="0"/>
    <s v="All"/>
    <s v="Retail"/>
    <n v="2020"/>
    <x v="0"/>
    <s v="17 May 2021"/>
    <n v="1"/>
    <s v="All"/>
    <s v=""/>
  </r>
  <r>
    <s v="POL"/>
    <x v="10"/>
    <n v="21.98142409324646"/>
    <s v="Retail"/>
    <s v="Business Pulse Surveys"/>
    <n v="323"/>
    <s v="plants_hours_cut"/>
    <s v="June"/>
    <x v="34"/>
    <s v="Europe &amp; Central Asia"/>
    <s v="ECA"/>
    <s v="High income"/>
    <n v="33221.08203125"/>
    <n v="10.410940170288086"/>
    <n v="67.470321655273438"/>
    <n v="-24.840898513793945"/>
    <n v="3378"/>
    <x v="0"/>
    <s v="All"/>
    <s v="Retail"/>
    <n v="2020"/>
    <x v="0"/>
    <s v="17 May 2021"/>
    <n v="1"/>
    <s v="Business Pulse Survey"/>
    <s v=""/>
  </r>
  <r>
    <s v="POL"/>
    <x v="11"/>
    <n v="17.125381529331207"/>
    <s v="Retail"/>
    <s v="Business Pulse Surveys"/>
    <n v="327"/>
    <s v="plants_wages_cut"/>
    <s v="June"/>
    <x v="34"/>
    <s v="Europe &amp; Central Asia"/>
    <s v="ECA"/>
    <s v="High income"/>
    <n v="33221.08203125"/>
    <n v="10.410940170288086"/>
    <n v="67.470321655273438"/>
    <n v="-24.840898513793945"/>
    <n v="3379"/>
    <x v="0"/>
    <s v="All"/>
    <s v="Retail"/>
    <n v="2020"/>
    <x v="0"/>
    <s v="17 May 2021"/>
    <n v="1"/>
    <s v="All"/>
    <s v=""/>
  </r>
  <r>
    <s v="POL"/>
    <x v="11"/>
    <n v="17.125381529331207"/>
    <s v="Retail"/>
    <s v="Business Pulse Surveys"/>
    <n v="327"/>
    <s v="plants_wages_cut"/>
    <s v="June"/>
    <x v="34"/>
    <s v="Europe &amp; Central Asia"/>
    <s v="ECA"/>
    <s v="High income"/>
    <n v="33221.08203125"/>
    <n v="10.410940170288086"/>
    <n v="67.470321655273438"/>
    <n v="-24.840898513793945"/>
    <n v="3379"/>
    <x v="0"/>
    <s v="All"/>
    <s v="Retail"/>
    <n v="2020"/>
    <x v="0"/>
    <s v="17 May 2021"/>
    <n v="1"/>
    <s v="Business Pulse Survey"/>
    <s v=""/>
  </r>
  <r>
    <s v="POL"/>
    <x v="12"/>
    <n v="38.235294818878174"/>
    <s v="Retail"/>
    <s v="Business Pulse Surveys"/>
    <n v="238"/>
    <s v="use_digital"/>
    <s v="June"/>
    <x v="34"/>
    <s v="Europe &amp; Central Asia"/>
    <s v="ECA"/>
    <s v="High income"/>
    <n v="33221.08203125"/>
    <n v="10.410940170288086"/>
    <n v="67.470321655273438"/>
    <n v="-24.840898513793945"/>
    <n v="3380"/>
    <x v="0"/>
    <s v="All"/>
    <s v="Retail"/>
    <n v="2020"/>
    <x v="0"/>
    <s v="17 May 2021"/>
    <n v="1"/>
    <s v="All"/>
    <s v=""/>
  </r>
  <r>
    <s v="POL"/>
    <x v="12"/>
    <n v="38.235294818878174"/>
    <s v="Retail"/>
    <s v="Business Pulse Surveys"/>
    <n v="238"/>
    <s v="use_digital"/>
    <s v="June"/>
    <x v="34"/>
    <s v="Europe &amp; Central Asia"/>
    <s v="ECA"/>
    <s v="High income"/>
    <n v="33221.08203125"/>
    <n v="10.410940170288086"/>
    <n v="67.470321655273438"/>
    <n v="-24.840898513793945"/>
    <n v="3380"/>
    <x v="0"/>
    <s v="All"/>
    <s v="Retail"/>
    <n v="2020"/>
    <x v="0"/>
    <s v="17 May 2021"/>
    <n v="1"/>
    <s v="Business Pulse Survey"/>
    <s v=""/>
  </r>
  <r>
    <s v="POL"/>
    <x v="12"/>
    <n v="26.120221614837646"/>
    <s v="Retail"/>
    <s v="Enterprise Surveys, The World Bank, http://www.enterprisesurveys.org"/>
    <n v="125.0000000764706"/>
    <s v="use_digital"/>
    <s v="August"/>
    <x v="34"/>
    <s v="Europe &amp; Central Asia"/>
    <s v="ECA"/>
    <s v="High income"/>
    <n v="33221.08203125"/>
    <n v="10.410940170288086"/>
    <n v="67.470321655273438"/>
    <n v="-24.840898513793945"/>
    <n v="3381"/>
    <x v="0"/>
    <s v="All"/>
    <s v="Retail"/>
    <n v="2020"/>
    <x v="0"/>
    <s v="17 May 2021"/>
    <m/>
    <s v="World Bank Enterprise Survey"/>
    <s v="Indicator might differ from the Enterprise Survey dashboard. For comparability across countries, the indicator is only reported for firms that at the time of the survey had more than 5 employees"/>
  </r>
  <r>
    <s v="POL"/>
    <x v="13"/>
    <n v="12.118556976318359"/>
    <s v="Retail"/>
    <s v="Business Pulse Surveys"/>
    <n v="194"/>
    <s v="online_sales"/>
    <s v="June"/>
    <x v="34"/>
    <s v="Europe &amp; Central Asia"/>
    <s v="ECA"/>
    <s v="High income"/>
    <n v="33221.08203125"/>
    <n v="10.410940170288086"/>
    <n v="67.470321655273438"/>
    <n v="-24.840898513793945"/>
    <n v="3382"/>
    <x v="0"/>
    <s v="All"/>
    <s v="Retail"/>
    <n v="2020"/>
    <x v="0"/>
    <s v="17 May 2021"/>
    <n v="1"/>
    <s v="All"/>
    <s v=""/>
  </r>
  <r>
    <s v="POL"/>
    <x v="13"/>
    <n v="12.118556976318359"/>
    <s v="Retail"/>
    <s v="Business Pulse Surveys"/>
    <n v="194"/>
    <s v="online_sales"/>
    <s v="June"/>
    <x v="34"/>
    <s v="Europe &amp; Central Asia"/>
    <s v="ECA"/>
    <s v="High income"/>
    <n v="33221.08203125"/>
    <n v="10.410940170288086"/>
    <n v="67.470321655273438"/>
    <n v="-24.840898513793945"/>
    <n v="3382"/>
    <x v="0"/>
    <s v="All"/>
    <s v="Retail"/>
    <n v="2020"/>
    <x v="0"/>
    <s v="17 May 2021"/>
    <n v="1"/>
    <s v="Business Pulse Survey"/>
    <s v=""/>
  </r>
  <r>
    <s v="POL"/>
    <x v="0"/>
    <n v="-32.397212982177734"/>
    <s v="Other Services"/>
    <s v="Business Pulse Surveys"/>
    <n v="574"/>
    <s v="change_sales"/>
    <s v="June"/>
    <x v="34"/>
    <s v="Europe &amp; Central Asia"/>
    <s v="ECA"/>
    <s v="High income"/>
    <n v="33221.08203125"/>
    <n v="10.410940170288086"/>
    <n v="67.470321655273438"/>
    <n v="-24.840898513793945"/>
    <n v="3383"/>
    <x v="0"/>
    <s v="All"/>
    <s v="Other Services"/>
    <n v="2020"/>
    <x v="0"/>
    <s v="17 May 2021"/>
    <n v="1"/>
    <s v="All"/>
    <s v=""/>
  </r>
  <r>
    <s v="POL"/>
    <x v="0"/>
    <n v="-32.397212982177734"/>
    <s v="Other Services"/>
    <s v="Business Pulse Surveys"/>
    <n v="574"/>
    <s v="change_sales"/>
    <s v="June"/>
    <x v="34"/>
    <s v="Europe &amp; Central Asia"/>
    <s v="ECA"/>
    <s v="High income"/>
    <n v="33221.08203125"/>
    <n v="10.410940170288086"/>
    <n v="67.470321655273438"/>
    <n v="-24.840898513793945"/>
    <n v="3383"/>
    <x v="0"/>
    <s v="All"/>
    <s v="Other Services"/>
    <n v="2020"/>
    <x v="0"/>
    <s v="17 May 2021"/>
    <n v="1"/>
    <s v="Business Pulse Survey"/>
    <s v=""/>
  </r>
  <r>
    <s v="POL"/>
    <x v="0"/>
    <n v="-20.129589080810547"/>
    <s v="Other Services"/>
    <s v="Enterprise Surveys, The World Bank, http://www.enterprisesurveys.org"/>
    <n v="130.99999934823953"/>
    <s v="change_sales"/>
    <s v="August"/>
    <x v="34"/>
    <s v="Europe &amp; Central Asia"/>
    <s v="ECA"/>
    <s v="High income"/>
    <n v="33221.08203125"/>
    <n v="10.410940170288086"/>
    <n v="67.470321655273438"/>
    <n v="-24.840898513793945"/>
    <n v="3384"/>
    <x v="0"/>
    <s v="All"/>
    <s v="Other Services"/>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POL"/>
    <x v="1"/>
    <n v="70.034843683242798"/>
    <s v="Other Services"/>
    <s v="Business Pulse Surveys"/>
    <n v="574"/>
    <s v="dropsales"/>
    <s v="June"/>
    <x v="34"/>
    <s v="Europe &amp; Central Asia"/>
    <s v="ECA"/>
    <s v="High income"/>
    <n v="33221.08203125"/>
    <n v="10.410940170288086"/>
    <n v="67.470321655273438"/>
    <n v="-24.840898513793945"/>
    <n v="3385"/>
    <x v="0"/>
    <s v="All"/>
    <s v="Other Services"/>
    <n v="2020"/>
    <x v="0"/>
    <s v="17 May 2021"/>
    <n v="1"/>
    <s v="All"/>
    <s v=""/>
  </r>
  <r>
    <s v="POL"/>
    <x v="1"/>
    <n v="70.034843683242798"/>
    <s v="Other Services"/>
    <s v="Business Pulse Surveys"/>
    <n v="574"/>
    <s v="dropsales"/>
    <s v="June"/>
    <x v="34"/>
    <s v="Europe &amp; Central Asia"/>
    <s v="ECA"/>
    <s v="High income"/>
    <n v="33221.08203125"/>
    <n v="10.410940170288086"/>
    <n v="67.470321655273438"/>
    <n v="-24.840898513793945"/>
    <n v="3385"/>
    <x v="0"/>
    <s v="All"/>
    <s v="Other Services"/>
    <n v="2020"/>
    <x v="0"/>
    <s v="17 May 2021"/>
    <n v="1"/>
    <s v="Business Pulse Survey"/>
    <s v=""/>
  </r>
  <r>
    <s v="POL"/>
    <x v="1"/>
    <n v="55.461126565933228"/>
    <s v="Other Services"/>
    <s v="Enterprise Surveys, The World Bank, http://www.enterprisesurveys.org"/>
    <n v="130.99999934823958"/>
    <s v="dropsales"/>
    <s v="August"/>
    <x v="34"/>
    <s v="Europe &amp; Central Asia"/>
    <s v="ECA"/>
    <s v="High income"/>
    <n v="33221.08203125"/>
    <n v="10.410940170288086"/>
    <n v="67.470321655273438"/>
    <n v="-24.840898513793945"/>
    <n v="3386"/>
    <x v="0"/>
    <s v="All"/>
    <s v="Other Services"/>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POL"/>
    <x v="17"/>
    <n v="3.7267081439495087"/>
    <s v="Other Services"/>
    <s v="Business Pulse Surveys"/>
    <n v="161"/>
    <s v="reason_4"/>
    <s v="June"/>
    <x v="34"/>
    <s v="Europe &amp; Central Asia"/>
    <s v="ECA"/>
    <s v="High income"/>
    <n v="33221.08203125"/>
    <n v="10.410940170288086"/>
    <n v="67.470321655273438"/>
    <n v="-24.840898513793945"/>
    <n v="3387"/>
    <x v="0"/>
    <s v="All"/>
    <s v="Other Services"/>
    <n v="2020"/>
    <x v="1"/>
    <s v="17 May 2021"/>
    <n v="1"/>
    <s v="All"/>
    <s v=""/>
  </r>
  <r>
    <s v="POL"/>
    <x v="17"/>
    <n v="3.7267081439495087"/>
    <s v="Other Services"/>
    <s v="Business Pulse Surveys"/>
    <n v="161"/>
    <s v="reason_4"/>
    <s v="June"/>
    <x v="34"/>
    <s v="Europe &amp; Central Asia"/>
    <s v="ECA"/>
    <s v="High income"/>
    <n v="33221.08203125"/>
    <n v="10.410940170288086"/>
    <n v="67.470321655273438"/>
    <n v="-24.840898513793945"/>
    <n v="3387"/>
    <x v="0"/>
    <s v="All"/>
    <s v="Other Services"/>
    <n v="2020"/>
    <x v="1"/>
    <s v="17 May 2021"/>
    <n v="1"/>
    <s v="Business Pulse Survey"/>
    <s v=""/>
  </r>
  <r>
    <s v="POL"/>
    <x v="18"/>
    <n v="4.3478261679410934"/>
    <s v="Other Services"/>
    <s v="Business Pulse Surveys"/>
    <n v="161"/>
    <s v="reason_2"/>
    <s v="June"/>
    <x v="34"/>
    <s v="Europe &amp; Central Asia"/>
    <s v="ECA"/>
    <s v="High income"/>
    <n v="33221.08203125"/>
    <n v="10.410940170288086"/>
    <n v="67.470321655273438"/>
    <n v="-24.840898513793945"/>
    <n v="3388"/>
    <x v="0"/>
    <s v="All"/>
    <s v="Other Services"/>
    <n v="2020"/>
    <x v="1"/>
    <s v="17 May 2021"/>
    <n v="1"/>
    <s v="All"/>
    <s v=""/>
  </r>
  <r>
    <s v="POL"/>
    <x v="18"/>
    <n v="4.3478261679410934"/>
    <s v="Other Services"/>
    <s v="Business Pulse Surveys"/>
    <n v="161"/>
    <s v="reason_2"/>
    <s v="June"/>
    <x v="34"/>
    <s v="Europe &amp; Central Asia"/>
    <s v="ECA"/>
    <s v="High income"/>
    <n v="33221.08203125"/>
    <n v="10.410940170288086"/>
    <n v="67.470321655273438"/>
    <n v="-24.840898513793945"/>
    <n v="3388"/>
    <x v="0"/>
    <s v="All"/>
    <s v="Other Services"/>
    <n v="2020"/>
    <x v="1"/>
    <s v="17 May 2021"/>
    <n v="1"/>
    <s v="Business Pulse Survey"/>
    <s v=""/>
  </r>
  <r>
    <s v="POL"/>
    <x v="19"/>
    <n v="1.8633540719747543"/>
    <s v="Other Services"/>
    <s v="Business Pulse Surveys"/>
    <n v="161"/>
    <s v="reason_1"/>
    <s v="June"/>
    <x v="34"/>
    <s v="Europe &amp; Central Asia"/>
    <s v="ECA"/>
    <s v="High income"/>
    <n v="33221.08203125"/>
    <n v="10.410940170288086"/>
    <n v="67.470321655273438"/>
    <n v="-24.840898513793945"/>
    <n v="3389"/>
    <x v="0"/>
    <s v="All"/>
    <s v="Other Services"/>
    <n v="2020"/>
    <x v="1"/>
    <s v="17 May 2021"/>
    <n v="1"/>
    <s v="All"/>
    <s v=""/>
  </r>
  <r>
    <s v="POL"/>
    <x v="19"/>
    <n v="1.8633540719747543"/>
    <s v="Other Services"/>
    <s v="Business Pulse Surveys"/>
    <n v="161"/>
    <s v="reason_1"/>
    <s v="June"/>
    <x v="34"/>
    <s v="Europe &amp; Central Asia"/>
    <s v="ECA"/>
    <s v="High income"/>
    <n v="33221.08203125"/>
    <n v="10.410940170288086"/>
    <n v="67.470321655273438"/>
    <n v="-24.840898513793945"/>
    <n v="3389"/>
    <x v="0"/>
    <s v="All"/>
    <s v="Other Services"/>
    <n v="2020"/>
    <x v="1"/>
    <s v="17 May 2021"/>
    <n v="1"/>
    <s v="Business Pulse Survey"/>
    <s v=""/>
  </r>
  <r>
    <s v="POL"/>
    <x v="20"/>
    <n v="50.931674242019653"/>
    <s v="Other Services"/>
    <s v="Business Pulse Surveys"/>
    <n v="161"/>
    <s v="reason_3"/>
    <s v="June"/>
    <x v="34"/>
    <s v="Europe &amp; Central Asia"/>
    <s v="ECA"/>
    <s v="High income"/>
    <n v="33221.08203125"/>
    <n v="10.410940170288086"/>
    <n v="67.470321655273438"/>
    <n v="-24.840898513793945"/>
    <n v="3390"/>
    <x v="0"/>
    <s v="All"/>
    <s v="Other Services"/>
    <n v="2020"/>
    <x v="1"/>
    <s v="17 May 2021"/>
    <n v="1"/>
    <s v="All"/>
    <s v=""/>
  </r>
  <r>
    <s v="POL"/>
    <x v="20"/>
    <n v="50.931674242019653"/>
    <s v="Other Services"/>
    <s v="Business Pulse Surveys"/>
    <n v="161"/>
    <s v="reason_3"/>
    <s v="June"/>
    <x v="34"/>
    <s v="Europe &amp; Central Asia"/>
    <s v="ECA"/>
    <s v="High income"/>
    <n v="33221.08203125"/>
    <n v="10.410940170288086"/>
    <n v="67.470321655273438"/>
    <n v="-24.840898513793945"/>
    <n v="3390"/>
    <x v="0"/>
    <s v="All"/>
    <s v="Other Services"/>
    <n v="2020"/>
    <x v="1"/>
    <s v="17 May 2021"/>
    <n v="1"/>
    <s v="Business Pulse Survey"/>
    <s v=""/>
  </r>
  <r>
    <s v="POL"/>
    <x v="14"/>
    <n v="2.4834437295794487"/>
    <s v="Other Services"/>
    <s v="Business Pulse Surveys"/>
    <n v="604"/>
    <s v="rcv_policy3"/>
    <s v="June"/>
    <x v="34"/>
    <s v="Europe &amp; Central Asia"/>
    <s v="ECA"/>
    <s v="High income"/>
    <n v="33221.08203125"/>
    <n v="10.410940170288086"/>
    <n v="67.470321655273438"/>
    <n v="-24.840898513793945"/>
    <n v="3391"/>
    <x v="0"/>
    <s v="All"/>
    <s v="Other Services"/>
    <n v="2020"/>
    <x v="1"/>
    <s v="17 May 2021"/>
    <n v="1"/>
    <s v="All"/>
    <s v=""/>
  </r>
  <r>
    <s v="POL"/>
    <x v="14"/>
    <n v="2.4834437295794487"/>
    <s v="Other Services"/>
    <s v="Business Pulse Surveys"/>
    <n v="604"/>
    <s v="rcv_policy3"/>
    <s v="June"/>
    <x v="34"/>
    <s v="Europe &amp; Central Asia"/>
    <s v="ECA"/>
    <s v="High income"/>
    <n v="33221.08203125"/>
    <n v="10.410940170288086"/>
    <n v="67.470321655273438"/>
    <n v="-24.840898513793945"/>
    <n v="3391"/>
    <x v="0"/>
    <s v="All"/>
    <s v="Other Services"/>
    <n v="2020"/>
    <x v="1"/>
    <s v="17 May 2021"/>
    <n v="1"/>
    <s v="Business Pulse Survey"/>
    <s v=""/>
  </r>
  <r>
    <s v="POL"/>
    <x v="14"/>
    <n v="17.277653515338898"/>
    <s v="Other Services"/>
    <s v="Enterprise Surveys, The World Bank, http://www.enterprisesurveys.org"/>
    <n v="147.99999946906496"/>
    <s v="rcv_policy3"/>
    <s v="August"/>
    <x v="34"/>
    <s v="Europe &amp; Central Asia"/>
    <s v="ECA"/>
    <s v="High income"/>
    <n v="33221.08203125"/>
    <n v="10.410940170288086"/>
    <n v="67.470321655273438"/>
    <n v="-24.840898513793945"/>
    <n v="3392"/>
    <x v="0"/>
    <s v="All"/>
    <s v="Other Services"/>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POL"/>
    <x v="15"/>
    <n v="45.695364475250244"/>
    <s v="Other Services"/>
    <s v="Business Pulse Surveys"/>
    <n v="604"/>
    <s v="rcv_policy1"/>
    <s v="June"/>
    <x v="34"/>
    <s v="Europe &amp; Central Asia"/>
    <s v="ECA"/>
    <s v="High income"/>
    <n v="33221.08203125"/>
    <n v="10.410940170288086"/>
    <n v="67.470321655273438"/>
    <n v="-24.840898513793945"/>
    <n v="3393"/>
    <x v="0"/>
    <s v="All"/>
    <s v="Other Services"/>
    <n v="2020"/>
    <x v="1"/>
    <s v="17 May 2021"/>
    <n v="1"/>
    <s v="All"/>
    <s v=""/>
  </r>
  <r>
    <s v="POL"/>
    <x v="15"/>
    <n v="45.695364475250244"/>
    <s v="Other Services"/>
    <s v="Business Pulse Surveys"/>
    <n v="604"/>
    <s v="rcv_policy1"/>
    <s v="June"/>
    <x v="34"/>
    <s v="Europe &amp; Central Asia"/>
    <s v="ECA"/>
    <s v="High income"/>
    <n v="33221.08203125"/>
    <n v="10.410940170288086"/>
    <n v="67.470321655273438"/>
    <n v="-24.840898513793945"/>
    <n v="3393"/>
    <x v="0"/>
    <s v="All"/>
    <s v="Other Services"/>
    <n v="2020"/>
    <x v="1"/>
    <s v="17 May 2021"/>
    <n v="1"/>
    <s v="Business Pulse Survey"/>
    <s v=""/>
  </r>
  <r>
    <s v="POL"/>
    <x v="15"/>
    <n v="42.399510741233826"/>
    <s v="Other Services"/>
    <s v="Enterprise Surveys, The World Bank, http://www.enterprisesurveys.org"/>
    <n v="147.99999946906496"/>
    <s v="rcv_policy1"/>
    <s v="August"/>
    <x v="34"/>
    <s v="Europe &amp; Central Asia"/>
    <s v="ECA"/>
    <s v="High income"/>
    <n v="33221.08203125"/>
    <n v="10.410940170288086"/>
    <n v="67.470321655273438"/>
    <n v="-24.840898513793945"/>
    <n v="3394"/>
    <x v="0"/>
    <s v="All"/>
    <s v="Other Services"/>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POL"/>
    <x v="2"/>
    <n v="3.807947039604187"/>
    <s v="Other Services"/>
    <s v="Business Pulse Surveys"/>
    <n v="604"/>
    <s v="rcv_policy2"/>
    <s v="June"/>
    <x v="34"/>
    <s v="Europe &amp; Central Asia"/>
    <s v="ECA"/>
    <s v="High income"/>
    <n v="33221.08203125"/>
    <n v="10.410940170288086"/>
    <n v="67.470321655273438"/>
    <n v="-24.840898513793945"/>
    <n v="3395"/>
    <x v="0"/>
    <s v="All"/>
    <s v="Other Services"/>
    <n v="2020"/>
    <x v="1"/>
    <s v="17 May 2021"/>
    <n v="1"/>
    <s v="All"/>
    <s v=""/>
  </r>
  <r>
    <s v="POL"/>
    <x v="2"/>
    <n v="3.807947039604187"/>
    <s v="Other Services"/>
    <s v="Business Pulse Surveys"/>
    <n v="604"/>
    <s v="rcv_policy2"/>
    <s v="June"/>
    <x v="34"/>
    <s v="Europe &amp; Central Asia"/>
    <s v="ECA"/>
    <s v="High income"/>
    <n v="33221.08203125"/>
    <n v="10.410940170288086"/>
    <n v="67.470321655273438"/>
    <n v="-24.840898513793945"/>
    <n v="3395"/>
    <x v="0"/>
    <s v="All"/>
    <s v="Other Services"/>
    <n v="2020"/>
    <x v="1"/>
    <s v="17 May 2021"/>
    <n v="1"/>
    <s v="Business Pulse Survey"/>
    <s v=""/>
  </r>
  <r>
    <s v="POL"/>
    <x v="2"/>
    <n v="21.321728825569153"/>
    <s v="Other Services"/>
    <s v="Enterprise Surveys, The World Bank, http://www.enterprisesurveys.org"/>
    <n v="147.99999946906496"/>
    <s v="rcv_policy2"/>
    <s v="August"/>
    <x v="34"/>
    <s v="Europe &amp; Central Asia"/>
    <s v="ECA"/>
    <s v="High income"/>
    <n v="33221.08203125"/>
    <n v="10.410940170288086"/>
    <n v="67.470321655273438"/>
    <n v="-24.840898513793945"/>
    <n v="3396"/>
    <x v="0"/>
    <s v="All"/>
    <s v="Other Services"/>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POL"/>
    <x v="3"/>
    <n v="51.490068435668945"/>
    <s v="Other Services"/>
    <s v="Business Pulse Surveys"/>
    <n v="604"/>
    <s v="rcv_policy4"/>
    <s v="June"/>
    <x v="34"/>
    <s v="Europe &amp; Central Asia"/>
    <s v="ECA"/>
    <s v="High income"/>
    <n v="33221.08203125"/>
    <n v="10.410940170288086"/>
    <n v="67.470321655273438"/>
    <n v="-24.840898513793945"/>
    <n v="3397"/>
    <x v="0"/>
    <s v="All"/>
    <s v="Other Services"/>
    <n v="2020"/>
    <x v="1"/>
    <s v="17 May 2021"/>
    <n v="1"/>
    <s v="All"/>
    <s v=""/>
  </r>
  <r>
    <s v="POL"/>
    <x v="3"/>
    <n v="51.490068435668945"/>
    <s v="Other Services"/>
    <s v="Business Pulse Surveys"/>
    <n v="604"/>
    <s v="rcv_policy4"/>
    <s v="June"/>
    <x v="34"/>
    <s v="Europe &amp; Central Asia"/>
    <s v="ECA"/>
    <s v="High income"/>
    <n v="33221.08203125"/>
    <n v="10.410940170288086"/>
    <n v="67.470321655273438"/>
    <n v="-24.840898513793945"/>
    <n v="3397"/>
    <x v="0"/>
    <s v="All"/>
    <s v="Other Services"/>
    <n v="2020"/>
    <x v="1"/>
    <s v="17 May 2021"/>
    <n v="1"/>
    <s v="Business Pulse Survey"/>
    <s v=""/>
  </r>
  <r>
    <s v="POL"/>
    <x v="3"/>
    <n v="28.353914618492126"/>
    <s v="Other Services"/>
    <s v="Enterprise Surveys, The World Bank, http://www.enterprisesurveys.org"/>
    <n v="147.99999946906496"/>
    <s v="rcv_policy4"/>
    <s v="August"/>
    <x v="34"/>
    <s v="Europe &amp; Central Asia"/>
    <s v="ECA"/>
    <s v="High income"/>
    <n v="33221.08203125"/>
    <n v="10.410940170288086"/>
    <n v="67.470321655273438"/>
    <n v="-24.840898513793945"/>
    <n v="3398"/>
    <x v="0"/>
    <s v="All"/>
    <s v="Other Services"/>
    <n v="2020"/>
    <x v="1"/>
    <s v="17 May 2021"/>
    <m/>
    <s v="World Bank Enterprise Survey"/>
    <s v=""/>
  </r>
  <r>
    <s v="POL"/>
    <x v="16"/>
    <n v="13.245032727718353"/>
    <s v="Other Services"/>
    <s v="Business Pulse Surveys"/>
    <n v="604"/>
    <s v="rcv_policy5"/>
    <s v="June"/>
    <x v="34"/>
    <s v="Europe &amp; Central Asia"/>
    <s v="ECA"/>
    <s v="High income"/>
    <n v="33221.08203125"/>
    <n v="10.410940170288086"/>
    <n v="67.470321655273438"/>
    <n v="-24.840898513793945"/>
    <n v="3399"/>
    <x v="0"/>
    <s v="All"/>
    <s v="Other Services"/>
    <n v="2020"/>
    <x v="1"/>
    <s v="17 May 2021"/>
    <n v="1"/>
    <s v="All"/>
    <s v=""/>
  </r>
  <r>
    <s v="POL"/>
    <x v="16"/>
    <n v="13.245032727718353"/>
    <s v="Other Services"/>
    <s v="Business Pulse Surveys"/>
    <n v="604"/>
    <s v="rcv_policy5"/>
    <s v="June"/>
    <x v="34"/>
    <s v="Europe &amp; Central Asia"/>
    <s v="ECA"/>
    <s v="High income"/>
    <n v="33221.08203125"/>
    <n v="10.410940170288086"/>
    <n v="67.470321655273438"/>
    <n v="-24.840898513793945"/>
    <n v="3399"/>
    <x v="0"/>
    <s v="All"/>
    <s v="Other Services"/>
    <n v="2020"/>
    <x v="1"/>
    <s v="17 May 2021"/>
    <n v="1"/>
    <s v="Business Pulse Survey"/>
    <s v=""/>
  </r>
  <r>
    <s v="POL"/>
    <x v="16"/>
    <n v="36.805114150047302"/>
    <s v="Other Services"/>
    <s v="Enterprise Surveys, The World Bank, http://www.enterprisesurveys.org"/>
    <n v="147.99999946906496"/>
    <s v="rcv_policy5"/>
    <s v="August"/>
    <x v="34"/>
    <s v="Europe &amp; Central Asia"/>
    <s v="ECA"/>
    <s v="High income"/>
    <n v="33221.08203125"/>
    <n v="10.410940170288086"/>
    <n v="67.470321655273438"/>
    <n v="-24.840898513793945"/>
    <n v="3400"/>
    <x v="0"/>
    <s v="All"/>
    <s v="Other Services"/>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POL"/>
    <x v="4"/>
    <n v="11.979470252990723"/>
    <s v="Other Services"/>
    <s v="Business Pulse Surveys"/>
    <n v="360"/>
    <s v="remote_workers"/>
    <s v="June"/>
    <x v="34"/>
    <s v="Europe &amp; Central Asia"/>
    <s v="ECA"/>
    <s v="High income"/>
    <n v="33221.08203125"/>
    <n v="10.410940170288086"/>
    <n v="67.470321655273438"/>
    <n v="-24.840898513793945"/>
    <n v="3401"/>
    <x v="0"/>
    <s v="All"/>
    <s v="Other Services"/>
    <n v="2020"/>
    <x v="0"/>
    <s v="17 May 2021"/>
    <n v="1"/>
    <s v="All"/>
    <s v=""/>
  </r>
  <r>
    <s v="POL"/>
    <x v="4"/>
    <n v="11.979470252990723"/>
    <s v="Other Services"/>
    <s v="Business Pulse Surveys"/>
    <n v="360"/>
    <s v="remote_workers"/>
    <s v="June"/>
    <x v="34"/>
    <s v="Europe &amp; Central Asia"/>
    <s v="ECA"/>
    <s v="High income"/>
    <n v="33221.08203125"/>
    <n v="10.410940170288086"/>
    <n v="67.470321655273438"/>
    <n v="-24.840898513793945"/>
    <n v="3401"/>
    <x v="0"/>
    <s v="All"/>
    <s v="Other Services"/>
    <n v="2020"/>
    <x v="0"/>
    <s v="17 May 2021"/>
    <n v="1"/>
    <s v="Business Pulse Survey"/>
    <s v=""/>
  </r>
  <r>
    <s v="POL"/>
    <x v="4"/>
    <n v="7.6732721328735352"/>
    <s v="Other Services"/>
    <s v="Enterprise Surveys, The World Bank, http://www.enterprisesurveys.org"/>
    <n v="120.999999361932"/>
    <s v="remote_workers"/>
    <s v="August"/>
    <x v="34"/>
    <s v="Europe &amp; Central Asia"/>
    <s v="ECA"/>
    <s v="High income"/>
    <n v="33221.08203125"/>
    <n v="10.410940170288086"/>
    <n v="67.470321655273438"/>
    <n v="-24.840898513793945"/>
    <n v="3402"/>
    <x v="0"/>
    <s v="All"/>
    <s v="Other Services"/>
    <n v="2020"/>
    <x v="0"/>
    <s v="17 May 2021"/>
    <m/>
    <s v="World Bank Enterprise Survey"/>
    <s v=""/>
  </r>
  <r>
    <s v="POL"/>
    <x v="5"/>
    <n v="25.274726748466492"/>
    <s v="Other Services"/>
    <s v="Business Pulse Surveys"/>
    <n v="364"/>
    <s v="arrears"/>
    <s v="June"/>
    <x v="34"/>
    <s v="Europe &amp; Central Asia"/>
    <s v="ECA"/>
    <s v="High income"/>
    <n v="33221.08203125"/>
    <n v="10.410940170288086"/>
    <n v="67.470321655273438"/>
    <n v="-24.840898513793945"/>
    <n v="3403"/>
    <x v="0"/>
    <s v="All"/>
    <s v="Other Services"/>
    <n v="2020"/>
    <x v="2"/>
    <s v="17 May 2021"/>
    <n v="1"/>
    <s v="All"/>
    <s v=""/>
  </r>
  <r>
    <s v="POL"/>
    <x v="5"/>
    <n v="25.274726748466492"/>
    <s v="Other Services"/>
    <s v="Business Pulse Surveys"/>
    <n v="364"/>
    <s v="arrears"/>
    <s v="June"/>
    <x v="34"/>
    <s v="Europe &amp; Central Asia"/>
    <s v="ECA"/>
    <s v="High income"/>
    <n v="33221.08203125"/>
    <n v="10.410940170288086"/>
    <n v="67.470321655273438"/>
    <n v="-24.840898513793945"/>
    <n v="3403"/>
    <x v="0"/>
    <s v="All"/>
    <s v="Other Services"/>
    <n v="2020"/>
    <x v="2"/>
    <s v="17 May 2021"/>
    <n v="1"/>
    <s v="Business Pulse Survey"/>
    <s v=""/>
  </r>
  <r>
    <s v="POL"/>
    <x v="5"/>
    <n v="16.444851458072662"/>
    <s v="Other Services"/>
    <s v="Enterprise Surveys, The World Bank, http://www.enterprisesurveys.org"/>
    <n v="126.999999618602"/>
    <s v="arrears"/>
    <s v="August"/>
    <x v="34"/>
    <s v="Europe &amp; Central Asia"/>
    <s v="ECA"/>
    <s v="High income"/>
    <n v="33221.08203125"/>
    <n v="10.410940170288086"/>
    <n v="67.470321655273438"/>
    <n v="-24.840898513793945"/>
    <n v="3404"/>
    <x v="0"/>
    <s v="All"/>
    <s v="Other Services"/>
    <n v="2020"/>
    <x v="2"/>
    <s v="17 May 2021"/>
    <m/>
    <s v="World Bank Enterprise Survey"/>
    <s v=""/>
  </r>
  <r>
    <s v="POL"/>
    <x v="6"/>
    <n v="14.262023568153381"/>
    <s v="Other Services"/>
    <s v="Business Pulse Surveys"/>
    <n v="603"/>
    <s v="plants_fired"/>
    <s v="June"/>
    <x v="34"/>
    <s v="Europe &amp; Central Asia"/>
    <s v="ECA"/>
    <s v="High income"/>
    <n v="33221.08203125"/>
    <n v="10.410940170288086"/>
    <n v="67.470321655273438"/>
    <n v="-24.840898513793945"/>
    <n v="3405"/>
    <x v="0"/>
    <s v="All"/>
    <s v="Other Services"/>
    <n v="2020"/>
    <x v="0"/>
    <s v="17 May 2021"/>
    <n v="1"/>
    <s v="All"/>
    <s v=""/>
  </r>
  <r>
    <s v="POL"/>
    <x v="6"/>
    <n v="14.262023568153381"/>
    <s v="Other Services"/>
    <s v="Business Pulse Surveys"/>
    <n v="603"/>
    <s v="plants_fired"/>
    <s v="June"/>
    <x v="34"/>
    <s v="Europe &amp; Central Asia"/>
    <s v="ECA"/>
    <s v="High income"/>
    <n v="33221.08203125"/>
    <n v="10.410940170288086"/>
    <n v="67.470321655273438"/>
    <n v="-24.840898513793945"/>
    <n v="3405"/>
    <x v="0"/>
    <s v="All"/>
    <s v="Other Services"/>
    <n v="2020"/>
    <x v="0"/>
    <s v="17 May 2021"/>
    <n v="1"/>
    <s v="Business Pulse Survey"/>
    <s v=""/>
  </r>
  <r>
    <s v="POL"/>
    <x v="6"/>
    <n v="20.73519378900528"/>
    <s v="Other Services"/>
    <s v="Enterprise Surveys, The World Bank, http://www.enterprisesurveys.org"/>
    <n v="134.99999950248335"/>
    <s v="plants_fired"/>
    <s v="August"/>
    <x v="34"/>
    <s v="Europe &amp; Central Asia"/>
    <s v="ECA"/>
    <s v="High income"/>
    <n v="33221.08203125"/>
    <n v="10.410940170288086"/>
    <n v="67.470321655273438"/>
    <n v="-24.840898513793945"/>
    <n v="3406"/>
    <x v="0"/>
    <s v="All"/>
    <s v="Other Services"/>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POL"/>
    <x v="7"/>
    <n v="37.043190002441406"/>
    <s v="Other Services"/>
    <s v="Business Pulse Surveys"/>
    <n v="602"/>
    <s v="plants_absence"/>
    <s v="June"/>
    <x v="34"/>
    <s v="Europe &amp; Central Asia"/>
    <s v="ECA"/>
    <s v="High income"/>
    <n v="33221.08203125"/>
    <n v="10.410940170288086"/>
    <n v="67.470321655273438"/>
    <n v="-24.840898513793945"/>
    <n v="3407"/>
    <x v="0"/>
    <s v="All"/>
    <s v="Other Services"/>
    <n v="2020"/>
    <x v="0"/>
    <s v="17 May 2021"/>
    <n v="1"/>
    <s v="All"/>
    <s v=""/>
  </r>
  <r>
    <s v="POL"/>
    <x v="7"/>
    <n v="37.043190002441406"/>
    <s v="Other Services"/>
    <s v="Business Pulse Surveys"/>
    <n v="602"/>
    <s v="plants_absence"/>
    <s v="June"/>
    <x v="34"/>
    <s v="Europe &amp; Central Asia"/>
    <s v="ECA"/>
    <s v="High income"/>
    <n v="33221.08203125"/>
    <n v="10.410940170288086"/>
    <n v="67.470321655273438"/>
    <n v="-24.840898513793945"/>
    <n v="3407"/>
    <x v="0"/>
    <s v="All"/>
    <s v="Other Services"/>
    <n v="2020"/>
    <x v="0"/>
    <s v="17 May 2021"/>
    <n v="1"/>
    <s v="Business Pulse Survey"/>
    <s v=""/>
  </r>
  <r>
    <s v="POL"/>
    <x v="8"/>
    <n v="17.081260681152344"/>
    <s v="Other Services"/>
    <s v="Business Pulse Surveys"/>
    <n v="603"/>
    <s v="plants_hired"/>
    <s v="June"/>
    <x v="34"/>
    <s v="Europe &amp; Central Asia"/>
    <s v="ECA"/>
    <s v="High income"/>
    <n v="33221.08203125"/>
    <n v="10.410940170288086"/>
    <n v="67.470321655273438"/>
    <n v="-24.840898513793945"/>
    <n v="3408"/>
    <x v="0"/>
    <s v="All"/>
    <s v="Other Services"/>
    <n v="2020"/>
    <x v="0"/>
    <s v="17 May 2021"/>
    <n v="1"/>
    <s v="All"/>
    <s v=""/>
  </r>
  <r>
    <s v="POL"/>
    <x v="8"/>
    <n v="17.081260681152344"/>
    <s v="Other Services"/>
    <s v="Business Pulse Surveys"/>
    <n v="603"/>
    <s v="plants_hired"/>
    <s v="June"/>
    <x v="34"/>
    <s v="Europe &amp; Central Asia"/>
    <s v="ECA"/>
    <s v="High income"/>
    <n v="33221.08203125"/>
    <n v="10.410940170288086"/>
    <n v="67.470321655273438"/>
    <n v="-24.840898513793945"/>
    <n v="3408"/>
    <x v="0"/>
    <s v="All"/>
    <s v="Other Services"/>
    <n v="2020"/>
    <x v="0"/>
    <s v="17 May 2021"/>
    <n v="1"/>
    <s v="Business Pulse Survey"/>
    <s v=""/>
  </r>
  <r>
    <s v="POL"/>
    <x v="9"/>
    <n v="68.874174356460571"/>
    <s v="Other Services"/>
    <s v="Business Pulse Surveys"/>
    <n v="604"/>
    <s v="access"/>
    <s v="June"/>
    <x v="34"/>
    <s v="Europe &amp; Central Asia"/>
    <s v="ECA"/>
    <s v="High income"/>
    <n v="33221.08203125"/>
    <n v="10.410940170288086"/>
    <n v="67.470321655273438"/>
    <n v="-24.840898513793945"/>
    <n v="3409"/>
    <x v="0"/>
    <s v="All"/>
    <s v="Other Services"/>
    <n v="2020"/>
    <x v="1"/>
    <s v="17 May 2021"/>
    <n v="1"/>
    <s v="All"/>
    <s v=""/>
  </r>
  <r>
    <s v="POL"/>
    <x v="9"/>
    <n v="68.874174356460571"/>
    <s v="Other Services"/>
    <s v="Business Pulse Surveys"/>
    <n v="604"/>
    <s v="access"/>
    <s v="June"/>
    <x v="34"/>
    <s v="Europe &amp; Central Asia"/>
    <s v="ECA"/>
    <s v="High income"/>
    <n v="33221.08203125"/>
    <n v="10.410940170288086"/>
    <n v="67.470321655273438"/>
    <n v="-24.840898513793945"/>
    <n v="3409"/>
    <x v="0"/>
    <s v="All"/>
    <s v="Other Services"/>
    <n v="2020"/>
    <x v="1"/>
    <s v="17 May 2021"/>
    <n v="1"/>
    <s v="Business Pulse Survey"/>
    <s v=""/>
  </r>
  <r>
    <s v="POL"/>
    <x v="9"/>
    <n v="70.159953832626343"/>
    <s v="Other Services"/>
    <s v="Enterprise Surveys, The World Bank, http://www.enterprisesurveys.org"/>
    <n v="149.99999951239266"/>
    <s v="access"/>
    <s v="August"/>
    <x v="34"/>
    <s v="Europe &amp; Central Asia"/>
    <s v="ECA"/>
    <s v="High income"/>
    <n v="33221.08203125"/>
    <n v="10.410940170288086"/>
    <n v="67.470321655273438"/>
    <n v="-24.840898513793945"/>
    <n v="3410"/>
    <x v="0"/>
    <s v="All"/>
    <s v="Other Services"/>
    <n v="2020"/>
    <x v="1"/>
    <s v="17 May 2021"/>
    <m/>
    <s v="World Bank Enterprise Survey"/>
    <s v=""/>
  </r>
  <r>
    <s v="POL"/>
    <x v="10"/>
    <n v="20.232172310352325"/>
    <s v="Other Services"/>
    <s v="Business Pulse Surveys"/>
    <n v="603"/>
    <s v="plants_hours_cut"/>
    <s v="June"/>
    <x v="34"/>
    <s v="Europe &amp; Central Asia"/>
    <s v="ECA"/>
    <s v="High income"/>
    <n v="33221.08203125"/>
    <n v="10.410940170288086"/>
    <n v="67.470321655273438"/>
    <n v="-24.840898513793945"/>
    <n v="3411"/>
    <x v="0"/>
    <s v="All"/>
    <s v="Other Services"/>
    <n v="2020"/>
    <x v="0"/>
    <s v="17 May 2021"/>
    <n v="1"/>
    <s v="All"/>
    <s v=""/>
  </r>
  <r>
    <s v="POL"/>
    <x v="10"/>
    <n v="20.232172310352325"/>
    <s v="Other Services"/>
    <s v="Business Pulse Surveys"/>
    <n v="603"/>
    <s v="plants_hours_cut"/>
    <s v="June"/>
    <x v="34"/>
    <s v="Europe &amp; Central Asia"/>
    <s v="ECA"/>
    <s v="High income"/>
    <n v="33221.08203125"/>
    <n v="10.410940170288086"/>
    <n v="67.470321655273438"/>
    <n v="-24.840898513793945"/>
    <n v="3411"/>
    <x v="0"/>
    <s v="All"/>
    <s v="Other Services"/>
    <n v="2020"/>
    <x v="0"/>
    <s v="17 May 2021"/>
    <n v="1"/>
    <s v="Business Pulse Survey"/>
    <s v=""/>
  </r>
  <r>
    <s v="POL"/>
    <x v="11"/>
    <n v="14.262023568153381"/>
    <s v="Other Services"/>
    <s v="Business Pulse Surveys"/>
    <n v="603"/>
    <s v="plants_wages_cut"/>
    <s v="June"/>
    <x v="34"/>
    <s v="Europe &amp; Central Asia"/>
    <s v="ECA"/>
    <s v="High income"/>
    <n v="33221.08203125"/>
    <n v="10.410940170288086"/>
    <n v="67.470321655273438"/>
    <n v="-24.840898513793945"/>
    <n v="3412"/>
    <x v="0"/>
    <s v="All"/>
    <s v="Other Services"/>
    <n v="2020"/>
    <x v="0"/>
    <s v="17 May 2021"/>
    <n v="1"/>
    <s v="All"/>
    <s v=""/>
  </r>
  <r>
    <s v="POL"/>
    <x v="11"/>
    <n v="14.262023568153381"/>
    <s v="Other Services"/>
    <s v="Business Pulse Surveys"/>
    <n v="603"/>
    <s v="plants_wages_cut"/>
    <s v="June"/>
    <x v="34"/>
    <s v="Europe &amp; Central Asia"/>
    <s v="ECA"/>
    <s v="High income"/>
    <n v="33221.08203125"/>
    <n v="10.410940170288086"/>
    <n v="67.470321655273438"/>
    <n v="-24.840898513793945"/>
    <n v="3412"/>
    <x v="0"/>
    <s v="All"/>
    <s v="Other Services"/>
    <n v="2020"/>
    <x v="0"/>
    <s v="17 May 2021"/>
    <n v="1"/>
    <s v="Business Pulse Survey"/>
    <s v=""/>
  </r>
  <r>
    <s v="POL"/>
    <x v="12"/>
    <n v="37.76041567325592"/>
    <s v="Other Services"/>
    <s v="Business Pulse Surveys"/>
    <n v="384"/>
    <s v="use_digital"/>
    <s v="June"/>
    <x v="34"/>
    <s v="Europe &amp; Central Asia"/>
    <s v="ECA"/>
    <s v="High income"/>
    <n v="33221.08203125"/>
    <n v="10.410940170288086"/>
    <n v="67.470321655273438"/>
    <n v="-24.840898513793945"/>
    <n v="3413"/>
    <x v="0"/>
    <s v="All"/>
    <s v="Other Services"/>
    <n v="2020"/>
    <x v="0"/>
    <s v="17 May 2021"/>
    <n v="1"/>
    <s v="All"/>
    <s v=""/>
  </r>
  <r>
    <s v="POL"/>
    <x v="12"/>
    <n v="37.76041567325592"/>
    <s v="Other Services"/>
    <s v="Business Pulse Surveys"/>
    <n v="384"/>
    <s v="use_digital"/>
    <s v="June"/>
    <x v="34"/>
    <s v="Europe &amp; Central Asia"/>
    <s v="ECA"/>
    <s v="High income"/>
    <n v="33221.08203125"/>
    <n v="10.410940170288086"/>
    <n v="67.470321655273438"/>
    <n v="-24.840898513793945"/>
    <n v="3413"/>
    <x v="0"/>
    <s v="All"/>
    <s v="Other Services"/>
    <n v="2020"/>
    <x v="0"/>
    <s v="17 May 2021"/>
    <n v="1"/>
    <s v="Business Pulse Survey"/>
    <s v=""/>
  </r>
  <r>
    <s v="POL"/>
    <x v="12"/>
    <n v="10.535869747400284"/>
    <s v="Other Services"/>
    <s v="Enterprise Surveys, The World Bank, http://www.enterprisesurveys.org"/>
    <n v="139.99999959473413"/>
    <s v="use_digital"/>
    <s v="August"/>
    <x v="34"/>
    <s v="Europe &amp; Central Asia"/>
    <s v="ECA"/>
    <s v="High income"/>
    <n v="33221.08203125"/>
    <n v="10.410940170288086"/>
    <n v="67.470321655273438"/>
    <n v="-24.840898513793945"/>
    <n v="3414"/>
    <x v="0"/>
    <s v="All"/>
    <s v="Other Services"/>
    <n v="2020"/>
    <x v="0"/>
    <s v="17 May 2021"/>
    <m/>
    <s v="World Bank Enterprise Survey"/>
    <s v="Indicator might differ from the Enterprise Survey dashboard. For comparability across countries, the indicator is only reported for firms that at the time of the survey had more than 5 employees"/>
  </r>
  <r>
    <s v="POL"/>
    <x v="13"/>
    <n v="13.622448921203613"/>
    <s v="Other Services"/>
    <s v="Business Pulse Surveys"/>
    <n v="294"/>
    <s v="online_sales"/>
    <s v="June"/>
    <x v="34"/>
    <s v="Europe &amp; Central Asia"/>
    <s v="ECA"/>
    <s v="High income"/>
    <n v="33221.08203125"/>
    <n v="10.410940170288086"/>
    <n v="67.470321655273438"/>
    <n v="-24.840898513793945"/>
    <n v="3415"/>
    <x v="0"/>
    <s v="All"/>
    <s v="Other Services"/>
    <n v="2020"/>
    <x v="0"/>
    <s v="17 May 2021"/>
    <n v="1"/>
    <s v="All"/>
    <s v=""/>
  </r>
  <r>
    <s v="POL"/>
    <x v="13"/>
    <n v="13.622448921203613"/>
    <s v="Other Services"/>
    <s v="Business Pulse Surveys"/>
    <n v="294"/>
    <s v="online_sales"/>
    <s v="June"/>
    <x v="34"/>
    <s v="Europe &amp; Central Asia"/>
    <s v="ECA"/>
    <s v="High income"/>
    <n v="33221.08203125"/>
    <n v="10.410940170288086"/>
    <n v="67.470321655273438"/>
    <n v="-24.840898513793945"/>
    <n v="3415"/>
    <x v="0"/>
    <s v="All"/>
    <s v="Other Services"/>
    <n v="2020"/>
    <x v="0"/>
    <s v="17 May 2021"/>
    <n v="1"/>
    <s v="Business Pulse Survey"/>
    <s v=""/>
  </r>
  <r>
    <s v="ROU"/>
    <x v="0"/>
    <n v="-33.793563842773438"/>
    <s v="All"/>
    <s v="Business Pulse Surveys"/>
    <n v="901"/>
    <s v="change_sales"/>
    <s v="June"/>
    <x v="35"/>
    <s v="Europe &amp; Central Asia"/>
    <s v="ECA"/>
    <s v="High income"/>
    <n v="29940.7734375"/>
    <n v="10.306976318359375"/>
    <n v="66.279678344726563"/>
    <n v="-20.882125854492188"/>
    <n v="3543"/>
    <x v="0"/>
    <s v="All"/>
    <s v="All"/>
    <n v="2020"/>
    <x v="0"/>
    <s v="17 May 2021"/>
    <n v="1"/>
    <s v="All"/>
    <s v=""/>
  </r>
  <r>
    <s v="ROU"/>
    <x v="0"/>
    <n v="-33.793563842773438"/>
    <s v="All"/>
    <s v="Business Pulse Surveys"/>
    <n v="901"/>
    <s v="change_sales"/>
    <s v="June"/>
    <x v="35"/>
    <s v="Europe &amp; Central Asia"/>
    <s v="ECA"/>
    <s v="High income"/>
    <n v="29940.7734375"/>
    <n v="10.306976318359375"/>
    <n v="66.279678344726563"/>
    <n v="-20.882125854492188"/>
    <n v="3543"/>
    <x v="0"/>
    <s v="All"/>
    <s v="All"/>
    <n v="2020"/>
    <x v="0"/>
    <s v="17 May 2021"/>
    <n v="1"/>
    <s v="Business Pulse Survey"/>
    <s v=""/>
  </r>
  <r>
    <s v="ROU"/>
    <x v="0"/>
    <n v="-18.814615249633789"/>
    <s v="All"/>
    <s v="Enterprise Surveys, The World Bank, http://www.enterprisesurveys.org"/>
    <n v="486"/>
    <s v="change_sales"/>
    <s v="August"/>
    <x v="35"/>
    <s v="Europe &amp; Central Asia"/>
    <s v="ECA"/>
    <s v="High income"/>
    <n v="29940.7734375"/>
    <n v="10.306976318359375"/>
    <n v="66.279678344726563"/>
    <n v="-20.882125854492188"/>
    <n v="3544"/>
    <x v="0"/>
    <s v="All"/>
    <s v="All"/>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OU"/>
    <x v="1"/>
    <n v="67.147612571716309"/>
    <s v="All"/>
    <s v="Business Pulse Surveys"/>
    <n v="901"/>
    <s v="dropsales"/>
    <s v="June"/>
    <x v="35"/>
    <s v="Europe &amp; Central Asia"/>
    <s v="ECA"/>
    <s v="High income"/>
    <n v="29940.7734375"/>
    <n v="10.306976318359375"/>
    <n v="66.279678344726563"/>
    <n v="-20.882125854492188"/>
    <n v="3545"/>
    <x v="0"/>
    <s v="All"/>
    <s v="All"/>
    <n v="2020"/>
    <x v="0"/>
    <s v="17 May 2021"/>
    <n v="1"/>
    <s v="All"/>
    <s v=""/>
  </r>
  <r>
    <s v="ROU"/>
    <x v="1"/>
    <n v="67.147612571716309"/>
    <s v="All"/>
    <s v="Business Pulse Surveys"/>
    <n v="901"/>
    <s v="dropsales"/>
    <s v="June"/>
    <x v="35"/>
    <s v="Europe &amp; Central Asia"/>
    <s v="ECA"/>
    <s v="High income"/>
    <n v="29940.7734375"/>
    <n v="10.306976318359375"/>
    <n v="66.279678344726563"/>
    <n v="-20.882125854492188"/>
    <n v="3545"/>
    <x v="0"/>
    <s v="All"/>
    <s v="All"/>
    <n v="2020"/>
    <x v="0"/>
    <s v="17 May 2021"/>
    <n v="1"/>
    <s v="Business Pulse Survey"/>
    <s v=""/>
  </r>
  <r>
    <s v="ROU"/>
    <x v="1"/>
    <n v="58.859241008758545"/>
    <s v="All"/>
    <s v="Enterprise Surveys, The World Bank, http://www.enterprisesurveys.org"/>
    <n v="486"/>
    <s v="dropsales"/>
    <s v="August"/>
    <x v="35"/>
    <s v="Europe &amp; Central Asia"/>
    <s v="ECA"/>
    <s v="High income"/>
    <n v="29940.7734375"/>
    <n v="10.306976318359375"/>
    <n v="66.279678344726563"/>
    <n v="-20.882125854492188"/>
    <n v="3546"/>
    <x v="0"/>
    <s v="All"/>
    <s v="All"/>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OU"/>
    <x v="18"/>
    <n v="41.66666567325592"/>
    <s v="All"/>
    <s v="Business Pulse Surveys"/>
    <n v="360"/>
    <s v="reason_2"/>
    <s v="June"/>
    <x v="35"/>
    <s v="Europe &amp; Central Asia"/>
    <s v="ECA"/>
    <s v="High income"/>
    <n v="29940.7734375"/>
    <n v="10.306976318359375"/>
    <n v="66.279678344726563"/>
    <n v="-20.882125854492188"/>
    <n v="3547"/>
    <x v="0"/>
    <s v="All"/>
    <s v="All"/>
    <n v="2020"/>
    <x v="1"/>
    <s v="17 May 2021"/>
    <n v="1"/>
    <s v="All"/>
    <s v=""/>
  </r>
  <r>
    <s v="ROU"/>
    <x v="18"/>
    <n v="41.66666567325592"/>
    <s v="All"/>
    <s v="Business Pulse Surveys"/>
    <n v="360"/>
    <s v="reason_2"/>
    <s v="June"/>
    <x v="35"/>
    <s v="Europe &amp; Central Asia"/>
    <s v="ECA"/>
    <s v="High income"/>
    <n v="29940.7734375"/>
    <n v="10.306976318359375"/>
    <n v="66.279678344726563"/>
    <n v="-20.882125854492188"/>
    <n v="3547"/>
    <x v="0"/>
    <s v="All"/>
    <s v="All"/>
    <n v="2020"/>
    <x v="1"/>
    <s v="17 May 2021"/>
    <n v="1"/>
    <s v="Business Pulse Survey"/>
    <s v=""/>
  </r>
  <r>
    <s v="ROU"/>
    <x v="19"/>
    <n v="14.444445073604584"/>
    <s v="All"/>
    <s v="Business Pulse Surveys"/>
    <n v="360"/>
    <s v="reason_1"/>
    <s v="June"/>
    <x v="35"/>
    <s v="Europe &amp; Central Asia"/>
    <s v="ECA"/>
    <s v="High income"/>
    <n v="29940.7734375"/>
    <n v="10.306976318359375"/>
    <n v="66.279678344726563"/>
    <n v="-20.882125854492188"/>
    <n v="3548"/>
    <x v="0"/>
    <s v="All"/>
    <s v="All"/>
    <n v="2020"/>
    <x v="1"/>
    <s v="17 May 2021"/>
    <n v="1"/>
    <s v="All"/>
    <s v=""/>
  </r>
  <r>
    <s v="ROU"/>
    <x v="19"/>
    <n v="14.444445073604584"/>
    <s v="All"/>
    <s v="Business Pulse Surveys"/>
    <n v="360"/>
    <s v="reason_1"/>
    <s v="June"/>
    <x v="35"/>
    <s v="Europe &amp; Central Asia"/>
    <s v="ECA"/>
    <s v="High income"/>
    <n v="29940.7734375"/>
    <n v="10.306976318359375"/>
    <n v="66.279678344726563"/>
    <n v="-20.882125854492188"/>
    <n v="3548"/>
    <x v="0"/>
    <s v="All"/>
    <s v="All"/>
    <n v="2020"/>
    <x v="1"/>
    <s v="17 May 2021"/>
    <n v="1"/>
    <s v="Business Pulse Survey"/>
    <s v=""/>
  </r>
  <r>
    <s v="ROU"/>
    <x v="20"/>
    <n v="32.777777314186096"/>
    <s v="All"/>
    <s v="Business Pulse Surveys"/>
    <n v="360"/>
    <s v="reason_3"/>
    <s v="June"/>
    <x v="35"/>
    <s v="Europe &amp; Central Asia"/>
    <s v="ECA"/>
    <s v="High income"/>
    <n v="29940.7734375"/>
    <n v="10.306976318359375"/>
    <n v="66.279678344726563"/>
    <n v="-20.882125854492188"/>
    <n v="3549"/>
    <x v="0"/>
    <s v="All"/>
    <s v="All"/>
    <n v="2020"/>
    <x v="1"/>
    <s v="17 May 2021"/>
    <n v="1"/>
    <s v="All"/>
    <s v=""/>
  </r>
  <r>
    <s v="ROU"/>
    <x v="20"/>
    <n v="32.777777314186096"/>
    <s v="All"/>
    <s v="Business Pulse Surveys"/>
    <n v="360"/>
    <s v="reason_3"/>
    <s v="June"/>
    <x v="35"/>
    <s v="Europe &amp; Central Asia"/>
    <s v="ECA"/>
    <s v="High income"/>
    <n v="29940.7734375"/>
    <n v="10.306976318359375"/>
    <n v="66.279678344726563"/>
    <n v="-20.882125854492188"/>
    <n v="3549"/>
    <x v="0"/>
    <s v="All"/>
    <s v="All"/>
    <n v="2020"/>
    <x v="1"/>
    <s v="17 May 2021"/>
    <n v="1"/>
    <s v="Business Pulse Survey"/>
    <s v=""/>
  </r>
  <r>
    <s v="ROU"/>
    <x v="14"/>
    <n v="2.0364416763186455"/>
    <s v="All"/>
    <s v="Business Pulse Surveys"/>
    <n v="933"/>
    <s v="rcv_policy3"/>
    <s v="June"/>
    <x v="35"/>
    <s v="Europe &amp; Central Asia"/>
    <s v="ECA"/>
    <s v="High income"/>
    <n v="29940.7734375"/>
    <n v="10.306976318359375"/>
    <n v="66.279678344726563"/>
    <n v="-20.882125854492188"/>
    <n v="3550"/>
    <x v="0"/>
    <s v="All"/>
    <s v="All"/>
    <n v="2020"/>
    <x v="1"/>
    <s v="17 May 2021"/>
    <n v="1"/>
    <s v="All"/>
    <s v=""/>
  </r>
  <r>
    <s v="ROU"/>
    <x v="14"/>
    <n v="2.0364416763186455"/>
    <s v="All"/>
    <s v="Business Pulse Surveys"/>
    <n v="933"/>
    <s v="rcv_policy3"/>
    <s v="June"/>
    <x v="35"/>
    <s v="Europe &amp; Central Asia"/>
    <s v="ECA"/>
    <s v="High income"/>
    <n v="29940.7734375"/>
    <n v="10.306976318359375"/>
    <n v="66.279678344726563"/>
    <n v="-20.882125854492188"/>
    <n v="3550"/>
    <x v="0"/>
    <s v="All"/>
    <s v="All"/>
    <n v="2020"/>
    <x v="1"/>
    <s v="17 May 2021"/>
    <n v="1"/>
    <s v="Business Pulse Survey"/>
    <s v=""/>
  </r>
  <r>
    <s v="ROU"/>
    <x v="14"/>
    <n v="6.9510191679000854"/>
    <s v="All"/>
    <s v="Enterprise Surveys, The World Bank, http://www.enterprisesurveys.org"/>
    <n v="513"/>
    <s v="rcv_policy3"/>
    <s v="August"/>
    <x v="35"/>
    <s v="Europe &amp; Central Asia"/>
    <s v="ECA"/>
    <s v="High income"/>
    <n v="29940.7734375"/>
    <n v="10.306976318359375"/>
    <n v="66.279678344726563"/>
    <n v="-20.882125854492188"/>
    <n v="3551"/>
    <x v="0"/>
    <s v="All"/>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OU"/>
    <x v="15"/>
    <n v="0.32154340296983719"/>
    <s v="All"/>
    <s v="Business Pulse Surveys"/>
    <n v="933"/>
    <s v="rcv_policy1"/>
    <s v="June"/>
    <x v="35"/>
    <s v="Europe &amp; Central Asia"/>
    <s v="ECA"/>
    <s v="High income"/>
    <n v="29940.7734375"/>
    <n v="10.306976318359375"/>
    <n v="66.279678344726563"/>
    <n v="-20.882125854492188"/>
    <n v="3552"/>
    <x v="0"/>
    <s v="All"/>
    <s v="All"/>
    <n v="2020"/>
    <x v="1"/>
    <s v="17 May 2021"/>
    <n v="1"/>
    <s v="All"/>
    <s v=""/>
  </r>
  <r>
    <s v="ROU"/>
    <x v="15"/>
    <n v="0.32154340296983719"/>
    <s v="All"/>
    <s v="Business Pulse Surveys"/>
    <n v="933"/>
    <s v="rcv_policy1"/>
    <s v="June"/>
    <x v="35"/>
    <s v="Europe &amp; Central Asia"/>
    <s v="ECA"/>
    <s v="High income"/>
    <n v="29940.7734375"/>
    <n v="10.306976318359375"/>
    <n v="66.279678344726563"/>
    <n v="-20.882125854492188"/>
    <n v="3552"/>
    <x v="0"/>
    <s v="All"/>
    <s v="All"/>
    <n v="2020"/>
    <x v="1"/>
    <s v="17 May 2021"/>
    <n v="1"/>
    <s v="Business Pulse Survey"/>
    <s v=""/>
  </r>
  <r>
    <s v="ROU"/>
    <x v="15"/>
    <n v="1.6176514327526093"/>
    <s v="All"/>
    <s v="Enterprise Surveys, The World Bank, http://www.enterprisesurveys.org"/>
    <n v="513"/>
    <s v="rcv_policy1"/>
    <s v="August"/>
    <x v="35"/>
    <s v="Europe &amp; Central Asia"/>
    <s v="ECA"/>
    <s v="High income"/>
    <n v="29940.7734375"/>
    <n v="10.306976318359375"/>
    <n v="66.279678344726563"/>
    <n v="-20.882125854492188"/>
    <n v="3553"/>
    <x v="0"/>
    <s v="All"/>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OU"/>
    <x v="2"/>
    <n v="4.1800644248723984"/>
    <s v="All"/>
    <s v="Business Pulse Surveys"/>
    <n v="933"/>
    <s v="rcv_policy2"/>
    <s v="June"/>
    <x v="35"/>
    <s v="Europe &amp; Central Asia"/>
    <s v="ECA"/>
    <s v="High income"/>
    <n v="29940.7734375"/>
    <n v="10.306976318359375"/>
    <n v="66.279678344726563"/>
    <n v="-20.882125854492188"/>
    <n v="3554"/>
    <x v="0"/>
    <s v="All"/>
    <s v="All"/>
    <n v="2020"/>
    <x v="1"/>
    <s v="17 May 2021"/>
    <n v="1"/>
    <s v="All"/>
    <s v=""/>
  </r>
  <r>
    <s v="ROU"/>
    <x v="2"/>
    <n v="4.1800644248723984"/>
    <s v="All"/>
    <s v="Business Pulse Surveys"/>
    <n v="933"/>
    <s v="rcv_policy2"/>
    <s v="June"/>
    <x v="35"/>
    <s v="Europe &amp; Central Asia"/>
    <s v="ECA"/>
    <s v="High income"/>
    <n v="29940.7734375"/>
    <n v="10.306976318359375"/>
    <n v="66.279678344726563"/>
    <n v="-20.882125854492188"/>
    <n v="3554"/>
    <x v="0"/>
    <s v="All"/>
    <s v="All"/>
    <n v="2020"/>
    <x v="1"/>
    <s v="17 May 2021"/>
    <n v="1"/>
    <s v="Business Pulse Survey"/>
    <s v=""/>
  </r>
  <r>
    <s v="ROU"/>
    <x v="2"/>
    <n v="10.926494747400284"/>
    <s v="All"/>
    <s v="Enterprise Surveys, The World Bank, http://www.enterprisesurveys.org"/>
    <n v="513"/>
    <s v="rcv_policy2"/>
    <s v="August"/>
    <x v="35"/>
    <s v="Europe &amp; Central Asia"/>
    <s v="ECA"/>
    <s v="High income"/>
    <n v="29940.7734375"/>
    <n v="10.306976318359375"/>
    <n v="66.279678344726563"/>
    <n v="-20.882125854492188"/>
    <n v="3555"/>
    <x v="0"/>
    <s v="All"/>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OU"/>
    <x v="3"/>
    <n v="6.9667741656303406"/>
    <s v="All"/>
    <s v="Business Pulse Surveys"/>
    <n v="933"/>
    <s v="rcv_policy4"/>
    <s v="June"/>
    <x v="35"/>
    <s v="Europe &amp; Central Asia"/>
    <s v="ECA"/>
    <s v="High income"/>
    <n v="29940.7734375"/>
    <n v="10.306976318359375"/>
    <n v="66.279678344726563"/>
    <n v="-20.882125854492188"/>
    <n v="3556"/>
    <x v="0"/>
    <s v="All"/>
    <s v="All"/>
    <n v="2020"/>
    <x v="1"/>
    <s v="17 May 2021"/>
    <n v="1"/>
    <s v="All"/>
    <s v=""/>
  </r>
  <r>
    <s v="ROU"/>
    <x v="3"/>
    <n v="6.9667741656303406"/>
    <s v="All"/>
    <s v="Business Pulse Surveys"/>
    <n v="933"/>
    <s v="rcv_policy4"/>
    <s v="June"/>
    <x v="35"/>
    <s v="Europe &amp; Central Asia"/>
    <s v="ECA"/>
    <s v="High income"/>
    <n v="29940.7734375"/>
    <n v="10.306976318359375"/>
    <n v="66.279678344726563"/>
    <n v="-20.882125854492188"/>
    <n v="3556"/>
    <x v="0"/>
    <s v="All"/>
    <s v="All"/>
    <n v="2020"/>
    <x v="1"/>
    <s v="17 May 2021"/>
    <n v="1"/>
    <s v="Business Pulse Survey"/>
    <s v=""/>
  </r>
  <r>
    <s v="ROU"/>
    <x v="3"/>
    <n v="6.6516824066638947"/>
    <s v="All"/>
    <s v="Enterprise Surveys, The World Bank, http://www.enterprisesurveys.org"/>
    <n v="513"/>
    <s v="rcv_policy4"/>
    <s v="August"/>
    <x v="35"/>
    <s v="Europe &amp; Central Asia"/>
    <s v="ECA"/>
    <s v="High income"/>
    <n v="29940.7734375"/>
    <n v="10.306976318359375"/>
    <n v="66.279678344726563"/>
    <n v="-20.882125854492188"/>
    <n v="3557"/>
    <x v="0"/>
    <s v="All"/>
    <s v="All"/>
    <n v="2020"/>
    <x v="1"/>
    <s v="17 May 2021"/>
    <m/>
    <s v="World Bank Enterprise Survey"/>
    <s v=""/>
  </r>
  <r>
    <s v="ROU"/>
    <x v="16"/>
    <n v="30.332261323928833"/>
    <s v="All"/>
    <s v="Business Pulse Surveys"/>
    <n v="933"/>
    <s v="rcv_policy5"/>
    <s v="June"/>
    <x v="35"/>
    <s v="Europe &amp; Central Asia"/>
    <s v="ECA"/>
    <s v="High income"/>
    <n v="29940.7734375"/>
    <n v="10.306976318359375"/>
    <n v="66.279678344726563"/>
    <n v="-20.882125854492188"/>
    <n v="3558"/>
    <x v="0"/>
    <s v="All"/>
    <s v="All"/>
    <n v="2020"/>
    <x v="1"/>
    <s v="17 May 2021"/>
    <n v="1"/>
    <s v="All"/>
    <s v=""/>
  </r>
  <r>
    <s v="ROU"/>
    <x v="16"/>
    <n v="30.332261323928833"/>
    <s v="All"/>
    <s v="Business Pulse Surveys"/>
    <n v="933"/>
    <s v="rcv_policy5"/>
    <s v="June"/>
    <x v="35"/>
    <s v="Europe &amp; Central Asia"/>
    <s v="ECA"/>
    <s v="High income"/>
    <n v="29940.7734375"/>
    <n v="10.306976318359375"/>
    <n v="66.279678344726563"/>
    <n v="-20.882125854492188"/>
    <n v="3558"/>
    <x v="0"/>
    <s v="All"/>
    <s v="All"/>
    <n v="2020"/>
    <x v="1"/>
    <s v="17 May 2021"/>
    <n v="1"/>
    <s v="Business Pulse Survey"/>
    <s v=""/>
  </r>
  <r>
    <s v="ROU"/>
    <x v="16"/>
    <n v="37.790808081626892"/>
    <s v="All"/>
    <s v="Enterprise Surveys, The World Bank, http://www.enterprisesurveys.org"/>
    <n v="513"/>
    <s v="rcv_policy5"/>
    <s v="August"/>
    <x v="35"/>
    <s v="Europe &amp; Central Asia"/>
    <s v="ECA"/>
    <s v="High income"/>
    <n v="29940.7734375"/>
    <n v="10.306976318359375"/>
    <n v="66.279678344726563"/>
    <n v="-20.882125854492188"/>
    <n v="3559"/>
    <x v="0"/>
    <s v="All"/>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OU"/>
    <x v="4"/>
    <n v="5.6242690086364746"/>
    <s v="All"/>
    <s v="Business Pulse Surveys"/>
    <n v="684"/>
    <s v="remote_workers"/>
    <s v="June"/>
    <x v="35"/>
    <s v="Europe &amp; Central Asia"/>
    <s v="ECA"/>
    <s v="High income"/>
    <n v="29940.7734375"/>
    <n v="10.306976318359375"/>
    <n v="66.279678344726563"/>
    <n v="-20.882125854492188"/>
    <n v="3560"/>
    <x v="0"/>
    <s v="All"/>
    <s v="All"/>
    <n v="2020"/>
    <x v="0"/>
    <s v="17 May 2021"/>
    <n v="1"/>
    <s v="All"/>
    <s v=""/>
  </r>
  <r>
    <s v="ROU"/>
    <x v="4"/>
    <n v="5.6242690086364746"/>
    <s v="All"/>
    <s v="Business Pulse Surveys"/>
    <n v="684"/>
    <s v="remote_workers"/>
    <s v="June"/>
    <x v="35"/>
    <s v="Europe &amp; Central Asia"/>
    <s v="ECA"/>
    <s v="High income"/>
    <n v="29940.7734375"/>
    <n v="10.306976318359375"/>
    <n v="66.279678344726563"/>
    <n v="-20.882125854492188"/>
    <n v="3560"/>
    <x v="0"/>
    <s v="All"/>
    <s v="All"/>
    <n v="2020"/>
    <x v="0"/>
    <s v="17 May 2021"/>
    <n v="1"/>
    <s v="Business Pulse Survey"/>
    <s v=""/>
  </r>
  <r>
    <s v="ROU"/>
    <x v="4"/>
    <n v="3.662832498550415"/>
    <s v="All"/>
    <s v="Enterprise Surveys, The World Bank, http://www.enterprisesurveys.org"/>
    <n v="488"/>
    <s v="remote_workers"/>
    <s v="August"/>
    <x v="35"/>
    <s v="Europe &amp; Central Asia"/>
    <s v="ECA"/>
    <s v="High income"/>
    <n v="29940.7734375"/>
    <n v="10.306976318359375"/>
    <n v="66.279678344726563"/>
    <n v="-20.882125854492188"/>
    <n v="3561"/>
    <x v="0"/>
    <s v="All"/>
    <s v="All"/>
    <n v="2020"/>
    <x v="0"/>
    <s v="17 May 2021"/>
    <m/>
    <s v="World Bank Enterprise Survey"/>
    <s v=""/>
  </r>
  <r>
    <s v="ROU"/>
    <x v="5"/>
    <n v="41.226819157600403"/>
    <s v="All"/>
    <s v="Business Pulse Surveys"/>
    <n v="701"/>
    <s v="arrears"/>
    <s v="June"/>
    <x v="35"/>
    <s v="Europe &amp; Central Asia"/>
    <s v="ECA"/>
    <s v="High income"/>
    <n v="29940.7734375"/>
    <n v="10.306976318359375"/>
    <n v="66.279678344726563"/>
    <n v="-20.882125854492188"/>
    <n v="3562"/>
    <x v="0"/>
    <s v="All"/>
    <s v="All"/>
    <n v="2020"/>
    <x v="2"/>
    <s v="17 May 2021"/>
    <n v="1"/>
    <s v="All"/>
    <s v=""/>
  </r>
  <r>
    <s v="ROU"/>
    <x v="5"/>
    <n v="41.226819157600403"/>
    <s v="All"/>
    <s v="Business Pulse Surveys"/>
    <n v="701"/>
    <s v="arrears"/>
    <s v="June"/>
    <x v="35"/>
    <s v="Europe &amp; Central Asia"/>
    <s v="ECA"/>
    <s v="High income"/>
    <n v="29940.7734375"/>
    <n v="10.306976318359375"/>
    <n v="66.279678344726563"/>
    <n v="-20.882125854492188"/>
    <n v="3562"/>
    <x v="0"/>
    <s v="All"/>
    <s v="All"/>
    <n v="2020"/>
    <x v="2"/>
    <s v="17 May 2021"/>
    <n v="1"/>
    <s v="Business Pulse Survey"/>
    <s v=""/>
  </r>
  <r>
    <s v="ROU"/>
    <x v="5"/>
    <n v="57.439976930618286"/>
    <s v="All"/>
    <s v="Enterprise Surveys, The World Bank, http://www.enterprisesurveys.org"/>
    <n v="495"/>
    <s v="arrears"/>
    <s v="August"/>
    <x v="35"/>
    <s v="Europe &amp; Central Asia"/>
    <s v="ECA"/>
    <s v="High income"/>
    <n v="29940.7734375"/>
    <n v="10.306976318359375"/>
    <n v="66.279678344726563"/>
    <n v="-20.882125854492188"/>
    <n v="3563"/>
    <x v="0"/>
    <s v="All"/>
    <s v="All"/>
    <n v="2020"/>
    <x v="2"/>
    <s v="17 May 2021"/>
    <m/>
    <s v="World Bank Enterprise Survey"/>
    <s v=""/>
  </r>
  <r>
    <s v="ROU"/>
    <x v="6"/>
    <n v="9.6359744668006897"/>
    <s v="All"/>
    <s v="Business Pulse Surveys"/>
    <n v="934"/>
    <s v="plants_fired"/>
    <s v="June"/>
    <x v="35"/>
    <s v="Europe &amp; Central Asia"/>
    <s v="ECA"/>
    <s v="High income"/>
    <n v="29940.7734375"/>
    <n v="10.306976318359375"/>
    <n v="66.279678344726563"/>
    <n v="-20.882125854492188"/>
    <n v="3564"/>
    <x v="0"/>
    <s v="All"/>
    <s v="All"/>
    <n v="2020"/>
    <x v="0"/>
    <s v="17 May 2021"/>
    <n v="1"/>
    <s v="All"/>
    <s v=""/>
  </r>
  <r>
    <s v="ROU"/>
    <x v="6"/>
    <n v="9.6359744668006897"/>
    <s v="All"/>
    <s v="Business Pulse Surveys"/>
    <n v="934"/>
    <s v="plants_fired"/>
    <s v="June"/>
    <x v="35"/>
    <s v="Europe &amp; Central Asia"/>
    <s v="ECA"/>
    <s v="High income"/>
    <n v="29940.7734375"/>
    <n v="10.306976318359375"/>
    <n v="66.279678344726563"/>
    <n v="-20.882125854492188"/>
    <n v="3564"/>
    <x v="0"/>
    <s v="All"/>
    <s v="All"/>
    <n v="2020"/>
    <x v="0"/>
    <s v="17 May 2021"/>
    <n v="1"/>
    <s v="Business Pulse Survey"/>
    <s v=""/>
  </r>
  <r>
    <s v="ROU"/>
    <x v="6"/>
    <n v="7.4287660419940948"/>
    <s v="All"/>
    <s v="Enterprise Surveys, The World Bank, http://www.enterprisesurveys.org"/>
    <n v="511"/>
    <s v="plants_fired"/>
    <s v="August"/>
    <x v="35"/>
    <s v="Europe &amp; Central Asia"/>
    <s v="ECA"/>
    <s v="High income"/>
    <n v="29940.7734375"/>
    <n v="10.306976318359375"/>
    <n v="66.279678344726563"/>
    <n v="-20.882125854492188"/>
    <n v="3565"/>
    <x v="0"/>
    <s v="All"/>
    <s v="All"/>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ROU"/>
    <x v="7"/>
    <n v="18.094217777252197"/>
    <s v="All"/>
    <s v="Business Pulse Surveys"/>
    <n v="934"/>
    <s v="plants_absence"/>
    <s v="June"/>
    <x v="35"/>
    <s v="Europe &amp; Central Asia"/>
    <s v="ECA"/>
    <s v="High income"/>
    <n v="29940.7734375"/>
    <n v="10.306976318359375"/>
    <n v="66.279678344726563"/>
    <n v="-20.882125854492188"/>
    <n v="3566"/>
    <x v="0"/>
    <s v="All"/>
    <s v="All"/>
    <n v="2020"/>
    <x v="0"/>
    <s v="17 May 2021"/>
    <n v="1"/>
    <s v="All"/>
    <s v=""/>
  </r>
  <r>
    <s v="ROU"/>
    <x v="7"/>
    <n v="18.094217777252197"/>
    <s v="All"/>
    <s v="Business Pulse Surveys"/>
    <n v="934"/>
    <s v="plants_absence"/>
    <s v="June"/>
    <x v="35"/>
    <s v="Europe &amp; Central Asia"/>
    <s v="ECA"/>
    <s v="High income"/>
    <n v="29940.7734375"/>
    <n v="10.306976318359375"/>
    <n v="66.279678344726563"/>
    <n v="-20.882125854492188"/>
    <n v="3566"/>
    <x v="0"/>
    <s v="All"/>
    <s v="All"/>
    <n v="2020"/>
    <x v="0"/>
    <s v="17 May 2021"/>
    <n v="1"/>
    <s v="Business Pulse Survey"/>
    <s v=""/>
  </r>
  <r>
    <s v="ROU"/>
    <x v="7"/>
    <n v="52.315789461135864"/>
    <s v="All"/>
    <s v="Enterprise Surveys, The World Bank, http://www.enterprisesurveys.org"/>
    <n v="442"/>
    <s v="plants_absence"/>
    <s v="August"/>
    <x v="35"/>
    <s v="Europe &amp; Central Asia"/>
    <s v="ECA"/>
    <s v="High income"/>
    <n v="29940.7734375"/>
    <n v="10.306976318359375"/>
    <n v="66.279678344726563"/>
    <n v="-20.882125854492188"/>
    <n v="3567"/>
    <x v="0"/>
    <s v="All"/>
    <s v="All"/>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ROU"/>
    <x v="8"/>
    <n v="10.813704133033752"/>
    <s v="All"/>
    <s v="Business Pulse Surveys"/>
    <n v="934"/>
    <s v="plants_hired"/>
    <s v="June"/>
    <x v="35"/>
    <s v="Europe &amp; Central Asia"/>
    <s v="ECA"/>
    <s v="High income"/>
    <n v="29940.7734375"/>
    <n v="10.306976318359375"/>
    <n v="66.279678344726563"/>
    <n v="-20.882125854492188"/>
    <n v="3568"/>
    <x v="0"/>
    <s v="All"/>
    <s v="All"/>
    <n v="2020"/>
    <x v="0"/>
    <s v="17 May 2021"/>
    <n v="1"/>
    <s v="All"/>
    <s v=""/>
  </r>
  <r>
    <s v="ROU"/>
    <x v="8"/>
    <n v="10.813704133033752"/>
    <s v="All"/>
    <s v="Business Pulse Surveys"/>
    <n v="934"/>
    <s v="plants_hired"/>
    <s v="June"/>
    <x v="35"/>
    <s v="Europe &amp; Central Asia"/>
    <s v="ECA"/>
    <s v="High income"/>
    <n v="29940.7734375"/>
    <n v="10.306976318359375"/>
    <n v="66.279678344726563"/>
    <n v="-20.882125854492188"/>
    <n v="3568"/>
    <x v="0"/>
    <s v="All"/>
    <s v="All"/>
    <n v="2020"/>
    <x v="0"/>
    <s v="17 May 2021"/>
    <n v="1"/>
    <s v="Business Pulse Survey"/>
    <s v=""/>
  </r>
  <r>
    <s v="ROU"/>
    <x v="9"/>
    <n v="37.580299377441406"/>
    <s v="All"/>
    <s v="Business Pulse Surveys"/>
    <n v="934"/>
    <s v="access"/>
    <s v="June"/>
    <x v="35"/>
    <s v="Europe &amp; Central Asia"/>
    <s v="ECA"/>
    <s v="High income"/>
    <n v="29940.7734375"/>
    <n v="10.306976318359375"/>
    <n v="66.279678344726563"/>
    <n v="-20.882125854492188"/>
    <n v="3569"/>
    <x v="0"/>
    <s v="All"/>
    <s v="All"/>
    <n v="2020"/>
    <x v="1"/>
    <s v="17 May 2021"/>
    <n v="1"/>
    <s v="All"/>
    <s v=""/>
  </r>
  <r>
    <s v="ROU"/>
    <x v="9"/>
    <n v="37.580299377441406"/>
    <s v="All"/>
    <s v="Business Pulse Surveys"/>
    <n v="934"/>
    <s v="access"/>
    <s v="June"/>
    <x v="35"/>
    <s v="Europe &amp; Central Asia"/>
    <s v="ECA"/>
    <s v="High income"/>
    <n v="29940.7734375"/>
    <n v="10.306976318359375"/>
    <n v="66.279678344726563"/>
    <n v="-20.882125854492188"/>
    <n v="3569"/>
    <x v="0"/>
    <s v="All"/>
    <s v="All"/>
    <n v="2020"/>
    <x v="1"/>
    <s v="17 May 2021"/>
    <n v="1"/>
    <s v="Business Pulse Survey"/>
    <s v=""/>
  </r>
  <r>
    <s v="ROU"/>
    <x v="9"/>
    <n v="43.881753087043762"/>
    <s v="All"/>
    <s v="Enterprise Surveys, The World Bank, http://www.enterprisesurveys.org"/>
    <n v="513"/>
    <s v="access"/>
    <s v="August"/>
    <x v="35"/>
    <s v="Europe &amp; Central Asia"/>
    <s v="ECA"/>
    <s v="High income"/>
    <n v="29940.7734375"/>
    <n v="10.306976318359375"/>
    <n v="66.279678344726563"/>
    <n v="-20.882125854492188"/>
    <n v="3570"/>
    <x v="0"/>
    <s v="All"/>
    <s v="All"/>
    <n v="2020"/>
    <x v="1"/>
    <s v="17 May 2021"/>
    <m/>
    <s v="World Bank Enterprise Survey"/>
    <s v=""/>
  </r>
  <r>
    <s v="ROU"/>
    <x v="10"/>
    <n v="24.732333421707153"/>
    <s v="All"/>
    <s v="Business Pulse Surveys"/>
    <n v="934"/>
    <s v="plants_hours_cut"/>
    <s v="June"/>
    <x v="35"/>
    <s v="Europe &amp; Central Asia"/>
    <s v="ECA"/>
    <s v="High income"/>
    <n v="29940.7734375"/>
    <n v="10.306976318359375"/>
    <n v="66.279678344726563"/>
    <n v="-20.882125854492188"/>
    <n v="3571"/>
    <x v="0"/>
    <s v="All"/>
    <s v="All"/>
    <n v="2020"/>
    <x v="0"/>
    <s v="17 May 2021"/>
    <n v="1"/>
    <s v="All"/>
    <s v=""/>
  </r>
  <r>
    <s v="ROU"/>
    <x v="10"/>
    <n v="24.732333421707153"/>
    <s v="All"/>
    <s v="Business Pulse Surveys"/>
    <n v="934"/>
    <s v="plants_hours_cut"/>
    <s v="June"/>
    <x v="35"/>
    <s v="Europe &amp; Central Asia"/>
    <s v="ECA"/>
    <s v="High income"/>
    <n v="29940.7734375"/>
    <n v="10.306976318359375"/>
    <n v="66.279678344726563"/>
    <n v="-20.882125854492188"/>
    <n v="3571"/>
    <x v="0"/>
    <s v="All"/>
    <s v="All"/>
    <n v="2020"/>
    <x v="0"/>
    <s v="17 May 2021"/>
    <n v="1"/>
    <s v="Business Pulse Survey"/>
    <s v=""/>
  </r>
  <r>
    <s v="ROU"/>
    <x v="11"/>
    <n v="29.871520400047302"/>
    <s v="All"/>
    <s v="Business Pulse Surveys"/>
    <n v="934"/>
    <s v="plants_wages_cut"/>
    <s v="June"/>
    <x v="35"/>
    <s v="Europe &amp; Central Asia"/>
    <s v="ECA"/>
    <s v="High income"/>
    <n v="29940.7734375"/>
    <n v="10.306976318359375"/>
    <n v="66.279678344726563"/>
    <n v="-20.882125854492188"/>
    <n v="3572"/>
    <x v="0"/>
    <s v="All"/>
    <s v="All"/>
    <n v="2020"/>
    <x v="0"/>
    <s v="17 May 2021"/>
    <n v="1"/>
    <s v="All"/>
    <s v=""/>
  </r>
  <r>
    <s v="ROU"/>
    <x v="11"/>
    <n v="29.871520400047302"/>
    <s v="All"/>
    <s v="Business Pulse Surveys"/>
    <n v="934"/>
    <s v="plants_wages_cut"/>
    <s v="June"/>
    <x v="35"/>
    <s v="Europe &amp; Central Asia"/>
    <s v="ECA"/>
    <s v="High income"/>
    <n v="29940.7734375"/>
    <n v="10.306976318359375"/>
    <n v="66.279678344726563"/>
    <n v="-20.882125854492188"/>
    <n v="3572"/>
    <x v="0"/>
    <s v="All"/>
    <s v="All"/>
    <n v="2020"/>
    <x v="0"/>
    <s v="17 May 2021"/>
    <n v="1"/>
    <s v="Business Pulse Survey"/>
    <s v=""/>
  </r>
  <r>
    <s v="ROU"/>
    <x v="12"/>
    <n v="39.609482884407043"/>
    <s v="All"/>
    <s v="Business Pulse Surveys"/>
    <n v="717"/>
    <s v="use_digital"/>
    <s v="June"/>
    <x v="35"/>
    <s v="Europe &amp; Central Asia"/>
    <s v="ECA"/>
    <s v="High income"/>
    <n v="29940.7734375"/>
    <n v="10.306976318359375"/>
    <n v="66.279678344726563"/>
    <n v="-20.882125854492188"/>
    <n v="3573"/>
    <x v="0"/>
    <s v="All"/>
    <s v="All"/>
    <n v="2020"/>
    <x v="0"/>
    <s v="17 May 2021"/>
    <n v="1"/>
    <s v="All"/>
    <s v=""/>
  </r>
  <r>
    <s v="ROU"/>
    <x v="12"/>
    <n v="39.609482884407043"/>
    <s v="All"/>
    <s v="Business Pulse Surveys"/>
    <n v="717"/>
    <s v="use_digital"/>
    <s v="June"/>
    <x v="35"/>
    <s v="Europe &amp; Central Asia"/>
    <s v="ECA"/>
    <s v="High income"/>
    <n v="29940.7734375"/>
    <n v="10.306976318359375"/>
    <n v="66.279678344726563"/>
    <n v="-20.882125854492188"/>
    <n v="3573"/>
    <x v="0"/>
    <s v="All"/>
    <s v="All"/>
    <n v="2020"/>
    <x v="0"/>
    <s v="17 May 2021"/>
    <n v="1"/>
    <s v="Business Pulse Survey"/>
    <s v=""/>
  </r>
  <r>
    <s v="ROU"/>
    <x v="12"/>
    <n v="14.276684820652008"/>
    <s v="All"/>
    <s v="Enterprise Surveys, The World Bank, http://www.enterprisesurveys.org"/>
    <n v="487"/>
    <s v="use_digital"/>
    <s v="August"/>
    <x v="35"/>
    <s v="Europe &amp; Central Asia"/>
    <s v="ECA"/>
    <s v="High income"/>
    <n v="29940.7734375"/>
    <n v="10.306976318359375"/>
    <n v="66.279678344726563"/>
    <n v="-20.882125854492188"/>
    <n v="3574"/>
    <x v="0"/>
    <s v="All"/>
    <s v="All"/>
    <n v="2020"/>
    <x v="0"/>
    <s v="17 May 2021"/>
    <m/>
    <s v="World Bank Enterprise Survey"/>
    <s v="Indicator might differ from the Enterprise Survey dashboard. For comparability across countries, the indicator is only reported for firms that at the time of the survey had more than 5 employees"/>
  </r>
  <r>
    <s v="ROU"/>
    <x v="13"/>
    <n v="10.228618621826172"/>
    <s v="All"/>
    <s v="Business Pulse Surveys"/>
    <n v="608"/>
    <s v="online_sales"/>
    <s v="June"/>
    <x v="35"/>
    <s v="Europe &amp; Central Asia"/>
    <s v="ECA"/>
    <s v="High income"/>
    <n v="29940.7734375"/>
    <n v="10.306976318359375"/>
    <n v="66.279678344726563"/>
    <n v="-20.882125854492188"/>
    <n v="3575"/>
    <x v="0"/>
    <s v="All"/>
    <s v="All"/>
    <n v="2020"/>
    <x v="0"/>
    <s v="17 May 2021"/>
    <n v="1"/>
    <s v="All"/>
    <s v=""/>
  </r>
  <r>
    <s v="ROU"/>
    <x v="13"/>
    <n v="10.228618621826172"/>
    <s v="All"/>
    <s v="Business Pulse Surveys"/>
    <n v="608"/>
    <s v="online_sales"/>
    <s v="June"/>
    <x v="35"/>
    <s v="Europe &amp; Central Asia"/>
    <s v="ECA"/>
    <s v="High income"/>
    <n v="29940.7734375"/>
    <n v="10.306976318359375"/>
    <n v="66.279678344726563"/>
    <n v="-20.882125854492188"/>
    <n v="3575"/>
    <x v="0"/>
    <s v="All"/>
    <s v="All"/>
    <n v="2020"/>
    <x v="0"/>
    <s v="17 May 2021"/>
    <n v="1"/>
    <s v="Business Pulse Survey"/>
    <s v=""/>
  </r>
  <r>
    <s v="ROU"/>
    <x v="0"/>
    <n v="-43.146224975585938"/>
    <s v="Micro (0-4)"/>
    <s v="Business Pulse Surveys"/>
    <n v="212"/>
    <s v="change_sales"/>
    <s v="June"/>
    <x v="35"/>
    <s v="Europe &amp; Central Asia"/>
    <s v="ECA"/>
    <s v="High income"/>
    <n v="29940.7734375"/>
    <n v="10.306976318359375"/>
    <n v="66.279678344726563"/>
    <n v="-20.882125854492188"/>
    <n v="3706"/>
    <x v="0"/>
    <s v="Micro (0-4)"/>
    <s v="All"/>
    <n v="2020"/>
    <x v="0"/>
    <s v="17 May 2021"/>
    <n v="1"/>
    <s v="All"/>
    <s v=""/>
  </r>
  <r>
    <s v="ROU"/>
    <x v="0"/>
    <n v="-43.146224975585938"/>
    <s v="Micro (0-4)"/>
    <s v="Business Pulse Surveys"/>
    <n v="212"/>
    <s v="change_sales"/>
    <s v="June"/>
    <x v="35"/>
    <s v="Europe &amp; Central Asia"/>
    <s v="ECA"/>
    <s v="High income"/>
    <n v="29940.7734375"/>
    <n v="10.306976318359375"/>
    <n v="66.279678344726563"/>
    <n v="-20.882125854492188"/>
    <n v="3706"/>
    <x v="0"/>
    <s v="Micro (0-4)"/>
    <s v="All"/>
    <n v="2020"/>
    <x v="0"/>
    <s v="17 May 2021"/>
    <n v="1"/>
    <s v="Business Pulse Survey"/>
    <s v=""/>
  </r>
  <r>
    <s v="ROU"/>
    <x v="1"/>
    <n v="71.226418018341064"/>
    <s v="Micro (0-4)"/>
    <s v="Business Pulse Surveys"/>
    <n v="212"/>
    <s v="dropsales"/>
    <s v="June"/>
    <x v="35"/>
    <s v="Europe &amp; Central Asia"/>
    <s v="ECA"/>
    <s v="High income"/>
    <n v="29940.7734375"/>
    <n v="10.306976318359375"/>
    <n v="66.279678344726563"/>
    <n v="-20.882125854492188"/>
    <n v="3707"/>
    <x v="0"/>
    <s v="Micro (0-4)"/>
    <s v="All"/>
    <n v="2020"/>
    <x v="0"/>
    <s v="17 May 2021"/>
    <n v="1"/>
    <s v="All"/>
    <s v=""/>
  </r>
  <r>
    <s v="ROU"/>
    <x v="1"/>
    <n v="71.226418018341064"/>
    <s v="Micro (0-4)"/>
    <s v="Business Pulse Surveys"/>
    <n v="212"/>
    <s v="dropsales"/>
    <s v="June"/>
    <x v="35"/>
    <s v="Europe &amp; Central Asia"/>
    <s v="ECA"/>
    <s v="High income"/>
    <n v="29940.7734375"/>
    <n v="10.306976318359375"/>
    <n v="66.279678344726563"/>
    <n v="-20.882125854492188"/>
    <n v="3707"/>
    <x v="0"/>
    <s v="Micro (0-4)"/>
    <s v="All"/>
    <n v="2020"/>
    <x v="0"/>
    <s v="17 May 2021"/>
    <n v="1"/>
    <s v="Business Pulse Survey"/>
    <s v=""/>
  </r>
  <r>
    <s v="ROU"/>
    <x v="18"/>
    <n v="50"/>
    <s v="Micro (0-4)"/>
    <s v="Business Pulse Surveys"/>
    <n v="100"/>
    <s v="reason_2"/>
    <s v="June"/>
    <x v="35"/>
    <s v="Europe &amp; Central Asia"/>
    <s v="ECA"/>
    <s v="High income"/>
    <n v="29940.7734375"/>
    <n v="10.306976318359375"/>
    <n v="66.279678344726563"/>
    <n v="-20.882125854492188"/>
    <n v="3708"/>
    <x v="0"/>
    <s v="Micro (0-4)"/>
    <s v="All"/>
    <n v="2020"/>
    <x v="1"/>
    <s v="17 May 2021"/>
    <n v="1"/>
    <s v="All"/>
    <s v=""/>
  </r>
  <r>
    <s v="ROU"/>
    <x v="18"/>
    <n v="50"/>
    <s v="Micro (0-4)"/>
    <s v="Business Pulse Surveys"/>
    <n v="100"/>
    <s v="reason_2"/>
    <s v="June"/>
    <x v="35"/>
    <s v="Europe &amp; Central Asia"/>
    <s v="ECA"/>
    <s v="High income"/>
    <n v="29940.7734375"/>
    <n v="10.306976318359375"/>
    <n v="66.279678344726563"/>
    <n v="-20.882125854492188"/>
    <n v="3708"/>
    <x v="0"/>
    <s v="Micro (0-4)"/>
    <s v="All"/>
    <n v="2020"/>
    <x v="1"/>
    <s v="17 May 2021"/>
    <n v="1"/>
    <s v="Business Pulse Survey"/>
    <s v=""/>
  </r>
  <r>
    <s v="ROU"/>
    <x v="19"/>
    <n v="11.999999731779099"/>
    <s v="Micro (0-4)"/>
    <s v="Business Pulse Surveys"/>
    <n v="100"/>
    <s v="reason_1"/>
    <s v="June"/>
    <x v="35"/>
    <s v="Europe &amp; Central Asia"/>
    <s v="ECA"/>
    <s v="High income"/>
    <n v="29940.7734375"/>
    <n v="10.306976318359375"/>
    <n v="66.279678344726563"/>
    <n v="-20.882125854492188"/>
    <n v="3709"/>
    <x v="0"/>
    <s v="Micro (0-4)"/>
    <s v="All"/>
    <n v="2020"/>
    <x v="1"/>
    <s v="17 May 2021"/>
    <n v="1"/>
    <s v="All"/>
    <s v=""/>
  </r>
  <r>
    <s v="ROU"/>
    <x v="19"/>
    <n v="11.999999731779099"/>
    <s v="Micro (0-4)"/>
    <s v="Business Pulse Surveys"/>
    <n v="100"/>
    <s v="reason_1"/>
    <s v="June"/>
    <x v="35"/>
    <s v="Europe &amp; Central Asia"/>
    <s v="ECA"/>
    <s v="High income"/>
    <n v="29940.7734375"/>
    <n v="10.306976318359375"/>
    <n v="66.279678344726563"/>
    <n v="-20.882125854492188"/>
    <n v="3709"/>
    <x v="0"/>
    <s v="Micro (0-4)"/>
    <s v="All"/>
    <n v="2020"/>
    <x v="1"/>
    <s v="17 May 2021"/>
    <n v="1"/>
    <s v="Business Pulse Survey"/>
    <s v=""/>
  </r>
  <r>
    <s v="ROU"/>
    <x v="20"/>
    <n v="30.000001192092896"/>
    <s v="Micro (0-4)"/>
    <s v="Business Pulse Surveys"/>
    <n v="100"/>
    <s v="reason_3"/>
    <s v="June"/>
    <x v="35"/>
    <s v="Europe &amp; Central Asia"/>
    <s v="ECA"/>
    <s v="High income"/>
    <n v="29940.7734375"/>
    <n v="10.306976318359375"/>
    <n v="66.279678344726563"/>
    <n v="-20.882125854492188"/>
    <n v="3710"/>
    <x v="0"/>
    <s v="Micro (0-4)"/>
    <s v="All"/>
    <n v="2020"/>
    <x v="1"/>
    <s v="17 May 2021"/>
    <n v="1"/>
    <s v="All"/>
    <s v=""/>
  </r>
  <r>
    <s v="ROU"/>
    <x v="20"/>
    <n v="30.000001192092896"/>
    <s v="Micro (0-4)"/>
    <s v="Business Pulse Surveys"/>
    <n v="100"/>
    <s v="reason_3"/>
    <s v="June"/>
    <x v="35"/>
    <s v="Europe &amp; Central Asia"/>
    <s v="ECA"/>
    <s v="High income"/>
    <n v="29940.7734375"/>
    <n v="10.306976318359375"/>
    <n v="66.279678344726563"/>
    <n v="-20.882125854492188"/>
    <n v="3710"/>
    <x v="0"/>
    <s v="Micro (0-4)"/>
    <s v="All"/>
    <n v="2020"/>
    <x v="1"/>
    <s v="17 May 2021"/>
    <n v="1"/>
    <s v="Business Pulse Survey"/>
    <s v=""/>
  </r>
  <r>
    <s v="ROU"/>
    <x v="15"/>
    <n v="0.46948357485234737"/>
    <s v="Micro (0-4)"/>
    <s v="Business Pulse Surveys"/>
    <n v="213"/>
    <s v="rcv_policy1"/>
    <s v="June"/>
    <x v="35"/>
    <s v="Europe &amp; Central Asia"/>
    <s v="ECA"/>
    <s v="High income"/>
    <n v="29940.7734375"/>
    <n v="10.306976318359375"/>
    <n v="66.279678344726563"/>
    <n v="-20.882125854492188"/>
    <n v="3711"/>
    <x v="0"/>
    <s v="Micro (0-4)"/>
    <s v="All"/>
    <n v="2020"/>
    <x v="1"/>
    <s v="17 May 2021"/>
    <n v="1"/>
    <s v="All"/>
    <s v=""/>
  </r>
  <r>
    <s v="ROU"/>
    <x v="15"/>
    <n v="0.46948357485234737"/>
    <s v="Micro (0-4)"/>
    <s v="Business Pulse Surveys"/>
    <n v="213"/>
    <s v="rcv_policy1"/>
    <s v="June"/>
    <x v="35"/>
    <s v="Europe &amp; Central Asia"/>
    <s v="ECA"/>
    <s v="High income"/>
    <n v="29940.7734375"/>
    <n v="10.306976318359375"/>
    <n v="66.279678344726563"/>
    <n v="-20.882125854492188"/>
    <n v="3711"/>
    <x v="0"/>
    <s v="Micro (0-4)"/>
    <s v="All"/>
    <n v="2020"/>
    <x v="1"/>
    <s v="17 May 2021"/>
    <n v="1"/>
    <s v="Business Pulse Survey"/>
    <s v=""/>
  </r>
  <r>
    <s v="ROU"/>
    <x v="2"/>
    <n v="1.8779342994093895"/>
    <s v="Micro (0-4)"/>
    <s v="Business Pulse Surveys"/>
    <n v="213"/>
    <s v="rcv_policy2"/>
    <s v="June"/>
    <x v="35"/>
    <s v="Europe &amp; Central Asia"/>
    <s v="ECA"/>
    <s v="High income"/>
    <n v="29940.7734375"/>
    <n v="10.306976318359375"/>
    <n v="66.279678344726563"/>
    <n v="-20.882125854492188"/>
    <n v="3712"/>
    <x v="0"/>
    <s v="Micro (0-4)"/>
    <s v="All"/>
    <n v="2020"/>
    <x v="1"/>
    <s v="17 May 2021"/>
    <n v="1"/>
    <s v="All"/>
    <s v=""/>
  </r>
  <r>
    <s v="ROU"/>
    <x v="2"/>
    <n v="1.8779342994093895"/>
    <s v="Micro (0-4)"/>
    <s v="Business Pulse Surveys"/>
    <n v="213"/>
    <s v="rcv_policy2"/>
    <s v="June"/>
    <x v="35"/>
    <s v="Europe &amp; Central Asia"/>
    <s v="ECA"/>
    <s v="High income"/>
    <n v="29940.7734375"/>
    <n v="10.306976318359375"/>
    <n v="66.279678344726563"/>
    <n v="-20.882125854492188"/>
    <n v="3712"/>
    <x v="0"/>
    <s v="Micro (0-4)"/>
    <s v="All"/>
    <n v="2020"/>
    <x v="1"/>
    <s v="17 May 2021"/>
    <n v="1"/>
    <s v="Business Pulse Survey"/>
    <s v=""/>
  </r>
  <r>
    <s v="ROU"/>
    <x v="3"/>
    <n v="4.6948358416557312"/>
    <s v="Micro (0-4)"/>
    <s v="Business Pulse Surveys"/>
    <n v="213"/>
    <s v="rcv_policy4"/>
    <s v="June"/>
    <x v="35"/>
    <s v="Europe &amp; Central Asia"/>
    <s v="ECA"/>
    <s v="High income"/>
    <n v="29940.7734375"/>
    <n v="10.306976318359375"/>
    <n v="66.279678344726563"/>
    <n v="-20.882125854492188"/>
    <n v="3713"/>
    <x v="0"/>
    <s v="Micro (0-4)"/>
    <s v="All"/>
    <n v="2020"/>
    <x v="1"/>
    <s v="17 May 2021"/>
    <n v="1"/>
    <s v="All"/>
    <s v=""/>
  </r>
  <r>
    <s v="ROU"/>
    <x v="3"/>
    <n v="4.6948358416557312"/>
    <s v="Micro (0-4)"/>
    <s v="Business Pulse Surveys"/>
    <n v="213"/>
    <s v="rcv_policy4"/>
    <s v="June"/>
    <x v="35"/>
    <s v="Europe &amp; Central Asia"/>
    <s v="ECA"/>
    <s v="High income"/>
    <n v="29940.7734375"/>
    <n v="10.306976318359375"/>
    <n v="66.279678344726563"/>
    <n v="-20.882125854492188"/>
    <n v="3713"/>
    <x v="0"/>
    <s v="Micro (0-4)"/>
    <s v="All"/>
    <n v="2020"/>
    <x v="1"/>
    <s v="17 May 2021"/>
    <n v="1"/>
    <s v="Business Pulse Survey"/>
    <s v=""/>
  </r>
  <r>
    <s v="ROU"/>
    <x v="16"/>
    <n v="22.535210847854614"/>
    <s v="Micro (0-4)"/>
    <s v="Business Pulse Surveys"/>
    <n v="213"/>
    <s v="rcv_policy5"/>
    <s v="June"/>
    <x v="35"/>
    <s v="Europe &amp; Central Asia"/>
    <s v="ECA"/>
    <s v="High income"/>
    <n v="29940.7734375"/>
    <n v="10.306976318359375"/>
    <n v="66.279678344726563"/>
    <n v="-20.882125854492188"/>
    <n v="3714"/>
    <x v="0"/>
    <s v="Micro (0-4)"/>
    <s v="All"/>
    <n v="2020"/>
    <x v="1"/>
    <s v="17 May 2021"/>
    <n v="1"/>
    <s v="All"/>
    <s v=""/>
  </r>
  <r>
    <s v="ROU"/>
    <x v="16"/>
    <n v="22.535210847854614"/>
    <s v="Micro (0-4)"/>
    <s v="Business Pulse Surveys"/>
    <n v="213"/>
    <s v="rcv_policy5"/>
    <s v="June"/>
    <x v="35"/>
    <s v="Europe &amp; Central Asia"/>
    <s v="ECA"/>
    <s v="High income"/>
    <n v="29940.7734375"/>
    <n v="10.306976318359375"/>
    <n v="66.279678344726563"/>
    <n v="-20.882125854492188"/>
    <n v="3714"/>
    <x v="0"/>
    <s v="Micro (0-4)"/>
    <s v="All"/>
    <n v="2020"/>
    <x v="1"/>
    <s v="17 May 2021"/>
    <n v="1"/>
    <s v="Business Pulse Survey"/>
    <s v=""/>
  </r>
  <r>
    <s v="ROU"/>
    <x v="6"/>
    <n v="6.0747664421796799"/>
    <s v="Micro (0-4)"/>
    <s v="Business Pulse Surveys"/>
    <n v="214"/>
    <s v="plants_fired"/>
    <s v="June"/>
    <x v="35"/>
    <s v="Europe &amp; Central Asia"/>
    <s v="ECA"/>
    <s v="High income"/>
    <n v="29940.7734375"/>
    <n v="10.306976318359375"/>
    <n v="66.279678344726563"/>
    <n v="-20.882125854492188"/>
    <n v="3715"/>
    <x v="0"/>
    <s v="Micro (0-4)"/>
    <s v="All"/>
    <n v="2020"/>
    <x v="0"/>
    <s v="17 May 2021"/>
    <n v="1"/>
    <s v="All"/>
    <s v=""/>
  </r>
  <r>
    <s v="ROU"/>
    <x v="6"/>
    <n v="6.0747664421796799"/>
    <s v="Micro (0-4)"/>
    <s v="Business Pulse Surveys"/>
    <n v="214"/>
    <s v="plants_fired"/>
    <s v="June"/>
    <x v="35"/>
    <s v="Europe &amp; Central Asia"/>
    <s v="ECA"/>
    <s v="High income"/>
    <n v="29940.7734375"/>
    <n v="10.306976318359375"/>
    <n v="66.279678344726563"/>
    <n v="-20.882125854492188"/>
    <n v="3715"/>
    <x v="0"/>
    <s v="Micro (0-4)"/>
    <s v="All"/>
    <n v="2020"/>
    <x v="0"/>
    <s v="17 May 2021"/>
    <n v="1"/>
    <s v="Business Pulse Survey"/>
    <s v=""/>
  </r>
  <r>
    <s v="ROU"/>
    <x v="7"/>
    <n v="8.8785044848918915"/>
    <s v="Micro (0-4)"/>
    <s v="Business Pulse Surveys"/>
    <n v="214"/>
    <s v="plants_absence"/>
    <s v="June"/>
    <x v="35"/>
    <s v="Europe &amp; Central Asia"/>
    <s v="ECA"/>
    <s v="High income"/>
    <n v="29940.7734375"/>
    <n v="10.306976318359375"/>
    <n v="66.279678344726563"/>
    <n v="-20.882125854492188"/>
    <n v="3716"/>
    <x v="0"/>
    <s v="Micro (0-4)"/>
    <s v="All"/>
    <n v="2020"/>
    <x v="0"/>
    <s v="17 May 2021"/>
    <n v="1"/>
    <s v="All"/>
    <s v=""/>
  </r>
  <r>
    <s v="ROU"/>
    <x v="7"/>
    <n v="8.8785044848918915"/>
    <s v="Micro (0-4)"/>
    <s v="Business Pulse Surveys"/>
    <n v="214"/>
    <s v="plants_absence"/>
    <s v="June"/>
    <x v="35"/>
    <s v="Europe &amp; Central Asia"/>
    <s v="ECA"/>
    <s v="High income"/>
    <n v="29940.7734375"/>
    <n v="10.306976318359375"/>
    <n v="66.279678344726563"/>
    <n v="-20.882125854492188"/>
    <n v="3716"/>
    <x v="0"/>
    <s v="Micro (0-4)"/>
    <s v="All"/>
    <n v="2020"/>
    <x v="0"/>
    <s v="17 May 2021"/>
    <n v="1"/>
    <s v="Business Pulse Survey"/>
    <s v=""/>
  </r>
  <r>
    <s v="ROU"/>
    <x v="8"/>
    <n v="3.7383176386356354"/>
    <s v="Micro (0-4)"/>
    <s v="Business Pulse Surveys"/>
    <n v="214"/>
    <s v="plants_hired"/>
    <s v="June"/>
    <x v="35"/>
    <s v="Europe &amp; Central Asia"/>
    <s v="ECA"/>
    <s v="High income"/>
    <n v="29940.7734375"/>
    <n v="10.306976318359375"/>
    <n v="66.279678344726563"/>
    <n v="-20.882125854492188"/>
    <n v="3717"/>
    <x v="0"/>
    <s v="Micro (0-4)"/>
    <s v="All"/>
    <n v="2020"/>
    <x v="0"/>
    <s v="17 May 2021"/>
    <n v="1"/>
    <s v="All"/>
    <s v=""/>
  </r>
  <r>
    <s v="ROU"/>
    <x v="8"/>
    <n v="3.7383176386356354"/>
    <s v="Micro (0-4)"/>
    <s v="Business Pulse Surveys"/>
    <n v="214"/>
    <s v="plants_hired"/>
    <s v="June"/>
    <x v="35"/>
    <s v="Europe &amp; Central Asia"/>
    <s v="ECA"/>
    <s v="High income"/>
    <n v="29940.7734375"/>
    <n v="10.306976318359375"/>
    <n v="66.279678344726563"/>
    <n v="-20.882125854492188"/>
    <n v="3717"/>
    <x v="0"/>
    <s v="Micro (0-4)"/>
    <s v="All"/>
    <n v="2020"/>
    <x v="0"/>
    <s v="17 May 2021"/>
    <n v="1"/>
    <s v="Business Pulse Survey"/>
    <s v=""/>
  </r>
  <r>
    <s v="ROU"/>
    <x v="9"/>
    <n v="27.570092678070068"/>
    <s v="Micro (0-4)"/>
    <s v="Business Pulse Surveys"/>
    <n v="214"/>
    <s v="access"/>
    <s v="June"/>
    <x v="35"/>
    <s v="Europe &amp; Central Asia"/>
    <s v="ECA"/>
    <s v="High income"/>
    <n v="29940.7734375"/>
    <n v="10.306976318359375"/>
    <n v="66.279678344726563"/>
    <n v="-20.882125854492188"/>
    <n v="3718"/>
    <x v="0"/>
    <s v="Micro (0-4)"/>
    <s v="All"/>
    <n v="2020"/>
    <x v="1"/>
    <s v="17 May 2021"/>
    <n v="1"/>
    <s v="All"/>
    <s v=""/>
  </r>
  <r>
    <s v="ROU"/>
    <x v="9"/>
    <n v="27.570092678070068"/>
    <s v="Micro (0-4)"/>
    <s v="Business Pulse Surveys"/>
    <n v="214"/>
    <s v="access"/>
    <s v="June"/>
    <x v="35"/>
    <s v="Europe &amp; Central Asia"/>
    <s v="ECA"/>
    <s v="High income"/>
    <n v="29940.7734375"/>
    <n v="10.306976318359375"/>
    <n v="66.279678344726563"/>
    <n v="-20.882125854492188"/>
    <n v="3718"/>
    <x v="0"/>
    <s v="Micro (0-4)"/>
    <s v="All"/>
    <n v="2020"/>
    <x v="1"/>
    <s v="17 May 2021"/>
    <n v="1"/>
    <s v="Business Pulse Survey"/>
    <s v=""/>
  </r>
  <r>
    <s v="ROU"/>
    <x v="10"/>
    <n v="18.22429895401001"/>
    <s v="Micro (0-4)"/>
    <s v="Business Pulse Surveys"/>
    <n v="214"/>
    <s v="plants_hours_cut"/>
    <s v="June"/>
    <x v="35"/>
    <s v="Europe &amp; Central Asia"/>
    <s v="ECA"/>
    <s v="High income"/>
    <n v="29940.7734375"/>
    <n v="10.306976318359375"/>
    <n v="66.279678344726563"/>
    <n v="-20.882125854492188"/>
    <n v="3719"/>
    <x v="0"/>
    <s v="Micro (0-4)"/>
    <s v="All"/>
    <n v="2020"/>
    <x v="0"/>
    <s v="17 May 2021"/>
    <n v="1"/>
    <s v="All"/>
    <s v=""/>
  </r>
  <r>
    <s v="ROU"/>
    <x v="10"/>
    <n v="18.22429895401001"/>
    <s v="Micro (0-4)"/>
    <s v="Business Pulse Surveys"/>
    <n v="214"/>
    <s v="plants_hours_cut"/>
    <s v="June"/>
    <x v="35"/>
    <s v="Europe &amp; Central Asia"/>
    <s v="ECA"/>
    <s v="High income"/>
    <n v="29940.7734375"/>
    <n v="10.306976318359375"/>
    <n v="66.279678344726563"/>
    <n v="-20.882125854492188"/>
    <n v="3719"/>
    <x v="0"/>
    <s v="Micro (0-4)"/>
    <s v="All"/>
    <n v="2020"/>
    <x v="0"/>
    <s v="17 May 2021"/>
    <n v="1"/>
    <s v="Business Pulse Survey"/>
    <s v=""/>
  </r>
  <r>
    <s v="ROU"/>
    <x v="11"/>
    <n v="27.570092678070068"/>
    <s v="Micro (0-4)"/>
    <s v="Business Pulse Surveys"/>
    <n v="214"/>
    <s v="plants_wages_cut"/>
    <s v="June"/>
    <x v="35"/>
    <s v="Europe &amp; Central Asia"/>
    <s v="ECA"/>
    <s v="High income"/>
    <n v="29940.7734375"/>
    <n v="10.306976318359375"/>
    <n v="66.279678344726563"/>
    <n v="-20.882125854492188"/>
    <n v="3720"/>
    <x v="0"/>
    <s v="Micro (0-4)"/>
    <s v="All"/>
    <n v="2020"/>
    <x v="0"/>
    <s v="17 May 2021"/>
    <n v="1"/>
    <s v="All"/>
    <s v=""/>
  </r>
  <r>
    <s v="ROU"/>
    <x v="11"/>
    <n v="27.570092678070068"/>
    <s v="Micro (0-4)"/>
    <s v="Business Pulse Surveys"/>
    <n v="214"/>
    <s v="plants_wages_cut"/>
    <s v="June"/>
    <x v="35"/>
    <s v="Europe &amp; Central Asia"/>
    <s v="ECA"/>
    <s v="High income"/>
    <n v="29940.7734375"/>
    <n v="10.306976318359375"/>
    <n v="66.279678344726563"/>
    <n v="-20.882125854492188"/>
    <n v="3720"/>
    <x v="0"/>
    <s v="Micro (0-4)"/>
    <s v="All"/>
    <n v="2020"/>
    <x v="0"/>
    <s v="17 May 2021"/>
    <n v="1"/>
    <s v="Business Pulse Survey"/>
    <s v=""/>
  </r>
  <r>
    <s v="ROU"/>
    <x v="0"/>
    <n v="-40.835052490234375"/>
    <s v="Small (5-19)"/>
    <s v="Business Pulse Surveys"/>
    <n v="291"/>
    <s v="change_sales"/>
    <s v="June"/>
    <x v="35"/>
    <s v="Europe &amp; Central Asia"/>
    <s v="ECA"/>
    <s v="High income"/>
    <n v="29940.7734375"/>
    <n v="10.306976318359375"/>
    <n v="66.279678344726563"/>
    <n v="-20.882125854492188"/>
    <n v="3511"/>
    <x v="0"/>
    <s v="Small (5-19)"/>
    <s v="All"/>
    <n v="2020"/>
    <x v="0"/>
    <s v="17 May 2021"/>
    <n v="1"/>
    <s v="All"/>
    <s v=""/>
  </r>
  <r>
    <s v="ROU"/>
    <x v="0"/>
    <n v="-40.835052490234375"/>
    <s v="Small (5-19)"/>
    <s v="Business Pulse Surveys"/>
    <n v="291"/>
    <s v="change_sales"/>
    <s v="June"/>
    <x v="35"/>
    <s v="Europe &amp; Central Asia"/>
    <s v="ECA"/>
    <s v="High income"/>
    <n v="29940.7734375"/>
    <n v="10.306976318359375"/>
    <n v="66.279678344726563"/>
    <n v="-20.882125854492188"/>
    <n v="3511"/>
    <x v="0"/>
    <s v="Small (5-19)"/>
    <s v="All"/>
    <n v="2020"/>
    <x v="0"/>
    <s v="17 May 2021"/>
    <n v="1"/>
    <s v="Business Pulse Survey"/>
    <s v=""/>
  </r>
  <r>
    <s v="ROU"/>
    <x v="0"/>
    <n v="-18.883548736572266"/>
    <s v="Small (5-19)"/>
    <s v="Enterprise Surveys, The World Bank, http://www.enterprisesurveys.org"/>
    <n v="171.00000042101721"/>
    <s v="change_sales"/>
    <s v="August"/>
    <x v="35"/>
    <s v="Europe &amp; Central Asia"/>
    <s v="ECA"/>
    <s v="High income"/>
    <n v="29940.7734375"/>
    <n v="10.306976318359375"/>
    <n v="66.279678344726563"/>
    <n v="-20.882125854492188"/>
    <n v="3512"/>
    <x v="0"/>
    <s v="Small (5-19)"/>
    <s v="All"/>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OU"/>
    <x v="1"/>
    <n v="73.883163928985596"/>
    <s v="Small (5-19)"/>
    <s v="Business Pulse Surveys"/>
    <n v="291"/>
    <s v="dropsales"/>
    <s v="June"/>
    <x v="35"/>
    <s v="Europe &amp; Central Asia"/>
    <s v="ECA"/>
    <s v="High income"/>
    <n v="29940.7734375"/>
    <n v="10.306976318359375"/>
    <n v="66.279678344726563"/>
    <n v="-20.882125854492188"/>
    <n v="3513"/>
    <x v="0"/>
    <s v="Small (5-19)"/>
    <s v="All"/>
    <n v="2020"/>
    <x v="0"/>
    <s v="17 May 2021"/>
    <n v="1"/>
    <s v="All"/>
    <s v=""/>
  </r>
  <r>
    <s v="ROU"/>
    <x v="1"/>
    <n v="73.883163928985596"/>
    <s v="Small (5-19)"/>
    <s v="Business Pulse Surveys"/>
    <n v="291"/>
    <s v="dropsales"/>
    <s v="June"/>
    <x v="35"/>
    <s v="Europe &amp; Central Asia"/>
    <s v="ECA"/>
    <s v="High income"/>
    <n v="29940.7734375"/>
    <n v="10.306976318359375"/>
    <n v="66.279678344726563"/>
    <n v="-20.882125854492188"/>
    <n v="3513"/>
    <x v="0"/>
    <s v="Small (5-19)"/>
    <s v="All"/>
    <n v="2020"/>
    <x v="0"/>
    <s v="17 May 2021"/>
    <n v="1"/>
    <s v="Business Pulse Survey"/>
    <s v=""/>
  </r>
  <r>
    <s v="ROU"/>
    <x v="1"/>
    <n v="60.183149576187134"/>
    <s v="Small (5-19)"/>
    <s v="Enterprise Surveys, The World Bank, http://www.enterprisesurveys.org"/>
    <n v="171.00000042101726"/>
    <s v="dropsales"/>
    <s v="August"/>
    <x v="35"/>
    <s v="Europe &amp; Central Asia"/>
    <s v="ECA"/>
    <s v="High income"/>
    <n v="29940.7734375"/>
    <n v="10.306976318359375"/>
    <n v="66.279678344726563"/>
    <n v="-20.882125854492188"/>
    <n v="3514"/>
    <x v="0"/>
    <s v="Small (5-19)"/>
    <s v="All"/>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OU"/>
    <x v="18"/>
    <n v="35.344827175140381"/>
    <s v="Small (5-19)"/>
    <s v="Business Pulse Surveys"/>
    <n v="116"/>
    <s v="reason_2"/>
    <s v="June"/>
    <x v="35"/>
    <s v="Europe &amp; Central Asia"/>
    <s v="ECA"/>
    <s v="High income"/>
    <n v="29940.7734375"/>
    <n v="10.306976318359375"/>
    <n v="66.279678344726563"/>
    <n v="-20.882125854492188"/>
    <n v="3515"/>
    <x v="0"/>
    <s v="Small (5-19)"/>
    <s v="All"/>
    <n v="2020"/>
    <x v="1"/>
    <s v="17 May 2021"/>
    <n v="1"/>
    <s v="All"/>
    <s v=""/>
  </r>
  <r>
    <s v="ROU"/>
    <x v="18"/>
    <n v="35.344827175140381"/>
    <s v="Small (5-19)"/>
    <s v="Business Pulse Surveys"/>
    <n v="116"/>
    <s v="reason_2"/>
    <s v="June"/>
    <x v="35"/>
    <s v="Europe &amp; Central Asia"/>
    <s v="ECA"/>
    <s v="High income"/>
    <n v="29940.7734375"/>
    <n v="10.306976318359375"/>
    <n v="66.279678344726563"/>
    <n v="-20.882125854492188"/>
    <n v="3515"/>
    <x v="0"/>
    <s v="Small (5-19)"/>
    <s v="All"/>
    <n v="2020"/>
    <x v="1"/>
    <s v="17 May 2021"/>
    <n v="1"/>
    <s v="Business Pulse Survey"/>
    <s v=""/>
  </r>
  <r>
    <s v="ROU"/>
    <x v="19"/>
    <n v="12.931033968925476"/>
    <s v="Small (5-19)"/>
    <s v="Business Pulse Surveys"/>
    <n v="116"/>
    <s v="reason_1"/>
    <s v="June"/>
    <x v="35"/>
    <s v="Europe &amp; Central Asia"/>
    <s v="ECA"/>
    <s v="High income"/>
    <n v="29940.7734375"/>
    <n v="10.306976318359375"/>
    <n v="66.279678344726563"/>
    <n v="-20.882125854492188"/>
    <n v="3516"/>
    <x v="0"/>
    <s v="Small (5-19)"/>
    <s v="All"/>
    <n v="2020"/>
    <x v="1"/>
    <s v="17 May 2021"/>
    <n v="1"/>
    <s v="All"/>
    <s v=""/>
  </r>
  <r>
    <s v="ROU"/>
    <x v="19"/>
    <n v="12.931033968925476"/>
    <s v="Small (5-19)"/>
    <s v="Business Pulse Surveys"/>
    <n v="116"/>
    <s v="reason_1"/>
    <s v="June"/>
    <x v="35"/>
    <s v="Europe &amp; Central Asia"/>
    <s v="ECA"/>
    <s v="High income"/>
    <n v="29940.7734375"/>
    <n v="10.306976318359375"/>
    <n v="66.279678344726563"/>
    <n v="-20.882125854492188"/>
    <n v="3516"/>
    <x v="0"/>
    <s v="Small (5-19)"/>
    <s v="All"/>
    <n v="2020"/>
    <x v="1"/>
    <s v="17 May 2021"/>
    <n v="1"/>
    <s v="Business Pulse Survey"/>
    <s v=""/>
  </r>
  <r>
    <s v="ROU"/>
    <x v="20"/>
    <n v="36.206895112991333"/>
    <s v="Small (5-19)"/>
    <s v="Business Pulse Surveys"/>
    <n v="116"/>
    <s v="reason_3"/>
    <s v="June"/>
    <x v="35"/>
    <s v="Europe &amp; Central Asia"/>
    <s v="ECA"/>
    <s v="High income"/>
    <n v="29940.7734375"/>
    <n v="10.306976318359375"/>
    <n v="66.279678344726563"/>
    <n v="-20.882125854492188"/>
    <n v="3517"/>
    <x v="0"/>
    <s v="Small (5-19)"/>
    <s v="All"/>
    <n v="2020"/>
    <x v="1"/>
    <s v="17 May 2021"/>
    <n v="1"/>
    <s v="All"/>
    <s v=""/>
  </r>
  <r>
    <s v="ROU"/>
    <x v="20"/>
    <n v="36.206895112991333"/>
    <s v="Small (5-19)"/>
    <s v="Business Pulse Surveys"/>
    <n v="116"/>
    <s v="reason_3"/>
    <s v="June"/>
    <x v="35"/>
    <s v="Europe &amp; Central Asia"/>
    <s v="ECA"/>
    <s v="High income"/>
    <n v="29940.7734375"/>
    <n v="10.306976318359375"/>
    <n v="66.279678344726563"/>
    <n v="-20.882125854492188"/>
    <n v="3517"/>
    <x v="0"/>
    <s v="Small (5-19)"/>
    <s v="All"/>
    <n v="2020"/>
    <x v="1"/>
    <s v="17 May 2021"/>
    <n v="1"/>
    <s v="Business Pulse Survey"/>
    <s v=""/>
  </r>
  <r>
    <s v="ROU"/>
    <x v="14"/>
    <n v="1.9933555275201797"/>
    <s v="Small (5-19)"/>
    <s v="Business Pulse Surveys"/>
    <n v="301"/>
    <s v="rcv_policy3"/>
    <s v="June"/>
    <x v="35"/>
    <s v="Europe &amp; Central Asia"/>
    <s v="ECA"/>
    <s v="High income"/>
    <n v="29940.7734375"/>
    <n v="10.306976318359375"/>
    <n v="66.279678344726563"/>
    <n v="-20.882125854492188"/>
    <n v="3518"/>
    <x v="0"/>
    <s v="Small (5-19)"/>
    <s v="All"/>
    <n v="2020"/>
    <x v="1"/>
    <s v="17 May 2021"/>
    <n v="1"/>
    <s v="All"/>
    <s v=""/>
  </r>
  <r>
    <s v="ROU"/>
    <x v="14"/>
    <n v="1.9933555275201797"/>
    <s v="Small (5-19)"/>
    <s v="Business Pulse Surveys"/>
    <n v="301"/>
    <s v="rcv_policy3"/>
    <s v="June"/>
    <x v="35"/>
    <s v="Europe &amp; Central Asia"/>
    <s v="ECA"/>
    <s v="High income"/>
    <n v="29940.7734375"/>
    <n v="10.306976318359375"/>
    <n v="66.279678344726563"/>
    <n v="-20.882125854492188"/>
    <n v="3518"/>
    <x v="0"/>
    <s v="Small (5-19)"/>
    <s v="All"/>
    <n v="2020"/>
    <x v="1"/>
    <s v="17 May 2021"/>
    <n v="1"/>
    <s v="Business Pulse Survey"/>
    <s v=""/>
  </r>
  <r>
    <s v="ROU"/>
    <x v="14"/>
    <n v="6.8864509463310242"/>
    <s v="Small (5-19)"/>
    <s v="Enterprise Surveys, The World Bank, http://www.enterprisesurveys.org"/>
    <n v="183.00000053680517"/>
    <s v="rcv_policy3"/>
    <s v="August"/>
    <x v="35"/>
    <s v="Europe &amp; Central Asia"/>
    <s v="ECA"/>
    <s v="High income"/>
    <n v="29940.7734375"/>
    <n v="10.306976318359375"/>
    <n v="66.279678344726563"/>
    <n v="-20.882125854492188"/>
    <n v="3519"/>
    <x v="0"/>
    <s v="Small (5-19)"/>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OU"/>
    <x v="15"/>
    <n v="1.2309311889111996"/>
    <s v="Small (5-19)"/>
    <s v="Enterprise Surveys, The World Bank, http://www.enterprisesurveys.org"/>
    <n v="183.00000053680526"/>
    <s v="rcv_policy1"/>
    <s v="August"/>
    <x v="35"/>
    <s v="Europe &amp; Central Asia"/>
    <s v="ECA"/>
    <s v="High income"/>
    <n v="29940.7734375"/>
    <n v="10.306976318359375"/>
    <n v="66.279678344726563"/>
    <n v="-20.882125854492188"/>
    <n v="3520"/>
    <x v="0"/>
    <s v="Small (5-19)"/>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OU"/>
    <x v="2"/>
    <n v="3.3222589641809464"/>
    <s v="Small (5-19)"/>
    <s v="Business Pulse Surveys"/>
    <n v="301"/>
    <s v="rcv_policy2"/>
    <s v="June"/>
    <x v="35"/>
    <s v="Europe &amp; Central Asia"/>
    <s v="ECA"/>
    <s v="High income"/>
    <n v="29940.7734375"/>
    <n v="10.306976318359375"/>
    <n v="66.279678344726563"/>
    <n v="-20.882125854492188"/>
    <n v="3521"/>
    <x v="0"/>
    <s v="Small (5-19)"/>
    <s v="All"/>
    <n v="2020"/>
    <x v="1"/>
    <s v="17 May 2021"/>
    <n v="1"/>
    <s v="All"/>
    <s v=""/>
  </r>
  <r>
    <s v="ROU"/>
    <x v="2"/>
    <n v="3.3222589641809464"/>
    <s v="Small (5-19)"/>
    <s v="Business Pulse Surveys"/>
    <n v="301"/>
    <s v="rcv_policy2"/>
    <s v="June"/>
    <x v="35"/>
    <s v="Europe &amp; Central Asia"/>
    <s v="ECA"/>
    <s v="High income"/>
    <n v="29940.7734375"/>
    <n v="10.306976318359375"/>
    <n v="66.279678344726563"/>
    <n v="-20.882125854492188"/>
    <n v="3521"/>
    <x v="0"/>
    <s v="Small (5-19)"/>
    <s v="All"/>
    <n v="2020"/>
    <x v="1"/>
    <s v="17 May 2021"/>
    <n v="1"/>
    <s v="Business Pulse Survey"/>
    <s v=""/>
  </r>
  <r>
    <s v="ROU"/>
    <x v="2"/>
    <n v="8.9968293905258179"/>
    <s v="Small (5-19)"/>
    <s v="Enterprise Surveys, The World Bank, http://www.enterprisesurveys.org"/>
    <n v="183.00000053680517"/>
    <s v="rcv_policy2"/>
    <s v="August"/>
    <x v="35"/>
    <s v="Europe &amp; Central Asia"/>
    <s v="ECA"/>
    <s v="High income"/>
    <n v="29940.7734375"/>
    <n v="10.306976318359375"/>
    <n v="66.279678344726563"/>
    <n v="-20.882125854492188"/>
    <n v="3522"/>
    <x v="0"/>
    <s v="Small (5-19)"/>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OU"/>
    <x v="3"/>
    <n v="4.9833886325359344"/>
    <s v="Small (5-19)"/>
    <s v="Business Pulse Surveys"/>
    <n v="301"/>
    <s v="rcv_policy4"/>
    <s v="June"/>
    <x v="35"/>
    <s v="Europe &amp; Central Asia"/>
    <s v="ECA"/>
    <s v="High income"/>
    <n v="29940.7734375"/>
    <n v="10.306976318359375"/>
    <n v="66.279678344726563"/>
    <n v="-20.882125854492188"/>
    <n v="3523"/>
    <x v="0"/>
    <s v="Small (5-19)"/>
    <s v="All"/>
    <n v="2020"/>
    <x v="1"/>
    <s v="17 May 2021"/>
    <n v="1"/>
    <s v="All"/>
    <s v=""/>
  </r>
  <r>
    <s v="ROU"/>
    <x v="3"/>
    <n v="4.9833886325359344"/>
    <s v="Small (5-19)"/>
    <s v="Business Pulse Surveys"/>
    <n v="301"/>
    <s v="rcv_policy4"/>
    <s v="June"/>
    <x v="35"/>
    <s v="Europe &amp; Central Asia"/>
    <s v="ECA"/>
    <s v="High income"/>
    <n v="29940.7734375"/>
    <n v="10.306976318359375"/>
    <n v="66.279678344726563"/>
    <n v="-20.882125854492188"/>
    <n v="3523"/>
    <x v="0"/>
    <s v="Small (5-19)"/>
    <s v="All"/>
    <n v="2020"/>
    <x v="1"/>
    <s v="17 May 2021"/>
    <n v="1"/>
    <s v="Business Pulse Survey"/>
    <s v=""/>
  </r>
  <r>
    <s v="ROU"/>
    <x v="3"/>
    <n v="3.6715060472488403"/>
    <s v="Small (5-19)"/>
    <s v="Enterprise Surveys, The World Bank, http://www.enterprisesurveys.org"/>
    <n v="183.00000053680509"/>
    <s v="rcv_policy4"/>
    <s v="August"/>
    <x v="35"/>
    <s v="Europe &amp; Central Asia"/>
    <s v="ECA"/>
    <s v="High income"/>
    <n v="29940.7734375"/>
    <n v="10.306976318359375"/>
    <n v="66.279678344726563"/>
    <n v="-20.882125854492188"/>
    <n v="3524"/>
    <x v="0"/>
    <s v="Small (5-19)"/>
    <s v="All"/>
    <n v="2020"/>
    <x v="1"/>
    <s v="17 May 2021"/>
    <m/>
    <s v="World Bank Enterprise Survey"/>
    <s v=""/>
  </r>
  <r>
    <s v="ROU"/>
    <x v="16"/>
    <n v="33.222591876983643"/>
    <s v="Small (5-19)"/>
    <s v="Business Pulse Surveys"/>
    <n v="301"/>
    <s v="rcv_policy5"/>
    <s v="June"/>
    <x v="35"/>
    <s v="Europe &amp; Central Asia"/>
    <s v="ECA"/>
    <s v="High income"/>
    <n v="29940.7734375"/>
    <n v="10.306976318359375"/>
    <n v="66.279678344726563"/>
    <n v="-20.882125854492188"/>
    <n v="3525"/>
    <x v="0"/>
    <s v="Small (5-19)"/>
    <s v="All"/>
    <n v="2020"/>
    <x v="1"/>
    <s v="17 May 2021"/>
    <n v="1"/>
    <s v="All"/>
    <s v=""/>
  </r>
  <r>
    <s v="ROU"/>
    <x v="16"/>
    <n v="33.222591876983643"/>
    <s v="Small (5-19)"/>
    <s v="Business Pulse Surveys"/>
    <n v="301"/>
    <s v="rcv_policy5"/>
    <s v="June"/>
    <x v="35"/>
    <s v="Europe &amp; Central Asia"/>
    <s v="ECA"/>
    <s v="High income"/>
    <n v="29940.7734375"/>
    <n v="10.306976318359375"/>
    <n v="66.279678344726563"/>
    <n v="-20.882125854492188"/>
    <n v="3525"/>
    <x v="0"/>
    <s v="Small (5-19)"/>
    <s v="All"/>
    <n v="2020"/>
    <x v="1"/>
    <s v="17 May 2021"/>
    <n v="1"/>
    <s v="Business Pulse Survey"/>
    <s v=""/>
  </r>
  <r>
    <s v="ROU"/>
    <x v="16"/>
    <n v="37.562385201454163"/>
    <s v="Small (5-19)"/>
    <s v="Enterprise Surveys, The World Bank, http://www.enterprisesurveys.org"/>
    <n v="183.00000053680523"/>
    <s v="rcv_policy5"/>
    <s v="August"/>
    <x v="35"/>
    <s v="Europe &amp; Central Asia"/>
    <s v="ECA"/>
    <s v="High income"/>
    <n v="29940.7734375"/>
    <n v="10.306976318359375"/>
    <n v="66.279678344726563"/>
    <n v="-20.882125854492188"/>
    <n v="3526"/>
    <x v="0"/>
    <s v="Small (5-19)"/>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OU"/>
    <x v="4"/>
    <n v="6.2062935829162598"/>
    <s v="Small (5-19)"/>
    <s v="Business Pulse Surveys"/>
    <n v="286"/>
    <s v="remote_workers"/>
    <s v="June"/>
    <x v="35"/>
    <s v="Europe &amp; Central Asia"/>
    <s v="ECA"/>
    <s v="High income"/>
    <n v="29940.7734375"/>
    <n v="10.306976318359375"/>
    <n v="66.279678344726563"/>
    <n v="-20.882125854492188"/>
    <n v="3527"/>
    <x v="0"/>
    <s v="Small (5-19)"/>
    <s v="All"/>
    <n v="2020"/>
    <x v="0"/>
    <s v="17 May 2021"/>
    <n v="1"/>
    <s v="All"/>
    <s v=""/>
  </r>
  <r>
    <s v="ROU"/>
    <x v="4"/>
    <n v="6.2062935829162598"/>
    <s v="Small (5-19)"/>
    <s v="Business Pulse Surveys"/>
    <n v="286"/>
    <s v="remote_workers"/>
    <s v="June"/>
    <x v="35"/>
    <s v="Europe &amp; Central Asia"/>
    <s v="ECA"/>
    <s v="High income"/>
    <n v="29940.7734375"/>
    <n v="10.306976318359375"/>
    <n v="66.279678344726563"/>
    <n v="-20.882125854492188"/>
    <n v="3527"/>
    <x v="0"/>
    <s v="Small (5-19)"/>
    <s v="All"/>
    <n v="2020"/>
    <x v="0"/>
    <s v="17 May 2021"/>
    <n v="1"/>
    <s v="Business Pulse Survey"/>
    <s v=""/>
  </r>
  <r>
    <s v="ROU"/>
    <x v="4"/>
    <n v="3.9120857715606689"/>
    <s v="Small (5-19)"/>
    <s v="Enterprise Surveys, The World Bank, http://www.enterprisesurveys.org"/>
    <n v="182.00000056249485"/>
    <s v="remote_workers"/>
    <s v="August"/>
    <x v="35"/>
    <s v="Europe &amp; Central Asia"/>
    <s v="ECA"/>
    <s v="High income"/>
    <n v="29940.7734375"/>
    <n v="10.306976318359375"/>
    <n v="66.279678344726563"/>
    <n v="-20.882125854492188"/>
    <n v="3528"/>
    <x v="0"/>
    <s v="Small (5-19)"/>
    <s v="All"/>
    <n v="2020"/>
    <x v="0"/>
    <s v="17 May 2021"/>
    <m/>
    <s v="World Bank Enterprise Survey"/>
    <s v=""/>
  </r>
  <r>
    <s v="ROU"/>
    <x v="5"/>
    <n v="48.60139787197113"/>
    <s v="Small (5-19)"/>
    <s v="Business Pulse Surveys"/>
    <n v="286"/>
    <s v="arrears"/>
    <s v="June"/>
    <x v="35"/>
    <s v="Europe &amp; Central Asia"/>
    <s v="ECA"/>
    <s v="High income"/>
    <n v="29940.7734375"/>
    <n v="10.306976318359375"/>
    <n v="66.279678344726563"/>
    <n v="-20.882125854492188"/>
    <n v="3529"/>
    <x v="0"/>
    <s v="Small (5-19)"/>
    <s v="All"/>
    <n v="2020"/>
    <x v="2"/>
    <s v="17 May 2021"/>
    <n v="1"/>
    <s v="All"/>
    <s v=""/>
  </r>
  <r>
    <s v="ROU"/>
    <x v="5"/>
    <n v="48.60139787197113"/>
    <s v="Small (5-19)"/>
    <s v="Business Pulse Surveys"/>
    <n v="286"/>
    <s v="arrears"/>
    <s v="June"/>
    <x v="35"/>
    <s v="Europe &amp; Central Asia"/>
    <s v="ECA"/>
    <s v="High income"/>
    <n v="29940.7734375"/>
    <n v="10.306976318359375"/>
    <n v="66.279678344726563"/>
    <n v="-20.882125854492188"/>
    <n v="3529"/>
    <x v="0"/>
    <s v="Small (5-19)"/>
    <s v="All"/>
    <n v="2020"/>
    <x v="2"/>
    <s v="17 May 2021"/>
    <n v="1"/>
    <s v="Business Pulse Survey"/>
    <s v=""/>
  </r>
  <r>
    <s v="ROU"/>
    <x v="5"/>
    <n v="56.443661451339722"/>
    <s v="Small (5-19)"/>
    <s v="Enterprise Surveys, The World Bank, http://www.enterprisesurveys.org"/>
    <n v="179.00000050612007"/>
    <s v="arrears"/>
    <s v="August"/>
    <x v="35"/>
    <s v="Europe &amp; Central Asia"/>
    <s v="ECA"/>
    <s v="High income"/>
    <n v="29940.7734375"/>
    <n v="10.306976318359375"/>
    <n v="66.279678344726563"/>
    <n v="-20.882125854492188"/>
    <n v="3530"/>
    <x v="0"/>
    <s v="Small (5-19)"/>
    <s v="All"/>
    <n v="2020"/>
    <x v="2"/>
    <s v="17 May 2021"/>
    <m/>
    <s v="World Bank Enterprise Survey"/>
    <s v=""/>
  </r>
  <r>
    <s v="ROU"/>
    <x v="6"/>
    <n v="12.29235902428627"/>
    <s v="Small (5-19)"/>
    <s v="Business Pulse Surveys"/>
    <n v="301"/>
    <s v="plants_fired"/>
    <s v="June"/>
    <x v="35"/>
    <s v="Europe &amp; Central Asia"/>
    <s v="ECA"/>
    <s v="High income"/>
    <n v="29940.7734375"/>
    <n v="10.306976318359375"/>
    <n v="66.279678344726563"/>
    <n v="-20.882125854492188"/>
    <n v="3531"/>
    <x v="0"/>
    <s v="Small (5-19)"/>
    <s v="All"/>
    <n v="2020"/>
    <x v="0"/>
    <s v="17 May 2021"/>
    <n v="1"/>
    <s v="All"/>
    <s v=""/>
  </r>
  <r>
    <s v="ROU"/>
    <x v="6"/>
    <n v="12.29235902428627"/>
    <s v="Small (5-19)"/>
    <s v="Business Pulse Surveys"/>
    <n v="301"/>
    <s v="plants_fired"/>
    <s v="June"/>
    <x v="35"/>
    <s v="Europe &amp; Central Asia"/>
    <s v="ECA"/>
    <s v="High income"/>
    <n v="29940.7734375"/>
    <n v="10.306976318359375"/>
    <n v="66.279678344726563"/>
    <n v="-20.882125854492188"/>
    <n v="3531"/>
    <x v="0"/>
    <s v="Small (5-19)"/>
    <s v="All"/>
    <n v="2020"/>
    <x v="0"/>
    <s v="17 May 2021"/>
    <n v="1"/>
    <s v="Business Pulse Survey"/>
    <s v=""/>
  </r>
  <r>
    <s v="ROU"/>
    <x v="6"/>
    <n v="5.4492328315973282"/>
    <s v="Small (5-19)"/>
    <s v="Enterprise Surveys, The World Bank, http://www.enterprisesurveys.org"/>
    <n v="182.0000005037042"/>
    <s v="plants_fired"/>
    <s v="August"/>
    <x v="35"/>
    <s v="Europe &amp; Central Asia"/>
    <s v="ECA"/>
    <s v="High income"/>
    <n v="29940.7734375"/>
    <n v="10.306976318359375"/>
    <n v="66.279678344726563"/>
    <n v="-20.882125854492188"/>
    <n v="3532"/>
    <x v="0"/>
    <s v="Small (5-19)"/>
    <s v="All"/>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ROU"/>
    <x v="7"/>
    <n v="21.262457966804504"/>
    <s v="Small (5-19)"/>
    <s v="Business Pulse Surveys"/>
    <n v="301"/>
    <s v="plants_absence"/>
    <s v="June"/>
    <x v="35"/>
    <s v="Europe &amp; Central Asia"/>
    <s v="ECA"/>
    <s v="High income"/>
    <n v="29940.7734375"/>
    <n v="10.306976318359375"/>
    <n v="66.279678344726563"/>
    <n v="-20.882125854492188"/>
    <n v="3533"/>
    <x v="0"/>
    <s v="Small (5-19)"/>
    <s v="All"/>
    <n v="2020"/>
    <x v="0"/>
    <s v="17 May 2021"/>
    <n v="1"/>
    <s v="All"/>
    <s v=""/>
  </r>
  <r>
    <s v="ROU"/>
    <x v="7"/>
    <n v="21.262457966804504"/>
    <s v="Small (5-19)"/>
    <s v="Business Pulse Surveys"/>
    <n v="301"/>
    <s v="plants_absence"/>
    <s v="June"/>
    <x v="35"/>
    <s v="Europe &amp; Central Asia"/>
    <s v="ECA"/>
    <s v="High income"/>
    <n v="29940.7734375"/>
    <n v="10.306976318359375"/>
    <n v="66.279678344726563"/>
    <n v="-20.882125854492188"/>
    <n v="3533"/>
    <x v="0"/>
    <s v="Small (5-19)"/>
    <s v="All"/>
    <n v="2020"/>
    <x v="0"/>
    <s v="17 May 2021"/>
    <n v="1"/>
    <s v="Business Pulse Survey"/>
    <s v=""/>
  </r>
  <r>
    <s v="ROU"/>
    <x v="7"/>
    <n v="51.152652502059937"/>
    <s v="Small (5-19)"/>
    <s v="Enterprise Surveys, The World Bank, http://www.enterprisesurveys.org"/>
    <n v="147.00000055915822"/>
    <s v="plants_absence"/>
    <s v="August"/>
    <x v="35"/>
    <s v="Europe &amp; Central Asia"/>
    <s v="ECA"/>
    <s v="High income"/>
    <n v="29940.7734375"/>
    <n v="10.306976318359375"/>
    <n v="66.279678344726563"/>
    <n v="-20.882125854492188"/>
    <n v="3534"/>
    <x v="0"/>
    <s v="Small (5-19)"/>
    <s v="All"/>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ROU"/>
    <x v="8"/>
    <n v="7.973422110080719"/>
    <s v="Small (5-19)"/>
    <s v="Business Pulse Surveys"/>
    <n v="301"/>
    <s v="plants_hired"/>
    <s v="June"/>
    <x v="35"/>
    <s v="Europe &amp; Central Asia"/>
    <s v="ECA"/>
    <s v="High income"/>
    <n v="29940.7734375"/>
    <n v="10.306976318359375"/>
    <n v="66.279678344726563"/>
    <n v="-20.882125854492188"/>
    <n v="3535"/>
    <x v="0"/>
    <s v="Small (5-19)"/>
    <s v="All"/>
    <n v="2020"/>
    <x v="0"/>
    <s v="17 May 2021"/>
    <n v="1"/>
    <s v="All"/>
    <s v=""/>
  </r>
  <r>
    <s v="ROU"/>
    <x v="8"/>
    <n v="7.973422110080719"/>
    <s v="Small (5-19)"/>
    <s v="Business Pulse Surveys"/>
    <n v="301"/>
    <s v="plants_hired"/>
    <s v="June"/>
    <x v="35"/>
    <s v="Europe &amp; Central Asia"/>
    <s v="ECA"/>
    <s v="High income"/>
    <n v="29940.7734375"/>
    <n v="10.306976318359375"/>
    <n v="66.279678344726563"/>
    <n v="-20.882125854492188"/>
    <n v="3535"/>
    <x v="0"/>
    <s v="Small (5-19)"/>
    <s v="All"/>
    <n v="2020"/>
    <x v="0"/>
    <s v="17 May 2021"/>
    <n v="1"/>
    <s v="Business Pulse Survey"/>
    <s v=""/>
  </r>
  <r>
    <s v="ROU"/>
    <x v="9"/>
    <n v="38.87043297290802"/>
    <s v="Small (5-19)"/>
    <s v="Business Pulse Surveys"/>
    <n v="301"/>
    <s v="access"/>
    <s v="June"/>
    <x v="35"/>
    <s v="Europe &amp; Central Asia"/>
    <s v="ECA"/>
    <s v="High income"/>
    <n v="29940.7734375"/>
    <n v="10.306976318359375"/>
    <n v="66.279678344726563"/>
    <n v="-20.882125854492188"/>
    <n v="3536"/>
    <x v="0"/>
    <s v="Small (5-19)"/>
    <s v="All"/>
    <n v="2020"/>
    <x v="1"/>
    <s v="17 May 2021"/>
    <n v="1"/>
    <s v="All"/>
    <s v=""/>
  </r>
  <r>
    <s v="ROU"/>
    <x v="9"/>
    <n v="38.87043297290802"/>
    <s v="Small (5-19)"/>
    <s v="Business Pulse Surveys"/>
    <n v="301"/>
    <s v="access"/>
    <s v="June"/>
    <x v="35"/>
    <s v="Europe &amp; Central Asia"/>
    <s v="ECA"/>
    <s v="High income"/>
    <n v="29940.7734375"/>
    <n v="10.306976318359375"/>
    <n v="66.279678344726563"/>
    <n v="-20.882125854492188"/>
    <n v="3536"/>
    <x v="0"/>
    <s v="Small (5-19)"/>
    <s v="All"/>
    <n v="2020"/>
    <x v="1"/>
    <s v="17 May 2021"/>
    <n v="1"/>
    <s v="Business Pulse Survey"/>
    <s v=""/>
  </r>
  <r>
    <s v="ROU"/>
    <x v="9"/>
    <n v="43.492770195007324"/>
    <s v="Small (5-19)"/>
    <s v="Enterprise Surveys, The World Bank, http://www.enterprisesurveys.org"/>
    <n v="183.00000053680529"/>
    <s v="access"/>
    <s v="August"/>
    <x v="35"/>
    <s v="Europe &amp; Central Asia"/>
    <s v="ECA"/>
    <s v="High income"/>
    <n v="29940.7734375"/>
    <n v="10.306976318359375"/>
    <n v="66.279678344726563"/>
    <n v="-20.882125854492188"/>
    <n v="3537"/>
    <x v="0"/>
    <s v="Small (5-19)"/>
    <s v="All"/>
    <n v="2020"/>
    <x v="1"/>
    <s v="17 May 2021"/>
    <m/>
    <s v="World Bank Enterprise Survey"/>
    <s v=""/>
  </r>
  <r>
    <s v="ROU"/>
    <x v="10"/>
    <n v="34.219267964363098"/>
    <s v="Small (5-19)"/>
    <s v="Business Pulse Surveys"/>
    <n v="301"/>
    <s v="plants_hours_cut"/>
    <s v="June"/>
    <x v="35"/>
    <s v="Europe &amp; Central Asia"/>
    <s v="ECA"/>
    <s v="High income"/>
    <n v="29940.7734375"/>
    <n v="10.306976318359375"/>
    <n v="66.279678344726563"/>
    <n v="-20.882125854492188"/>
    <n v="3538"/>
    <x v="0"/>
    <s v="Small (5-19)"/>
    <s v="All"/>
    <n v="2020"/>
    <x v="0"/>
    <s v="17 May 2021"/>
    <n v="1"/>
    <s v="All"/>
    <s v=""/>
  </r>
  <r>
    <s v="ROU"/>
    <x v="10"/>
    <n v="34.219267964363098"/>
    <s v="Small (5-19)"/>
    <s v="Business Pulse Surveys"/>
    <n v="301"/>
    <s v="plants_hours_cut"/>
    <s v="June"/>
    <x v="35"/>
    <s v="Europe &amp; Central Asia"/>
    <s v="ECA"/>
    <s v="High income"/>
    <n v="29940.7734375"/>
    <n v="10.306976318359375"/>
    <n v="66.279678344726563"/>
    <n v="-20.882125854492188"/>
    <n v="3538"/>
    <x v="0"/>
    <s v="Small (5-19)"/>
    <s v="All"/>
    <n v="2020"/>
    <x v="0"/>
    <s v="17 May 2021"/>
    <n v="1"/>
    <s v="Business Pulse Survey"/>
    <s v=""/>
  </r>
  <r>
    <s v="ROU"/>
    <x v="11"/>
    <n v="39.534884691238403"/>
    <s v="Small (5-19)"/>
    <s v="Business Pulse Surveys"/>
    <n v="301"/>
    <s v="plants_wages_cut"/>
    <s v="June"/>
    <x v="35"/>
    <s v="Europe &amp; Central Asia"/>
    <s v="ECA"/>
    <s v="High income"/>
    <n v="29940.7734375"/>
    <n v="10.306976318359375"/>
    <n v="66.279678344726563"/>
    <n v="-20.882125854492188"/>
    <n v="3539"/>
    <x v="0"/>
    <s v="Small (5-19)"/>
    <s v="All"/>
    <n v="2020"/>
    <x v="0"/>
    <s v="17 May 2021"/>
    <n v="1"/>
    <s v="All"/>
    <s v=""/>
  </r>
  <r>
    <s v="ROU"/>
    <x v="11"/>
    <n v="39.534884691238403"/>
    <s v="Small (5-19)"/>
    <s v="Business Pulse Surveys"/>
    <n v="301"/>
    <s v="plants_wages_cut"/>
    <s v="June"/>
    <x v="35"/>
    <s v="Europe &amp; Central Asia"/>
    <s v="ECA"/>
    <s v="High income"/>
    <n v="29940.7734375"/>
    <n v="10.306976318359375"/>
    <n v="66.279678344726563"/>
    <n v="-20.882125854492188"/>
    <n v="3539"/>
    <x v="0"/>
    <s v="Small (5-19)"/>
    <s v="All"/>
    <n v="2020"/>
    <x v="0"/>
    <s v="17 May 2021"/>
    <n v="1"/>
    <s v="Business Pulse Survey"/>
    <s v=""/>
  </r>
  <r>
    <s v="ROU"/>
    <x v="12"/>
    <n v="42.281877994537354"/>
    <s v="Small (5-19)"/>
    <s v="Business Pulse Surveys"/>
    <n v="298"/>
    <s v="use_digital"/>
    <s v="June"/>
    <x v="35"/>
    <s v="Europe &amp; Central Asia"/>
    <s v="ECA"/>
    <s v="High income"/>
    <n v="29940.7734375"/>
    <n v="10.306976318359375"/>
    <n v="66.279678344726563"/>
    <n v="-20.882125854492188"/>
    <n v="3540"/>
    <x v="0"/>
    <s v="Small (5-19)"/>
    <s v="All"/>
    <n v="2020"/>
    <x v="0"/>
    <s v="17 May 2021"/>
    <n v="1"/>
    <s v="All"/>
    <s v=""/>
  </r>
  <r>
    <s v="ROU"/>
    <x v="12"/>
    <n v="42.281877994537354"/>
    <s v="Small (5-19)"/>
    <s v="Business Pulse Surveys"/>
    <n v="298"/>
    <s v="use_digital"/>
    <s v="June"/>
    <x v="35"/>
    <s v="Europe &amp; Central Asia"/>
    <s v="ECA"/>
    <s v="High income"/>
    <n v="29940.7734375"/>
    <n v="10.306976318359375"/>
    <n v="66.279678344726563"/>
    <n v="-20.882125854492188"/>
    <n v="3540"/>
    <x v="0"/>
    <s v="Small (5-19)"/>
    <s v="All"/>
    <n v="2020"/>
    <x v="0"/>
    <s v="17 May 2021"/>
    <n v="1"/>
    <s v="Business Pulse Survey"/>
    <s v=""/>
  </r>
  <r>
    <s v="ROU"/>
    <x v="12"/>
    <n v="8.0560244619846344"/>
    <s v="Small (5-19)"/>
    <s v="Enterprise Surveys, The World Bank, http://www.enterprisesurveys.org"/>
    <n v="181.00000049803205"/>
    <s v="use_digital"/>
    <s v="August"/>
    <x v="35"/>
    <s v="Europe &amp; Central Asia"/>
    <s v="ECA"/>
    <s v="High income"/>
    <n v="29940.7734375"/>
    <n v="10.306976318359375"/>
    <n v="66.279678344726563"/>
    <n v="-20.882125854492188"/>
    <n v="3541"/>
    <x v="0"/>
    <s v="Small (5-19)"/>
    <s v="All"/>
    <n v="2020"/>
    <x v="0"/>
    <s v="17 May 2021"/>
    <m/>
    <s v="World Bank Enterprise Survey"/>
    <s v="Indicator might differ from the Enterprise Survey dashboard. For comparability across countries, the indicator is only reported for firms that at the time of the survey had more than 5 employees"/>
  </r>
  <r>
    <s v="ROU"/>
    <x v="13"/>
    <n v="9.5214004516601563"/>
    <s v="Small (5-19)"/>
    <s v="Business Pulse Surveys"/>
    <n v="257"/>
    <s v="online_sales"/>
    <s v="June"/>
    <x v="35"/>
    <s v="Europe &amp; Central Asia"/>
    <s v="ECA"/>
    <s v="High income"/>
    <n v="29940.7734375"/>
    <n v="10.306976318359375"/>
    <n v="66.279678344726563"/>
    <n v="-20.882125854492188"/>
    <n v="3542"/>
    <x v="0"/>
    <s v="Small (5-19)"/>
    <s v="All"/>
    <n v="2020"/>
    <x v="0"/>
    <s v="17 May 2021"/>
    <n v="1"/>
    <s v="All"/>
    <s v=""/>
  </r>
  <r>
    <s v="ROU"/>
    <x v="13"/>
    <n v="9.5214004516601563"/>
    <s v="Small (5-19)"/>
    <s v="Business Pulse Surveys"/>
    <n v="257"/>
    <s v="online_sales"/>
    <s v="June"/>
    <x v="35"/>
    <s v="Europe &amp; Central Asia"/>
    <s v="ECA"/>
    <s v="High income"/>
    <n v="29940.7734375"/>
    <n v="10.306976318359375"/>
    <n v="66.279678344726563"/>
    <n v="-20.882125854492188"/>
    <n v="3542"/>
    <x v="0"/>
    <s v="Small (5-19)"/>
    <s v="All"/>
    <n v="2020"/>
    <x v="0"/>
    <s v="17 May 2021"/>
    <n v="1"/>
    <s v="Business Pulse Survey"/>
    <s v=""/>
  </r>
  <r>
    <s v="ROU"/>
    <x v="0"/>
    <n v="-25.53691291809082"/>
    <s v="Medium (20-99)"/>
    <s v="Business Pulse Surveys"/>
    <n v="298"/>
    <s v="change_sales"/>
    <s v="June"/>
    <x v="35"/>
    <s v="Europe &amp; Central Asia"/>
    <s v="ECA"/>
    <s v="High income"/>
    <n v="29940.7734375"/>
    <n v="10.306976318359375"/>
    <n v="66.279678344726563"/>
    <n v="-20.882125854492188"/>
    <n v="3608"/>
    <x v="0"/>
    <s v="Medium (20-99)"/>
    <s v="All"/>
    <n v="2020"/>
    <x v="0"/>
    <s v="17 May 2021"/>
    <n v="1"/>
    <s v="All"/>
    <s v=""/>
  </r>
  <r>
    <s v="ROU"/>
    <x v="0"/>
    <n v="-25.53691291809082"/>
    <s v="Medium (20-99)"/>
    <s v="Business Pulse Surveys"/>
    <n v="298"/>
    <s v="change_sales"/>
    <s v="June"/>
    <x v="35"/>
    <s v="Europe &amp; Central Asia"/>
    <s v="ECA"/>
    <s v="High income"/>
    <n v="29940.7734375"/>
    <n v="10.306976318359375"/>
    <n v="66.279678344726563"/>
    <n v="-20.882125854492188"/>
    <n v="3608"/>
    <x v="0"/>
    <s v="Medium (20-99)"/>
    <s v="All"/>
    <n v="2020"/>
    <x v="0"/>
    <s v="17 May 2021"/>
    <n v="1"/>
    <s v="Business Pulse Survey"/>
    <s v=""/>
  </r>
  <r>
    <s v="ROU"/>
    <x v="0"/>
    <n v="-18.148426055908203"/>
    <s v="Medium (20-99)"/>
    <s v="Enterprise Surveys, The World Bank, http://www.enterprisesurveys.org"/>
    <n v="174.9999994866082"/>
    <s v="change_sales"/>
    <s v="August"/>
    <x v="35"/>
    <s v="Europe &amp; Central Asia"/>
    <s v="ECA"/>
    <s v="High income"/>
    <n v="29940.7734375"/>
    <n v="10.306976318359375"/>
    <n v="66.279678344726563"/>
    <n v="-20.882125854492188"/>
    <n v="3609"/>
    <x v="0"/>
    <s v="Medium (20-99)"/>
    <s v="All"/>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OU"/>
    <x v="1"/>
    <n v="61.744964122772217"/>
    <s v="Medium (20-99)"/>
    <s v="Business Pulse Surveys"/>
    <n v="298"/>
    <s v="dropsales"/>
    <s v="June"/>
    <x v="35"/>
    <s v="Europe &amp; Central Asia"/>
    <s v="ECA"/>
    <s v="High income"/>
    <n v="29940.7734375"/>
    <n v="10.306976318359375"/>
    <n v="66.279678344726563"/>
    <n v="-20.882125854492188"/>
    <n v="3610"/>
    <x v="0"/>
    <s v="Medium (20-99)"/>
    <s v="All"/>
    <n v="2020"/>
    <x v="0"/>
    <s v="17 May 2021"/>
    <n v="1"/>
    <s v="All"/>
    <s v=""/>
  </r>
  <r>
    <s v="ROU"/>
    <x v="1"/>
    <n v="61.744964122772217"/>
    <s v="Medium (20-99)"/>
    <s v="Business Pulse Surveys"/>
    <n v="298"/>
    <s v="dropsales"/>
    <s v="June"/>
    <x v="35"/>
    <s v="Europe &amp; Central Asia"/>
    <s v="ECA"/>
    <s v="High income"/>
    <n v="29940.7734375"/>
    <n v="10.306976318359375"/>
    <n v="66.279678344726563"/>
    <n v="-20.882125854492188"/>
    <n v="3610"/>
    <x v="0"/>
    <s v="Medium (20-99)"/>
    <s v="All"/>
    <n v="2020"/>
    <x v="0"/>
    <s v="17 May 2021"/>
    <n v="1"/>
    <s v="Business Pulse Survey"/>
    <s v=""/>
  </r>
  <r>
    <s v="ROU"/>
    <x v="1"/>
    <n v="54.482609033584595"/>
    <s v="Medium (20-99)"/>
    <s v="Enterprise Surveys, The World Bank, http://www.enterprisesurveys.org"/>
    <n v="174.9999994866082"/>
    <s v="dropsales"/>
    <s v="August"/>
    <x v="35"/>
    <s v="Europe &amp; Central Asia"/>
    <s v="ECA"/>
    <s v="High income"/>
    <n v="29940.7734375"/>
    <n v="10.306976318359375"/>
    <n v="66.279678344726563"/>
    <n v="-20.882125854492188"/>
    <n v="3611"/>
    <x v="0"/>
    <s v="Medium (20-99)"/>
    <s v="All"/>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OU"/>
    <x v="18"/>
    <n v="44.736841320991516"/>
    <s v="Medium (20-99)"/>
    <s v="Business Pulse Surveys"/>
    <n v="114"/>
    <s v="reason_2"/>
    <s v="June"/>
    <x v="35"/>
    <s v="Europe &amp; Central Asia"/>
    <s v="ECA"/>
    <s v="High income"/>
    <n v="29940.7734375"/>
    <n v="10.306976318359375"/>
    <n v="66.279678344726563"/>
    <n v="-20.882125854492188"/>
    <n v="3612"/>
    <x v="0"/>
    <s v="Medium (20-99)"/>
    <s v="All"/>
    <n v="2020"/>
    <x v="1"/>
    <s v="17 May 2021"/>
    <n v="1"/>
    <s v="All"/>
    <s v=""/>
  </r>
  <r>
    <s v="ROU"/>
    <x v="18"/>
    <n v="44.736841320991516"/>
    <s v="Medium (20-99)"/>
    <s v="Business Pulse Surveys"/>
    <n v="114"/>
    <s v="reason_2"/>
    <s v="June"/>
    <x v="35"/>
    <s v="Europe &amp; Central Asia"/>
    <s v="ECA"/>
    <s v="High income"/>
    <n v="29940.7734375"/>
    <n v="10.306976318359375"/>
    <n v="66.279678344726563"/>
    <n v="-20.882125854492188"/>
    <n v="3612"/>
    <x v="0"/>
    <s v="Medium (20-99)"/>
    <s v="All"/>
    <n v="2020"/>
    <x v="1"/>
    <s v="17 May 2021"/>
    <n v="1"/>
    <s v="Business Pulse Survey"/>
    <s v=""/>
  </r>
  <r>
    <s v="ROU"/>
    <x v="19"/>
    <n v="14.035087823867798"/>
    <s v="Medium (20-99)"/>
    <s v="Business Pulse Surveys"/>
    <n v="114"/>
    <s v="reason_1"/>
    <s v="June"/>
    <x v="35"/>
    <s v="Europe &amp; Central Asia"/>
    <s v="ECA"/>
    <s v="High income"/>
    <n v="29940.7734375"/>
    <n v="10.306976318359375"/>
    <n v="66.279678344726563"/>
    <n v="-20.882125854492188"/>
    <n v="3613"/>
    <x v="0"/>
    <s v="Medium (20-99)"/>
    <s v="All"/>
    <n v="2020"/>
    <x v="1"/>
    <s v="17 May 2021"/>
    <n v="1"/>
    <s v="All"/>
    <s v=""/>
  </r>
  <r>
    <s v="ROU"/>
    <x v="19"/>
    <n v="14.035087823867798"/>
    <s v="Medium (20-99)"/>
    <s v="Business Pulse Surveys"/>
    <n v="114"/>
    <s v="reason_1"/>
    <s v="June"/>
    <x v="35"/>
    <s v="Europe &amp; Central Asia"/>
    <s v="ECA"/>
    <s v="High income"/>
    <n v="29940.7734375"/>
    <n v="10.306976318359375"/>
    <n v="66.279678344726563"/>
    <n v="-20.882125854492188"/>
    <n v="3613"/>
    <x v="0"/>
    <s v="Medium (20-99)"/>
    <s v="All"/>
    <n v="2020"/>
    <x v="1"/>
    <s v="17 May 2021"/>
    <n v="1"/>
    <s v="Business Pulse Survey"/>
    <s v=""/>
  </r>
  <r>
    <s v="ROU"/>
    <x v="20"/>
    <n v="32.456141710281372"/>
    <s v="Medium (20-99)"/>
    <s v="Business Pulse Surveys"/>
    <n v="114"/>
    <s v="reason_3"/>
    <s v="June"/>
    <x v="35"/>
    <s v="Europe &amp; Central Asia"/>
    <s v="ECA"/>
    <s v="High income"/>
    <n v="29940.7734375"/>
    <n v="10.306976318359375"/>
    <n v="66.279678344726563"/>
    <n v="-20.882125854492188"/>
    <n v="3614"/>
    <x v="0"/>
    <s v="Medium (20-99)"/>
    <s v="All"/>
    <n v="2020"/>
    <x v="1"/>
    <s v="17 May 2021"/>
    <n v="1"/>
    <s v="All"/>
    <s v=""/>
  </r>
  <r>
    <s v="ROU"/>
    <x v="20"/>
    <n v="32.456141710281372"/>
    <s v="Medium (20-99)"/>
    <s v="Business Pulse Surveys"/>
    <n v="114"/>
    <s v="reason_3"/>
    <s v="June"/>
    <x v="35"/>
    <s v="Europe &amp; Central Asia"/>
    <s v="ECA"/>
    <s v="High income"/>
    <n v="29940.7734375"/>
    <n v="10.306976318359375"/>
    <n v="66.279678344726563"/>
    <n v="-20.882125854492188"/>
    <n v="3614"/>
    <x v="0"/>
    <s v="Medium (20-99)"/>
    <s v="All"/>
    <n v="2020"/>
    <x v="1"/>
    <s v="17 May 2021"/>
    <n v="1"/>
    <s v="Business Pulse Survey"/>
    <s v=""/>
  </r>
  <r>
    <s v="ROU"/>
    <x v="14"/>
    <n v="4.1533544659614563"/>
    <s v="Medium (20-99)"/>
    <s v="Business Pulse Surveys"/>
    <n v="313"/>
    <s v="rcv_policy3"/>
    <s v="June"/>
    <x v="35"/>
    <s v="Europe &amp; Central Asia"/>
    <s v="ECA"/>
    <s v="High income"/>
    <n v="29940.7734375"/>
    <n v="10.306976318359375"/>
    <n v="66.279678344726563"/>
    <n v="-20.882125854492188"/>
    <n v="3615"/>
    <x v="0"/>
    <s v="Medium (20-99)"/>
    <s v="All"/>
    <n v="2020"/>
    <x v="1"/>
    <s v="17 May 2021"/>
    <n v="1"/>
    <s v="All"/>
    <s v=""/>
  </r>
  <r>
    <s v="ROU"/>
    <x v="14"/>
    <n v="4.1533544659614563"/>
    <s v="Medium (20-99)"/>
    <s v="Business Pulse Surveys"/>
    <n v="313"/>
    <s v="rcv_policy3"/>
    <s v="June"/>
    <x v="35"/>
    <s v="Europe &amp; Central Asia"/>
    <s v="ECA"/>
    <s v="High income"/>
    <n v="29940.7734375"/>
    <n v="10.306976318359375"/>
    <n v="66.279678344726563"/>
    <n v="-20.882125854492188"/>
    <n v="3615"/>
    <x v="0"/>
    <s v="Medium (20-99)"/>
    <s v="All"/>
    <n v="2020"/>
    <x v="1"/>
    <s v="17 May 2021"/>
    <n v="1"/>
    <s v="Business Pulse Survey"/>
    <s v=""/>
  </r>
  <r>
    <s v="ROU"/>
    <x v="14"/>
    <n v="8.4145456552505493"/>
    <s v="Medium (20-99)"/>
    <s v="Enterprise Surveys, The World Bank, http://www.enterprisesurveys.org"/>
    <n v="184.9999993691967"/>
    <s v="rcv_policy3"/>
    <s v="August"/>
    <x v="35"/>
    <s v="Europe &amp; Central Asia"/>
    <s v="ECA"/>
    <s v="High income"/>
    <n v="29940.7734375"/>
    <n v="10.306976318359375"/>
    <n v="66.279678344726563"/>
    <n v="-20.882125854492188"/>
    <n v="3616"/>
    <x v="0"/>
    <s v="Medium (20-99)"/>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OU"/>
    <x v="15"/>
    <n v="0.63897762447595596"/>
    <s v="Medium (20-99)"/>
    <s v="Business Pulse Surveys"/>
    <n v="313"/>
    <s v="rcv_policy1"/>
    <s v="June"/>
    <x v="35"/>
    <s v="Europe &amp; Central Asia"/>
    <s v="ECA"/>
    <s v="High income"/>
    <n v="29940.7734375"/>
    <n v="10.306976318359375"/>
    <n v="66.279678344726563"/>
    <n v="-20.882125854492188"/>
    <n v="3617"/>
    <x v="0"/>
    <s v="Medium (20-99)"/>
    <s v="All"/>
    <n v="2020"/>
    <x v="1"/>
    <s v="17 May 2021"/>
    <n v="1"/>
    <s v="All"/>
    <s v=""/>
  </r>
  <r>
    <s v="ROU"/>
    <x v="15"/>
    <n v="0.63897762447595596"/>
    <s v="Medium (20-99)"/>
    <s v="Business Pulse Surveys"/>
    <n v="313"/>
    <s v="rcv_policy1"/>
    <s v="June"/>
    <x v="35"/>
    <s v="Europe &amp; Central Asia"/>
    <s v="ECA"/>
    <s v="High income"/>
    <n v="29940.7734375"/>
    <n v="10.306976318359375"/>
    <n v="66.279678344726563"/>
    <n v="-20.882125854492188"/>
    <n v="3617"/>
    <x v="0"/>
    <s v="Medium (20-99)"/>
    <s v="All"/>
    <n v="2020"/>
    <x v="1"/>
    <s v="17 May 2021"/>
    <n v="1"/>
    <s v="Business Pulse Survey"/>
    <s v=""/>
  </r>
  <r>
    <s v="ROU"/>
    <x v="15"/>
    <n v="2.8529126197099686"/>
    <s v="Medium (20-99)"/>
    <s v="Enterprise Surveys, The World Bank, http://www.enterprisesurveys.org"/>
    <n v="184.99999936919679"/>
    <s v="rcv_policy1"/>
    <s v="August"/>
    <x v="35"/>
    <s v="Europe &amp; Central Asia"/>
    <s v="ECA"/>
    <s v="High income"/>
    <n v="29940.7734375"/>
    <n v="10.306976318359375"/>
    <n v="66.279678344726563"/>
    <n v="-20.882125854492188"/>
    <n v="3618"/>
    <x v="0"/>
    <s v="Medium (20-99)"/>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OU"/>
    <x v="2"/>
    <n v="5.4313100874423981"/>
    <s v="Medium (20-99)"/>
    <s v="Business Pulse Surveys"/>
    <n v="313"/>
    <s v="rcv_policy2"/>
    <s v="June"/>
    <x v="35"/>
    <s v="Europe &amp; Central Asia"/>
    <s v="ECA"/>
    <s v="High income"/>
    <n v="29940.7734375"/>
    <n v="10.306976318359375"/>
    <n v="66.279678344726563"/>
    <n v="-20.882125854492188"/>
    <n v="3619"/>
    <x v="0"/>
    <s v="Medium (20-99)"/>
    <s v="All"/>
    <n v="2020"/>
    <x v="1"/>
    <s v="17 May 2021"/>
    <n v="1"/>
    <s v="All"/>
    <s v=""/>
  </r>
  <r>
    <s v="ROU"/>
    <x v="2"/>
    <n v="5.4313100874423981"/>
    <s v="Medium (20-99)"/>
    <s v="Business Pulse Surveys"/>
    <n v="313"/>
    <s v="rcv_policy2"/>
    <s v="June"/>
    <x v="35"/>
    <s v="Europe &amp; Central Asia"/>
    <s v="ECA"/>
    <s v="High income"/>
    <n v="29940.7734375"/>
    <n v="10.306976318359375"/>
    <n v="66.279678344726563"/>
    <n v="-20.882125854492188"/>
    <n v="3619"/>
    <x v="0"/>
    <s v="Medium (20-99)"/>
    <s v="All"/>
    <n v="2020"/>
    <x v="1"/>
    <s v="17 May 2021"/>
    <n v="1"/>
    <s v="Business Pulse Survey"/>
    <s v=""/>
  </r>
  <r>
    <s v="ROU"/>
    <x v="2"/>
    <n v="12.63786256313324"/>
    <s v="Medium (20-99)"/>
    <s v="Enterprise Surveys, The World Bank, http://www.enterprisesurveys.org"/>
    <n v="184.99999936919664"/>
    <s v="rcv_policy2"/>
    <s v="August"/>
    <x v="35"/>
    <s v="Europe &amp; Central Asia"/>
    <s v="ECA"/>
    <s v="High income"/>
    <n v="29940.7734375"/>
    <n v="10.306976318359375"/>
    <n v="66.279678344726563"/>
    <n v="-20.882125854492188"/>
    <n v="3620"/>
    <x v="0"/>
    <s v="Medium (20-99)"/>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OU"/>
    <x v="3"/>
    <n v="8.9456871151924133"/>
    <s v="Medium (20-99)"/>
    <s v="Business Pulse Surveys"/>
    <n v="313"/>
    <s v="rcv_policy4"/>
    <s v="June"/>
    <x v="35"/>
    <s v="Europe &amp; Central Asia"/>
    <s v="ECA"/>
    <s v="High income"/>
    <n v="29940.7734375"/>
    <n v="10.306976318359375"/>
    <n v="66.279678344726563"/>
    <n v="-20.882125854492188"/>
    <n v="3621"/>
    <x v="0"/>
    <s v="Medium (20-99)"/>
    <s v="All"/>
    <n v="2020"/>
    <x v="1"/>
    <s v="17 May 2021"/>
    <n v="1"/>
    <s v="All"/>
    <s v=""/>
  </r>
  <r>
    <s v="ROU"/>
    <x v="3"/>
    <n v="8.9456871151924133"/>
    <s v="Medium (20-99)"/>
    <s v="Business Pulse Surveys"/>
    <n v="313"/>
    <s v="rcv_policy4"/>
    <s v="June"/>
    <x v="35"/>
    <s v="Europe &amp; Central Asia"/>
    <s v="ECA"/>
    <s v="High income"/>
    <n v="29940.7734375"/>
    <n v="10.306976318359375"/>
    <n v="66.279678344726563"/>
    <n v="-20.882125854492188"/>
    <n v="3621"/>
    <x v="0"/>
    <s v="Medium (20-99)"/>
    <s v="All"/>
    <n v="2020"/>
    <x v="1"/>
    <s v="17 May 2021"/>
    <n v="1"/>
    <s v="Business Pulse Survey"/>
    <s v=""/>
  </r>
  <r>
    <s v="ROU"/>
    <x v="3"/>
    <n v="8.6815409362316132"/>
    <s v="Medium (20-99)"/>
    <s v="Enterprise Surveys, The World Bank, http://www.enterprisesurveys.org"/>
    <n v="184.99999936919664"/>
    <s v="rcv_policy4"/>
    <s v="August"/>
    <x v="35"/>
    <s v="Europe &amp; Central Asia"/>
    <s v="ECA"/>
    <s v="High income"/>
    <n v="29940.7734375"/>
    <n v="10.306976318359375"/>
    <n v="66.279678344726563"/>
    <n v="-20.882125854492188"/>
    <n v="3622"/>
    <x v="0"/>
    <s v="Medium (20-99)"/>
    <s v="All"/>
    <n v="2020"/>
    <x v="1"/>
    <s v="17 May 2021"/>
    <m/>
    <s v="World Bank Enterprise Survey"/>
    <s v=""/>
  </r>
  <r>
    <s v="ROU"/>
    <x v="16"/>
    <n v="31.309902667999268"/>
    <s v="Medium (20-99)"/>
    <s v="Business Pulse Surveys"/>
    <n v="313"/>
    <s v="rcv_policy5"/>
    <s v="June"/>
    <x v="35"/>
    <s v="Europe &amp; Central Asia"/>
    <s v="ECA"/>
    <s v="High income"/>
    <n v="29940.7734375"/>
    <n v="10.306976318359375"/>
    <n v="66.279678344726563"/>
    <n v="-20.882125854492188"/>
    <n v="3623"/>
    <x v="0"/>
    <s v="Medium (20-99)"/>
    <s v="All"/>
    <n v="2020"/>
    <x v="1"/>
    <s v="17 May 2021"/>
    <n v="1"/>
    <s v="All"/>
    <s v=""/>
  </r>
  <r>
    <s v="ROU"/>
    <x v="16"/>
    <n v="31.309902667999268"/>
    <s v="Medium (20-99)"/>
    <s v="Business Pulse Surveys"/>
    <n v="313"/>
    <s v="rcv_policy5"/>
    <s v="June"/>
    <x v="35"/>
    <s v="Europe &amp; Central Asia"/>
    <s v="ECA"/>
    <s v="High income"/>
    <n v="29940.7734375"/>
    <n v="10.306976318359375"/>
    <n v="66.279678344726563"/>
    <n v="-20.882125854492188"/>
    <n v="3623"/>
    <x v="0"/>
    <s v="Medium (20-99)"/>
    <s v="All"/>
    <n v="2020"/>
    <x v="1"/>
    <s v="17 May 2021"/>
    <n v="1"/>
    <s v="Business Pulse Survey"/>
    <s v=""/>
  </r>
  <r>
    <s v="ROU"/>
    <x v="16"/>
    <n v="41.476234793663025"/>
    <s v="Medium (20-99)"/>
    <s v="Enterprise Surveys, The World Bank, http://www.enterprisesurveys.org"/>
    <n v="184.99999936919681"/>
    <s v="rcv_policy5"/>
    <s v="August"/>
    <x v="35"/>
    <s v="Europe &amp; Central Asia"/>
    <s v="ECA"/>
    <s v="High income"/>
    <n v="29940.7734375"/>
    <n v="10.306976318359375"/>
    <n v="66.279678344726563"/>
    <n v="-20.882125854492188"/>
    <n v="3624"/>
    <x v="0"/>
    <s v="Medium (20-99)"/>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OU"/>
    <x v="4"/>
    <n v="4.9899663925170898"/>
    <s v="Medium (20-99)"/>
    <s v="Business Pulse Surveys"/>
    <n v="299"/>
    <s v="remote_workers"/>
    <s v="June"/>
    <x v="35"/>
    <s v="Europe &amp; Central Asia"/>
    <s v="ECA"/>
    <s v="High income"/>
    <n v="29940.7734375"/>
    <n v="10.306976318359375"/>
    <n v="66.279678344726563"/>
    <n v="-20.882125854492188"/>
    <n v="3625"/>
    <x v="0"/>
    <s v="Medium (20-99)"/>
    <s v="All"/>
    <n v="2020"/>
    <x v="0"/>
    <s v="17 May 2021"/>
    <n v="1"/>
    <s v="All"/>
    <s v=""/>
  </r>
  <r>
    <s v="ROU"/>
    <x v="4"/>
    <n v="4.9899663925170898"/>
    <s v="Medium (20-99)"/>
    <s v="Business Pulse Surveys"/>
    <n v="299"/>
    <s v="remote_workers"/>
    <s v="June"/>
    <x v="35"/>
    <s v="Europe &amp; Central Asia"/>
    <s v="ECA"/>
    <s v="High income"/>
    <n v="29940.7734375"/>
    <n v="10.306976318359375"/>
    <n v="66.279678344726563"/>
    <n v="-20.882125854492188"/>
    <n v="3625"/>
    <x v="0"/>
    <s v="Medium (20-99)"/>
    <s v="All"/>
    <n v="2020"/>
    <x v="0"/>
    <s v="17 May 2021"/>
    <n v="1"/>
    <s v="Business Pulse Survey"/>
    <s v=""/>
  </r>
  <r>
    <s v="ROU"/>
    <x v="4"/>
    <n v="2.6365416049957275"/>
    <s v="Medium (20-99)"/>
    <s v="Enterprise Surveys, The World Bank, http://www.enterprisesurveys.org"/>
    <n v="184.9999993691967"/>
    <s v="remote_workers"/>
    <s v="August"/>
    <x v="35"/>
    <s v="Europe &amp; Central Asia"/>
    <s v="ECA"/>
    <s v="High income"/>
    <n v="29940.7734375"/>
    <n v="10.306976318359375"/>
    <n v="66.279678344726563"/>
    <n v="-20.882125854492188"/>
    <n v="3626"/>
    <x v="0"/>
    <s v="Medium (20-99)"/>
    <s v="All"/>
    <n v="2020"/>
    <x v="0"/>
    <s v="17 May 2021"/>
    <m/>
    <s v="World Bank Enterprise Survey"/>
    <s v=""/>
  </r>
  <r>
    <s v="ROU"/>
    <x v="5"/>
    <n v="39.158576726913452"/>
    <s v="Medium (20-99)"/>
    <s v="Business Pulse Surveys"/>
    <n v="309"/>
    <s v="arrears"/>
    <s v="June"/>
    <x v="35"/>
    <s v="Europe &amp; Central Asia"/>
    <s v="ECA"/>
    <s v="High income"/>
    <n v="29940.7734375"/>
    <n v="10.306976318359375"/>
    <n v="66.279678344726563"/>
    <n v="-20.882125854492188"/>
    <n v="3627"/>
    <x v="0"/>
    <s v="Medium (20-99)"/>
    <s v="All"/>
    <n v="2020"/>
    <x v="2"/>
    <s v="17 May 2021"/>
    <n v="1"/>
    <s v="All"/>
    <s v=""/>
  </r>
  <r>
    <s v="ROU"/>
    <x v="5"/>
    <n v="39.158576726913452"/>
    <s v="Medium (20-99)"/>
    <s v="Business Pulse Surveys"/>
    <n v="309"/>
    <s v="arrears"/>
    <s v="June"/>
    <x v="35"/>
    <s v="Europe &amp; Central Asia"/>
    <s v="ECA"/>
    <s v="High income"/>
    <n v="29940.7734375"/>
    <n v="10.306976318359375"/>
    <n v="66.279678344726563"/>
    <n v="-20.882125854492188"/>
    <n v="3627"/>
    <x v="0"/>
    <s v="Medium (20-99)"/>
    <s v="All"/>
    <n v="2020"/>
    <x v="2"/>
    <s v="17 May 2021"/>
    <n v="1"/>
    <s v="Business Pulse Survey"/>
    <s v=""/>
  </r>
  <r>
    <s v="ROU"/>
    <x v="5"/>
    <n v="58.894956111907959"/>
    <s v="Medium (20-99)"/>
    <s v="Enterprise Surveys, The World Bank, http://www.enterprisesurveys.org"/>
    <n v="176.99999941614541"/>
    <s v="arrears"/>
    <s v="August"/>
    <x v="35"/>
    <s v="Europe &amp; Central Asia"/>
    <s v="ECA"/>
    <s v="High income"/>
    <n v="29940.7734375"/>
    <n v="10.306976318359375"/>
    <n v="66.279678344726563"/>
    <n v="-20.882125854492188"/>
    <n v="3628"/>
    <x v="0"/>
    <s v="Medium (20-99)"/>
    <s v="All"/>
    <n v="2020"/>
    <x v="2"/>
    <s v="17 May 2021"/>
    <m/>
    <s v="World Bank Enterprise Survey"/>
    <s v=""/>
  </r>
  <r>
    <s v="ROU"/>
    <x v="6"/>
    <n v="9.5846645534038544"/>
    <s v="Medium (20-99)"/>
    <s v="Business Pulse Surveys"/>
    <n v="313"/>
    <s v="plants_fired"/>
    <s v="June"/>
    <x v="35"/>
    <s v="Europe &amp; Central Asia"/>
    <s v="ECA"/>
    <s v="High income"/>
    <n v="29940.7734375"/>
    <n v="10.306976318359375"/>
    <n v="66.279678344726563"/>
    <n v="-20.882125854492188"/>
    <n v="3629"/>
    <x v="0"/>
    <s v="Medium (20-99)"/>
    <s v="All"/>
    <n v="2020"/>
    <x v="0"/>
    <s v="17 May 2021"/>
    <n v="1"/>
    <s v="All"/>
    <s v=""/>
  </r>
  <r>
    <s v="ROU"/>
    <x v="6"/>
    <n v="9.5846645534038544"/>
    <s v="Medium (20-99)"/>
    <s v="Business Pulse Surveys"/>
    <n v="313"/>
    <s v="plants_fired"/>
    <s v="June"/>
    <x v="35"/>
    <s v="Europe &amp; Central Asia"/>
    <s v="ECA"/>
    <s v="High income"/>
    <n v="29940.7734375"/>
    <n v="10.306976318359375"/>
    <n v="66.279678344726563"/>
    <n v="-20.882125854492188"/>
    <n v="3629"/>
    <x v="0"/>
    <s v="Medium (20-99)"/>
    <s v="All"/>
    <n v="2020"/>
    <x v="0"/>
    <s v="17 May 2021"/>
    <n v="1"/>
    <s v="Business Pulse Survey"/>
    <s v=""/>
  </r>
  <r>
    <s v="ROU"/>
    <x v="6"/>
    <n v="10.608360916376114"/>
    <s v="Medium (20-99)"/>
    <s v="Enterprise Surveys, The World Bank, http://www.enterprisesurveys.org"/>
    <n v="182.99999932881252"/>
    <s v="plants_fired"/>
    <s v="August"/>
    <x v="35"/>
    <s v="Europe &amp; Central Asia"/>
    <s v="ECA"/>
    <s v="High income"/>
    <n v="29940.7734375"/>
    <n v="10.306976318359375"/>
    <n v="66.279678344726563"/>
    <n v="-20.882125854492188"/>
    <n v="3630"/>
    <x v="0"/>
    <s v="Medium (20-99)"/>
    <s v="All"/>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ROU"/>
    <x v="7"/>
    <n v="18.210862576961517"/>
    <s v="Medium (20-99)"/>
    <s v="Business Pulse Surveys"/>
    <n v="313"/>
    <s v="plants_absence"/>
    <s v="June"/>
    <x v="35"/>
    <s v="Europe &amp; Central Asia"/>
    <s v="ECA"/>
    <s v="High income"/>
    <n v="29940.7734375"/>
    <n v="10.306976318359375"/>
    <n v="66.279678344726563"/>
    <n v="-20.882125854492188"/>
    <n v="3631"/>
    <x v="0"/>
    <s v="Medium (20-99)"/>
    <s v="All"/>
    <n v="2020"/>
    <x v="0"/>
    <s v="17 May 2021"/>
    <n v="1"/>
    <s v="All"/>
    <s v=""/>
  </r>
  <r>
    <s v="ROU"/>
    <x v="7"/>
    <n v="18.210862576961517"/>
    <s v="Medium (20-99)"/>
    <s v="Business Pulse Surveys"/>
    <n v="313"/>
    <s v="plants_absence"/>
    <s v="June"/>
    <x v="35"/>
    <s v="Europe &amp; Central Asia"/>
    <s v="ECA"/>
    <s v="High income"/>
    <n v="29940.7734375"/>
    <n v="10.306976318359375"/>
    <n v="66.279678344726563"/>
    <n v="-20.882125854492188"/>
    <n v="3631"/>
    <x v="0"/>
    <s v="Medium (20-99)"/>
    <s v="All"/>
    <n v="2020"/>
    <x v="0"/>
    <s v="17 May 2021"/>
    <n v="1"/>
    <s v="Business Pulse Survey"/>
    <s v=""/>
  </r>
  <r>
    <s v="ROU"/>
    <x v="7"/>
    <n v="59.124916791915894"/>
    <s v="Medium (20-99)"/>
    <s v="Enterprise Surveys, The World Bank, http://www.enterprisesurveys.org"/>
    <n v="165.99999950372876"/>
    <s v="plants_absence"/>
    <s v="August"/>
    <x v="35"/>
    <s v="Europe &amp; Central Asia"/>
    <s v="ECA"/>
    <s v="High income"/>
    <n v="29940.7734375"/>
    <n v="10.306976318359375"/>
    <n v="66.279678344726563"/>
    <n v="-20.882125854492188"/>
    <n v="3632"/>
    <x v="0"/>
    <s v="Medium (20-99)"/>
    <s v="All"/>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ROU"/>
    <x v="8"/>
    <n v="16.932907700538635"/>
    <s v="Medium (20-99)"/>
    <s v="Business Pulse Surveys"/>
    <n v="313"/>
    <s v="plants_hired"/>
    <s v="June"/>
    <x v="35"/>
    <s v="Europe &amp; Central Asia"/>
    <s v="ECA"/>
    <s v="High income"/>
    <n v="29940.7734375"/>
    <n v="10.306976318359375"/>
    <n v="66.279678344726563"/>
    <n v="-20.882125854492188"/>
    <n v="3633"/>
    <x v="0"/>
    <s v="Medium (20-99)"/>
    <s v="All"/>
    <n v="2020"/>
    <x v="0"/>
    <s v="17 May 2021"/>
    <n v="1"/>
    <s v="All"/>
    <s v=""/>
  </r>
  <r>
    <s v="ROU"/>
    <x v="8"/>
    <n v="16.932907700538635"/>
    <s v="Medium (20-99)"/>
    <s v="Business Pulse Surveys"/>
    <n v="313"/>
    <s v="plants_hired"/>
    <s v="June"/>
    <x v="35"/>
    <s v="Europe &amp; Central Asia"/>
    <s v="ECA"/>
    <s v="High income"/>
    <n v="29940.7734375"/>
    <n v="10.306976318359375"/>
    <n v="66.279678344726563"/>
    <n v="-20.882125854492188"/>
    <n v="3633"/>
    <x v="0"/>
    <s v="Medium (20-99)"/>
    <s v="All"/>
    <n v="2020"/>
    <x v="0"/>
    <s v="17 May 2021"/>
    <n v="1"/>
    <s v="Business Pulse Survey"/>
    <s v=""/>
  </r>
  <r>
    <s v="ROU"/>
    <x v="9"/>
    <n v="40.894567966461182"/>
    <s v="Medium (20-99)"/>
    <s v="Business Pulse Surveys"/>
    <n v="313"/>
    <s v="access"/>
    <s v="June"/>
    <x v="35"/>
    <s v="Europe &amp; Central Asia"/>
    <s v="ECA"/>
    <s v="High income"/>
    <n v="29940.7734375"/>
    <n v="10.306976318359375"/>
    <n v="66.279678344726563"/>
    <n v="-20.882125854492188"/>
    <n v="3634"/>
    <x v="0"/>
    <s v="Medium (20-99)"/>
    <s v="All"/>
    <n v="2020"/>
    <x v="1"/>
    <s v="17 May 2021"/>
    <n v="1"/>
    <s v="All"/>
    <s v=""/>
  </r>
  <r>
    <s v="ROU"/>
    <x v="9"/>
    <n v="40.894567966461182"/>
    <s v="Medium (20-99)"/>
    <s v="Business Pulse Surveys"/>
    <n v="313"/>
    <s v="access"/>
    <s v="June"/>
    <x v="35"/>
    <s v="Europe &amp; Central Asia"/>
    <s v="ECA"/>
    <s v="High income"/>
    <n v="29940.7734375"/>
    <n v="10.306976318359375"/>
    <n v="66.279678344726563"/>
    <n v="-20.882125854492188"/>
    <n v="3634"/>
    <x v="0"/>
    <s v="Medium (20-99)"/>
    <s v="All"/>
    <n v="2020"/>
    <x v="1"/>
    <s v="17 May 2021"/>
    <n v="1"/>
    <s v="Business Pulse Survey"/>
    <s v=""/>
  </r>
  <r>
    <s v="ROU"/>
    <x v="9"/>
    <n v="47.440791130065918"/>
    <s v="Medium (20-99)"/>
    <s v="Enterprise Surveys, The World Bank, http://www.enterprisesurveys.org"/>
    <n v="184.9999993691967"/>
    <s v="access"/>
    <s v="August"/>
    <x v="35"/>
    <s v="Europe &amp; Central Asia"/>
    <s v="ECA"/>
    <s v="High income"/>
    <n v="29940.7734375"/>
    <n v="10.306976318359375"/>
    <n v="66.279678344726563"/>
    <n v="-20.882125854492188"/>
    <n v="3635"/>
    <x v="0"/>
    <s v="Medium (20-99)"/>
    <s v="All"/>
    <n v="2020"/>
    <x v="1"/>
    <s v="17 May 2021"/>
    <m/>
    <s v="World Bank Enterprise Survey"/>
    <s v=""/>
  </r>
  <r>
    <s v="ROU"/>
    <x v="10"/>
    <n v="21.725240349769592"/>
    <s v="Medium (20-99)"/>
    <s v="Business Pulse Surveys"/>
    <n v="313"/>
    <s v="plants_hours_cut"/>
    <s v="June"/>
    <x v="35"/>
    <s v="Europe &amp; Central Asia"/>
    <s v="ECA"/>
    <s v="High income"/>
    <n v="29940.7734375"/>
    <n v="10.306976318359375"/>
    <n v="66.279678344726563"/>
    <n v="-20.882125854492188"/>
    <n v="3636"/>
    <x v="0"/>
    <s v="Medium (20-99)"/>
    <s v="All"/>
    <n v="2020"/>
    <x v="0"/>
    <s v="17 May 2021"/>
    <n v="1"/>
    <s v="All"/>
    <s v=""/>
  </r>
  <r>
    <s v="ROU"/>
    <x v="10"/>
    <n v="21.725240349769592"/>
    <s v="Medium (20-99)"/>
    <s v="Business Pulse Surveys"/>
    <n v="313"/>
    <s v="plants_hours_cut"/>
    <s v="June"/>
    <x v="35"/>
    <s v="Europe &amp; Central Asia"/>
    <s v="ECA"/>
    <s v="High income"/>
    <n v="29940.7734375"/>
    <n v="10.306976318359375"/>
    <n v="66.279678344726563"/>
    <n v="-20.882125854492188"/>
    <n v="3636"/>
    <x v="0"/>
    <s v="Medium (20-99)"/>
    <s v="All"/>
    <n v="2020"/>
    <x v="0"/>
    <s v="17 May 2021"/>
    <n v="1"/>
    <s v="Business Pulse Survey"/>
    <s v=""/>
  </r>
  <r>
    <s v="ROU"/>
    <x v="11"/>
    <n v="26.517572999000549"/>
    <s v="Medium (20-99)"/>
    <s v="Business Pulse Surveys"/>
    <n v="313"/>
    <s v="plants_wages_cut"/>
    <s v="June"/>
    <x v="35"/>
    <s v="Europe &amp; Central Asia"/>
    <s v="ECA"/>
    <s v="High income"/>
    <n v="29940.7734375"/>
    <n v="10.306976318359375"/>
    <n v="66.279678344726563"/>
    <n v="-20.882125854492188"/>
    <n v="3637"/>
    <x v="0"/>
    <s v="Medium (20-99)"/>
    <s v="All"/>
    <n v="2020"/>
    <x v="0"/>
    <s v="17 May 2021"/>
    <n v="1"/>
    <s v="All"/>
    <s v=""/>
  </r>
  <r>
    <s v="ROU"/>
    <x v="11"/>
    <n v="26.517572999000549"/>
    <s v="Medium (20-99)"/>
    <s v="Business Pulse Surveys"/>
    <n v="313"/>
    <s v="plants_wages_cut"/>
    <s v="June"/>
    <x v="35"/>
    <s v="Europe &amp; Central Asia"/>
    <s v="ECA"/>
    <s v="High income"/>
    <n v="29940.7734375"/>
    <n v="10.306976318359375"/>
    <n v="66.279678344726563"/>
    <n v="-20.882125854492188"/>
    <n v="3637"/>
    <x v="0"/>
    <s v="Medium (20-99)"/>
    <s v="All"/>
    <n v="2020"/>
    <x v="0"/>
    <s v="17 May 2021"/>
    <n v="1"/>
    <s v="Business Pulse Survey"/>
    <s v=""/>
  </r>
  <r>
    <s v="ROU"/>
    <x v="12"/>
    <n v="38.977634906768799"/>
    <s v="Medium (20-99)"/>
    <s v="Business Pulse Surveys"/>
    <n v="313"/>
    <s v="use_digital"/>
    <s v="June"/>
    <x v="35"/>
    <s v="Europe &amp; Central Asia"/>
    <s v="ECA"/>
    <s v="High income"/>
    <n v="29940.7734375"/>
    <n v="10.306976318359375"/>
    <n v="66.279678344726563"/>
    <n v="-20.882125854492188"/>
    <n v="3638"/>
    <x v="0"/>
    <s v="Medium (20-99)"/>
    <s v="All"/>
    <n v="2020"/>
    <x v="0"/>
    <s v="17 May 2021"/>
    <n v="1"/>
    <s v="All"/>
    <s v=""/>
  </r>
  <r>
    <s v="ROU"/>
    <x v="12"/>
    <n v="38.977634906768799"/>
    <s v="Medium (20-99)"/>
    <s v="Business Pulse Surveys"/>
    <n v="313"/>
    <s v="use_digital"/>
    <s v="June"/>
    <x v="35"/>
    <s v="Europe &amp; Central Asia"/>
    <s v="ECA"/>
    <s v="High income"/>
    <n v="29940.7734375"/>
    <n v="10.306976318359375"/>
    <n v="66.279678344726563"/>
    <n v="-20.882125854492188"/>
    <n v="3638"/>
    <x v="0"/>
    <s v="Medium (20-99)"/>
    <s v="All"/>
    <n v="2020"/>
    <x v="0"/>
    <s v="17 May 2021"/>
    <n v="1"/>
    <s v="Business Pulse Survey"/>
    <s v=""/>
  </r>
  <r>
    <s v="ROU"/>
    <x v="12"/>
    <n v="26.621049642562866"/>
    <s v="Medium (20-99)"/>
    <s v="Enterprise Surveys, The World Bank, http://www.enterprisesurveys.org"/>
    <n v="183.99999936403538"/>
    <s v="use_digital"/>
    <s v="August"/>
    <x v="35"/>
    <s v="Europe &amp; Central Asia"/>
    <s v="ECA"/>
    <s v="High income"/>
    <n v="29940.7734375"/>
    <n v="10.306976318359375"/>
    <n v="66.279678344726563"/>
    <n v="-20.882125854492188"/>
    <n v="3639"/>
    <x v="0"/>
    <s v="Medium (20-99)"/>
    <s v="All"/>
    <n v="2020"/>
    <x v="0"/>
    <s v="17 May 2021"/>
    <m/>
    <s v="World Bank Enterprise Survey"/>
    <s v="Indicator might differ from the Enterprise Survey dashboard. For comparability across countries, the indicator is only reported for firms that at the time of the survey had more than 5 employees"/>
  </r>
  <r>
    <s v="ROU"/>
    <x v="13"/>
    <n v="10.533074378967285"/>
    <s v="Medium (20-99)"/>
    <s v="Business Pulse Surveys"/>
    <n v="257"/>
    <s v="online_sales"/>
    <s v="June"/>
    <x v="35"/>
    <s v="Europe &amp; Central Asia"/>
    <s v="ECA"/>
    <s v="High income"/>
    <n v="29940.7734375"/>
    <n v="10.306976318359375"/>
    <n v="66.279678344726563"/>
    <n v="-20.882125854492188"/>
    <n v="3640"/>
    <x v="0"/>
    <s v="Medium (20-99)"/>
    <s v="All"/>
    <n v="2020"/>
    <x v="0"/>
    <s v="17 May 2021"/>
    <n v="1"/>
    <s v="All"/>
    <s v=""/>
  </r>
  <r>
    <s v="ROU"/>
    <x v="13"/>
    <n v="10.533074378967285"/>
    <s v="Medium (20-99)"/>
    <s v="Business Pulse Surveys"/>
    <n v="257"/>
    <s v="online_sales"/>
    <s v="June"/>
    <x v="35"/>
    <s v="Europe &amp; Central Asia"/>
    <s v="ECA"/>
    <s v="High income"/>
    <n v="29940.7734375"/>
    <n v="10.306976318359375"/>
    <n v="66.279678344726563"/>
    <n v="-20.882125854492188"/>
    <n v="3640"/>
    <x v="0"/>
    <s v="Medium (20-99)"/>
    <s v="All"/>
    <n v="2020"/>
    <x v="0"/>
    <s v="17 May 2021"/>
    <n v="1"/>
    <s v="Business Pulse Survey"/>
    <s v=""/>
  </r>
  <r>
    <s v="ROU"/>
    <x v="0"/>
    <n v="-18.079999923706055"/>
    <s v="Large (100+)"/>
    <s v="Business Pulse Surveys"/>
    <n v="100"/>
    <s v="change_sales"/>
    <s v="June"/>
    <x v="35"/>
    <s v="Europe &amp; Central Asia"/>
    <s v="ECA"/>
    <s v="High income"/>
    <n v="29940.7734375"/>
    <n v="10.306976318359375"/>
    <n v="66.279678344726563"/>
    <n v="-20.882125854492188"/>
    <n v="3483"/>
    <x v="0"/>
    <s v="Large (100+)"/>
    <s v="All"/>
    <n v="2020"/>
    <x v="0"/>
    <s v="17 May 2021"/>
    <n v="1"/>
    <s v="All"/>
    <s v=""/>
  </r>
  <r>
    <s v="ROU"/>
    <x v="0"/>
    <n v="-18.079999923706055"/>
    <s v="Large (100+)"/>
    <s v="Business Pulse Surveys"/>
    <n v="100"/>
    <s v="change_sales"/>
    <s v="June"/>
    <x v="35"/>
    <s v="Europe &amp; Central Asia"/>
    <s v="ECA"/>
    <s v="High income"/>
    <n v="29940.7734375"/>
    <n v="10.306976318359375"/>
    <n v="66.279678344726563"/>
    <n v="-20.882125854492188"/>
    <n v="3483"/>
    <x v="0"/>
    <s v="Large (100+)"/>
    <s v="All"/>
    <n v="2020"/>
    <x v="0"/>
    <s v="17 May 2021"/>
    <n v="1"/>
    <s v="Business Pulse Survey"/>
    <s v=""/>
  </r>
  <r>
    <s v="ROU"/>
    <x v="0"/>
    <n v="-3.6240532398223877"/>
    <s v="Large (100+)"/>
    <s v="Enterprise Surveys, The World Bank, http://www.enterprisesurveys.org"/>
    <n v="117.00000012169289"/>
    <s v="change_sales"/>
    <s v="August"/>
    <x v="35"/>
    <s v="Europe &amp; Central Asia"/>
    <s v="ECA"/>
    <s v="High income"/>
    <n v="29940.7734375"/>
    <n v="10.306976318359375"/>
    <n v="66.279678344726563"/>
    <n v="-20.882125854492188"/>
    <n v="3484"/>
    <x v="0"/>
    <s v="Large (100+)"/>
    <s v="All"/>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OU"/>
    <x v="1"/>
    <n v="55.000001192092896"/>
    <s v="Large (100+)"/>
    <s v="Business Pulse Surveys"/>
    <n v="100"/>
    <s v="dropsales"/>
    <s v="June"/>
    <x v="35"/>
    <s v="Europe &amp; Central Asia"/>
    <s v="ECA"/>
    <s v="High income"/>
    <n v="29940.7734375"/>
    <n v="10.306976318359375"/>
    <n v="66.279678344726563"/>
    <n v="-20.882125854492188"/>
    <n v="3485"/>
    <x v="0"/>
    <s v="Large (100+)"/>
    <s v="All"/>
    <n v="2020"/>
    <x v="0"/>
    <s v="17 May 2021"/>
    <n v="1"/>
    <s v="All"/>
    <s v=""/>
  </r>
  <r>
    <s v="ROU"/>
    <x v="1"/>
    <n v="55.000001192092896"/>
    <s v="Large (100+)"/>
    <s v="Business Pulse Surveys"/>
    <n v="100"/>
    <s v="dropsales"/>
    <s v="June"/>
    <x v="35"/>
    <s v="Europe &amp; Central Asia"/>
    <s v="ECA"/>
    <s v="High income"/>
    <n v="29940.7734375"/>
    <n v="10.306976318359375"/>
    <n v="66.279678344726563"/>
    <n v="-20.882125854492188"/>
    <n v="3485"/>
    <x v="0"/>
    <s v="Large (100+)"/>
    <s v="All"/>
    <n v="2020"/>
    <x v="0"/>
    <s v="17 May 2021"/>
    <n v="1"/>
    <s v="Business Pulse Survey"/>
    <s v=""/>
  </r>
  <r>
    <s v="ROU"/>
    <x v="1"/>
    <n v="40.895751118659973"/>
    <s v="Large (100+)"/>
    <s v="Enterprise Surveys, The World Bank, http://www.enterprisesurveys.org"/>
    <n v="117.00000012169289"/>
    <s v="dropsales"/>
    <s v="August"/>
    <x v="35"/>
    <s v="Europe &amp; Central Asia"/>
    <s v="ECA"/>
    <s v="High income"/>
    <n v="29940.7734375"/>
    <n v="10.306976318359375"/>
    <n v="66.279678344726563"/>
    <n v="-20.882125854492188"/>
    <n v="3486"/>
    <x v="0"/>
    <s v="Large (100+)"/>
    <s v="All"/>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OU"/>
    <x v="14"/>
    <n v="9.1206759214401245"/>
    <s v="Large (100+)"/>
    <s v="Enterprise Surveys, The World Bank, http://www.enterprisesurveys.org"/>
    <n v="121.00000007753502"/>
    <s v="rcv_policy3"/>
    <s v="August"/>
    <x v="35"/>
    <s v="Europe &amp; Central Asia"/>
    <s v="ECA"/>
    <s v="High income"/>
    <n v="29940.7734375"/>
    <n v="10.306976318359375"/>
    <n v="66.279678344726563"/>
    <n v="-20.882125854492188"/>
    <n v="3487"/>
    <x v="0"/>
    <s v="Large (100+)"/>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OU"/>
    <x v="15"/>
    <n v="1.2586704455316067"/>
    <s v="Large (100+)"/>
    <s v="Enterprise Surveys, The World Bank, http://www.enterprisesurveys.org"/>
    <n v="121.00000007753496"/>
    <s v="rcv_policy1"/>
    <s v="August"/>
    <x v="35"/>
    <s v="Europe &amp; Central Asia"/>
    <s v="ECA"/>
    <s v="High income"/>
    <n v="29940.7734375"/>
    <n v="10.306976318359375"/>
    <n v="66.279678344726563"/>
    <n v="-20.882125854492188"/>
    <n v="3488"/>
    <x v="0"/>
    <s v="Large (100+)"/>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OU"/>
    <x v="2"/>
    <n v="7.5471699237823486"/>
    <s v="Large (100+)"/>
    <s v="Business Pulse Surveys"/>
    <n v="106"/>
    <s v="rcv_policy2"/>
    <s v="June"/>
    <x v="35"/>
    <s v="Europe &amp; Central Asia"/>
    <s v="ECA"/>
    <s v="High income"/>
    <n v="29940.7734375"/>
    <n v="10.306976318359375"/>
    <n v="66.279678344726563"/>
    <n v="-20.882125854492188"/>
    <n v="3489"/>
    <x v="0"/>
    <s v="Large (100+)"/>
    <s v="All"/>
    <n v="2020"/>
    <x v="1"/>
    <s v="17 May 2021"/>
    <n v="1"/>
    <s v="All"/>
    <s v=""/>
  </r>
  <r>
    <s v="ROU"/>
    <x v="2"/>
    <n v="7.5471699237823486"/>
    <s v="Large (100+)"/>
    <s v="Business Pulse Surveys"/>
    <n v="106"/>
    <s v="rcv_policy2"/>
    <s v="June"/>
    <x v="35"/>
    <s v="Europe &amp; Central Asia"/>
    <s v="ECA"/>
    <s v="High income"/>
    <n v="29940.7734375"/>
    <n v="10.306976318359375"/>
    <n v="66.279678344726563"/>
    <n v="-20.882125854492188"/>
    <n v="3489"/>
    <x v="0"/>
    <s v="Large (100+)"/>
    <s v="All"/>
    <n v="2020"/>
    <x v="1"/>
    <s v="17 May 2021"/>
    <n v="1"/>
    <s v="Business Pulse Survey"/>
    <s v=""/>
  </r>
  <r>
    <s v="ROU"/>
    <x v="2"/>
    <n v="17.333321273326874"/>
    <s v="Large (100+)"/>
    <s v="Enterprise Surveys, The World Bank, http://www.enterprisesurveys.org"/>
    <n v="121.00000007753501"/>
    <s v="rcv_policy2"/>
    <s v="August"/>
    <x v="35"/>
    <s v="Europe &amp; Central Asia"/>
    <s v="ECA"/>
    <s v="High income"/>
    <n v="29940.7734375"/>
    <n v="10.306976318359375"/>
    <n v="66.279678344726563"/>
    <n v="-20.882125854492188"/>
    <n v="3490"/>
    <x v="0"/>
    <s v="Large (100+)"/>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OU"/>
    <x v="3"/>
    <n v="11.320754885673523"/>
    <s v="Large (100+)"/>
    <s v="Business Pulse Surveys"/>
    <n v="106"/>
    <s v="rcv_policy4"/>
    <s v="June"/>
    <x v="35"/>
    <s v="Europe &amp; Central Asia"/>
    <s v="ECA"/>
    <s v="High income"/>
    <n v="29940.7734375"/>
    <n v="10.306976318359375"/>
    <n v="66.279678344726563"/>
    <n v="-20.882125854492188"/>
    <n v="3491"/>
    <x v="0"/>
    <s v="Large (100+)"/>
    <s v="All"/>
    <n v="2020"/>
    <x v="1"/>
    <s v="17 May 2021"/>
    <n v="1"/>
    <s v="All"/>
    <s v=""/>
  </r>
  <r>
    <s v="ROU"/>
    <x v="3"/>
    <n v="11.320754885673523"/>
    <s v="Large (100+)"/>
    <s v="Business Pulse Surveys"/>
    <n v="106"/>
    <s v="rcv_policy4"/>
    <s v="June"/>
    <x v="35"/>
    <s v="Europe &amp; Central Asia"/>
    <s v="ECA"/>
    <s v="High income"/>
    <n v="29940.7734375"/>
    <n v="10.306976318359375"/>
    <n v="66.279678344726563"/>
    <n v="-20.882125854492188"/>
    <n v="3491"/>
    <x v="0"/>
    <s v="Large (100+)"/>
    <s v="All"/>
    <n v="2020"/>
    <x v="1"/>
    <s v="17 May 2021"/>
    <n v="1"/>
    <s v="Business Pulse Survey"/>
    <s v=""/>
  </r>
  <r>
    <s v="ROU"/>
    <x v="3"/>
    <n v="23.069831728935242"/>
    <s v="Large (100+)"/>
    <s v="Enterprise Surveys, The World Bank, http://www.enterprisesurveys.org"/>
    <n v="121.00000007753499"/>
    <s v="rcv_policy4"/>
    <s v="August"/>
    <x v="35"/>
    <s v="Europe &amp; Central Asia"/>
    <s v="ECA"/>
    <s v="High income"/>
    <n v="29940.7734375"/>
    <n v="10.306976318359375"/>
    <n v="66.279678344726563"/>
    <n v="-20.882125854492188"/>
    <n v="3492"/>
    <x v="0"/>
    <s v="Large (100+)"/>
    <s v="All"/>
    <n v="2020"/>
    <x v="1"/>
    <s v="17 May 2021"/>
    <m/>
    <s v="World Bank Enterprise Survey"/>
    <s v=""/>
  </r>
  <r>
    <s v="ROU"/>
    <x v="16"/>
    <n v="34.905660152435303"/>
    <s v="Large (100+)"/>
    <s v="Business Pulse Surveys"/>
    <n v="106"/>
    <s v="rcv_policy5"/>
    <s v="June"/>
    <x v="35"/>
    <s v="Europe &amp; Central Asia"/>
    <s v="ECA"/>
    <s v="High income"/>
    <n v="29940.7734375"/>
    <n v="10.306976318359375"/>
    <n v="66.279678344726563"/>
    <n v="-20.882125854492188"/>
    <n v="3493"/>
    <x v="0"/>
    <s v="Large (100+)"/>
    <s v="All"/>
    <n v="2020"/>
    <x v="1"/>
    <s v="17 May 2021"/>
    <n v="1"/>
    <s v="All"/>
    <s v=""/>
  </r>
  <r>
    <s v="ROU"/>
    <x v="16"/>
    <n v="34.905660152435303"/>
    <s v="Large (100+)"/>
    <s v="Business Pulse Surveys"/>
    <n v="106"/>
    <s v="rcv_policy5"/>
    <s v="June"/>
    <x v="35"/>
    <s v="Europe &amp; Central Asia"/>
    <s v="ECA"/>
    <s v="High income"/>
    <n v="29940.7734375"/>
    <n v="10.306976318359375"/>
    <n v="66.279678344726563"/>
    <n v="-20.882125854492188"/>
    <n v="3493"/>
    <x v="0"/>
    <s v="Large (100+)"/>
    <s v="All"/>
    <n v="2020"/>
    <x v="1"/>
    <s v="17 May 2021"/>
    <n v="1"/>
    <s v="Business Pulse Survey"/>
    <s v=""/>
  </r>
  <r>
    <s v="ROU"/>
    <x v="16"/>
    <n v="40.963935852050781"/>
    <s v="Large (100+)"/>
    <s v="Enterprise Surveys, The World Bank, http://www.enterprisesurveys.org"/>
    <n v="121.00000007753501"/>
    <s v="rcv_policy5"/>
    <s v="August"/>
    <x v="35"/>
    <s v="Europe &amp; Central Asia"/>
    <s v="ECA"/>
    <s v="High income"/>
    <n v="29940.7734375"/>
    <n v="10.306976318359375"/>
    <n v="66.279678344726563"/>
    <n v="-20.882125854492188"/>
    <n v="3494"/>
    <x v="0"/>
    <s v="Large (100+)"/>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OU"/>
    <x v="4"/>
    <n v="5.8585858345031738"/>
    <s v="Large (100+)"/>
    <s v="Business Pulse Surveys"/>
    <n v="99"/>
    <s v="remote_workers"/>
    <s v="June"/>
    <x v="35"/>
    <s v="Europe &amp; Central Asia"/>
    <s v="ECA"/>
    <s v="High income"/>
    <n v="29940.7734375"/>
    <n v="10.306976318359375"/>
    <n v="66.279678344726563"/>
    <n v="-20.882125854492188"/>
    <n v="3495"/>
    <x v="0"/>
    <s v="Large (100+)"/>
    <s v="All"/>
    <n v="2020"/>
    <x v="0"/>
    <s v="17 May 2021"/>
    <n v="1"/>
    <s v="All"/>
    <s v=""/>
  </r>
  <r>
    <s v="ROU"/>
    <x v="4"/>
    <n v="5.8585858345031738"/>
    <s v="Large (100+)"/>
    <s v="Business Pulse Surveys"/>
    <n v="99"/>
    <s v="remote_workers"/>
    <s v="June"/>
    <x v="35"/>
    <s v="Europe &amp; Central Asia"/>
    <s v="ECA"/>
    <s v="High income"/>
    <n v="29940.7734375"/>
    <n v="10.306976318359375"/>
    <n v="66.279678344726563"/>
    <n v="-20.882125854492188"/>
    <n v="3495"/>
    <x v="0"/>
    <s v="Large (100+)"/>
    <s v="All"/>
    <n v="2020"/>
    <x v="0"/>
    <s v="17 May 2021"/>
    <n v="1"/>
    <s v="Business Pulse Survey"/>
    <s v=""/>
  </r>
  <r>
    <s v="ROU"/>
    <x v="4"/>
    <n v="6.790715217590332"/>
    <s v="Large (100+)"/>
    <s v="Enterprise Surveys, The World Bank, http://www.enterprisesurveys.org"/>
    <n v="121.00000012946404"/>
    <s v="remote_workers"/>
    <s v="August"/>
    <x v="35"/>
    <s v="Europe &amp; Central Asia"/>
    <s v="ECA"/>
    <s v="High income"/>
    <n v="29940.7734375"/>
    <n v="10.306976318359375"/>
    <n v="66.279678344726563"/>
    <n v="-20.882125854492188"/>
    <n v="3496"/>
    <x v="0"/>
    <s v="Large (100+)"/>
    <s v="All"/>
    <n v="2020"/>
    <x v="0"/>
    <s v="17 May 2021"/>
    <m/>
    <s v="World Bank Enterprise Survey"/>
    <s v=""/>
  </r>
  <r>
    <s v="ROU"/>
    <x v="5"/>
    <n v="27.358490228652954"/>
    <s v="Large (100+)"/>
    <s v="Business Pulse Surveys"/>
    <n v="106"/>
    <s v="arrears"/>
    <s v="June"/>
    <x v="35"/>
    <s v="Europe &amp; Central Asia"/>
    <s v="ECA"/>
    <s v="High income"/>
    <n v="29940.7734375"/>
    <n v="10.306976318359375"/>
    <n v="66.279678344726563"/>
    <n v="-20.882125854492188"/>
    <n v="3497"/>
    <x v="0"/>
    <s v="Large (100+)"/>
    <s v="All"/>
    <n v="2020"/>
    <x v="2"/>
    <s v="17 May 2021"/>
    <n v="1"/>
    <s v="All"/>
    <s v=""/>
  </r>
  <r>
    <s v="ROU"/>
    <x v="5"/>
    <n v="27.358490228652954"/>
    <s v="Large (100+)"/>
    <s v="Business Pulse Surveys"/>
    <n v="106"/>
    <s v="arrears"/>
    <s v="June"/>
    <x v="35"/>
    <s v="Europe &amp; Central Asia"/>
    <s v="ECA"/>
    <s v="High income"/>
    <n v="29940.7734375"/>
    <n v="10.306976318359375"/>
    <n v="66.279678344726563"/>
    <n v="-20.882125854492188"/>
    <n v="3497"/>
    <x v="0"/>
    <s v="Large (100+)"/>
    <s v="All"/>
    <n v="2020"/>
    <x v="2"/>
    <s v="17 May 2021"/>
    <n v="1"/>
    <s v="Business Pulse Survey"/>
    <s v=""/>
  </r>
  <r>
    <s v="ROU"/>
    <x v="5"/>
    <n v="53.136247396469116"/>
    <s v="Large (100+)"/>
    <s v="Enterprise Surveys, The World Bank, http://www.enterprisesurveys.org"/>
    <n v="117.99999997316678"/>
    <s v="arrears"/>
    <s v="August"/>
    <x v="35"/>
    <s v="Europe &amp; Central Asia"/>
    <s v="ECA"/>
    <s v="High income"/>
    <n v="29940.7734375"/>
    <n v="10.306976318359375"/>
    <n v="66.279678344726563"/>
    <n v="-20.882125854492188"/>
    <n v="3498"/>
    <x v="0"/>
    <s v="Large (100+)"/>
    <s v="All"/>
    <n v="2020"/>
    <x v="2"/>
    <s v="17 May 2021"/>
    <m/>
    <s v="World Bank Enterprise Survey"/>
    <s v=""/>
  </r>
  <r>
    <s v="ROU"/>
    <x v="6"/>
    <n v="9.4339624047279358"/>
    <s v="Large (100+)"/>
    <s v="Business Pulse Surveys"/>
    <n v="106"/>
    <s v="plants_fired"/>
    <s v="June"/>
    <x v="35"/>
    <s v="Europe &amp; Central Asia"/>
    <s v="ECA"/>
    <s v="High income"/>
    <n v="29940.7734375"/>
    <n v="10.306976318359375"/>
    <n v="66.279678344726563"/>
    <n v="-20.882125854492188"/>
    <n v="3499"/>
    <x v="0"/>
    <s v="Large (100+)"/>
    <s v="All"/>
    <n v="2020"/>
    <x v="0"/>
    <s v="17 May 2021"/>
    <n v="1"/>
    <s v="All"/>
    <s v=""/>
  </r>
  <r>
    <s v="ROU"/>
    <x v="6"/>
    <n v="9.4339624047279358"/>
    <s v="Large (100+)"/>
    <s v="Business Pulse Surveys"/>
    <n v="106"/>
    <s v="plants_fired"/>
    <s v="June"/>
    <x v="35"/>
    <s v="Europe &amp; Central Asia"/>
    <s v="ECA"/>
    <s v="High income"/>
    <n v="29940.7734375"/>
    <n v="10.306976318359375"/>
    <n v="66.279678344726563"/>
    <n v="-20.882125854492188"/>
    <n v="3499"/>
    <x v="0"/>
    <s v="Large (100+)"/>
    <s v="All"/>
    <n v="2020"/>
    <x v="0"/>
    <s v="17 May 2021"/>
    <n v="1"/>
    <s v="Business Pulse Survey"/>
    <s v=""/>
  </r>
  <r>
    <s v="ROU"/>
    <x v="6"/>
    <n v="23.735597729682922"/>
    <s v="Large (100+)"/>
    <s v="Enterprise Surveys, The World Bank, http://www.enterprisesurveys.org"/>
    <n v="122.00000008999183"/>
    <s v="plants_fired"/>
    <s v="August"/>
    <x v="35"/>
    <s v="Europe &amp; Central Asia"/>
    <s v="ECA"/>
    <s v="High income"/>
    <n v="29940.7734375"/>
    <n v="10.306976318359375"/>
    <n v="66.279678344726563"/>
    <n v="-20.882125854492188"/>
    <n v="3500"/>
    <x v="0"/>
    <s v="Large (100+)"/>
    <s v="All"/>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ROU"/>
    <x v="7"/>
    <n v="27.358490228652954"/>
    <s v="Large (100+)"/>
    <s v="Business Pulse Surveys"/>
    <n v="106"/>
    <s v="plants_absence"/>
    <s v="June"/>
    <x v="35"/>
    <s v="Europe &amp; Central Asia"/>
    <s v="ECA"/>
    <s v="High income"/>
    <n v="29940.7734375"/>
    <n v="10.306976318359375"/>
    <n v="66.279678344726563"/>
    <n v="-20.882125854492188"/>
    <n v="3501"/>
    <x v="0"/>
    <s v="Large (100+)"/>
    <s v="All"/>
    <n v="2020"/>
    <x v="0"/>
    <s v="17 May 2021"/>
    <n v="1"/>
    <s v="All"/>
    <s v=""/>
  </r>
  <r>
    <s v="ROU"/>
    <x v="7"/>
    <n v="27.358490228652954"/>
    <s v="Large (100+)"/>
    <s v="Business Pulse Surveys"/>
    <n v="106"/>
    <s v="plants_absence"/>
    <s v="June"/>
    <x v="35"/>
    <s v="Europe &amp; Central Asia"/>
    <s v="ECA"/>
    <s v="High income"/>
    <n v="29940.7734375"/>
    <n v="10.306976318359375"/>
    <n v="66.279678344726563"/>
    <n v="-20.882125854492188"/>
    <n v="3501"/>
    <x v="0"/>
    <s v="Large (100+)"/>
    <s v="All"/>
    <n v="2020"/>
    <x v="0"/>
    <s v="17 May 2021"/>
    <n v="1"/>
    <s v="Business Pulse Survey"/>
    <s v=""/>
  </r>
  <r>
    <s v="ROU"/>
    <x v="7"/>
    <n v="62.51031756401062"/>
    <s v="Large (100+)"/>
    <s v="Enterprise Surveys, The World Bank, http://www.enterprisesurveys.org"/>
    <n v="108.00000012227316"/>
    <s v="plants_absence"/>
    <s v="August"/>
    <x v="35"/>
    <s v="Europe &amp; Central Asia"/>
    <s v="ECA"/>
    <s v="High income"/>
    <n v="29940.7734375"/>
    <n v="10.306976318359375"/>
    <n v="66.279678344726563"/>
    <n v="-20.882125854492188"/>
    <n v="3502"/>
    <x v="0"/>
    <s v="Large (100+)"/>
    <s v="All"/>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ROU"/>
    <x v="8"/>
    <n v="15.094339847564697"/>
    <s v="Large (100+)"/>
    <s v="Business Pulse Surveys"/>
    <n v="106"/>
    <s v="plants_hired"/>
    <s v="June"/>
    <x v="35"/>
    <s v="Europe &amp; Central Asia"/>
    <s v="ECA"/>
    <s v="High income"/>
    <n v="29940.7734375"/>
    <n v="10.306976318359375"/>
    <n v="66.279678344726563"/>
    <n v="-20.882125854492188"/>
    <n v="3503"/>
    <x v="0"/>
    <s v="Large (100+)"/>
    <s v="All"/>
    <n v="2020"/>
    <x v="0"/>
    <s v="17 May 2021"/>
    <n v="1"/>
    <s v="All"/>
    <s v=""/>
  </r>
  <r>
    <s v="ROU"/>
    <x v="8"/>
    <n v="15.094339847564697"/>
    <s v="Large (100+)"/>
    <s v="Business Pulse Surveys"/>
    <n v="106"/>
    <s v="plants_hired"/>
    <s v="June"/>
    <x v="35"/>
    <s v="Europe &amp; Central Asia"/>
    <s v="ECA"/>
    <s v="High income"/>
    <n v="29940.7734375"/>
    <n v="10.306976318359375"/>
    <n v="66.279678344726563"/>
    <n v="-20.882125854492188"/>
    <n v="3503"/>
    <x v="0"/>
    <s v="Large (100+)"/>
    <s v="All"/>
    <n v="2020"/>
    <x v="0"/>
    <s v="17 May 2021"/>
    <n v="1"/>
    <s v="Business Pulse Survey"/>
    <s v=""/>
  </r>
  <r>
    <s v="ROU"/>
    <x v="9"/>
    <n v="44.339624047279358"/>
    <s v="Large (100+)"/>
    <s v="Business Pulse Surveys"/>
    <n v="106"/>
    <s v="access"/>
    <s v="June"/>
    <x v="35"/>
    <s v="Europe &amp; Central Asia"/>
    <s v="ECA"/>
    <s v="High income"/>
    <n v="29940.7734375"/>
    <n v="10.306976318359375"/>
    <n v="66.279678344726563"/>
    <n v="-20.882125854492188"/>
    <n v="3504"/>
    <x v="0"/>
    <s v="Large (100+)"/>
    <s v="All"/>
    <n v="2020"/>
    <x v="1"/>
    <s v="17 May 2021"/>
    <n v="1"/>
    <s v="All"/>
    <s v=""/>
  </r>
  <r>
    <s v="ROU"/>
    <x v="9"/>
    <n v="44.339624047279358"/>
    <s v="Large (100+)"/>
    <s v="Business Pulse Surveys"/>
    <n v="106"/>
    <s v="access"/>
    <s v="June"/>
    <x v="35"/>
    <s v="Europe &amp; Central Asia"/>
    <s v="ECA"/>
    <s v="High income"/>
    <n v="29940.7734375"/>
    <n v="10.306976318359375"/>
    <n v="66.279678344726563"/>
    <n v="-20.882125854492188"/>
    <n v="3504"/>
    <x v="0"/>
    <s v="Large (100+)"/>
    <s v="All"/>
    <n v="2020"/>
    <x v="1"/>
    <s v="17 May 2021"/>
    <n v="1"/>
    <s v="Business Pulse Survey"/>
    <s v=""/>
  </r>
  <r>
    <s v="ROU"/>
    <x v="9"/>
    <n v="50.612515211105347"/>
    <s v="Large (100+)"/>
    <s v="Enterprise Surveys, The World Bank, http://www.enterprisesurveys.org"/>
    <n v="121.00000007753502"/>
    <s v="access"/>
    <s v="August"/>
    <x v="35"/>
    <s v="Europe &amp; Central Asia"/>
    <s v="ECA"/>
    <s v="High income"/>
    <n v="29940.7734375"/>
    <n v="10.306976318359375"/>
    <n v="66.279678344726563"/>
    <n v="-20.882125854492188"/>
    <n v="3505"/>
    <x v="0"/>
    <s v="Large (100+)"/>
    <s v="All"/>
    <n v="2020"/>
    <x v="1"/>
    <s v="17 May 2021"/>
    <m/>
    <s v="World Bank Enterprise Survey"/>
    <s v=""/>
  </r>
  <r>
    <s v="ROU"/>
    <x v="10"/>
    <n v="19.811320304870605"/>
    <s v="Large (100+)"/>
    <s v="Business Pulse Surveys"/>
    <n v="106"/>
    <s v="plants_hours_cut"/>
    <s v="June"/>
    <x v="35"/>
    <s v="Europe &amp; Central Asia"/>
    <s v="ECA"/>
    <s v="High income"/>
    <n v="29940.7734375"/>
    <n v="10.306976318359375"/>
    <n v="66.279678344726563"/>
    <n v="-20.882125854492188"/>
    <n v="3506"/>
    <x v="0"/>
    <s v="Large (100+)"/>
    <s v="All"/>
    <n v="2020"/>
    <x v="0"/>
    <s v="17 May 2021"/>
    <n v="1"/>
    <s v="All"/>
    <s v=""/>
  </r>
  <r>
    <s v="ROU"/>
    <x v="10"/>
    <n v="19.811320304870605"/>
    <s v="Large (100+)"/>
    <s v="Business Pulse Surveys"/>
    <n v="106"/>
    <s v="plants_hours_cut"/>
    <s v="June"/>
    <x v="35"/>
    <s v="Europe &amp; Central Asia"/>
    <s v="ECA"/>
    <s v="High income"/>
    <n v="29940.7734375"/>
    <n v="10.306976318359375"/>
    <n v="66.279678344726563"/>
    <n v="-20.882125854492188"/>
    <n v="3506"/>
    <x v="0"/>
    <s v="Large (100+)"/>
    <s v="All"/>
    <n v="2020"/>
    <x v="0"/>
    <s v="17 May 2021"/>
    <n v="1"/>
    <s v="Business Pulse Survey"/>
    <s v=""/>
  </r>
  <r>
    <s v="ROU"/>
    <x v="11"/>
    <n v="16.981132328510284"/>
    <s v="Large (100+)"/>
    <s v="Business Pulse Surveys"/>
    <n v="106"/>
    <s v="plants_wages_cut"/>
    <s v="June"/>
    <x v="35"/>
    <s v="Europe &amp; Central Asia"/>
    <s v="ECA"/>
    <s v="High income"/>
    <n v="29940.7734375"/>
    <n v="10.306976318359375"/>
    <n v="66.279678344726563"/>
    <n v="-20.882125854492188"/>
    <n v="3507"/>
    <x v="0"/>
    <s v="Large (100+)"/>
    <s v="All"/>
    <n v="2020"/>
    <x v="0"/>
    <s v="17 May 2021"/>
    <n v="1"/>
    <s v="All"/>
    <s v=""/>
  </r>
  <r>
    <s v="ROU"/>
    <x v="11"/>
    <n v="16.981132328510284"/>
    <s v="Large (100+)"/>
    <s v="Business Pulse Surveys"/>
    <n v="106"/>
    <s v="plants_wages_cut"/>
    <s v="June"/>
    <x v="35"/>
    <s v="Europe &amp; Central Asia"/>
    <s v="ECA"/>
    <s v="High income"/>
    <n v="29940.7734375"/>
    <n v="10.306976318359375"/>
    <n v="66.279678344726563"/>
    <n v="-20.882125854492188"/>
    <n v="3507"/>
    <x v="0"/>
    <s v="Large (100+)"/>
    <s v="All"/>
    <n v="2020"/>
    <x v="0"/>
    <s v="17 May 2021"/>
    <n v="1"/>
    <s v="Business Pulse Survey"/>
    <s v=""/>
  </r>
  <r>
    <s v="ROU"/>
    <x v="12"/>
    <n v="33.962264657020569"/>
    <s v="Large (100+)"/>
    <s v="Business Pulse Surveys"/>
    <n v="106"/>
    <s v="use_digital"/>
    <s v="June"/>
    <x v="35"/>
    <s v="Europe &amp; Central Asia"/>
    <s v="ECA"/>
    <s v="High income"/>
    <n v="29940.7734375"/>
    <n v="10.306976318359375"/>
    <n v="66.279678344726563"/>
    <n v="-20.882125854492188"/>
    <n v="3508"/>
    <x v="0"/>
    <s v="Large (100+)"/>
    <s v="All"/>
    <n v="2020"/>
    <x v="0"/>
    <s v="17 May 2021"/>
    <n v="1"/>
    <s v="All"/>
    <s v=""/>
  </r>
  <r>
    <s v="ROU"/>
    <x v="12"/>
    <n v="33.962264657020569"/>
    <s v="Large (100+)"/>
    <s v="Business Pulse Surveys"/>
    <n v="106"/>
    <s v="use_digital"/>
    <s v="June"/>
    <x v="35"/>
    <s v="Europe &amp; Central Asia"/>
    <s v="ECA"/>
    <s v="High income"/>
    <n v="29940.7734375"/>
    <n v="10.306976318359375"/>
    <n v="66.279678344726563"/>
    <n v="-20.882125854492188"/>
    <n v="3508"/>
    <x v="0"/>
    <s v="Large (100+)"/>
    <s v="All"/>
    <n v="2020"/>
    <x v="0"/>
    <s v="17 May 2021"/>
    <n v="1"/>
    <s v="Business Pulse Survey"/>
    <s v=""/>
  </r>
  <r>
    <s v="ROU"/>
    <x v="12"/>
    <n v="16.114042699337006"/>
    <s v="Large (100+)"/>
    <s v="Enterprise Surveys, The World Bank, http://www.enterprisesurveys.org"/>
    <n v="122.00000008999183"/>
    <s v="use_digital"/>
    <s v="August"/>
    <x v="35"/>
    <s v="Europe &amp; Central Asia"/>
    <s v="ECA"/>
    <s v="High income"/>
    <n v="29940.7734375"/>
    <n v="10.306976318359375"/>
    <n v="66.279678344726563"/>
    <n v="-20.882125854492188"/>
    <n v="3509"/>
    <x v="0"/>
    <s v="Large (100+)"/>
    <s v="All"/>
    <n v="2020"/>
    <x v="0"/>
    <s v="17 May 2021"/>
    <m/>
    <s v="World Bank Enterprise Survey"/>
    <s v="Indicator might differ from the Enterprise Survey dashboard. For comparability across countries, the indicator is only reported for firms that at the time of the survey had more than 5 employees"/>
  </r>
  <r>
    <s v="ROU"/>
    <x v="13"/>
    <n v="11.329787254333496"/>
    <s v="Large (100+)"/>
    <s v="Business Pulse Surveys"/>
    <n v="94"/>
    <s v="online_sales"/>
    <s v="June"/>
    <x v="35"/>
    <s v="Europe &amp; Central Asia"/>
    <s v="ECA"/>
    <s v="High income"/>
    <n v="29940.7734375"/>
    <n v="10.306976318359375"/>
    <n v="66.279678344726563"/>
    <n v="-20.882125854492188"/>
    <n v="3510"/>
    <x v="0"/>
    <s v="Large (100+)"/>
    <s v="All"/>
    <n v="2020"/>
    <x v="0"/>
    <s v="17 May 2021"/>
    <n v="1"/>
    <s v="All"/>
    <s v=""/>
  </r>
  <r>
    <s v="ROU"/>
    <x v="13"/>
    <n v="11.329787254333496"/>
    <s v="Large (100+)"/>
    <s v="Business Pulse Surveys"/>
    <n v="94"/>
    <s v="online_sales"/>
    <s v="June"/>
    <x v="35"/>
    <s v="Europe &amp; Central Asia"/>
    <s v="ECA"/>
    <s v="High income"/>
    <n v="29940.7734375"/>
    <n v="10.306976318359375"/>
    <n v="66.279678344726563"/>
    <n v="-20.882125854492188"/>
    <n v="3510"/>
    <x v="0"/>
    <s v="Large (100+)"/>
    <s v="All"/>
    <n v="2020"/>
    <x v="0"/>
    <s v="17 May 2021"/>
    <n v="1"/>
    <s v="Business Pulse Survey"/>
    <s v=""/>
  </r>
  <r>
    <s v="ROU"/>
    <x v="0"/>
    <n v="-22.784090042114258"/>
    <s v="Manufacturing"/>
    <s v="Business Pulse Surveys"/>
    <n v="176"/>
    <s v="change_sales"/>
    <s v="June"/>
    <x v="35"/>
    <s v="Europe &amp; Central Asia"/>
    <s v="ECA"/>
    <s v="High income"/>
    <n v="29940.7734375"/>
    <n v="10.306976318359375"/>
    <n v="66.279678344726563"/>
    <n v="-20.882125854492188"/>
    <n v="3576"/>
    <x v="0"/>
    <s v="All"/>
    <s v="Manufacturing"/>
    <n v="2020"/>
    <x v="0"/>
    <s v="17 May 2021"/>
    <n v="1"/>
    <s v="All"/>
    <s v=""/>
  </r>
  <r>
    <s v="ROU"/>
    <x v="0"/>
    <n v="-22.784090042114258"/>
    <s v="Manufacturing"/>
    <s v="Business Pulse Surveys"/>
    <n v="176"/>
    <s v="change_sales"/>
    <s v="June"/>
    <x v="35"/>
    <s v="Europe &amp; Central Asia"/>
    <s v="ECA"/>
    <s v="High income"/>
    <n v="29940.7734375"/>
    <n v="10.306976318359375"/>
    <n v="66.279678344726563"/>
    <n v="-20.882125854492188"/>
    <n v="3576"/>
    <x v="0"/>
    <s v="All"/>
    <s v="Manufacturing"/>
    <n v="2020"/>
    <x v="0"/>
    <s v="17 May 2021"/>
    <n v="1"/>
    <s v="Business Pulse Survey"/>
    <s v=""/>
  </r>
  <r>
    <s v="ROU"/>
    <x v="0"/>
    <n v="-18.463403701782227"/>
    <s v="Manufacturing"/>
    <s v="Enterprise Surveys, The World Bank, http://www.enterprisesurveys.org"/>
    <n v="287.9999998866673"/>
    <s v="change_sales"/>
    <s v="August"/>
    <x v="35"/>
    <s v="Europe &amp; Central Asia"/>
    <s v="ECA"/>
    <s v="High income"/>
    <n v="29940.7734375"/>
    <n v="10.306976318359375"/>
    <n v="66.279678344726563"/>
    <n v="-20.882125854492188"/>
    <n v="3577"/>
    <x v="0"/>
    <s v="All"/>
    <s v="Manufacturing"/>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OU"/>
    <x v="1"/>
    <n v="59.090906381607056"/>
    <s v="Manufacturing"/>
    <s v="Business Pulse Surveys"/>
    <n v="176"/>
    <s v="dropsales"/>
    <s v="June"/>
    <x v="35"/>
    <s v="Europe &amp; Central Asia"/>
    <s v="ECA"/>
    <s v="High income"/>
    <n v="29940.7734375"/>
    <n v="10.306976318359375"/>
    <n v="66.279678344726563"/>
    <n v="-20.882125854492188"/>
    <n v="3578"/>
    <x v="0"/>
    <s v="All"/>
    <s v="Manufacturing"/>
    <n v="2020"/>
    <x v="0"/>
    <s v="17 May 2021"/>
    <n v="1"/>
    <s v="All"/>
    <s v=""/>
  </r>
  <r>
    <s v="ROU"/>
    <x v="1"/>
    <n v="59.090906381607056"/>
    <s v="Manufacturing"/>
    <s v="Business Pulse Surveys"/>
    <n v="176"/>
    <s v="dropsales"/>
    <s v="June"/>
    <x v="35"/>
    <s v="Europe &amp; Central Asia"/>
    <s v="ECA"/>
    <s v="High income"/>
    <n v="29940.7734375"/>
    <n v="10.306976318359375"/>
    <n v="66.279678344726563"/>
    <n v="-20.882125854492188"/>
    <n v="3578"/>
    <x v="0"/>
    <s v="All"/>
    <s v="Manufacturing"/>
    <n v="2020"/>
    <x v="0"/>
    <s v="17 May 2021"/>
    <n v="1"/>
    <s v="Business Pulse Survey"/>
    <s v=""/>
  </r>
  <r>
    <s v="ROU"/>
    <x v="1"/>
    <n v="55.142086744308472"/>
    <s v="Manufacturing"/>
    <s v="Enterprise Surveys, The World Bank, http://www.enterprisesurveys.org"/>
    <n v="287.99999988666764"/>
    <s v="dropsales"/>
    <s v="August"/>
    <x v="35"/>
    <s v="Europe &amp; Central Asia"/>
    <s v="ECA"/>
    <s v="High income"/>
    <n v="29940.7734375"/>
    <n v="10.306976318359375"/>
    <n v="66.279678344726563"/>
    <n v="-20.882125854492188"/>
    <n v="3579"/>
    <x v="0"/>
    <s v="All"/>
    <s v="Manufacturing"/>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OU"/>
    <x v="18"/>
    <n v="35.294118523597717"/>
    <s v="Manufacturing"/>
    <s v="Business Pulse Surveys"/>
    <n v="68"/>
    <s v="reason_2"/>
    <s v="June"/>
    <x v="35"/>
    <s v="Europe &amp; Central Asia"/>
    <s v="ECA"/>
    <s v="High income"/>
    <n v="29940.7734375"/>
    <n v="10.306976318359375"/>
    <n v="66.279678344726563"/>
    <n v="-20.882125854492188"/>
    <n v="3580"/>
    <x v="0"/>
    <s v="All"/>
    <s v="Manufacturing"/>
    <n v="2020"/>
    <x v="1"/>
    <s v="17 May 2021"/>
    <n v="1"/>
    <s v="All"/>
    <s v=""/>
  </r>
  <r>
    <s v="ROU"/>
    <x v="18"/>
    <n v="35.294118523597717"/>
    <s v="Manufacturing"/>
    <s v="Business Pulse Surveys"/>
    <n v="68"/>
    <s v="reason_2"/>
    <s v="June"/>
    <x v="35"/>
    <s v="Europe &amp; Central Asia"/>
    <s v="ECA"/>
    <s v="High income"/>
    <n v="29940.7734375"/>
    <n v="10.306976318359375"/>
    <n v="66.279678344726563"/>
    <n v="-20.882125854492188"/>
    <n v="3580"/>
    <x v="0"/>
    <s v="All"/>
    <s v="Manufacturing"/>
    <n v="2020"/>
    <x v="1"/>
    <s v="17 May 2021"/>
    <n v="1"/>
    <s v="Business Pulse Survey"/>
    <s v=""/>
  </r>
  <r>
    <s v="ROU"/>
    <x v="19"/>
    <n v="13.235294818878174"/>
    <s v="Manufacturing"/>
    <s v="Business Pulse Surveys"/>
    <n v="68"/>
    <s v="reason_1"/>
    <s v="June"/>
    <x v="35"/>
    <s v="Europe &amp; Central Asia"/>
    <s v="ECA"/>
    <s v="High income"/>
    <n v="29940.7734375"/>
    <n v="10.306976318359375"/>
    <n v="66.279678344726563"/>
    <n v="-20.882125854492188"/>
    <n v="3581"/>
    <x v="0"/>
    <s v="All"/>
    <s v="Manufacturing"/>
    <n v="2020"/>
    <x v="1"/>
    <s v="17 May 2021"/>
    <n v="1"/>
    <s v="All"/>
    <s v=""/>
  </r>
  <r>
    <s v="ROU"/>
    <x v="19"/>
    <n v="13.235294818878174"/>
    <s v="Manufacturing"/>
    <s v="Business Pulse Surveys"/>
    <n v="68"/>
    <s v="reason_1"/>
    <s v="June"/>
    <x v="35"/>
    <s v="Europe &amp; Central Asia"/>
    <s v="ECA"/>
    <s v="High income"/>
    <n v="29940.7734375"/>
    <n v="10.306976318359375"/>
    <n v="66.279678344726563"/>
    <n v="-20.882125854492188"/>
    <n v="3581"/>
    <x v="0"/>
    <s v="All"/>
    <s v="Manufacturing"/>
    <n v="2020"/>
    <x v="1"/>
    <s v="17 May 2021"/>
    <n v="1"/>
    <s v="Business Pulse Survey"/>
    <s v=""/>
  </r>
  <r>
    <s v="ROU"/>
    <x v="20"/>
    <n v="32.352942228317261"/>
    <s v="Manufacturing"/>
    <s v="Business Pulse Surveys"/>
    <n v="68"/>
    <s v="reason_3"/>
    <s v="June"/>
    <x v="35"/>
    <s v="Europe &amp; Central Asia"/>
    <s v="ECA"/>
    <s v="High income"/>
    <n v="29940.7734375"/>
    <n v="10.306976318359375"/>
    <n v="66.279678344726563"/>
    <n v="-20.882125854492188"/>
    <n v="3582"/>
    <x v="0"/>
    <s v="All"/>
    <s v="Manufacturing"/>
    <n v="2020"/>
    <x v="1"/>
    <s v="17 May 2021"/>
    <n v="1"/>
    <s v="All"/>
    <s v=""/>
  </r>
  <r>
    <s v="ROU"/>
    <x v="20"/>
    <n v="32.352942228317261"/>
    <s v="Manufacturing"/>
    <s v="Business Pulse Surveys"/>
    <n v="68"/>
    <s v="reason_3"/>
    <s v="June"/>
    <x v="35"/>
    <s v="Europe &amp; Central Asia"/>
    <s v="ECA"/>
    <s v="High income"/>
    <n v="29940.7734375"/>
    <n v="10.306976318359375"/>
    <n v="66.279678344726563"/>
    <n v="-20.882125854492188"/>
    <n v="3582"/>
    <x v="0"/>
    <s v="All"/>
    <s v="Manufacturing"/>
    <n v="2020"/>
    <x v="1"/>
    <s v="17 May 2021"/>
    <n v="1"/>
    <s v="Business Pulse Survey"/>
    <s v=""/>
  </r>
  <r>
    <s v="ROU"/>
    <x v="14"/>
    <n v="2.7624309062957764"/>
    <s v="Manufacturing"/>
    <s v="Business Pulse Surveys"/>
    <n v="181"/>
    <s v="rcv_policy3"/>
    <s v="June"/>
    <x v="35"/>
    <s v="Europe &amp; Central Asia"/>
    <s v="ECA"/>
    <s v="High income"/>
    <n v="29940.7734375"/>
    <n v="10.306976318359375"/>
    <n v="66.279678344726563"/>
    <n v="-20.882125854492188"/>
    <n v="3583"/>
    <x v="0"/>
    <s v="All"/>
    <s v="Manufacturing"/>
    <n v="2020"/>
    <x v="1"/>
    <s v="17 May 2021"/>
    <n v="1"/>
    <s v="All"/>
    <s v=""/>
  </r>
  <r>
    <s v="ROU"/>
    <x v="14"/>
    <n v="2.7624309062957764"/>
    <s v="Manufacturing"/>
    <s v="Business Pulse Surveys"/>
    <n v="181"/>
    <s v="rcv_policy3"/>
    <s v="June"/>
    <x v="35"/>
    <s v="Europe &amp; Central Asia"/>
    <s v="ECA"/>
    <s v="High income"/>
    <n v="29940.7734375"/>
    <n v="10.306976318359375"/>
    <n v="66.279678344726563"/>
    <n v="-20.882125854492188"/>
    <n v="3583"/>
    <x v="0"/>
    <s v="All"/>
    <s v="Manufacturing"/>
    <n v="2020"/>
    <x v="1"/>
    <s v="17 May 2021"/>
    <n v="1"/>
    <s v="Business Pulse Survey"/>
    <s v=""/>
  </r>
  <r>
    <s v="ROU"/>
    <x v="14"/>
    <n v="11.59931942820549"/>
    <s v="Manufacturing"/>
    <s v="Enterprise Surveys, The World Bank, http://www.enterprisesurveys.org"/>
    <n v="303.99999986059146"/>
    <s v="rcv_policy3"/>
    <s v="August"/>
    <x v="35"/>
    <s v="Europe &amp; Central Asia"/>
    <s v="ECA"/>
    <s v="High income"/>
    <n v="29940.7734375"/>
    <n v="10.306976318359375"/>
    <n v="66.279678344726563"/>
    <n v="-20.882125854492188"/>
    <n v="3584"/>
    <x v="0"/>
    <s v="All"/>
    <s v="Manufacturing"/>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OU"/>
    <x v="15"/>
    <n v="3.4081645309925079"/>
    <s v="Manufacturing"/>
    <s v="Enterprise Surveys, The World Bank, http://www.enterprisesurveys.org"/>
    <n v="303.99999986059152"/>
    <s v="rcv_policy1"/>
    <s v="August"/>
    <x v="35"/>
    <s v="Europe &amp; Central Asia"/>
    <s v="ECA"/>
    <s v="High income"/>
    <n v="29940.7734375"/>
    <n v="10.306976318359375"/>
    <n v="66.279678344726563"/>
    <n v="-20.882125854492188"/>
    <n v="3585"/>
    <x v="0"/>
    <s v="All"/>
    <s v="Manufacturing"/>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OU"/>
    <x v="2"/>
    <n v="8.2872927188873291"/>
    <s v="Manufacturing"/>
    <s v="Business Pulse Surveys"/>
    <n v="181"/>
    <s v="rcv_policy2"/>
    <s v="June"/>
    <x v="35"/>
    <s v="Europe &amp; Central Asia"/>
    <s v="ECA"/>
    <s v="High income"/>
    <n v="29940.7734375"/>
    <n v="10.306976318359375"/>
    <n v="66.279678344726563"/>
    <n v="-20.882125854492188"/>
    <n v="3586"/>
    <x v="0"/>
    <s v="All"/>
    <s v="Manufacturing"/>
    <n v="2020"/>
    <x v="1"/>
    <s v="17 May 2021"/>
    <n v="1"/>
    <s v="All"/>
    <s v=""/>
  </r>
  <r>
    <s v="ROU"/>
    <x v="2"/>
    <n v="8.2872927188873291"/>
    <s v="Manufacturing"/>
    <s v="Business Pulse Surveys"/>
    <n v="181"/>
    <s v="rcv_policy2"/>
    <s v="June"/>
    <x v="35"/>
    <s v="Europe &amp; Central Asia"/>
    <s v="ECA"/>
    <s v="High income"/>
    <n v="29940.7734375"/>
    <n v="10.306976318359375"/>
    <n v="66.279678344726563"/>
    <n v="-20.882125854492188"/>
    <n v="3586"/>
    <x v="0"/>
    <s v="All"/>
    <s v="Manufacturing"/>
    <n v="2020"/>
    <x v="1"/>
    <s v="17 May 2021"/>
    <n v="1"/>
    <s v="Business Pulse Survey"/>
    <s v=""/>
  </r>
  <r>
    <s v="ROU"/>
    <x v="2"/>
    <n v="12.330286949872971"/>
    <s v="Manufacturing"/>
    <s v="Enterprise Surveys, The World Bank, http://www.enterprisesurveys.org"/>
    <n v="303.99999986059152"/>
    <s v="rcv_policy2"/>
    <s v="August"/>
    <x v="35"/>
    <s v="Europe &amp; Central Asia"/>
    <s v="ECA"/>
    <s v="High income"/>
    <n v="29940.7734375"/>
    <n v="10.306976318359375"/>
    <n v="66.279678344726563"/>
    <n v="-20.882125854492188"/>
    <n v="3587"/>
    <x v="0"/>
    <s v="All"/>
    <s v="Manufacturing"/>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OU"/>
    <x v="3"/>
    <n v="12.154696136713028"/>
    <s v="Manufacturing"/>
    <s v="Business Pulse Surveys"/>
    <n v="181"/>
    <s v="rcv_policy4"/>
    <s v="June"/>
    <x v="35"/>
    <s v="Europe &amp; Central Asia"/>
    <s v="ECA"/>
    <s v="High income"/>
    <n v="29940.7734375"/>
    <n v="10.306976318359375"/>
    <n v="66.279678344726563"/>
    <n v="-20.882125854492188"/>
    <n v="3588"/>
    <x v="0"/>
    <s v="All"/>
    <s v="Manufacturing"/>
    <n v="2020"/>
    <x v="1"/>
    <s v="17 May 2021"/>
    <n v="1"/>
    <s v="All"/>
    <s v=""/>
  </r>
  <r>
    <s v="ROU"/>
    <x v="3"/>
    <n v="12.154696136713028"/>
    <s v="Manufacturing"/>
    <s v="Business Pulse Surveys"/>
    <n v="181"/>
    <s v="rcv_policy4"/>
    <s v="June"/>
    <x v="35"/>
    <s v="Europe &amp; Central Asia"/>
    <s v="ECA"/>
    <s v="High income"/>
    <n v="29940.7734375"/>
    <n v="10.306976318359375"/>
    <n v="66.279678344726563"/>
    <n v="-20.882125854492188"/>
    <n v="3588"/>
    <x v="0"/>
    <s v="All"/>
    <s v="Manufacturing"/>
    <n v="2020"/>
    <x v="1"/>
    <s v="17 May 2021"/>
    <n v="1"/>
    <s v="Business Pulse Survey"/>
    <s v=""/>
  </r>
  <r>
    <s v="ROU"/>
    <x v="3"/>
    <n v="11.889959126710892"/>
    <s v="Manufacturing"/>
    <s v="Enterprise Surveys, The World Bank, http://www.enterprisesurveys.org"/>
    <n v="303.99999986059174"/>
    <s v="rcv_policy4"/>
    <s v="August"/>
    <x v="35"/>
    <s v="Europe &amp; Central Asia"/>
    <s v="ECA"/>
    <s v="High income"/>
    <n v="29940.7734375"/>
    <n v="10.306976318359375"/>
    <n v="66.279678344726563"/>
    <n v="-20.882125854492188"/>
    <n v="3589"/>
    <x v="0"/>
    <s v="All"/>
    <s v="Manufacturing"/>
    <n v="2020"/>
    <x v="1"/>
    <s v="17 May 2021"/>
    <m/>
    <s v="World Bank Enterprise Survey"/>
    <s v=""/>
  </r>
  <r>
    <s v="ROU"/>
    <x v="16"/>
    <n v="30.939227342605591"/>
    <s v="Manufacturing"/>
    <s v="Business Pulse Surveys"/>
    <n v="181"/>
    <s v="rcv_policy5"/>
    <s v="June"/>
    <x v="35"/>
    <s v="Europe &amp; Central Asia"/>
    <s v="ECA"/>
    <s v="High income"/>
    <n v="29940.7734375"/>
    <n v="10.306976318359375"/>
    <n v="66.279678344726563"/>
    <n v="-20.882125854492188"/>
    <n v="3590"/>
    <x v="0"/>
    <s v="All"/>
    <s v="Manufacturing"/>
    <n v="2020"/>
    <x v="1"/>
    <s v="17 May 2021"/>
    <n v="1"/>
    <s v="All"/>
    <s v=""/>
  </r>
  <r>
    <s v="ROU"/>
    <x v="16"/>
    <n v="30.939227342605591"/>
    <s v="Manufacturing"/>
    <s v="Business Pulse Surveys"/>
    <n v="181"/>
    <s v="rcv_policy5"/>
    <s v="June"/>
    <x v="35"/>
    <s v="Europe &amp; Central Asia"/>
    <s v="ECA"/>
    <s v="High income"/>
    <n v="29940.7734375"/>
    <n v="10.306976318359375"/>
    <n v="66.279678344726563"/>
    <n v="-20.882125854492188"/>
    <n v="3590"/>
    <x v="0"/>
    <s v="All"/>
    <s v="Manufacturing"/>
    <n v="2020"/>
    <x v="1"/>
    <s v="17 May 2021"/>
    <n v="1"/>
    <s v="Business Pulse Survey"/>
    <s v=""/>
  </r>
  <r>
    <s v="ROU"/>
    <x v="16"/>
    <n v="37.825167179107666"/>
    <s v="Manufacturing"/>
    <s v="Enterprise Surveys, The World Bank, http://www.enterprisesurveys.org"/>
    <n v="303.99999986059152"/>
    <s v="rcv_policy5"/>
    <s v="August"/>
    <x v="35"/>
    <s v="Europe &amp; Central Asia"/>
    <s v="ECA"/>
    <s v="High income"/>
    <n v="29940.7734375"/>
    <n v="10.306976318359375"/>
    <n v="66.279678344726563"/>
    <n v="-20.882125854492188"/>
    <n v="3591"/>
    <x v="0"/>
    <s v="All"/>
    <s v="Manufacturing"/>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OU"/>
    <x v="4"/>
    <n v="3.1656441688537598"/>
    <s v="Manufacturing"/>
    <s v="Business Pulse Surveys"/>
    <n v="163"/>
    <s v="remote_workers"/>
    <s v="June"/>
    <x v="35"/>
    <s v="Europe &amp; Central Asia"/>
    <s v="ECA"/>
    <s v="High income"/>
    <n v="29940.7734375"/>
    <n v="10.306976318359375"/>
    <n v="66.279678344726563"/>
    <n v="-20.882125854492188"/>
    <n v="3592"/>
    <x v="0"/>
    <s v="All"/>
    <s v="Manufacturing"/>
    <n v="2020"/>
    <x v="0"/>
    <s v="17 May 2021"/>
    <n v="1"/>
    <s v="All"/>
    <s v=""/>
  </r>
  <r>
    <s v="ROU"/>
    <x v="4"/>
    <n v="3.1656441688537598"/>
    <s v="Manufacturing"/>
    <s v="Business Pulse Surveys"/>
    <n v="163"/>
    <s v="remote_workers"/>
    <s v="June"/>
    <x v="35"/>
    <s v="Europe &amp; Central Asia"/>
    <s v="ECA"/>
    <s v="High income"/>
    <n v="29940.7734375"/>
    <n v="10.306976318359375"/>
    <n v="66.279678344726563"/>
    <n v="-20.882125854492188"/>
    <n v="3592"/>
    <x v="0"/>
    <s v="All"/>
    <s v="Manufacturing"/>
    <n v="2020"/>
    <x v="0"/>
    <s v="17 May 2021"/>
    <n v="1"/>
    <s v="Business Pulse Survey"/>
    <s v=""/>
  </r>
  <r>
    <s v="ROU"/>
    <x v="4"/>
    <n v="1.201956033706665"/>
    <s v="Manufacturing"/>
    <s v="Enterprise Surveys, The World Bank, http://www.enterprisesurveys.org"/>
    <n v="290.99999995356984"/>
    <s v="remote_workers"/>
    <s v="August"/>
    <x v="35"/>
    <s v="Europe &amp; Central Asia"/>
    <s v="ECA"/>
    <s v="High income"/>
    <n v="29940.7734375"/>
    <n v="10.306976318359375"/>
    <n v="66.279678344726563"/>
    <n v="-20.882125854492188"/>
    <n v="3593"/>
    <x v="0"/>
    <s v="All"/>
    <s v="Manufacturing"/>
    <n v="2020"/>
    <x v="0"/>
    <s v="17 May 2021"/>
    <m/>
    <s v="World Bank Enterprise Survey"/>
    <s v=""/>
  </r>
  <r>
    <s v="ROU"/>
    <x v="5"/>
    <n v="38.554215431213379"/>
    <s v="Manufacturing"/>
    <s v="Business Pulse Surveys"/>
    <n v="166"/>
    <s v="arrears"/>
    <s v="June"/>
    <x v="35"/>
    <s v="Europe &amp; Central Asia"/>
    <s v="ECA"/>
    <s v="High income"/>
    <n v="29940.7734375"/>
    <n v="10.306976318359375"/>
    <n v="66.279678344726563"/>
    <n v="-20.882125854492188"/>
    <n v="3594"/>
    <x v="0"/>
    <s v="All"/>
    <s v="Manufacturing"/>
    <n v="2020"/>
    <x v="2"/>
    <s v="17 May 2021"/>
    <n v="1"/>
    <s v="All"/>
    <s v=""/>
  </r>
  <r>
    <s v="ROU"/>
    <x v="5"/>
    <n v="38.554215431213379"/>
    <s v="Manufacturing"/>
    <s v="Business Pulse Surveys"/>
    <n v="166"/>
    <s v="arrears"/>
    <s v="June"/>
    <x v="35"/>
    <s v="Europe &amp; Central Asia"/>
    <s v="ECA"/>
    <s v="High income"/>
    <n v="29940.7734375"/>
    <n v="10.306976318359375"/>
    <n v="66.279678344726563"/>
    <n v="-20.882125854492188"/>
    <n v="3594"/>
    <x v="0"/>
    <s v="All"/>
    <s v="Manufacturing"/>
    <n v="2020"/>
    <x v="2"/>
    <s v="17 May 2021"/>
    <n v="1"/>
    <s v="Business Pulse Survey"/>
    <s v=""/>
  </r>
  <r>
    <s v="ROU"/>
    <x v="5"/>
    <n v="53.180974721908569"/>
    <s v="Manufacturing"/>
    <s v="Enterprise Surveys, The World Bank, http://www.enterprisesurveys.org"/>
    <n v="289.99999987077911"/>
    <s v="arrears"/>
    <s v="August"/>
    <x v="35"/>
    <s v="Europe &amp; Central Asia"/>
    <s v="ECA"/>
    <s v="High income"/>
    <n v="29940.7734375"/>
    <n v="10.306976318359375"/>
    <n v="66.279678344726563"/>
    <n v="-20.882125854492188"/>
    <n v="3595"/>
    <x v="0"/>
    <s v="All"/>
    <s v="Manufacturing"/>
    <n v="2020"/>
    <x v="2"/>
    <s v="17 May 2021"/>
    <m/>
    <s v="World Bank Enterprise Survey"/>
    <s v=""/>
  </r>
  <r>
    <s v="ROU"/>
    <x v="6"/>
    <n v="7.7348068356513977"/>
    <s v="Manufacturing"/>
    <s v="Business Pulse Surveys"/>
    <n v="181"/>
    <s v="plants_fired"/>
    <s v="June"/>
    <x v="35"/>
    <s v="Europe &amp; Central Asia"/>
    <s v="ECA"/>
    <s v="High income"/>
    <n v="29940.7734375"/>
    <n v="10.306976318359375"/>
    <n v="66.279678344726563"/>
    <n v="-20.882125854492188"/>
    <n v="3596"/>
    <x v="0"/>
    <s v="All"/>
    <s v="Manufacturing"/>
    <n v="2020"/>
    <x v="0"/>
    <s v="17 May 2021"/>
    <n v="1"/>
    <s v="All"/>
    <s v=""/>
  </r>
  <r>
    <s v="ROU"/>
    <x v="6"/>
    <n v="7.7348068356513977"/>
    <s v="Manufacturing"/>
    <s v="Business Pulse Surveys"/>
    <n v="181"/>
    <s v="plants_fired"/>
    <s v="June"/>
    <x v="35"/>
    <s v="Europe &amp; Central Asia"/>
    <s v="ECA"/>
    <s v="High income"/>
    <n v="29940.7734375"/>
    <n v="10.306976318359375"/>
    <n v="66.279678344726563"/>
    <n v="-20.882125854492188"/>
    <n v="3596"/>
    <x v="0"/>
    <s v="All"/>
    <s v="Manufacturing"/>
    <n v="2020"/>
    <x v="0"/>
    <s v="17 May 2021"/>
    <n v="1"/>
    <s v="Business Pulse Survey"/>
    <s v=""/>
  </r>
  <r>
    <s v="ROU"/>
    <x v="6"/>
    <n v="18.184497952461243"/>
    <s v="Manufacturing"/>
    <s v="Enterprise Surveys, The World Bank, http://www.enterprisesurveys.org"/>
    <n v="303.99999987175994"/>
    <s v="plants_fired"/>
    <s v="August"/>
    <x v="35"/>
    <s v="Europe &amp; Central Asia"/>
    <s v="ECA"/>
    <s v="High income"/>
    <n v="29940.7734375"/>
    <n v="10.306976318359375"/>
    <n v="66.279678344726563"/>
    <n v="-20.882125854492188"/>
    <n v="3597"/>
    <x v="0"/>
    <s v="All"/>
    <s v="Manufacturing"/>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ROU"/>
    <x v="7"/>
    <n v="16.022099554538727"/>
    <s v="Manufacturing"/>
    <s v="Business Pulse Surveys"/>
    <n v="181"/>
    <s v="plants_absence"/>
    <s v="June"/>
    <x v="35"/>
    <s v="Europe &amp; Central Asia"/>
    <s v="ECA"/>
    <s v="High income"/>
    <n v="29940.7734375"/>
    <n v="10.306976318359375"/>
    <n v="66.279678344726563"/>
    <n v="-20.882125854492188"/>
    <n v="3598"/>
    <x v="0"/>
    <s v="All"/>
    <s v="Manufacturing"/>
    <n v="2020"/>
    <x v="0"/>
    <s v="17 May 2021"/>
    <n v="1"/>
    <s v="All"/>
    <s v=""/>
  </r>
  <r>
    <s v="ROU"/>
    <x v="7"/>
    <n v="16.022099554538727"/>
    <s v="Manufacturing"/>
    <s v="Business Pulse Surveys"/>
    <n v="181"/>
    <s v="plants_absence"/>
    <s v="June"/>
    <x v="35"/>
    <s v="Europe &amp; Central Asia"/>
    <s v="ECA"/>
    <s v="High income"/>
    <n v="29940.7734375"/>
    <n v="10.306976318359375"/>
    <n v="66.279678344726563"/>
    <n v="-20.882125854492188"/>
    <n v="3598"/>
    <x v="0"/>
    <s v="All"/>
    <s v="Manufacturing"/>
    <n v="2020"/>
    <x v="0"/>
    <s v="17 May 2021"/>
    <n v="1"/>
    <s v="Business Pulse Survey"/>
    <s v=""/>
  </r>
  <r>
    <s v="ROU"/>
    <x v="7"/>
    <n v="52.745282649993896"/>
    <s v="Manufacturing"/>
    <s v="Enterprise Surveys, The World Bank, http://www.enterprisesurveys.org"/>
    <n v="260.99999999925387"/>
    <s v="plants_absence"/>
    <s v="August"/>
    <x v="35"/>
    <s v="Europe &amp; Central Asia"/>
    <s v="ECA"/>
    <s v="High income"/>
    <n v="29940.7734375"/>
    <n v="10.306976318359375"/>
    <n v="66.279678344726563"/>
    <n v="-20.882125854492188"/>
    <n v="3599"/>
    <x v="0"/>
    <s v="All"/>
    <s v="Manufacturing"/>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ROU"/>
    <x v="8"/>
    <n v="13.25966864824295"/>
    <s v="Manufacturing"/>
    <s v="Business Pulse Surveys"/>
    <n v="181"/>
    <s v="plants_hired"/>
    <s v="June"/>
    <x v="35"/>
    <s v="Europe &amp; Central Asia"/>
    <s v="ECA"/>
    <s v="High income"/>
    <n v="29940.7734375"/>
    <n v="10.306976318359375"/>
    <n v="66.279678344726563"/>
    <n v="-20.882125854492188"/>
    <n v="3600"/>
    <x v="0"/>
    <s v="All"/>
    <s v="Manufacturing"/>
    <n v="2020"/>
    <x v="0"/>
    <s v="17 May 2021"/>
    <n v="1"/>
    <s v="All"/>
    <s v=""/>
  </r>
  <r>
    <s v="ROU"/>
    <x v="8"/>
    <n v="13.25966864824295"/>
    <s v="Manufacturing"/>
    <s v="Business Pulse Surveys"/>
    <n v="181"/>
    <s v="plants_hired"/>
    <s v="June"/>
    <x v="35"/>
    <s v="Europe &amp; Central Asia"/>
    <s v="ECA"/>
    <s v="High income"/>
    <n v="29940.7734375"/>
    <n v="10.306976318359375"/>
    <n v="66.279678344726563"/>
    <n v="-20.882125854492188"/>
    <n v="3600"/>
    <x v="0"/>
    <s v="All"/>
    <s v="Manufacturing"/>
    <n v="2020"/>
    <x v="0"/>
    <s v="17 May 2021"/>
    <n v="1"/>
    <s v="Business Pulse Survey"/>
    <s v=""/>
  </r>
  <r>
    <s v="ROU"/>
    <x v="9"/>
    <n v="39.22652006149292"/>
    <s v="Manufacturing"/>
    <s v="Business Pulse Surveys"/>
    <n v="181"/>
    <s v="access"/>
    <s v="June"/>
    <x v="35"/>
    <s v="Europe &amp; Central Asia"/>
    <s v="ECA"/>
    <s v="High income"/>
    <n v="29940.7734375"/>
    <n v="10.306976318359375"/>
    <n v="66.279678344726563"/>
    <n v="-20.882125854492188"/>
    <n v="3601"/>
    <x v="0"/>
    <s v="All"/>
    <s v="Manufacturing"/>
    <n v="2020"/>
    <x v="1"/>
    <s v="17 May 2021"/>
    <n v="1"/>
    <s v="All"/>
    <s v=""/>
  </r>
  <r>
    <s v="ROU"/>
    <x v="9"/>
    <n v="39.22652006149292"/>
    <s v="Manufacturing"/>
    <s v="Business Pulse Surveys"/>
    <n v="181"/>
    <s v="access"/>
    <s v="June"/>
    <x v="35"/>
    <s v="Europe &amp; Central Asia"/>
    <s v="ECA"/>
    <s v="High income"/>
    <n v="29940.7734375"/>
    <n v="10.306976318359375"/>
    <n v="66.279678344726563"/>
    <n v="-20.882125854492188"/>
    <n v="3601"/>
    <x v="0"/>
    <s v="All"/>
    <s v="Manufacturing"/>
    <n v="2020"/>
    <x v="1"/>
    <s v="17 May 2021"/>
    <n v="1"/>
    <s v="Business Pulse Survey"/>
    <s v=""/>
  </r>
  <r>
    <s v="ROU"/>
    <x v="9"/>
    <n v="46.385365724563599"/>
    <s v="Manufacturing"/>
    <s v="Enterprise Surveys, The World Bank, http://www.enterprisesurveys.org"/>
    <n v="303.9999998605914"/>
    <s v="access"/>
    <s v="August"/>
    <x v="35"/>
    <s v="Europe &amp; Central Asia"/>
    <s v="ECA"/>
    <s v="High income"/>
    <n v="29940.7734375"/>
    <n v="10.306976318359375"/>
    <n v="66.279678344726563"/>
    <n v="-20.882125854492188"/>
    <n v="3602"/>
    <x v="0"/>
    <s v="All"/>
    <s v="Manufacturing"/>
    <n v="2020"/>
    <x v="1"/>
    <s v="17 May 2021"/>
    <m/>
    <s v="World Bank Enterprise Survey"/>
    <s v=""/>
  </r>
  <r>
    <s v="ROU"/>
    <x v="10"/>
    <n v="19.889502227306366"/>
    <s v="Manufacturing"/>
    <s v="Business Pulse Surveys"/>
    <n v="181"/>
    <s v="plants_hours_cut"/>
    <s v="June"/>
    <x v="35"/>
    <s v="Europe &amp; Central Asia"/>
    <s v="ECA"/>
    <s v="High income"/>
    <n v="29940.7734375"/>
    <n v="10.306976318359375"/>
    <n v="66.279678344726563"/>
    <n v="-20.882125854492188"/>
    <n v="3603"/>
    <x v="0"/>
    <s v="All"/>
    <s v="Manufacturing"/>
    <n v="2020"/>
    <x v="0"/>
    <s v="17 May 2021"/>
    <n v="1"/>
    <s v="All"/>
    <s v=""/>
  </r>
  <r>
    <s v="ROU"/>
    <x v="10"/>
    <n v="19.889502227306366"/>
    <s v="Manufacturing"/>
    <s v="Business Pulse Surveys"/>
    <n v="181"/>
    <s v="plants_hours_cut"/>
    <s v="June"/>
    <x v="35"/>
    <s v="Europe &amp; Central Asia"/>
    <s v="ECA"/>
    <s v="High income"/>
    <n v="29940.7734375"/>
    <n v="10.306976318359375"/>
    <n v="66.279678344726563"/>
    <n v="-20.882125854492188"/>
    <n v="3603"/>
    <x v="0"/>
    <s v="All"/>
    <s v="Manufacturing"/>
    <n v="2020"/>
    <x v="0"/>
    <s v="17 May 2021"/>
    <n v="1"/>
    <s v="Business Pulse Survey"/>
    <s v=""/>
  </r>
  <r>
    <s v="ROU"/>
    <x v="11"/>
    <n v="22.099447250366211"/>
    <s v="Manufacturing"/>
    <s v="Business Pulse Surveys"/>
    <n v="181"/>
    <s v="plants_wages_cut"/>
    <s v="June"/>
    <x v="35"/>
    <s v="Europe &amp; Central Asia"/>
    <s v="ECA"/>
    <s v="High income"/>
    <n v="29940.7734375"/>
    <n v="10.306976318359375"/>
    <n v="66.279678344726563"/>
    <n v="-20.882125854492188"/>
    <n v="3604"/>
    <x v="0"/>
    <s v="All"/>
    <s v="Manufacturing"/>
    <n v="2020"/>
    <x v="0"/>
    <s v="17 May 2021"/>
    <n v="1"/>
    <s v="All"/>
    <s v=""/>
  </r>
  <r>
    <s v="ROU"/>
    <x v="11"/>
    <n v="22.099447250366211"/>
    <s v="Manufacturing"/>
    <s v="Business Pulse Surveys"/>
    <n v="181"/>
    <s v="plants_wages_cut"/>
    <s v="June"/>
    <x v="35"/>
    <s v="Europe &amp; Central Asia"/>
    <s v="ECA"/>
    <s v="High income"/>
    <n v="29940.7734375"/>
    <n v="10.306976318359375"/>
    <n v="66.279678344726563"/>
    <n v="-20.882125854492188"/>
    <n v="3604"/>
    <x v="0"/>
    <s v="All"/>
    <s v="Manufacturing"/>
    <n v="2020"/>
    <x v="0"/>
    <s v="17 May 2021"/>
    <n v="1"/>
    <s v="Business Pulse Survey"/>
    <s v=""/>
  </r>
  <r>
    <s v="ROU"/>
    <x v="12"/>
    <n v="39.644971489906311"/>
    <s v="Manufacturing"/>
    <s v="Business Pulse Surveys"/>
    <n v="169"/>
    <s v="use_digital"/>
    <s v="June"/>
    <x v="35"/>
    <s v="Europe &amp; Central Asia"/>
    <s v="ECA"/>
    <s v="High income"/>
    <n v="29940.7734375"/>
    <n v="10.306976318359375"/>
    <n v="66.279678344726563"/>
    <n v="-20.882125854492188"/>
    <n v="3605"/>
    <x v="0"/>
    <s v="All"/>
    <s v="Manufacturing"/>
    <n v="2020"/>
    <x v="0"/>
    <s v="17 May 2021"/>
    <n v="1"/>
    <s v="All"/>
    <s v=""/>
  </r>
  <r>
    <s v="ROU"/>
    <x v="12"/>
    <n v="39.644971489906311"/>
    <s v="Manufacturing"/>
    <s v="Business Pulse Surveys"/>
    <n v="169"/>
    <s v="use_digital"/>
    <s v="June"/>
    <x v="35"/>
    <s v="Europe &amp; Central Asia"/>
    <s v="ECA"/>
    <s v="High income"/>
    <n v="29940.7734375"/>
    <n v="10.306976318359375"/>
    <n v="66.279678344726563"/>
    <n v="-20.882125854492188"/>
    <n v="3605"/>
    <x v="0"/>
    <s v="All"/>
    <s v="Manufacturing"/>
    <n v="2020"/>
    <x v="0"/>
    <s v="17 May 2021"/>
    <n v="1"/>
    <s v="Business Pulse Survey"/>
    <s v=""/>
  </r>
  <r>
    <s v="ROU"/>
    <x v="12"/>
    <n v="16.499976813793182"/>
    <s v="Manufacturing"/>
    <s v="Enterprise Surveys, The World Bank, http://www.enterprisesurveys.org"/>
    <n v="291.99999986821041"/>
    <s v="use_digital"/>
    <s v="August"/>
    <x v="35"/>
    <s v="Europe &amp; Central Asia"/>
    <s v="ECA"/>
    <s v="High income"/>
    <n v="29940.7734375"/>
    <n v="10.306976318359375"/>
    <n v="66.279678344726563"/>
    <n v="-20.882125854492188"/>
    <n v="3606"/>
    <x v="0"/>
    <s v="All"/>
    <s v="Manufacturing"/>
    <n v="2020"/>
    <x v="0"/>
    <s v="17 May 2021"/>
    <m/>
    <s v="World Bank Enterprise Survey"/>
    <s v="Indicator might differ from the Enterprise Survey dashboard. For comparability across countries, the indicator is only reported for firms that at the time of the survey had more than 5 employees"/>
  </r>
  <r>
    <s v="ROU"/>
    <x v="13"/>
    <n v="9.021428108215332"/>
    <s v="Manufacturing"/>
    <s v="Business Pulse Surveys"/>
    <n v="140"/>
    <s v="online_sales"/>
    <s v="June"/>
    <x v="35"/>
    <s v="Europe &amp; Central Asia"/>
    <s v="ECA"/>
    <s v="High income"/>
    <n v="29940.7734375"/>
    <n v="10.306976318359375"/>
    <n v="66.279678344726563"/>
    <n v="-20.882125854492188"/>
    <n v="3607"/>
    <x v="0"/>
    <s v="All"/>
    <s v="Manufacturing"/>
    <n v="2020"/>
    <x v="0"/>
    <s v="17 May 2021"/>
    <n v="1"/>
    <s v="All"/>
    <s v=""/>
  </r>
  <r>
    <s v="ROU"/>
    <x v="13"/>
    <n v="9.021428108215332"/>
    <s v="Manufacturing"/>
    <s v="Business Pulse Surveys"/>
    <n v="140"/>
    <s v="online_sales"/>
    <s v="June"/>
    <x v="35"/>
    <s v="Europe &amp; Central Asia"/>
    <s v="ECA"/>
    <s v="High income"/>
    <n v="29940.7734375"/>
    <n v="10.306976318359375"/>
    <n v="66.279678344726563"/>
    <n v="-20.882125854492188"/>
    <n v="3607"/>
    <x v="0"/>
    <s v="All"/>
    <s v="Manufacturing"/>
    <n v="2020"/>
    <x v="0"/>
    <s v="17 May 2021"/>
    <n v="1"/>
    <s v="Business Pulse Survey"/>
    <s v=""/>
  </r>
  <r>
    <s v="ROU"/>
    <x v="0"/>
    <n v="-31.683908462524414"/>
    <s v="Retail"/>
    <s v="Business Pulse Surveys"/>
    <n v="174"/>
    <s v="change_sales"/>
    <s v="June"/>
    <x v="35"/>
    <s v="Europe &amp; Central Asia"/>
    <s v="ECA"/>
    <s v="High income"/>
    <n v="29940.7734375"/>
    <n v="10.306976318359375"/>
    <n v="66.279678344726563"/>
    <n v="-20.882125854492188"/>
    <n v="3641"/>
    <x v="0"/>
    <s v="All"/>
    <s v="Retail"/>
    <n v="2020"/>
    <x v="0"/>
    <s v="17 May 2021"/>
    <n v="1"/>
    <s v="All"/>
    <s v=""/>
  </r>
  <r>
    <s v="ROU"/>
    <x v="0"/>
    <n v="-31.683908462524414"/>
    <s v="Retail"/>
    <s v="Business Pulse Surveys"/>
    <n v="174"/>
    <s v="change_sales"/>
    <s v="June"/>
    <x v="35"/>
    <s v="Europe &amp; Central Asia"/>
    <s v="ECA"/>
    <s v="High income"/>
    <n v="29940.7734375"/>
    <n v="10.306976318359375"/>
    <n v="66.279678344726563"/>
    <n v="-20.882125854492188"/>
    <n v="3641"/>
    <x v="0"/>
    <s v="All"/>
    <s v="Retail"/>
    <n v="2020"/>
    <x v="0"/>
    <s v="17 May 2021"/>
    <n v="1"/>
    <s v="Business Pulse Survey"/>
    <s v=""/>
  </r>
  <r>
    <s v="ROU"/>
    <x v="0"/>
    <n v="-16.978475570678711"/>
    <s v="Retail"/>
    <s v="Enterprise Surveys, The World Bank, http://www.enterprisesurveys.org"/>
    <n v="96.000000019292557"/>
    <s v="change_sales"/>
    <s v="August"/>
    <x v="35"/>
    <s v="Europe &amp; Central Asia"/>
    <s v="ECA"/>
    <s v="High income"/>
    <n v="29940.7734375"/>
    <n v="10.306976318359375"/>
    <n v="66.279678344726563"/>
    <n v="-20.882125854492188"/>
    <n v="3642"/>
    <x v="0"/>
    <s v="All"/>
    <s v="Retail"/>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OU"/>
    <x v="1"/>
    <n v="66.666668653488159"/>
    <s v="Retail"/>
    <s v="Business Pulse Surveys"/>
    <n v="174"/>
    <s v="dropsales"/>
    <s v="June"/>
    <x v="35"/>
    <s v="Europe &amp; Central Asia"/>
    <s v="ECA"/>
    <s v="High income"/>
    <n v="29940.7734375"/>
    <n v="10.306976318359375"/>
    <n v="66.279678344726563"/>
    <n v="-20.882125854492188"/>
    <n v="3643"/>
    <x v="0"/>
    <s v="All"/>
    <s v="Retail"/>
    <n v="2020"/>
    <x v="0"/>
    <s v="17 May 2021"/>
    <n v="1"/>
    <s v="All"/>
    <s v=""/>
  </r>
  <r>
    <s v="ROU"/>
    <x v="1"/>
    <n v="66.666668653488159"/>
    <s v="Retail"/>
    <s v="Business Pulse Surveys"/>
    <n v="174"/>
    <s v="dropsales"/>
    <s v="June"/>
    <x v="35"/>
    <s v="Europe &amp; Central Asia"/>
    <s v="ECA"/>
    <s v="High income"/>
    <n v="29940.7734375"/>
    <n v="10.306976318359375"/>
    <n v="66.279678344726563"/>
    <n v="-20.882125854492188"/>
    <n v="3643"/>
    <x v="0"/>
    <s v="All"/>
    <s v="Retail"/>
    <n v="2020"/>
    <x v="0"/>
    <s v="17 May 2021"/>
    <n v="1"/>
    <s v="Business Pulse Survey"/>
    <s v=""/>
  </r>
  <r>
    <s v="ROU"/>
    <x v="1"/>
    <n v="56.015712022781372"/>
    <s v="Retail"/>
    <s v="Enterprise Surveys, The World Bank, http://www.enterprisesurveys.org"/>
    <n v="96.000000019292528"/>
    <s v="dropsales"/>
    <s v="August"/>
    <x v="35"/>
    <s v="Europe &amp; Central Asia"/>
    <s v="ECA"/>
    <s v="High income"/>
    <n v="29940.7734375"/>
    <n v="10.306976318359375"/>
    <n v="66.279678344726563"/>
    <n v="-20.882125854492188"/>
    <n v="3644"/>
    <x v="0"/>
    <s v="All"/>
    <s v="Retail"/>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OU"/>
    <x v="18"/>
    <n v="45.070421695709229"/>
    <s v="Retail"/>
    <s v="Business Pulse Surveys"/>
    <n v="71"/>
    <s v="reason_2"/>
    <s v="June"/>
    <x v="35"/>
    <s v="Europe &amp; Central Asia"/>
    <s v="ECA"/>
    <s v="High income"/>
    <n v="29940.7734375"/>
    <n v="10.306976318359375"/>
    <n v="66.279678344726563"/>
    <n v="-20.882125854492188"/>
    <n v="3645"/>
    <x v="0"/>
    <s v="All"/>
    <s v="Retail"/>
    <n v="2020"/>
    <x v="1"/>
    <s v="17 May 2021"/>
    <n v="1"/>
    <s v="All"/>
    <s v=""/>
  </r>
  <r>
    <s v="ROU"/>
    <x v="18"/>
    <n v="45.070421695709229"/>
    <s v="Retail"/>
    <s v="Business Pulse Surveys"/>
    <n v="71"/>
    <s v="reason_2"/>
    <s v="June"/>
    <x v="35"/>
    <s v="Europe &amp; Central Asia"/>
    <s v="ECA"/>
    <s v="High income"/>
    <n v="29940.7734375"/>
    <n v="10.306976318359375"/>
    <n v="66.279678344726563"/>
    <n v="-20.882125854492188"/>
    <n v="3645"/>
    <x v="0"/>
    <s v="All"/>
    <s v="Retail"/>
    <n v="2020"/>
    <x v="1"/>
    <s v="17 May 2021"/>
    <n v="1"/>
    <s v="Business Pulse Survey"/>
    <s v=""/>
  </r>
  <r>
    <s v="ROU"/>
    <x v="19"/>
    <n v="14.084507524967194"/>
    <s v="Retail"/>
    <s v="Business Pulse Surveys"/>
    <n v="71"/>
    <s v="reason_1"/>
    <s v="June"/>
    <x v="35"/>
    <s v="Europe &amp; Central Asia"/>
    <s v="ECA"/>
    <s v="High income"/>
    <n v="29940.7734375"/>
    <n v="10.306976318359375"/>
    <n v="66.279678344726563"/>
    <n v="-20.882125854492188"/>
    <n v="3646"/>
    <x v="0"/>
    <s v="All"/>
    <s v="Retail"/>
    <n v="2020"/>
    <x v="1"/>
    <s v="17 May 2021"/>
    <n v="1"/>
    <s v="All"/>
    <s v=""/>
  </r>
  <r>
    <s v="ROU"/>
    <x v="19"/>
    <n v="14.084507524967194"/>
    <s v="Retail"/>
    <s v="Business Pulse Surveys"/>
    <n v="71"/>
    <s v="reason_1"/>
    <s v="June"/>
    <x v="35"/>
    <s v="Europe &amp; Central Asia"/>
    <s v="ECA"/>
    <s v="High income"/>
    <n v="29940.7734375"/>
    <n v="10.306976318359375"/>
    <n v="66.279678344726563"/>
    <n v="-20.882125854492188"/>
    <n v="3646"/>
    <x v="0"/>
    <s v="All"/>
    <s v="Retail"/>
    <n v="2020"/>
    <x v="1"/>
    <s v="17 May 2021"/>
    <n v="1"/>
    <s v="Business Pulse Survey"/>
    <s v=""/>
  </r>
  <r>
    <s v="ROU"/>
    <x v="20"/>
    <n v="30.985915660858154"/>
    <s v="Retail"/>
    <s v="Business Pulse Surveys"/>
    <n v="71"/>
    <s v="reason_3"/>
    <s v="June"/>
    <x v="35"/>
    <s v="Europe &amp; Central Asia"/>
    <s v="ECA"/>
    <s v="High income"/>
    <n v="29940.7734375"/>
    <n v="10.306976318359375"/>
    <n v="66.279678344726563"/>
    <n v="-20.882125854492188"/>
    <n v="3647"/>
    <x v="0"/>
    <s v="All"/>
    <s v="Retail"/>
    <n v="2020"/>
    <x v="1"/>
    <s v="17 May 2021"/>
    <n v="1"/>
    <s v="All"/>
    <s v=""/>
  </r>
  <r>
    <s v="ROU"/>
    <x v="20"/>
    <n v="30.985915660858154"/>
    <s v="Retail"/>
    <s v="Business Pulse Surveys"/>
    <n v="71"/>
    <s v="reason_3"/>
    <s v="June"/>
    <x v="35"/>
    <s v="Europe &amp; Central Asia"/>
    <s v="ECA"/>
    <s v="High income"/>
    <n v="29940.7734375"/>
    <n v="10.306976318359375"/>
    <n v="66.279678344726563"/>
    <n v="-20.882125854492188"/>
    <n v="3647"/>
    <x v="0"/>
    <s v="All"/>
    <s v="Retail"/>
    <n v="2020"/>
    <x v="1"/>
    <s v="17 May 2021"/>
    <n v="1"/>
    <s v="Business Pulse Survey"/>
    <s v=""/>
  </r>
  <r>
    <s v="ROU"/>
    <x v="14"/>
    <n v="1.6853932291269302"/>
    <s v="Retail"/>
    <s v="Business Pulse Surveys"/>
    <n v="178"/>
    <s v="rcv_policy3"/>
    <s v="June"/>
    <x v="35"/>
    <s v="Europe &amp; Central Asia"/>
    <s v="ECA"/>
    <s v="High income"/>
    <n v="29940.7734375"/>
    <n v="10.306976318359375"/>
    <n v="66.279678344726563"/>
    <n v="-20.882125854492188"/>
    <n v="3648"/>
    <x v="0"/>
    <s v="All"/>
    <s v="Retail"/>
    <n v="2020"/>
    <x v="1"/>
    <s v="17 May 2021"/>
    <n v="1"/>
    <s v="All"/>
    <s v=""/>
  </r>
  <r>
    <s v="ROU"/>
    <x v="14"/>
    <n v="1.6853932291269302"/>
    <s v="Retail"/>
    <s v="Business Pulse Surveys"/>
    <n v="178"/>
    <s v="rcv_policy3"/>
    <s v="June"/>
    <x v="35"/>
    <s v="Europe &amp; Central Asia"/>
    <s v="ECA"/>
    <s v="High income"/>
    <n v="29940.7734375"/>
    <n v="10.306976318359375"/>
    <n v="66.279678344726563"/>
    <n v="-20.882125854492188"/>
    <n v="3648"/>
    <x v="0"/>
    <s v="All"/>
    <s v="Retail"/>
    <n v="2020"/>
    <x v="1"/>
    <s v="17 May 2021"/>
    <n v="1"/>
    <s v="Business Pulse Survey"/>
    <s v=""/>
  </r>
  <r>
    <s v="ROU"/>
    <x v="14"/>
    <n v="8.1605397164821625"/>
    <s v="Retail"/>
    <s v="Enterprise Surveys, The World Bank, http://www.enterprisesurveys.org"/>
    <n v="100.99999996329547"/>
    <s v="rcv_policy3"/>
    <s v="August"/>
    <x v="35"/>
    <s v="Europe &amp; Central Asia"/>
    <s v="ECA"/>
    <s v="High income"/>
    <n v="29940.7734375"/>
    <n v="10.306976318359375"/>
    <n v="66.279678344726563"/>
    <n v="-20.882125854492188"/>
    <n v="3649"/>
    <x v="0"/>
    <s v="All"/>
    <s v="Retai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OU"/>
    <x v="15"/>
    <n v="1.123595517128706"/>
    <s v="Retail"/>
    <s v="Business Pulse Surveys"/>
    <n v="178"/>
    <s v="rcv_policy1"/>
    <s v="June"/>
    <x v="35"/>
    <s v="Europe &amp; Central Asia"/>
    <s v="ECA"/>
    <s v="High income"/>
    <n v="29940.7734375"/>
    <n v="10.306976318359375"/>
    <n v="66.279678344726563"/>
    <n v="-20.882125854492188"/>
    <n v="3650"/>
    <x v="0"/>
    <s v="All"/>
    <s v="Retail"/>
    <n v="2020"/>
    <x v="1"/>
    <s v="17 May 2021"/>
    <n v="1"/>
    <s v="All"/>
    <s v=""/>
  </r>
  <r>
    <s v="ROU"/>
    <x v="15"/>
    <n v="1.123595517128706"/>
    <s v="Retail"/>
    <s v="Business Pulse Surveys"/>
    <n v="178"/>
    <s v="rcv_policy1"/>
    <s v="June"/>
    <x v="35"/>
    <s v="Europe &amp; Central Asia"/>
    <s v="ECA"/>
    <s v="High income"/>
    <n v="29940.7734375"/>
    <n v="10.306976318359375"/>
    <n v="66.279678344726563"/>
    <n v="-20.882125854492188"/>
    <n v="3650"/>
    <x v="0"/>
    <s v="All"/>
    <s v="Retail"/>
    <n v="2020"/>
    <x v="1"/>
    <s v="17 May 2021"/>
    <n v="1"/>
    <s v="Business Pulse Survey"/>
    <s v=""/>
  </r>
  <r>
    <s v="ROU"/>
    <x v="2"/>
    <n v="1.6853932291269302"/>
    <s v="Retail"/>
    <s v="Business Pulse Surveys"/>
    <n v="178"/>
    <s v="rcv_policy2"/>
    <s v="June"/>
    <x v="35"/>
    <s v="Europe &amp; Central Asia"/>
    <s v="ECA"/>
    <s v="High income"/>
    <n v="29940.7734375"/>
    <n v="10.306976318359375"/>
    <n v="66.279678344726563"/>
    <n v="-20.882125854492188"/>
    <n v="3651"/>
    <x v="0"/>
    <s v="All"/>
    <s v="Retail"/>
    <n v="2020"/>
    <x v="1"/>
    <s v="17 May 2021"/>
    <n v="1"/>
    <s v="All"/>
    <s v=""/>
  </r>
  <r>
    <s v="ROU"/>
    <x v="2"/>
    <n v="1.6853932291269302"/>
    <s v="Retail"/>
    <s v="Business Pulse Surveys"/>
    <n v="178"/>
    <s v="rcv_policy2"/>
    <s v="June"/>
    <x v="35"/>
    <s v="Europe &amp; Central Asia"/>
    <s v="ECA"/>
    <s v="High income"/>
    <n v="29940.7734375"/>
    <n v="10.306976318359375"/>
    <n v="66.279678344726563"/>
    <n v="-20.882125854492188"/>
    <n v="3651"/>
    <x v="0"/>
    <s v="All"/>
    <s v="Retail"/>
    <n v="2020"/>
    <x v="1"/>
    <s v="17 May 2021"/>
    <n v="1"/>
    <s v="Business Pulse Survey"/>
    <s v=""/>
  </r>
  <r>
    <s v="ROU"/>
    <x v="2"/>
    <n v="8.9443974196910858"/>
    <s v="Retail"/>
    <s v="Enterprise Surveys, The World Bank, http://www.enterprisesurveys.org"/>
    <n v="100.99999996329545"/>
    <s v="rcv_policy2"/>
    <s v="August"/>
    <x v="35"/>
    <s v="Europe &amp; Central Asia"/>
    <s v="ECA"/>
    <s v="High income"/>
    <n v="29940.7734375"/>
    <n v="10.306976318359375"/>
    <n v="66.279678344726563"/>
    <n v="-20.882125854492188"/>
    <n v="3652"/>
    <x v="0"/>
    <s v="All"/>
    <s v="Retai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OU"/>
    <x v="3"/>
    <n v="6.1797752976417542"/>
    <s v="Retail"/>
    <s v="Business Pulse Surveys"/>
    <n v="178"/>
    <s v="rcv_policy4"/>
    <s v="June"/>
    <x v="35"/>
    <s v="Europe &amp; Central Asia"/>
    <s v="ECA"/>
    <s v="High income"/>
    <n v="29940.7734375"/>
    <n v="10.306976318359375"/>
    <n v="66.279678344726563"/>
    <n v="-20.882125854492188"/>
    <n v="3653"/>
    <x v="0"/>
    <s v="All"/>
    <s v="Retail"/>
    <n v="2020"/>
    <x v="1"/>
    <s v="17 May 2021"/>
    <n v="1"/>
    <s v="All"/>
    <s v=""/>
  </r>
  <r>
    <s v="ROU"/>
    <x v="3"/>
    <n v="6.1797752976417542"/>
    <s v="Retail"/>
    <s v="Business Pulse Surveys"/>
    <n v="178"/>
    <s v="rcv_policy4"/>
    <s v="June"/>
    <x v="35"/>
    <s v="Europe &amp; Central Asia"/>
    <s v="ECA"/>
    <s v="High income"/>
    <n v="29940.7734375"/>
    <n v="10.306976318359375"/>
    <n v="66.279678344726563"/>
    <n v="-20.882125854492188"/>
    <n v="3653"/>
    <x v="0"/>
    <s v="All"/>
    <s v="Retail"/>
    <n v="2020"/>
    <x v="1"/>
    <s v="17 May 2021"/>
    <n v="1"/>
    <s v="Business Pulse Survey"/>
    <s v=""/>
  </r>
  <r>
    <s v="ROU"/>
    <x v="3"/>
    <n v="7.7600158751010895"/>
    <s v="Retail"/>
    <s v="Enterprise Surveys, The World Bank, http://www.enterprisesurveys.org"/>
    <n v="100.99999996329547"/>
    <s v="rcv_policy4"/>
    <s v="August"/>
    <x v="35"/>
    <s v="Europe &amp; Central Asia"/>
    <s v="ECA"/>
    <s v="High income"/>
    <n v="29940.7734375"/>
    <n v="10.306976318359375"/>
    <n v="66.279678344726563"/>
    <n v="-20.882125854492188"/>
    <n v="3654"/>
    <x v="0"/>
    <s v="All"/>
    <s v="Retail"/>
    <n v="2020"/>
    <x v="1"/>
    <s v="17 May 2021"/>
    <m/>
    <s v="World Bank Enterprise Survey"/>
    <s v=""/>
  </r>
  <r>
    <s v="ROU"/>
    <x v="16"/>
    <n v="31.460675597190857"/>
    <s v="Retail"/>
    <s v="Business Pulse Surveys"/>
    <n v="178"/>
    <s v="rcv_policy5"/>
    <s v="June"/>
    <x v="35"/>
    <s v="Europe &amp; Central Asia"/>
    <s v="ECA"/>
    <s v="High income"/>
    <n v="29940.7734375"/>
    <n v="10.306976318359375"/>
    <n v="66.279678344726563"/>
    <n v="-20.882125854492188"/>
    <n v="3655"/>
    <x v="0"/>
    <s v="All"/>
    <s v="Retail"/>
    <n v="2020"/>
    <x v="1"/>
    <s v="17 May 2021"/>
    <n v="1"/>
    <s v="All"/>
    <s v=""/>
  </r>
  <r>
    <s v="ROU"/>
    <x v="16"/>
    <n v="31.460675597190857"/>
    <s v="Retail"/>
    <s v="Business Pulse Surveys"/>
    <n v="178"/>
    <s v="rcv_policy5"/>
    <s v="June"/>
    <x v="35"/>
    <s v="Europe &amp; Central Asia"/>
    <s v="ECA"/>
    <s v="High income"/>
    <n v="29940.7734375"/>
    <n v="10.306976318359375"/>
    <n v="66.279678344726563"/>
    <n v="-20.882125854492188"/>
    <n v="3655"/>
    <x v="0"/>
    <s v="All"/>
    <s v="Retail"/>
    <n v="2020"/>
    <x v="1"/>
    <s v="17 May 2021"/>
    <n v="1"/>
    <s v="Business Pulse Survey"/>
    <s v=""/>
  </r>
  <r>
    <s v="ROU"/>
    <x v="16"/>
    <n v="33.229547739028931"/>
    <s v="Retail"/>
    <s v="Enterprise Surveys, The World Bank, http://www.enterprisesurveys.org"/>
    <n v="100.99999996329548"/>
    <s v="rcv_policy5"/>
    <s v="August"/>
    <x v="35"/>
    <s v="Europe &amp; Central Asia"/>
    <s v="ECA"/>
    <s v="High income"/>
    <n v="29940.7734375"/>
    <n v="10.306976318359375"/>
    <n v="66.279678344726563"/>
    <n v="-20.882125854492188"/>
    <n v="3656"/>
    <x v="0"/>
    <s v="All"/>
    <s v="Retai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OU"/>
    <x v="4"/>
    <n v="6.4036698341369629"/>
    <s v="Retail"/>
    <s v="Business Pulse Surveys"/>
    <n v="109"/>
    <s v="remote_workers"/>
    <s v="June"/>
    <x v="35"/>
    <s v="Europe &amp; Central Asia"/>
    <s v="ECA"/>
    <s v="High income"/>
    <n v="29940.7734375"/>
    <n v="10.306976318359375"/>
    <n v="66.279678344726563"/>
    <n v="-20.882125854492188"/>
    <n v="3657"/>
    <x v="0"/>
    <s v="All"/>
    <s v="Retail"/>
    <n v="2020"/>
    <x v="0"/>
    <s v="17 May 2021"/>
    <n v="1"/>
    <s v="All"/>
    <s v=""/>
  </r>
  <r>
    <s v="ROU"/>
    <x v="4"/>
    <n v="6.4036698341369629"/>
    <s v="Retail"/>
    <s v="Business Pulse Surveys"/>
    <n v="109"/>
    <s v="remote_workers"/>
    <s v="June"/>
    <x v="35"/>
    <s v="Europe &amp; Central Asia"/>
    <s v="ECA"/>
    <s v="High income"/>
    <n v="29940.7734375"/>
    <n v="10.306976318359375"/>
    <n v="66.279678344726563"/>
    <n v="-20.882125854492188"/>
    <n v="3657"/>
    <x v="0"/>
    <s v="All"/>
    <s v="Retail"/>
    <n v="2020"/>
    <x v="0"/>
    <s v="17 May 2021"/>
    <n v="1"/>
    <s v="Business Pulse Survey"/>
    <s v=""/>
  </r>
  <r>
    <s v="ROU"/>
    <x v="4"/>
    <n v="2.5833888053894043"/>
    <s v="Retail"/>
    <s v="Enterprise Surveys, The World Bank, http://www.enterprisesurveys.org"/>
    <n v="93.999999856195586"/>
    <s v="remote_workers"/>
    <s v="August"/>
    <x v="35"/>
    <s v="Europe &amp; Central Asia"/>
    <s v="ECA"/>
    <s v="High income"/>
    <n v="29940.7734375"/>
    <n v="10.306976318359375"/>
    <n v="66.279678344726563"/>
    <n v="-20.882125854492188"/>
    <n v="3658"/>
    <x v="0"/>
    <s v="All"/>
    <s v="Retail"/>
    <n v="2020"/>
    <x v="0"/>
    <s v="17 May 2021"/>
    <m/>
    <s v="World Bank Enterprise Survey"/>
    <s v=""/>
  </r>
  <r>
    <s v="ROU"/>
    <x v="5"/>
    <n v="32.110092043876648"/>
    <s v="Retail"/>
    <s v="Business Pulse Surveys"/>
    <n v="109"/>
    <s v="arrears"/>
    <s v="June"/>
    <x v="35"/>
    <s v="Europe &amp; Central Asia"/>
    <s v="ECA"/>
    <s v="High income"/>
    <n v="29940.7734375"/>
    <n v="10.306976318359375"/>
    <n v="66.279678344726563"/>
    <n v="-20.882125854492188"/>
    <n v="3659"/>
    <x v="0"/>
    <s v="All"/>
    <s v="Retail"/>
    <n v="2020"/>
    <x v="2"/>
    <s v="17 May 2021"/>
    <n v="1"/>
    <s v="All"/>
    <s v=""/>
  </r>
  <r>
    <s v="ROU"/>
    <x v="5"/>
    <n v="32.110092043876648"/>
    <s v="Retail"/>
    <s v="Business Pulse Surveys"/>
    <n v="109"/>
    <s v="arrears"/>
    <s v="June"/>
    <x v="35"/>
    <s v="Europe &amp; Central Asia"/>
    <s v="ECA"/>
    <s v="High income"/>
    <n v="29940.7734375"/>
    <n v="10.306976318359375"/>
    <n v="66.279678344726563"/>
    <n v="-20.882125854492188"/>
    <n v="3659"/>
    <x v="0"/>
    <s v="All"/>
    <s v="Retail"/>
    <n v="2020"/>
    <x v="2"/>
    <s v="17 May 2021"/>
    <n v="1"/>
    <s v="Business Pulse Survey"/>
    <s v=""/>
  </r>
  <r>
    <s v="ROU"/>
    <x v="5"/>
    <n v="49.36184287071228"/>
    <s v="Retail"/>
    <s v="Enterprise Surveys, The World Bank, http://www.enterprisesurveys.org"/>
    <n v="98.999999955061256"/>
    <s v="arrears"/>
    <s v="August"/>
    <x v="35"/>
    <s v="Europe &amp; Central Asia"/>
    <s v="ECA"/>
    <s v="High income"/>
    <n v="29940.7734375"/>
    <n v="10.306976318359375"/>
    <n v="66.279678344726563"/>
    <n v="-20.882125854492188"/>
    <n v="3660"/>
    <x v="0"/>
    <s v="All"/>
    <s v="Retail"/>
    <n v="2020"/>
    <x v="2"/>
    <s v="17 May 2021"/>
    <m/>
    <s v="World Bank Enterprise Survey"/>
    <s v=""/>
  </r>
  <r>
    <s v="ROU"/>
    <x v="6"/>
    <n v="6.7415729165077209"/>
    <s v="Retail"/>
    <s v="Business Pulse Surveys"/>
    <n v="178"/>
    <s v="plants_fired"/>
    <s v="June"/>
    <x v="35"/>
    <s v="Europe &amp; Central Asia"/>
    <s v="ECA"/>
    <s v="High income"/>
    <n v="29940.7734375"/>
    <n v="10.306976318359375"/>
    <n v="66.279678344726563"/>
    <n v="-20.882125854492188"/>
    <n v="3661"/>
    <x v="0"/>
    <s v="All"/>
    <s v="Retail"/>
    <n v="2020"/>
    <x v="0"/>
    <s v="17 May 2021"/>
    <n v="1"/>
    <s v="All"/>
    <s v=""/>
  </r>
  <r>
    <s v="ROU"/>
    <x v="6"/>
    <n v="6.7415729165077209"/>
    <s v="Retail"/>
    <s v="Business Pulse Surveys"/>
    <n v="178"/>
    <s v="plants_fired"/>
    <s v="June"/>
    <x v="35"/>
    <s v="Europe &amp; Central Asia"/>
    <s v="ECA"/>
    <s v="High income"/>
    <n v="29940.7734375"/>
    <n v="10.306976318359375"/>
    <n v="66.279678344726563"/>
    <n v="-20.882125854492188"/>
    <n v="3661"/>
    <x v="0"/>
    <s v="All"/>
    <s v="Retail"/>
    <n v="2020"/>
    <x v="0"/>
    <s v="17 May 2021"/>
    <n v="1"/>
    <s v="Business Pulse Survey"/>
    <s v=""/>
  </r>
  <r>
    <s v="ROU"/>
    <x v="6"/>
    <n v="5.2909605205059052"/>
    <s v="Retail"/>
    <s v="Enterprise Surveys, The World Bank, http://www.enterprisesurveys.org"/>
    <n v="100.99999996329544"/>
    <s v="plants_fired"/>
    <s v="August"/>
    <x v="35"/>
    <s v="Europe &amp; Central Asia"/>
    <s v="ECA"/>
    <s v="High income"/>
    <n v="29940.7734375"/>
    <n v="10.306976318359375"/>
    <n v="66.279678344726563"/>
    <n v="-20.882125854492188"/>
    <n v="3662"/>
    <x v="0"/>
    <s v="All"/>
    <s v="Retail"/>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ROU"/>
    <x v="7"/>
    <n v="16.853933036327362"/>
    <s v="Retail"/>
    <s v="Business Pulse Surveys"/>
    <n v="178"/>
    <s v="plants_absence"/>
    <s v="June"/>
    <x v="35"/>
    <s v="Europe &amp; Central Asia"/>
    <s v="ECA"/>
    <s v="High income"/>
    <n v="29940.7734375"/>
    <n v="10.306976318359375"/>
    <n v="66.279678344726563"/>
    <n v="-20.882125854492188"/>
    <n v="3663"/>
    <x v="0"/>
    <s v="All"/>
    <s v="Retail"/>
    <n v="2020"/>
    <x v="0"/>
    <s v="17 May 2021"/>
    <n v="1"/>
    <s v="All"/>
    <s v=""/>
  </r>
  <r>
    <s v="ROU"/>
    <x v="7"/>
    <n v="16.853933036327362"/>
    <s v="Retail"/>
    <s v="Business Pulse Surveys"/>
    <n v="178"/>
    <s v="plants_absence"/>
    <s v="June"/>
    <x v="35"/>
    <s v="Europe &amp; Central Asia"/>
    <s v="ECA"/>
    <s v="High income"/>
    <n v="29940.7734375"/>
    <n v="10.306976318359375"/>
    <n v="66.279678344726563"/>
    <n v="-20.882125854492188"/>
    <n v="3663"/>
    <x v="0"/>
    <s v="All"/>
    <s v="Retail"/>
    <n v="2020"/>
    <x v="0"/>
    <s v="17 May 2021"/>
    <n v="1"/>
    <s v="Business Pulse Survey"/>
    <s v=""/>
  </r>
  <r>
    <s v="ROU"/>
    <x v="7"/>
    <n v="42.103180289268494"/>
    <s v="Retail"/>
    <s v="Enterprise Surveys, The World Bank, http://www.enterprisesurveys.org"/>
    <n v="85.000000119620992"/>
    <s v="plants_absence"/>
    <s v="August"/>
    <x v="35"/>
    <s v="Europe &amp; Central Asia"/>
    <s v="ECA"/>
    <s v="High income"/>
    <n v="29940.7734375"/>
    <n v="10.306976318359375"/>
    <n v="66.279678344726563"/>
    <n v="-20.882125854492188"/>
    <n v="3664"/>
    <x v="0"/>
    <s v="All"/>
    <s v="Retail"/>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ROU"/>
    <x v="8"/>
    <n v="9.5505617558956146"/>
    <s v="Retail"/>
    <s v="Business Pulse Surveys"/>
    <n v="178"/>
    <s v="plants_hired"/>
    <s v="June"/>
    <x v="35"/>
    <s v="Europe &amp; Central Asia"/>
    <s v="ECA"/>
    <s v="High income"/>
    <n v="29940.7734375"/>
    <n v="10.306976318359375"/>
    <n v="66.279678344726563"/>
    <n v="-20.882125854492188"/>
    <n v="3665"/>
    <x v="0"/>
    <s v="All"/>
    <s v="Retail"/>
    <n v="2020"/>
    <x v="0"/>
    <s v="17 May 2021"/>
    <n v="1"/>
    <s v="All"/>
    <s v=""/>
  </r>
  <r>
    <s v="ROU"/>
    <x v="8"/>
    <n v="9.5505617558956146"/>
    <s v="Retail"/>
    <s v="Business Pulse Surveys"/>
    <n v="178"/>
    <s v="plants_hired"/>
    <s v="June"/>
    <x v="35"/>
    <s v="Europe &amp; Central Asia"/>
    <s v="ECA"/>
    <s v="High income"/>
    <n v="29940.7734375"/>
    <n v="10.306976318359375"/>
    <n v="66.279678344726563"/>
    <n v="-20.882125854492188"/>
    <n v="3665"/>
    <x v="0"/>
    <s v="All"/>
    <s v="Retail"/>
    <n v="2020"/>
    <x v="0"/>
    <s v="17 May 2021"/>
    <n v="1"/>
    <s v="Business Pulse Survey"/>
    <s v=""/>
  </r>
  <r>
    <s v="ROU"/>
    <x v="9"/>
    <n v="37.640449404716492"/>
    <s v="Retail"/>
    <s v="Business Pulse Surveys"/>
    <n v="178"/>
    <s v="access"/>
    <s v="June"/>
    <x v="35"/>
    <s v="Europe &amp; Central Asia"/>
    <s v="ECA"/>
    <s v="High income"/>
    <n v="29940.7734375"/>
    <n v="10.306976318359375"/>
    <n v="66.279678344726563"/>
    <n v="-20.882125854492188"/>
    <n v="3666"/>
    <x v="0"/>
    <s v="All"/>
    <s v="Retail"/>
    <n v="2020"/>
    <x v="1"/>
    <s v="17 May 2021"/>
    <n v="1"/>
    <s v="All"/>
    <s v=""/>
  </r>
  <r>
    <s v="ROU"/>
    <x v="9"/>
    <n v="37.640449404716492"/>
    <s v="Retail"/>
    <s v="Business Pulse Surveys"/>
    <n v="178"/>
    <s v="access"/>
    <s v="June"/>
    <x v="35"/>
    <s v="Europe &amp; Central Asia"/>
    <s v="ECA"/>
    <s v="High income"/>
    <n v="29940.7734375"/>
    <n v="10.306976318359375"/>
    <n v="66.279678344726563"/>
    <n v="-20.882125854492188"/>
    <n v="3666"/>
    <x v="0"/>
    <s v="All"/>
    <s v="Retail"/>
    <n v="2020"/>
    <x v="1"/>
    <s v="17 May 2021"/>
    <n v="1"/>
    <s v="Business Pulse Survey"/>
    <s v=""/>
  </r>
  <r>
    <s v="ROU"/>
    <x v="9"/>
    <n v="39.903455972671509"/>
    <s v="Retail"/>
    <s v="Enterprise Surveys, The World Bank, http://www.enterprisesurveys.org"/>
    <n v="100.99999996329547"/>
    <s v="access"/>
    <s v="August"/>
    <x v="35"/>
    <s v="Europe &amp; Central Asia"/>
    <s v="ECA"/>
    <s v="High income"/>
    <n v="29940.7734375"/>
    <n v="10.306976318359375"/>
    <n v="66.279678344726563"/>
    <n v="-20.882125854492188"/>
    <n v="3667"/>
    <x v="0"/>
    <s v="All"/>
    <s v="Retail"/>
    <n v="2020"/>
    <x v="1"/>
    <s v="17 May 2021"/>
    <m/>
    <s v="World Bank Enterprise Survey"/>
    <s v=""/>
  </r>
  <r>
    <s v="ROU"/>
    <x v="10"/>
    <n v="20.224718749523163"/>
    <s v="Retail"/>
    <s v="Business Pulse Surveys"/>
    <n v="178"/>
    <s v="plants_hours_cut"/>
    <s v="June"/>
    <x v="35"/>
    <s v="Europe &amp; Central Asia"/>
    <s v="ECA"/>
    <s v="High income"/>
    <n v="29940.7734375"/>
    <n v="10.306976318359375"/>
    <n v="66.279678344726563"/>
    <n v="-20.882125854492188"/>
    <n v="3668"/>
    <x v="0"/>
    <s v="All"/>
    <s v="Retail"/>
    <n v="2020"/>
    <x v="0"/>
    <s v="17 May 2021"/>
    <n v="1"/>
    <s v="All"/>
    <s v=""/>
  </r>
  <r>
    <s v="ROU"/>
    <x v="10"/>
    <n v="20.224718749523163"/>
    <s v="Retail"/>
    <s v="Business Pulse Surveys"/>
    <n v="178"/>
    <s v="plants_hours_cut"/>
    <s v="June"/>
    <x v="35"/>
    <s v="Europe &amp; Central Asia"/>
    <s v="ECA"/>
    <s v="High income"/>
    <n v="29940.7734375"/>
    <n v="10.306976318359375"/>
    <n v="66.279678344726563"/>
    <n v="-20.882125854492188"/>
    <n v="3668"/>
    <x v="0"/>
    <s v="All"/>
    <s v="Retail"/>
    <n v="2020"/>
    <x v="0"/>
    <s v="17 May 2021"/>
    <n v="1"/>
    <s v="Business Pulse Survey"/>
    <s v=""/>
  </r>
  <r>
    <s v="ROU"/>
    <x v="11"/>
    <n v="33.146068453788757"/>
    <s v="Retail"/>
    <s v="Business Pulse Surveys"/>
    <n v="178"/>
    <s v="plants_wages_cut"/>
    <s v="June"/>
    <x v="35"/>
    <s v="Europe &amp; Central Asia"/>
    <s v="ECA"/>
    <s v="High income"/>
    <n v="29940.7734375"/>
    <n v="10.306976318359375"/>
    <n v="66.279678344726563"/>
    <n v="-20.882125854492188"/>
    <n v="3669"/>
    <x v="0"/>
    <s v="All"/>
    <s v="Retail"/>
    <n v="2020"/>
    <x v="0"/>
    <s v="17 May 2021"/>
    <n v="1"/>
    <s v="All"/>
    <s v=""/>
  </r>
  <r>
    <s v="ROU"/>
    <x v="11"/>
    <n v="33.146068453788757"/>
    <s v="Retail"/>
    <s v="Business Pulse Surveys"/>
    <n v="178"/>
    <s v="plants_wages_cut"/>
    <s v="June"/>
    <x v="35"/>
    <s v="Europe &amp; Central Asia"/>
    <s v="ECA"/>
    <s v="High income"/>
    <n v="29940.7734375"/>
    <n v="10.306976318359375"/>
    <n v="66.279678344726563"/>
    <n v="-20.882125854492188"/>
    <n v="3669"/>
    <x v="0"/>
    <s v="All"/>
    <s v="Retail"/>
    <n v="2020"/>
    <x v="0"/>
    <s v="17 May 2021"/>
    <n v="1"/>
    <s v="Business Pulse Survey"/>
    <s v=""/>
  </r>
  <r>
    <s v="ROU"/>
    <x v="12"/>
    <n v="36.60714328289032"/>
    <s v="Retail"/>
    <s v="Business Pulse Surveys"/>
    <n v="112"/>
    <s v="use_digital"/>
    <s v="June"/>
    <x v="35"/>
    <s v="Europe &amp; Central Asia"/>
    <s v="ECA"/>
    <s v="High income"/>
    <n v="29940.7734375"/>
    <n v="10.306976318359375"/>
    <n v="66.279678344726563"/>
    <n v="-20.882125854492188"/>
    <n v="3670"/>
    <x v="0"/>
    <s v="All"/>
    <s v="Retail"/>
    <n v="2020"/>
    <x v="0"/>
    <s v="17 May 2021"/>
    <n v="1"/>
    <s v="All"/>
    <s v=""/>
  </r>
  <r>
    <s v="ROU"/>
    <x v="12"/>
    <n v="36.60714328289032"/>
    <s v="Retail"/>
    <s v="Business Pulse Surveys"/>
    <n v="112"/>
    <s v="use_digital"/>
    <s v="June"/>
    <x v="35"/>
    <s v="Europe &amp; Central Asia"/>
    <s v="ECA"/>
    <s v="High income"/>
    <n v="29940.7734375"/>
    <n v="10.306976318359375"/>
    <n v="66.279678344726563"/>
    <n v="-20.882125854492188"/>
    <n v="3670"/>
    <x v="0"/>
    <s v="All"/>
    <s v="Retail"/>
    <n v="2020"/>
    <x v="0"/>
    <s v="17 May 2021"/>
    <n v="1"/>
    <s v="Business Pulse Survey"/>
    <s v=""/>
  </r>
  <r>
    <s v="ROU"/>
    <x v="12"/>
    <n v="12.093575298786163"/>
    <s v="Retail"/>
    <s v="Enterprise Surveys, The World Bank, http://www.enterprisesurveys.org"/>
    <n v="93.999999856195586"/>
    <s v="use_digital"/>
    <s v="August"/>
    <x v="35"/>
    <s v="Europe &amp; Central Asia"/>
    <s v="ECA"/>
    <s v="High income"/>
    <n v="29940.7734375"/>
    <n v="10.306976318359375"/>
    <n v="66.279678344726563"/>
    <n v="-20.882125854492188"/>
    <n v="3671"/>
    <x v="0"/>
    <s v="All"/>
    <s v="Retail"/>
    <n v="2020"/>
    <x v="0"/>
    <s v="17 May 2021"/>
    <m/>
    <s v="World Bank Enterprise Survey"/>
    <s v="Indicator might differ from the Enterprise Survey dashboard. For comparability across countries, the indicator is only reported for firms that at the time of the survey had more than 5 employees"/>
  </r>
  <r>
    <s v="ROU"/>
    <x v="13"/>
    <n v="7.7857141494750977"/>
    <s v="Retail"/>
    <s v="Business Pulse Surveys"/>
    <n v="98"/>
    <s v="online_sales"/>
    <s v="June"/>
    <x v="35"/>
    <s v="Europe &amp; Central Asia"/>
    <s v="ECA"/>
    <s v="High income"/>
    <n v="29940.7734375"/>
    <n v="10.306976318359375"/>
    <n v="66.279678344726563"/>
    <n v="-20.882125854492188"/>
    <n v="3672"/>
    <x v="0"/>
    <s v="All"/>
    <s v="Retail"/>
    <n v="2020"/>
    <x v="0"/>
    <s v="17 May 2021"/>
    <n v="1"/>
    <s v="All"/>
    <s v=""/>
  </r>
  <r>
    <s v="ROU"/>
    <x v="13"/>
    <n v="7.7857141494750977"/>
    <s v="Retail"/>
    <s v="Business Pulse Surveys"/>
    <n v="98"/>
    <s v="online_sales"/>
    <s v="June"/>
    <x v="35"/>
    <s v="Europe &amp; Central Asia"/>
    <s v="ECA"/>
    <s v="High income"/>
    <n v="29940.7734375"/>
    <n v="10.306976318359375"/>
    <n v="66.279678344726563"/>
    <n v="-20.882125854492188"/>
    <n v="3672"/>
    <x v="0"/>
    <s v="All"/>
    <s v="Retail"/>
    <n v="2020"/>
    <x v="0"/>
    <s v="17 May 2021"/>
    <n v="1"/>
    <s v="Business Pulse Survey"/>
    <s v=""/>
  </r>
  <r>
    <s v="ROU"/>
    <x v="0"/>
    <n v="-38.176795959472656"/>
    <s v="Other Services"/>
    <s v="Business Pulse Surveys"/>
    <n v="543"/>
    <s v="change_sales"/>
    <s v="June"/>
    <x v="35"/>
    <s v="Europe &amp; Central Asia"/>
    <s v="ECA"/>
    <s v="High income"/>
    <n v="29940.7734375"/>
    <n v="10.306976318359375"/>
    <n v="66.279678344726563"/>
    <n v="-20.882125854492188"/>
    <n v="3673"/>
    <x v="0"/>
    <s v="All"/>
    <s v="Other Services"/>
    <n v="2020"/>
    <x v="0"/>
    <s v="17 May 2021"/>
    <n v="1"/>
    <s v="All"/>
    <s v=""/>
  </r>
  <r>
    <s v="ROU"/>
    <x v="0"/>
    <n v="-38.176795959472656"/>
    <s v="Other Services"/>
    <s v="Business Pulse Surveys"/>
    <n v="543"/>
    <s v="change_sales"/>
    <s v="June"/>
    <x v="35"/>
    <s v="Europe &amp; Central Asia"/>
    <s v="ECA"/>
    <s v="High income"/>
    <n v="29940.7734375"/>
    <n v="10.306976318359375"/>
    <n v="66.279678344726563"/>
    <n v="-20.882125854492188"/>
    <n v="3673"/>
    <x v="0"/>
    <s v="All"/>
    <s v="Other Services"/>
    <n v="2020"/>
    <x v="0"/>
    <s v="17 May 2021"/>
    <n v="1"/>
    <s v="Business Pulse Survey"/>
    <s v=""/>
  </r>
  <r>
    <s v="ROU"/>
    <x v="0"/>
    <n v="-20.25128173828125"/>
    <s v="Other Services"/>
    <s v="Enterprise Surveys, The World Bank, http://www.enterprisesurveys.org"/>
    <n v="99.000000160745032"/>
    <s v="change_sales"/>
    <s v="August"/>
    <x v="35"/>
    <s v="Europe &amp; Central Asia"/>
    <s v="ECA"/>
    <s v="High income"/>
    <n v="29940.7734375"/>
    <n v="10.306976318359375"/>
    <n v="66.279678344726563"/>
    <n v="-20.882125854492188"/>
    <n v="3674"/>
    <x v="0"/>
    <s v="All"/>
    <s v="Other Services"/>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OU"/>
    <x v="1"/>
    <n v="70.165747404098511"/>
    <s v="Other Services"/>
    <s v="Business Pulse Surveys"/>
    <n v="543"/>
    <s v="dropsales"/>
    <s v="June"/>
    <x v="35"/>
    <s v="Europe &amp; Central Asia"/>
    <s v="ECA"/>
    <s v="High income"/>
    <n v="29940.7734375"/>
    <n v="10.306976318359375"/>
    <n v="66.279678344726563"/>
    <n v="-20.882125854492188"/>
    <n v="3675"/>
    <x v="0"/>
    <s v="All"/>
    <s v="Other Services"/>
    <n v="2020"/>
    <x v="0"/>
    <s v="17 May 2021"/>
    <n v="1"/>
    <s v="All"/>
    <s v=""/>
  </r>
  <r>
    <s v="ROU"/>
    <x v="1"/>
    <n v="70.165747404098511"/>
    <s v="Other Services"/>
    <s v="Business Pulse Surveys"/>
    <n v="543"/>
    <s v="dropsales"/>
    <s v="June"/>
    <x v="35"/>
    <s v="Europe &amp; Central Asia"/>
    <s v="ECA"/>
    <s v="High income"/>
    <n v="29940.7734375"/>
    <n v="10.306976318359375"/>
    <n v="66.279678344726563"/>
    <n v="-20.882125854492188"/>
    <n v="3675"/>
    <x v="0"/>
    <s v="All"/>
    <s v="Other Services"/>
    <n v="2020"/>
    <x v="0"/>
    <s v="17 May 2021"/>
    <n v="1"/>
    <s v="Business Pulse Survey"/>
    <s v=""/>
  </r>
  <r>
    <s v="ROU"/>
    <x v="1"/>
    <n v="62.64001727104187"/>
    <s v="Other Services"/>
    <s v="Enterprise Surveys, The World Bank, http://www.enterprisesurveys.org"/>
    <n v="99.000000160745003"/>
    <s v="dropsales"/>
    <s v="August"/>
    <x v="35"/>
    <s v="Europe &amp; Central Asia"/>
    <s v="ECA"/>
    <s v="High income"/>
    <n v="29940.7734375"/>
    <n v="10.306976318359375"/>
    <n v="66.279678344726563"/>
    <n v="-20.882125854492188"/>
    <n v="3676"/>
    <x v="0"/>
    <s v="All"/>
    <s v="Other Services"/>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OU"/>
    <x v="18"/>
    <n v="41.395348310470581"/>
    <s v="Other Services"/>
    <s v="Business Pulse Surveys"/>
    <n v="215"/>
    <s v="reason_2"/>
    <s v="June"/>
    <x v="35"/>
    <s v="Europe &amp; Central Asia"/>
    <s v="ECA"/>
    <s v="High income"/>
    <n v="29940.7734375"/>
    <n v="10.306976318359375"/>
    <n v="66.279678344726563"/>
    <n v="-20.882125854492188"/>
    <n v="3677"/>
    <x v="0"/>
    <s v="All"/>
    <s v="Other Services"/>
    <n v="2020"/>
    <x v="1"/>
    <s v="17 May 2021"/>
    <n v="1"/>
    <s v="All"/>
    <s v=""/>
  </r>
  <r>
    <s v="ROU"/>
    <x v="18"/>
    <n v="41.395348310470581"/>
    <s v="Other Services"/>
    <s v="Business Pulse Surveys"/>
    <n v="215"/>
    <s v="reason_2"/>
    <s v="June"/>
    <x v="35"/>
    <s v="Europe &amp; Central Asia"/>
    <s v="ECA"/>
    <s v="High income"/>
    <n v="29940.7734375"/>
    <n v="10.306976318359375"/>
    <n v="66.279678344726563"/>
    <n v="-20.882125854492188"/>
    <n v="3677"/>
    <x v="0"/>
    <s v="All"/>
    <s v="Other Services"/>
    <n v="2020"/>
    <x v="1"/>
    <s v="17 May 2021"/>
    <n v="1"/>
    <s v="Business Pulse Survey"/>
    <s v=""/>
  </r>
  <r>
    <s v="ROU"/>
    <x v="19"/>
    <n v="14.883720874786377"/>
    <s v="Other Services"/>
    <s v="Business Pulse Surveys"/>
    <n v="215"/>
    <s v="reason_1"/>
    <s v="June"/>
    <x v="35"/>
    <s v="Europe &amp; Central Asia"/>
    <s v="ECA"/>
    <s v="High income"/>
    <n v="29940.7734375"/>
    <n v="10.306976318359375"/>
    <n v="66.279678344726563"/>
    <n v="-20.882125854492188"/>
    <n v="3678"/>
    <x v="0"/>
    <s v="All"/>
    <s v="Other Services"/>
    <n v="2020"/>
    <x v="1"/>
    <s v="17 May 2021"/>
    <n v="1"/>
    <s v="All"/>
    <s v=""/>
  </r>
  <r>
    <s v="ROU"/>
    <x v="19"/>
    <n v="14.883720874786377"/>
    <s v="Other Services"/>
    <s v="Business Pulse Surveys"/>
    <n v="215"/>
    <s v="reason_1"/>
    <s v="June"/>
    <x v="35"/>
    <s v="Europe &amp; Central Asia"/>
    <s v="ECA"/>
    <s v="High income"/>
    <n v="29940.7734375"/>
    <n v="10.306976318359375"/>
    <n v="66.279678344726563"/>
    <n v="-20.882125854492188"/>
    <n v="3678"/>
    <x v="0"/>
    <s v="All"/>
    <s v="Other Services"/>
    <n v="2020"/>
    <x v="1"/>
    <s v="17 May 2021"/>
    <n v="1"/>
    <s v="Business Pulse Survey"/>
    <s v=""/>
  </r>
  <r>
    <s v="ROU"/>
    <x v="20"/>
    <n v="34.418603777885437"/>
    <s v="Other Services"/>
    <s v="Business Pulse Surveys"/>
    <n v="215"/>
    <s v="reason_3"/>
    <s v="June"/>
    <x v="35"/>
    <s v="Europe &amp; Central Asia"/>
    <s v="ECA"/>
    <s v="High income"/>
    <n v="29940.7734375"/>
    <n v="10.306976318359375"/>
    <n v="66.279678344726563"/>
    <n v="-20.882125854492188"/>
    <n v="3679"/>
    <x v="0"/>
    <s v="All"/>
    <s v="Other Services"/>
    <n v="2020"/>
    <x v="1"/>
    <s v="17 May 2021"/>
    <n v="1"/>
    <s v="All"/>
    <s v=""/>
  </r>
  <r>
    <s v="ROU"/>
    <x v="20"/>
    <n v="34.418603777885437"/>
    <s v="Other Services"/>
    <s v="Business Pulse Surveys"/>
    <n v="215"/>
    <s v="reason_3"/>
    <s v="June"/>
    <x v="35"/>
    <s v="Europe &amp; Central Asia"/>
    <s v="ECA"/>
    <s v="High income"/>
    <n v="29940.7734375"/>
    <n v="10.306976318359375"/>
    <n v="66.279678344726563"/>
    <n v="-20.882125854492188"/>
    <n v="3679"/>
    <x v="0"/>
    <s v="All"/>
    <s v="Other Services"/>
    <n v="2020"/>
    <x v="1"/>
    <s v="17 May 2021"/>
    <n v="1"/>
    <s v="Business Pulse Survey"/>
    <s v=""/>
  </r>
  <r>
    <s v="ROU"/>
    <x v="14"/>
    <n v="1.7699114978313446"/>
    <s v="Other Services"/>
    <s v="Business Pulse Surveys"/>
    <n v="565"/>
    <s v="rcv_policy3"/>
    <s v="June"/>
    <x v="35"/>
    <s v="Europe &amp; Central Asia"/>
    <s v="ECA"/>
    <s v="High income"/>
    <n v="29940.7734375"/>
    <n v="10.306976318359375"/>
    <n v="66.279678344726563"/>
    <n v="-20.882125854492188"/>
    <n v="3680"/>
    <x v="0"/>
    <s v="All"/>
    <s v="Other Services"/>
    <n v="2020"/>
    <x v="1"/>
    <s v="17 May 2021"/>
    <n v="1"/>
    <s v="All"/>
    <s v=""/>
  </r>
  <r>
    <s v="ROU"/>
    <x v="14"/>
    <n v="1.7699114978313446"/>
    <s v="Other Services"/>
    <s v="Business Pulse Surveys"/>
    <n v="565"/>
    <s v="rcv_policy3"/>
    <s v="June"/>
    <x v="35"/>
    <s v="Europe &amp; Central Asia"/>
    <s v="ECA"/>
    <s v="High income"/>
    <n v="29940.7734375"/>
    <n v="10.306976318359375"/>
    <n v="66.279678344726563"/>
    <n v="-20.882125854492188"/>
    <n v="3680"/>
    <x v="0"/>
    <s v="All"/>
    <s v="Other Services"/>
    <n v="2020"/>
    <x v="1"/>
    <s v="17 May 2021"/>
    <n v="1"/>
    <s v="Business Pulse Survey"/>
    <s v=""/>
  </r>
  <r>
    <s v="ROU"/>
    <x v="14"/>
    <n v="3.7275761365890503"/>
    <s v="Other Services"/>
    <s v="Enterprise Surveys, The World Bank, http://www.enterprisesurveys.org"/>
    <n v="105.00000019644841"/>
    <s v="rcv_policy3"/>
    <s v="August"/>
    <x v="35"/>
    <s v="Europe &amp; Central Asia"/>
    <s v="ECA"/>
    <s v="High income"/>
    <n v="29940.7734375"/>
    <n v="10.306976318359375"/>
    <n v="66.279678344726563"/>
    <n v="-20.882125854492188"/>
    <n v="3681"/>
    <x v="0"/>
    <s v="All"/>
    <s v="Other Services"/>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OU"/>
    <x v="15"/>
    <n v="0.17699114978313446"/>
    <s v="Other Services"/>
    <s v="Business Pulse Surveys"/>
    <n v="565"/>
    <s v="rcv_policy1"/>
    <s v="June"/>
    <x v="35"/>
    <s v="Europe &amp; Central Asia"/>
    <s v="ECA"/>
    <s v="High income"/>
    <n v="29940.7734375"/>
    <n v="10.306976318359375"/>
    <n v="66.279678344726563"/>
    <n v="-20.882125854492188"/>
    <n v="3682"/>
    <x v="0"/>
    <s v="All"/>
    <s v="Other Services"/>
    <n v="2020"/>
    <x v="1"/>
    <s v="17 May 2021"/>
    <n v="1"/>
    <s v="All"/>
    <s v=""/>
  </r>
  <r>
    <s v="ROU"/>
    <x v="15"/>
    <n v="0.17699114978313446"/>
    <s v="Other Services"/>
    <s v="Business Pulse Surveys"/>
    <n v="565"/>
    <s v="rcv_policy1"/>
    <s v="June"/>
    <x v="35"/>
    <s v="Europe &amp; Central Asia"/>
    <s v="ECA"/>
    <s v="High income"/>
    <n v="29940.7734375"/>
    <n v="10.306976318359375"/>
    <n v="66.279678344726563"/>
    <n v="-20.882125854492188"/>
    <n v="3682"/>
    <x v="0"/>
    <s v="All"/>
    <s v="Other Services"/>
    <n v="2020"/>
    <x v="1"/>
    <s v="17 May 2021"/>
    <n v="1"/>
    <s v="Business Pulse Survey"/>
    <s v=""/>
  </r>
  <r>
    <s v="ROU"/>
    <x v="15"/>
    <n v="1.8360588699579239"/>
    <s v="Other Services"/>
    <s v="Enterprise Surveys, The World Bank, http://www.enterprisesurveys.org"/>
    <n v="105.00000019644844"/>
    <s v="rcv_policy1"/>
    <s v="August"/>
    <x v="35"/>
    <s v="Europe &amp; Central Asia"/>
    <s v="ECA"/>
    <s v="High income"/>
    <n v="29940.7734375"/>
    <n v="10.306976318359375"/>
    <n v="66.279678344726563"/>
    <n v="-20.882125854492188"/>
    <n v="3683"/>
    <x v="0"/>
    <s v="All"/>
    <s v="Other Services"/>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OU"/>
    <x v="2"/>
    <n v="3.7168141454458237"/>
    <s v="Other Services"/>
    <s v="Business Pulse Surveys"/>
    <n v="565"/>
    <s v="rcv_policy2"/>
    <s v="June"/>
    <x v="35"/>
    <s v="Europe &amp; Central Asia"/>
    <s v="ECA"/>
    <s v="High income"/>
    <n v="29940.7734375"/>
    <n v="10.306976318359375"/>
    <n v="66.279678344726563"/>
    <n v="-20.882125854492188"/>
    <n v="3684"/>
    <x v="0"/>
    <s v="All"/>
    <s v="Other Services"/>
    <n v="2020"/>
    <x v="1"/>
    <s v="17 May 2021"/>
    <n v="1"/>
    <s v="All"/>
    <s v=""/>
  </r>
  <r>
    <s v="ROU"/>
    <x v="2"/>
    <n v="3.7168141454458237"/>
    <s v="Other Services"/>
    <s v="Business Pulse Surveys"/>
    <n v="565"/>
    <s v="rcv_policy2"/>
    <s v="June"/>
    <x v="35"/>
    <s v="Europe &amp; Central Asia"/>
    <s v="ECA"/>
    <s v="High income"/>
    <n v="29940.7734375"/>
    <n v="10.306976318359375"/>
    <n v="66.279678344726563"/>
    <n v="-20.882125854492188"/>
    <n v="3684"/>
    <x v="0"/>
    <s v="All"/>
    <s v="Other Services"/>
    <n v="2020"/>
    <x v="1"/>
    <s v="17 May 2021"/>
    <n v="1"/>
    <s v="Business Pulse Survey"/>
    <s v=""/>
  </r>
  <r>
    <s v="ROU"/>
    <x v="2"/>
    <n v="11.614920943975449"/>
    <s v="Other Services"/>
    <s v="Enterprise Surveys, The World Bank, http://www.enterprisesurveys.org"/>
    <n v="105.00000019644838"/>
    <s v="rcv_policy2"/>
    <s v="August"/>
    <x v="35"/>
    <s v="Europe &amp; Central Asia"/>
    <s v="ECA"/>
    <s v="High income"/>
    <n v="29940.7734375"/>
    <n v="10.306976318359375"/>
    <n v="66.279678344726563"/>
    <n v="-20.882125854492188"/>
    <n v="3685"/>
    <x v="0"/>
    <s v="All"/>
    <s v="Other Services"/>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OU"/>
    <x v="3"/>
    <n v="5.3097344934940338"/>
    <s v="Other Services"/>
    <s v="Business Pulse Surveys"/>
    <n v="565"/>
    <s v="rcv_policy4"/>
    <s v="June"/>
    <x v="35"/>
    <s v="Europe &amp; Central Asia"/>
    <s v="ECA"/>
    <s v="High income"/>
    <n v="29940.7734375"/>
    <n v="10.306976318359375"/>
    <n v="66.279678344726563"/>
    <n v="-20.882125854492188"/>
    <n v="3686"/>
    <x v="0"/>
    <s v="All"/>
    <s v="Other Services"/>
    <n v="2020"/>
    <x v="1"/>
    <s v="17 May 2021"/>
    <n v="1"/>
    <s v="All"/>
    <s v=""/>
  </r>
  <r>
    <s v="ROU"/>
    <x v="3"/>
    <n v="5.3097344934940338"/>
    <s v="Other Services"/>
    <s v="Business Pulse Surveys"/>
    <n v="565"/>
    <s v="rcv_policy4"/>
    <s v="June"/>
    <x v="35"/>
    <s v="Europe &amp; Central Asia"/>
    <s v="ECA"/>
    <s v="High income"/>
    <n v="29940.7734375"/>
    <n v="10.306976318359375"/>
    <n v="66.279678344726563"/>
    <n v="-20.882125854492188"/>
    <n v="3686"/>
    <x v="0"/>
    <s v="All"/>
    <s v="Other Services"/>
    <n v="2020"/>
    <x v="1"/>
    <s v="17 May 2021"/>
    <n v="1"/>
    <s v="Business Pulse Survey"/>
    <s v=""/>
  </r>
  <r>
    <s v="ROU"/>
    <x v="3"/>
    <n v="3.1958144158124924"/>
    <s v="Other Services"/>
    <s v="Enterprise Surveys, The World Bank, http://www.enterprisesurveys.org"/>
    <n v="105.00000019644844"/>
    <s v="rcv_policy4"/>
    <s v="August"/>
    <x v="35"/>
    <s v="Europe &amp; Central Asia"/>
    <s v="ECA"/>
    <s v="High income"/>
    <n v="29940.7734375"/>
    <n v="10.306976318359375"/>
    <n v="66.279678344726563"/>
    <n v="-20.882125854492188"/>
    <n v="3687"/>
    <x v="0"/>
    <s v="All"/>
    <s v="Other Services"/>
    <n v="2020"/>
    <x v="1"/>
    <s v="17 May 2021"/>
    <m/>
    <s v="World Bank Enterprise Survey"/>
    <s v=""/>
  </r>
  <r>
    <s v="ROU"/>
    <x v="16"/>
    <n v="30.265486240386963"/>
    <s v="Other Services"/>
    <s v="Business Pulse Surveys"/>
    <n v="565"/>
    <s v="rcv_policy5"/>
    <s v="June"/>
    <x v="35"/>
    <s v="Europe &amp; Central Asia"/>
    <s v="ECA"/>
    <s v="High income"/>
    <n v="29940.7734375"/>
    <n v="10.306976318359375"/>
    <n v="66.279678344726563"/>
    <n v="-20.882125854492188"/>
    <n v="3688"/>
    <x v="0"/>
    <s v="All"/>
    <s v="Other Services"/>
    <n v="2020"/>
    <x v="1"/>
    <s v="17 May 2021"/>
    <n v="1"/>
    <s v="All"/>
    <s v=""/>
  </r>
  <r>
    <s v="ROU"/>
    <x v="16"/>
    <n v="30.265486240386963"/>
    <s v="Other Services"/>
    <s v="Business Pulse Surveys"/>
    <n v="565"/>
    <s v="rcv_policy5"/>
    <s v="June"/>
    <x v="35"/>
    <s v="Europe &amp; Central Asia"/>
    <s v="ECA"/>
    <s v="High income"/>
    <n v="29940.7734375"/>
    <n v="10.306976318359375"/>
    <n v="66.279678344726563"/>
    <n v="-20.882125854492188"/>
    <n v="3688"/>
    <x v="0"/>
    <s v="All"/>
    <s v="Other Services"/>
    <n v="2020"/>
    <x v="1"/>
    <s v="17 May 2021"/>
    <n v="1"/>
    <s v="Business Pulse Survey"/>
    <s v=""/>
  </r>
  <r>
    <s v="ROU"/>
    <x v="16"/>
    <n v="40.917795896530151"/>
    <s v="Other Services"/>
    <s v="Enterprise Surveys, The World Bank, http://www.enterprisesurveys.org"/>
    <n v="105.00000019644844"/>
    <s v="rcv_policy5"/>
    <s v="August"/>
    <x v="35"/>
    <s v="Europe &amp; Central Asia"/>
    <s v="ECA"/>
    <s v="High income"/>
    <n v="29940.7734375"/>
    <n v="10.306976318359375"/>
    <n v="66.279678344726563"/>
    <n v="-20.882125854492188"/>
    <n v="3689"/>
    <x v="0"/>
    <s v="All"/>
    <s v="Other Services"/>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OU"/>
    <x v="4"/>
    <n v="6.3194103240966797"/>
    <s v="Other Services"/>
    <s v="Business Pulse Surveys"/>
    <n v="407"/>
    <s v="remote_workers"/>
    <s v="June"/>
    <x v="35"/>
    <s v="Europe &amp; Central Asia"/>
    <s v="ECA"/>
    <s v="High income"/>
    <n v="29940.7734375"/>
    <n v="10.306976318359375"/>
    <n v="66.279678344726563"/>
    <n v="-20.882125854492188"/>
    <n v="3690"/>
    <x v="0"/>
    <s v="All"/>
    <s v="Other Services"/>
    <n v="2020"/>
    <x v="0"/>
    <s v="17 May 2021"/>
    <n v="1"/>
    <s v="All"/>
    <s v=""/>
  </r>
  <r>
    <s v="ROU"/>
    <x v="4"/>
    <n v="6.3194103240966797"/>
    <s v="Other Services"/>
    <s v="Business Pulse Surveys"/>
    <n v="407"/>
    <s v="remote_workers"/>
    <s v="June"/>
    <x v="35"/>
    <s v="Europe &amp; Central Asia"/>
    <s v="ECA"/>
    <s v="High income"/>
    <n v="29940.7734375"/>
    <n v="10.306976318359375"/>
    <n v="66.279678344726563"/>
    <n v="-20.882125854492188"/>
    <n v="3690"/>
    <x v="0"/>
    <s v="All"/>
    <s v="Other Services"/>
    <n v="2020"/>
    <x v="0"/>
    <s v="17 May 2021"/>
    <n v="1"/>
    <s v="Business Pulse Survey"/>
    <s v=""/>
  </r>
  <r>
    <s v="ROU"/>
    <x v="4"/>
    <n v="5.7523059844970703"/>
    <s v="Other Services"/>
    <s v="Enterprise Surveys, The World Bank, http://www.enterprisesurveys.org"/>
    <n v="100.00000021192139"/>
    <s v="remote_workers"/>
    <s v="August"/>
    <x v="35"/>
    <s v="Europe &amp; Central Asia"/>
    <s v="ECA"/>
    <s v="High income"/>
    <n v="29940.7734375"/>
    <n v="10.306976318359375"/>
    <n v="66.279678344726563"/>
    <n v="-20.882125854492188"/>
    <n v="3691"/>
    <x v="0"/>
    <s v="All"/>
    <s v="Other Services"/>
    <n v="2020"/>
    <x v="0"/>
    <s v="17 May 2021"/>
    <m/>
    <s v="World Bank Enterprise Survey"/>
    <s v=""/>
  </r>
  <r>
    <s v="ROU"/>
    <x v="5"/>
    <n v="44.418051838874817"/>
    <s v="Other Services"/>
    <s v="Business Pulse Surveys"/>
    <n v="421"/>
    <s v="arrears"/>
    <s v="June"/>
    <x v="35"/>
    <s v="Europe &amp; Central Asia"/>
    <s v="ECA"/>
    <s v="High income"/>
    <n v="29940.7734375"/>
    <n v="10.306976318359375"/>
    <n v="66.279678344726563"/>
    <n v="-20.882125854492188"/>
    <n v="3692"/>
    <x v="0"/>
    <s v="All"/>
    <s v="Other Services"/>
    <n v="2020"/>
    <x v="2"/>
    <s v="17 May 2021"/>
    <n v="1"/>
    <s v="All"/>
    <s v=""/>
  </r>
  <r>
    <s v="ROU"/>
    <x v="5"/>
    <n v="44.418051838874817"/>
    <s v="Other Services"/>
    <s v="Business Pulse Surveys"/>
    <n v="421"/>
    <s v="arrears"/>
    <s v="June"/>
    <x v="35"/>
    <s v="Europe &amp; Central Asia"/>
    <s v="ECA"/>
    <s v="High income"/>
    <n v="29940.7734375"/>
    <n v="10.306976318359375"/>
    <n v="66.279678344726563"/>
    <n v="-20.882125854492188"/>
    <n v="3692"/>
    <x v="0"/>
    <s v="All"/>
    <s v="Other Services"/>
    <n v="2020"/>
    <x v="2"/>
    <s v="17 May 2021"/>
    <n v="1"/>
    <s v="Business Pulse Survey"/>
    <s v=""/>
  </r>
  <r>
    <s v="ROU"/>
    <x v="5"/>
    <n v="65.2305006980896"/>
    <s v="Other Services"/>
    <s v="Enterprise Surveys, The World Bank, http://www.enterprisesurveys.org"/>
    <n v="103.00000012471909"/>
    <s v="arrears"/>
    <s v="August"/>
    <x v="35"/>
    <s v="Europe &amp; Central Asia"/>
    <s v="ECA"/>
    <s v="High income"/>
    <n v="29940.7734375"/>
    <n v="10.306976318359375"/>
    <n v="66.279678344726563"/>
    <n v="-20.882125854492188"/>
    <n v="3693"/>
    <x v="0"/>
    <s v="All"/>
    <s v="Other Services"/>
    <n v="2020"/>
    <x v="2"/>
    <s v="17 May 2021"/>
    <m/>
    <s v="World Bank Enterprise Survey"/>
    <s v=""/>
  </r>
  <r>
    <s v="ROU"/>
    <x v="6"/>
    <n v="11.307420581579208"/>
    <s v="Other Services"/>
    <s v="Business Pulse Surveys"/>
    <n v="566"/>
    <s v="plants_fired"/>
    <s v="June"/>
    <x v="35"/>
    <s v="Europe &amp; Central Asia"/>
    <s v="ECA"/>
    <s v="High income"/>
    <n v="29940.7734375"/>
    <n v="10.306976318359375"/>
    <n v="66.279678344726563"/>
    <n v="-20.882125854492188"/>
    <n v="3694"/>
    <x v="0"/>
    <s v="All"/>
    <s v="Other Services"/>
    <n v="2020"/>
    <x v="0"/>
    <s v="17 May 2021"/>
    <n v="1"/>
    <s v="All"/>
    <s v=""/>
  </r>
  <r>
    <s v="ROU"/>
    <x v="6"/>
    <n v="11.307420581579208"/>
    <s v="Other Services"/>
    <s v="Business Pulse Surveys"/>
    <n v="566"/>
    <s v="plants_fired"/>
    <s v="June"/>
    <x v="35"/>
    <s v="Europe &amp; Central Asia"/>
    <s v="ECA"/>
    <s v="High income"/>
    <n v="29940.7734375"/>
    <n v="10.306976318359375"/>
    <n v="66.279678344726563"/>
    <n v="-20.882125854492188"/>
    <n v="3694"/>
    <x v="0"/>
    <s v="All"/>
    <s v="Other Services"/>
    <n v="2020"/>
    <x v="0"/>
    <s v="17 May 2021"/>
    <n v="1"/>
    <s v="Business Pulse Survey"/>
    <s v=""/>
  </r>
  <r>
    <s v="ROU"/>
    <x v="6"/>
    <n v="3.2930105924606323"/>
    <s v="Other Services"/>
    <s v="Enterprise Surveys, The World Bank, http://www.enterprisesurveys.org"/>
    <n v="103.0000001242516"/>
    <s v="plants_fired"/>
    <s v="August"/>
    <x v="35"/>
    <s v="Europe &amp; Central Asia"/>
    <s v="ECA"/>
    <s v="High income"/>
    <n v="29940.7734375"/>
    <n v="10.306976318359375"/>
    <n v="66.279678344726563"/>
    <n v="-20.882125854492188"/>
    <n v="3695"/>
    <x v="0"/>
    <s v="All"/>
    <s v="Other Services"/>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ROU"/>
    <x v="7"/>
    <n v="19.081272184848785"/>
    <s v="Other Services"/>
    <s v="Business Pulse Surveys"/>
    <n v="566"/>
    <s v="plants_absence"/>
    <s v="June"/>
    <x v="35"/>
    <s v="Europe &amp; Central Asia"/>
    <s v="ECA"/>
    <s v="High income"/>
    <n v="29940.7734375"/>
    <n v="10.306976318359375"/>
    <n v="66.279678344726563"/>
    <n v="-20.882125854492188"/>
    <n v="3696"/>
    <x v="0"/>
    <s v="All"/>
    <s v="Other Services"/>
    <n v="2020"/>
    <x v="0"/>
    <s v="17 May 2021"/>
    <n v="1"/>
    <s v="All"/>
    <s v=""/>
  </r>
  <r>
    <s v="ROU"/>
    <x v="7"/>
    <n v="19.081272184848785"/>
    <s v="Other Services"/>
    <s v="Business Pulse Surveys"/>
    <n v="566"/>
    <s v="plants_absence"/>
    <s v="June"/>
    <x v="35"/>
    <s v="Europe &amp; Central Asia"/>
    <s v="ECA"/>
    <s v="High income"/>
    <n v="29940.7734375"/>
    <n v="10.306976318359375"/>
    <n v="66.279678344726563"/>
    <n v="-20.882125854492188"/>
    <n v="3696"/>
    <x v="0"/>
    <s v="All"/>
    <s v="Other Services"/>
    <n v="2020"/>
    <x v="0"/>
    <s v="17 May 2021"/>
    <n v="1"/>
    <s v="Business Pulse Survey"/>
    <s v=""/>
  </r>
  <r>
    <s v="ROU"/>
    <x v="7"/>
    <n v="58.409702777862549"/>
    <s v="Other Services"/>
    <s v="Enterprise Surveys, The World Bank, http://www.enterprisesurveys.org"/>
    <n v="94.000000105178643"/>
    <s v="plants_absence"/>
    <s v="August"/>
    <x v="35"/>
    <s v="Europe &amp; Central Asia"/>
    <s v="ECA"/>
    <s v="High income"/>
    <n v="29940.7734375"/>
    <n v="10.306976318359375"/>
    <n v="66.279678344726563"/>
    <n v="-20.882125854492188"/>
    <n v="3697"/>
    <x v="0"/>
    <s v="All"/>
    <s v="Other Services"/>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ROU"/>
    <x v="8"/>
    <n v="10.424028337001801"/>
    <s v="Other Services"/>
    <s v="Business Pulse Surveys"/>
    <n v="566"/>
    <s v="plants_hired"/>
    <s v="June"/>
    <x v="35"/>
    <s v="Europe &amp; Central Asia"/>
    <s v="ECA"/>
    <s v="High income"/>
    <n v="29940.7734375"/>
    <n v="10.306976318359375"/>
    <n v="66.279678344726563"/>
    <n v="-20.882125854492188"/>
    <n v="3698"/>
    <x v="0"/>
    <s v="All"/>
    <s v="Other Services"/>
    <n v="2020"/>
    <x v="0"/>
    <s v="17 May 2021"/>
    <n v="1"/>
    <s v="All"/>
    <s v=""/>
  </r>
  <r>
    <s v="ROU"/>
    <x v="8"/>
    <n v="10.424028337001801"/>
    <s v="Other Services"/>
    <s v="Business Pulse Surveys"/>
    <n v="566"/>
    <s v="plants_hired"/>
    <s v="June"/>
    <x v="35"/>
    <s v="Europe &amp; Central Asia"/>
    <s v="ECA"/>
    <s v="High income"/>
    <n v="29940.7734375"/>
    <n v="10.306976318359375"/>
    <n v="66.279678344726563"/>
    <n v="-20.882125854492188"/>
    <n v="3698"/>
    <x v="0"/>
    <s v="All"/>
    <s v="Other Services"/>
    <n v="2020"/>
    <x v="0"/>
    <s v="17 May 2021"/>
    <n v="1"/>
    <s v="Business Pulse Survey"/>
    <s v=""/>
  </r>
  <r>
    <s v="ROU"/>
    <x v="9"/>
    <n v="37.279152870178223"/>
    <s v="Other Services"/>
    <s v="Business Pulse Surveys"/>
    <n v="566"/>
    <s v="access"/>
    <s v="June"/>
    <x v="35"/>
    <s v="Europe &amp; Central Asia"/>
    <s v="ECA"/>
    <s v="High income"/>
    <n v="29940.7734375"/>
    <n v="10.306976318359375"/>
    <n v="66.279678344726563"/>
    <n v="-20.882125854492188"/>
    <n v="3699"/>
    <x v="0"/>
    <s v="All"/>
    <s v="Other Services"/>
    <n v="2020"/>
    <x v="1"/>
    <s v="17 May 2021"/>
    <n v="1"/>
    <s v="All"/>
    <s v=""/>
  </r>
  <r>
    <s v="ROU"/>
    <x v="9"/>
    <n v="37.279152870178223"/>
    <s v="Other Services"/>
    <s v="Business Pulse Surveys"/>
    <n v="566"/>
    <s v="access"/>
    <s v="June"/>
    <x v="35"/>
    <s v="Europe &amp; Central Asia"/>
    <s v="ECA"/>
    <s v="High income"/>
    <n v="29940.7734375"/>
    <n v="10.306976318359375"/>
    <n v="66.279678344726563"/>
    <n v="-20.882125854492188"/>
    <n v="3699"/>
    <x v="0"/>
    <s v="All"/>
    <s v="Other Services"/>
    <n v="2020"/>
    <x v="1"/>
    <s v="17 May 2021"/>
    <n v="1"/>
    <s v="Business Pulse Survey"/>
    <s v=""/>
  </r>
  <r>
    <s v="ROU"/>
    <x v="9"/>
    <n v="45.342239737510681"/>
    <s v="Other Services"/>
    <s v="Enterprise Surveys, The World Bank, http://www.enterprisesurveys.org"/>
    <n v="105.00000019644845"/>
    <s v="access"/>
    <s v="August"/>
    <x v="35"/>
    <s v="Europe &amp; Central Asia"/>
    <s v="ECA"/>
    <s v="High income"/>
    <n v="29940.7734375"/>
    <n v="10.306976318359375"/>
    <n v="66.279678344726563"/>
    <n v="-20.882125854492188"/>
    <n v="3700"/>
    <x v="0"/>
    <s v="All"/>
    <s v="Other Services"/>
    <n v="2020"/>
    <x v="1"/>
    <s v="17 May 2021"/>
    <m/>
    <s v="World Bank Enterprise Survey"/>
    <s v=""/>
  </r>
  <r>
    <s v="ROU"/>
    <x v="10"/>
    <n v="27.738514542579651"/>
    <s v="Other Services"/>
    <s v="Business Pulse Surveys"/>
    <n v="566"/>
    <s v="plants_hours_cut"/>
    <s v="June"/>
    <x v="35"/>
    <s v="Europe &amp; Central Asia"/>
    <s v="ECA"/>
    <s v="High income"/>
    <n v="29940.7734375"/>
    <n v="10.306976318359375"/>
    <n v="66.279678344726563"/>
    <n v="-20.882125854492188"/>
    <n v="3701"/>
    <x v="0"/>
    <s v="All"/>
    <s v="Other Services"/>
    <n v="2020"/>
    <x v="0"/>
    <s v="17 May 2021"/>
    <n v="1"/>
    <s v="All"/>
    <s v=""/>
  </r>
  <r>
    <s v="ROU"/>
    <x v="10"/>
    <n v="27.738514542579651"/>
    <s v="Other Services"/>
    <s v="Business Pulse Surveys"/>
    <n v="566"/>
    <s v="plants_hours_cut"/>
    <s v="June"/>
    <x v="35"/>
    <s v="Europe &amp; Central Asia"/>
    <s v="ECA"/>
    <s v="High income"/>
    <n v="29940.7734375"/>
    <n v="10.306976318359375"/>
    <n v="66.279678344726563"/>
    <n v="-20.882125854492188"/>
    <n v="3701"/>
    <x v="0"/>
    <s v="All"/>
    <s v="Other Services"/>
    <n v="2020"/>
    <x v="0"/>
    <s v="17 May 2021"/>
    <n v="1"/>
    <s v="Business Pulse Survey"/>
    <s v=""/>
  </r>
  <r>
    <s v="ROU"/>
    <x v="11"/>
    <n v="31.802120804786682"/>
    <s v="Other Services"/>
    <s v="Business Pulse Surveys"/>
    <n v="566"/>
    <s v="plants_wages_cut"/>
    <s v="June"/>
    <x v="35"/>
    <s v="Europe &amp; Central Asia"/>
    <s v="ECA"/>
    <s v="High income"/>
    <n v="29940.7734375"/>
    <n v="10.306976318359375"/>
    <n v="66.279678344726563"/>
    <n v="-20.882125854492188"/>
    <n v="3702"/>
    <x v="0"/>
    <s v="All"/>
    <s v="Other Services"/>
    <n v="2020"/>
    <x v="0"/>
    <s v="17 May 2021"/>
    <n v="1"/>
    <s v="All"/>
    <s v=""/>
  </r>
  <r>
    <s v="ROU"/>
    <x v="11"/>
    <n v="31.802120804786682"/>
    <s v="Other Services"/>
    <s v="Business Pulse Surveys"/>
    <n v="566"/>
    <s v="plants_wages_cut"/>
    <s v="June"/>
    <x v="35"/>
    <s v="Europe &amp; Central Asia"/>
    <s v="ECA"/>
    <s v="High income"/>
    <n v="29940.7734375"/>
    <n v="10.306976318359375"/>
    <n v="66.279678344726563"/>
    <n v="-20.882125854492188"/>
    <n v="3702"/>
    <x v="0"/>
    <s v="All"/>
    <s v="Other Services"/>
    <n v="2020"/>
    <x v="0"/>
    <s v="17 May 2021"/>
    <n v="1"/>
    <s v="Business Pulse Survey"/>
    <s v=""/>
  </r>
  <r>
    <s v="ROU"/>
    <x v="12"/>
    <n v="40.139210224151611"/>
    <s v="Other Services"/>
    <s v="Business Pulse Surveys"/>
    <n v="431"/>
    <s v="use_digital"/>
    <s v="June"/>
    <x v="35"/>
    <s v="Europe &amp; Central Asia"/>
    <s v="ECA"/>
    <s v="High income"/>
    <n v="29940.7734375"/>
    <n v="10.306976318359375"/>
    <n v="66.279678344726563"/>
    <n v="-20.882125854492188"/>
    <n v="3703"/>
    <x v="0"/>
    <s v="All"/>
    <s v="Other Services"/>
    <n v="2020"/>
    <x v="0"/>
    <s v="17 May 2021"/>
    <n v="1"/>
    <s v="All"/>
    <s v=""/>
  </r>
  <r>
    <s v="ROU"/>
    <x v="12"/>
    <n v="40.139210224151611"/>
    <s v="Other Services"/>
    <s v="Business Pulse Surveys"/>
    <n v="431"/>
    <s v="use_digital"/>
    <s v="June"/>
    <x v="35"/>
    <s v="Europe &amp; Central Asia"/>
    <s v="ECA"/>
    <s v="High income"/>
    <n v="29940.7734375"/>
    <n v="10.306976318359375"/>
    <n v="66.279678344726563"/>
    <n v="-20.882125854492188"/>
    <n v="3703"/>
    <x v="0"/>
    <s v="All"/>
    <s v="Other Services"/>
    <n v="2020"/>
    <x v="0"/>
    <s v="17 May 2021"/>
    <n v="1"/>
    <s v="Business Pulse Survey"/>
    <s v=""/>
  </r>
  <r>
    <s v="ROU"/>
    <x v="12"/>
    <n v="14.645852148532867"/>
    <s v="Other Services"/>
    <s v="Enterprise Surveys, The World Bank, http://www.enterprisesurveys.org"/>
    <n v="98.000000188185041"/>
    <s v="use_digital"/>
    <s v="August"/>
    <x v="35"/>
    <s v="Europe &amp; Central Asia"/>
    <s v="ECA"/>
    <s v="High income"/>
    <n v="29940.7734375"/>
    <n v="10.306976318359375"/>
    <n v="66.279678344726563"/>
    <n v="-20.882125854492188"/>
    <n v="3704"/>
    <x v="0"/>
    <s v="All"/>
    <s v="Other Services"/>
    <n v="2020"/>
    <x v="0"/>
    <s v="17 May 2021"/>
    <m/>
    <s v="World Bank Enterprise Survey"/>
    <s v="Indicator might differ from the Enterprise Survey dashboard. For comparability across countries, the indicator is only reported for firms that at the time of the survey had more than 5 employees"/>
  </r>
  <r>
    <s v="ROU"/>
    <x v="13"/>
    <n v="11.179836273193359"/>
    <s v="Other Services"/>
    <s v="Business Pulse Surveys"/>
    <n v="367"/>
    <s v="online_sales"/>
    <s v="June"/>
    <x v="35"/>
    <s v="Europe &amp; Central Asia"/>
    <s v="ECA"/>
    <s v="High income"/>
    <n v="29940.7734375"/>
    <n v="10.306976318359375"/>
    <n v="66.279678344726563"/>
    <n v="-20.882125854492188"/>
    <n v="3705"/>
    <x v="0"/>
    <s v="All"/>
    <s v="Other Services"/>
    <n v="2020"/>
    <x v="0"/>
    <s v="17 May 2021"/>
    <n v="1"/>
    <s v="All"/>
    <s v=""/>
  </r>
  <r>
    <s v="ROU"/>
    <x v="13"/>
    <n v="11.179836273193359"/>
    <s v="Other Services"/>
    <s v="Business Pulse Surveys"/>
    <n v="367"/>
    <s v="online_sales"/>
    <s v="June"/>
    <x v="35"/>
    <s v="Europe &amp; Central Asia"/>
    <s v="ECA"/>
    <s v="High income"/>
    <n v="29940.7734375"/>
    <n v="10.306976318359375"/>
    <n v="66.279678344726563"/>
    <n v="-20.882125854492188"/>
    <n v="3705"/>
    <x v="0"/>
    <s v="All"/>
    <s v="Other Services"/>
    <n v="2020"/>
    <x v="0"/>
    <s v="17 May 2021"/>
    <n v="1"/>
    <s v="Business Pulse Survey"/>
    <s v=""/>
  </r>
  <r>
    <s v="RUS"/>
    <x v="0"/>
    <n v="-28.196949005126953"/>
    <s v="All"/>
    <s v="Enterprise Surveys, The World Bank, http://www.enterprisesurveys.org"/>
    <n v="1121"/>
    <s v="change_sales"/>
    <s v="June"/>
    <x v="36"/>
    <s v="Europe &amp; Central Asia"/>
    <s v="ECA"/>
    <s v="Upper middle income"/>
    <n v="27043.935546875"/>
    <n v="10.205218315124512"/>
    <n v="75.61419677734375"/>
    <n v="-15.025481224060059"/>
    <n v="3747"/>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US"/>
    <x v="0"/>
    <n v="-28.196949005126953"/>
    <s v="All"/>
    <s v="Enterprise Surveys, The World Bank, http://www.enterprisesurveys.org"/>
    <n v="1121"/>
    <s v="change_sales"/>
    <s v="June"/>
    <x v="36"/>
    <s v="Europe &amp; Central Asia"/>
    <s v="ECA"/>
    <s v="Upper middle income"/>
    <n v="27043.935546875"/>
    <n v="10.205218315124512"/>
    <n v="75.61419677734375"/>
    <n v="-15.025481224060059"/>
    <n v="3747"/>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US"/>
    <x v="1"/>
    <n v="75.377196073532104"/>
    <s v="All"/>
    <s v="Enterprise Surveys, The World Bank, http://www.enterprisesurveys.org"/>
    <n v="1121"/>
    <s v="dropsales"/>
    <s v="June"/>
    <x v="36"/>
    <s v="Europe &amp; Central Asia"/>
    <s v="ECA"/>
    <s v="Upper middle income"/>
    <n v="27043.935546875"/>
    <n v="10.205218315124512"/>
    <n v="75.61419677734375"/>
    <n v="-15.025481224060059"/>
    <n v="3748"/>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US"/>
    <x v="1"/>
    <n v="75.377196073532104"/>
    <s v="All"/>
    <s v="Enterprise Surveys, The World Bank, http://www.enterprisesurveys.org"/>
    <n v="1121"/>
    <s v="dropsales"/>
    <s v="June"/>
    <x v="36"/>
    <s v="Europe &amp; Central Asia"/>
    <s v="ECA"/>
    <s v="Upper middle income"/>
    <n v="27043.935546875"/>
    <n v="10.205218315124512"/>
    <n v="75.61419677734375"/>
    <n v="-15.025481224060059"/>
    <n v="3748"/>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US"/>
    <x v="14"/>
    <n v="7.4664562940597534"/>
    <s v="All"/>
    <s v="Enterprise Surveys, The World Bank, http://www.enterprisesurveys.org"/>
    <n v="1133"/>
    <s v="rcv_policy3"/>
    <s v="June"/>
    <x v="36"/>
    <s v="Europe &amp; Central Asia"/>
    <s v="ECA"/>
    <s v="Upper middle income"/>
    <n v="27043.935546875"/>
    <n v="10.205218315124512"/>
    <n v="75.61419677734375"/>
    <n v="-15.025481224060059"/>
    <n v="3749"/>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14"/>
    <n v="7.4664562940597534"/>
    <s v="All"/>
    <s v="Enterprise Surveys, The World Bank, http://www.enterprisesurveys.org"/>
    <n v="1133"/>
    <s v="rcv_policy3"/>
    <s v="June"/>
    <x v="36"/>
    <s v="Europe &amp; Central Asia"/>
    <s v="ECA"/>
    <s v="Upper middle income"/>
    <n v="27043.935546875"/>
    <n v="10.205218315124512"/>
    <n v="75.61419677734375"/>
    <n v="-15.025481224060059"/>
    <n v="3749"/>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15"/>
    <n v="4.2695064097642899"/>
    <s v="All"/>
    <s v="Enterprise Surveys, The World Bank, http://www.enterprisesurveys.org"/>
    <n v="1133"/>
    <s v="rcv_policy1"/>
    <s v="June"/>
    <x v="36"/>
    <s v="Europe &amp; Central Asia"/>
    <s v="ECA"/>
    <s v="Upper middle income"/>
    <n v="27043.935546875"/>
    <n v="10.205218315124512"/>
    <n v="75.61419677734375"/>
    <n v="-15.025481224060059"/>
    <n v="3750"/>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15"/>
    <n v="4.2695064097642899"/>
    <s v="All"/>
    <s v="Enterprise Surveys, The World Bank, http://www.enterprisesurveys.org"/>
    <n v="1133"/>
    <s v="rcv_policy1"/>
    <s v="June"/>
    <x v="36"/>
    <s v="Europe &amp; Central Asia"/>
    <s v="ECA"/>
    <s v="Upper middle income"/>
    <n v="27043.935546875"/>
    <n v="10.205218315124512"/>
    <n v="75.61419677734375"/>
    <n v="-15.025481224060059"/>
    <n v="3750"/>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2"/>
    <n v="16.36694073677063"/>
    <s v="All"/>
    <s v="Enterprise Surveys, The World Bank, http://www.enterprisesurveys.org"/>
    <n v="1133"/>
    <s v="rcv_policy2"/>
    <s v="June"/>
    <x v="36"/>
    <s v="Europe &amp; Central Asia"/>
    <s v="ECA"/>
    <s v="Upper middle income"/>
    <n v="27043.935546875"/>
    <n v="10.205218315124512"/>
    <n v="75.61419677734375"/>
    <n v="-15.025481224060059"/>
    <n v="3751"/>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2"/>
    <n v="16.36694073677063"/>
    <s v="All"/>
    <s v="Enterprise Surveys, The World Bank, http://www.enterprisesurveys.org"/>
    <n v="1133"/>
    <s v="rcv_policy2"/>
    <s v="June"/>
    <x v="36"/>
    <s v="Europe &amp; Central Asia"/>
    <s v="ECA"/>
    <s v="Upper middle income"/>
    <n v="27043.935546875"/>
    <n v="10.205218315124512"/>
    <n v="75.61419677734375"/>
    <n v="-15.025481224060059"/>
    <n v="3751"/>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3"/>
    <n v="19.646930694580078"/>
    <s v="All"/>
    <s v="Enterprise Surveys, The World Bank, http://www.enterprisesurveys.org"/>
    <n v="1133"/>
    <s v="rcv_policy4"/>
    <s v="June"/>
    <x v="36"/>
    <s v="Europe &amp; Central Asia"/>
    <s v="ECA"/>
    <s v="Upper middle income"/>
    <n v="27043.935546875"/>
    <n v="10.205218315124512"/>
    <n v="75.61419677734375"/>
    <n v="-15.025481224060059"/>
    <n v="3752"/>
    <x v="0"/>
    <s v="All"/>
    <s v="All"/>
    <n v="2020"/>
    <x v="1"/>
    <s v="17 May 2021"/>
    <n v="1"/>
    <s v="All"/>
    <s v=""/>
  </r>
  <r>
    <s v="RUS"/>
    <x v="3"/>
    <n v="19.646930694580078"/>
    <s v="All"/>
    <s v="Enterprise Surveys, The World Bank, http://www.enterprisesurveys.org"/>
    <n v="1133"/>
    <s v="rcv_policy4"/>
    <s v="June"/>
    <x v="36"/>
    <s v="Europe &amp; Central Asia"/>
    <s v="ECA"/>
    <s v="Upper middle income"/>
    <n v="27043.935546875"/>
    <n v="10.205218315124512"/>
    <n v="75.61419677734375"/>
    <n v="-15.025481224060059"/>
    <n v="3752"/>
    <x v="0"/>
    <s v="All"/>
    <s v="All"/>
    <n v="2020"/>
    <x v="1"/>
    <s v="17 May 2021"/>
    <n v="1"/>
    <s v="World Bank Enterprise Survey"/>
    <s v=""/>
  </r>
  <r>
    <s v="RUS"/>
    <x v="16"/>
    <n v="5.8846678584814072"/>
    <s v="All"/>
    <s v="Enterprise Surveys, The World Bank, http://www.enterprisesurveys.org"/>
    <n v="1133"/>
    <s v="rcv_policy5"/>
    <s v="June"/>
    <x v="36"/>
    <s v="Europe &amp; Central Asia"/>
    <s v="ECA"/>
    <s v="Upper middle income"/>
    <n v="27043.935546875"/>
    <n v="10.205218315124512"/>
    <n v="75.61419677734375"/>
    <n v="-15.025481224060059"/>
    <n v="3753"/>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16"/>
    <n v="5.8846678584814072"/>
    <s v="All"/>
    <s v="Enterprise Surveys, The World Bank, http://www.enterprisesurveys.org"/>
    <n v="1133"/>
    <s v="rcv_policy5"/>
    <s v="June"/>
    <x v="36"/>
    <s v="Europe &amp; Central Asia"/>
    <s v="ECA"/>
    <s v="Upper middle income"/>
    <n v="27043.935546875"/>
    <n v="10.205218315124512"/>
    <n v="75.61419677734375"/>
    <n v="-15.025481224060059"/>
    <n v="3753"/>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4"/>
    <n v="19.292922973632813"/>
    <s v="All"/>
    <s v="Enterprise Surveys, The World Bank, http://www.enterprisesurveys.org"/>
    <n v="1094"/>
    <s v="remote_workers"/>
    <s v="June"/>
    <x v="36"/>
    <s v="Europe &amp; Central Asia"/>
    <s v="ECA"/>
    <s v="Upper middle income"/>
    <n v="27043.935546875"/>
    <n v="10.205218315124512"/>
    <n v="75.61419677734375"/>
    <n v="-15.025481224060059"/>
    <n v="3754"/>
    <x v="0"/>
    <s v="All"/>
    <s v="All"/>
    <n v="2020"/>
    <x v="0"/>
    <s v="17 May 2021"/>
    <n v="1"/>
    <s v="All"/>
    <s v=""/>
  </r>
  <r>
    <s v="RUS"/>
    <x v="4"/>
    <n v="19.292922973632813"/>
    <s v="All"/>
    <s v="Enterprise Surveys, The World Bank, http://www.enterprisesurveys.org"/>
    <n v="1094"/>
    <s v="remote_workers"/>
    <s v="June"/>
    <x v="36"/>
    <s v="Europe &amp; Central Asia"/>
    <s v="ECA"/>
    <s v="Upper middle income"/>
    <n v="27043.935546875"/>
    <n v="10.205218315124512"/>
    <n v="75.61419677734375"/>
    <n v="-15.025481224060059"/>
    <n v="3754"/>
    <x v="0"/>
    <s v="All"/>
    <s v="All"/>
    <n v="2020"/>
    <x v="0"/>
    <s v="17 May 2021"/>
    <n v="1"/>
    <s v="World Bank Enterprise Survey"/>
    <s v=""/>
  </r>
  <r>
    <s v="RUS"/>
    <x v="5"/>
    <n v="14.520351588726044"/>
    <s v="All"/>
    <s v="Enterprise Surveys, The World Bank, http://www.enterprisesurveys.org"/>
    <n v="1017"/>
    <s v="arrears"/>
    <s v="June"/>
    <x v="36"/>
    <s v="Europe &amp; Central Asia"/>
    <s v="ECA"/>
    <s v="Upper middle income"/>
    <n v="27043.935546875"/>
    <n v="10.205218315124512"/>
    <n v="75.61419677734375"/>
    <n v="-15.025481224060059"/>
    <n v="3755"/>
    <x v="0"/>
    <s v="All"/>
    <s v="All"/>
    <n v="2020"/>
    <x v="2"/>
    <s v="17 May 2021"/>
    <n v="1"/>
    <s v="All"/>
    <s v=""/>
  </r>
  <r>
    <s v="RUS"/>
    <x v="5"/>
    <n v="14.520351588726044"/>
    <s v="All"/>
    <s v="Enterprise Surveys, The World Bank, http://www.enterprisesurveys.org"/>
    <n v="1017"/>
    <s v="arrears"/>
    <s v="June"/>
    <x v="36"/>
    <s v="Europe &amp; Central Asia"/>
    <s v="ECA"/>
    <s v="Upper middle income"/>
    <n v="27043.935546875"/>
    <n v="10.205218315124512"/>
    <n v="75.61419677734375"/>
    <n v="-15.025481224060059"/>
    <n v="3755"/>
    <x v="0"/>
    <s v="All"/>
    <s v="All"/>
    <n v="2020"/>
    <x v="2"/>
    <s v="17 May 2021"/>
    <n v="1"/>
    <s v="World Bank Enterprise Survey"/>
    <s v=""/>
  </r>
  <r>
    <s v="RUS"/>
    <x v="6"/>
    <n v="10.219112038612366"/>
    <s v="All"/>
    <s v="Enterprise Surveys, The World Bank, http://www.enterprisesurveys.org"/>
    <n v="1111"/>
    <s v="plants_fired"/>
    <s v="June"/>
    <x v="36"/>
    <s v="Europe &amp; Central Asia"/>
    <s v="ECA"/>
    <s v="Upper middle income"/>
    <n v="27043.935546875"/>
    <n v="10.205218315124512"/>
    <n v="75.61419677734375"/>
    <n v="-15.025481224060059"/>
    <n v="3756"/>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RUS"/>
    <x v="6"/>
    <n v="10.219112038612366"/>
    <s v="All"/>
    <s v="Enterprise Surveys, The World Bank, http://www.enterprisesurveys.org"/>
    <n v="1111"/>
    <s v="plants_fired"/>
    <s v="June"/>
    <x v="36"/>
    <s v="Europe &amp; Central Asia"/>
    <s v="ECA"/>
    <s v="Upper middle income"/>
    <n v="27043.935546875"/>
    <n v="10.205218315124512"/>
    <n v="75.61419677734375"/>
    <n v="-15.025481224060059"/>
    <n v="3756"/>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RUS"/>
    <x v="7"/>
    <n v="48.009487986564636"/>
    <s v="All"/>
    <s v="Enterprise Surveys, The World Bank, http://www.enterprisesurveys.org"/>
    <n v="571"/>
    <s v="plants_absence"/>
    <s v="June"/>
    <x v="36"/>
    <s v="Europe &amp; Central Asia"/>
    <s v="ECA"/>
    <s v="Upper middle income"/>
    <n v="27043.935546875"/>
    <n v="10.205218315124512"/>
    <n v="75.61419677734375"/>
    <n v="-15.025481224060059"/>
    <n v="3757"/>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RUS"/>
    <x v="7"/>
    <n v="48.009487986564636"/>
    <s v="All"/>
    <s v="Enterprise Surveys, The World Bank, http://www.enterprisesurveys.org"/>
    <n v="571"/>
    <s v="plants_absence"/>
    <s v="June"/>
    <x v="36"/>
    <s v="Europe &amp; Central Asia"/>
    <s v="ECA"/>
    <s v="Upper middle income"/>
    <n v="27043.935546875"/>
    <n v="10.205218315124512"/>
    <n v="75.61419677734375"/>
    <n v="-15.025481224060059"/>
    <n v="3757"/>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RUS"/>
    <x v="9"/>
    <n v="26.456013321876526"/>
    <s v="All"/>
    <s v="Enterprise Surveys, The World Bank, http://www.enterprisesurveys.org"/>
    <n v="1137"/>
    <s v="access"/>
    <s v="June"/>
    <x v="36"/>
    <s v="Europe &amp; Central Asia"/>
    <s v="ECA"/>
    <s v="Upper middle income"/>
    <n v="27043.935546875"/>
    <n v="10.205218315124512"/>
    <n v="75.61419677734375"/>
    <n v="-15.025481224060059"/>
    <n v="3758"/>
    <x v="0"/>
    <s v="All"/>
    <s v="All"/>
    <n v="2020"/>
    <x v="1"/>
    <s v="17 May 2021"/>
    <n v="1"/>
    <s v="All"/>
    <s v=""/>
  </r>
  <r>
    <s v="RUS"/>
    <x v="9"/>
    <n v="26.456013321876526"/>
    <s v="All"/>
    <s v="Enterprise Surveys, The World Bank, http://www.enterprisesurveys.org"/>
    <n v="1137"/>
    <s v="access"/>
    <s v="June"/>
    <x v="36"/>
    <s v="Europe &amp; Central Asia"/>
    <s v="ECA"/>
    <s v="Upper middle income"/>
    <n v="27043.935546875"/>
    <n v="10.205218315124512"/>
    <n v="75.61419677734375"/>
    <n v="-15.025481224060059"/>
    <n v="3758"/>
    <x v="0"/>
    <s v="All"/>
    <s v="All"/>
    <n v="2020"/>
    <x v="1"/>
    <s v="17 May 2021"/>
    <n v="1"/>
    <s v="World Bank Enterprise Survey"/>
    <s v=""/>
  </r>
  <r>
    <s v="RUS"/>
    <x v="12"/>
    <n v="53.069078922271729"/>
    <s v="All"/>
    <s v="Enterprise Surveys, The World Bank, http://www.enterprisesurveys.org"/>
    <n v="1130"/>
    <s v="use_digital"/>
    <s v="June"/>
    <x v="36"/>
    <s v="Europe &amp; Central Asia"/>
    <s v="ECA"/>
    <s v="Upper middle income"/>
    <n v="27043.935546875"/>
    <n v="10.205218315124512"/>
    <n v="75.61419677734375"/>
    <n v="-15.025481224060059"/>
    <n v="3759"/>
    <x v="0"/>
    <s v="All"/>
    <s v="All"/>
    <n v="2020"/>
    <x v="0"/>
    <s v="17 May 2021"/>
    <n v="1"/>
    <s v="All"/>
    <s v="Indicator might differ from the Enterprise Survey dashboard. For comparability across countries, the indicator is only reported for firms that at the time of the survey had more than 5 employees"/>
  </r>
  <r>
    <s v="RUS"/>
    <x v="12"/>
    <n v="53.069078922271729"/>
    <s v="All"/>
    <s v="Enterprise Surveys, The World Bank, http://www.enterprisesurveys.org"/>
    <n v="1130"/>
    <s v="use_digital"/>
    <s v="June"/>
    <x v="36"/>
    <s v="Europe &amp; Central Asia"/>
    <s v="ECA"/>
    <s v="Upper middle income"/>
    <n v="27043.935546875"/>
    <n v="10.205218315124512"/>
    <n v="75.61419677734375"/>
    <n v="-15.025481224060059"/>
    <n v="3759"/>
    <x v="0"/>
    <s v="All"/>
    <s v="All"/>
    <n v="2020"/>
    <x v="0"/>
    <s v="17 May 2021"/>
    <n v="1"/>
    <s v="World Bank Enterprise Survey"/>
    <s v="Indicator might differ from the Enterprise Survey dashboard. For comparability across countries, the indicator is only reported for firms that at the time of the survey had more than 5 employees"/>
  </r>
  <r>
    <s v="RUS"/>
    <x v="0"/>
    <n v="-28.783823013305664"/>
    <s v="Small (5-19)"/>
    <s v="Enterprise Surveys, The World Bank, http://www.enterprisesurveys.org"/>
    <n v="397.00000301184269"/>
    <s v="change_sales"/>
    <s v="June"/>
    <x v="36"/>
    <s v="Europe &amp; Central Asia"/>
    <s v="ECA"/>
    <s v="Upper middle income"/>
    <n v="27043.935546875"/>
    <n v="10.205218315124512"/>
    <n v="75.61419677734375"/>
    <n v="-15.025481224060059"/>
    <n v="3734"/>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US"/>
    <x v="0"/>
    <n v="-28.783823013305664"/>
    <s v="Small (5-19)"/>
    <s v="Enterprise Surveys, The World Bank, http://www.enterprisesurveys.org"/>
    <n v="397.00000301184269"/>
    <s v="change_sales"/>
    <s v="June"/>
    <x v="36"/>
    <s v="Europe &amp; Central Asia"/>
    <s v="ECA"/>
    <s v="Upper middle income"/>
    <n v="27043.935546875"/>
    <n v="10.205218315124512"/>
    <n v="75.61419677734375"/>
    <n v="-15.025481224060059"/>
    <n v="3734"/>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US"/>
    <x v="1"/>
    <n v="77.259242534637451"/>
    <s v="Small (5-19)"/>
    <s v="Enterprise Surveys, The World Bank, http://www.enterprisesurveys.org"/>
    <n v="397.00000301184241"/>
    <s v="dropsales"/>
    <s v="June"/>
    <x v="36"/>
    <s v="Europe &amp; Central Asia"/>
    <s v="ECA"/>
    <s v="Upper middle income"/>
    <n v="27043.935546875"/>
    <n v="10.205218315124512"/>
    <n v="75.61419677734375"/>
    <n v="-15.025481224060059"/>
    <n v="3735"/>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US"/>
    <x v="1"/>
    <n v="77.259242534637451"/>
    <s v="Small (5-19)"/>
    <s v="Enterprise Surveys, The World Bank, http://www.enterprisesurveys.org"/>
    <n v="397.00000301184241"/>
    <s v="dropsales"/>
    <s v="June"/>
    <x v="36"/>
    <s v="Europe &amp; Central Asia"/>
    <s v="ECA"/>
    <s v="Upper middle income"/>
    <n v="27043.935546875"/>
    <n v="10.205218315124512"/>
    <n v="75.61419677734375"/>
    <n v="-15.025481224060059"/>
    <n v="3735"/>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US"/>
    <x v="14"/>
    <n v="7.9505190253257751"/>
    <s v="Small (5-19)"/>
    <s v="Enterprise Surveys, The World Bank, http://www.enterprisesurveys.org"/>
    <n v="402.00000301635231"/>
    <s v="rcv_policy3"/>
    <s v="June"/>
    <x v="36"/>
    <s v="Europe &amp; Central Asia"/>
    <s v="ECA"/>
    <s v="Upper middle income"/>
    <n v="27043.935546875"/>
    <n v="10.205218315124512"/>
    <n v="75.61419677734375"/>
    <n v="-15.025481224060059"/>
    <n v="3736"/>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14"/>
    <n v="7.9505190253257751"/>
    <s v="Small (5-19)"/>
    <s v="Enterprise Surveys, The World Bank, http://www.enterprisesurveys.org"/>
    <n v="402.00000301635231"/>
    <s v="rcv_policy3"/>
    <s v="June"/>
    <x v="36"/>
    <s v="Europe &amp; Central Asia"/>
    <s v="ECA"/>
    <s v="Upper middle income"/>
    <n v="27043.935546875"/>
    <n v="10.205218315124512"/>
    <n v="75.61419677734375"/>
    <n v="-15.025481224060059"/>
    <n v="3736"/>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15"/>
    <n v="5.0992231816053391"/>
    <s v="Small (5-19)"/>
    <s v="Enterprise Surveys, The World Bank, http://www.enterprisesurveys.org"/>
    <n v="402.00000301635203"/>
    <s v="rcv_policy1"/>
    <s v="June"/>
    <x v="36"/>
    <s v="Europe &amp; Central Asia"/>
    <s v="ECA"/>
    <s v="Upper middle income"/>
    <n v="27043.935546875"/>
    <n v="10.205218315124512"/>
    <n v="75.61419677734375"/>
    <n v="-15.025481224060059"/>
    <n v="3737"/>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15"/>
    <n v="5.0992231816053391"/>
    <s v="Small (5-19)"/>
    <s v="Enterprise Surveys, The World Bank, http://www.enterprisesurveys.org"/>
    <n v="402.00000301635203"/>
    <s v="rcv_policy1"/>
    <s v="June"/>
    <x v="36"/>
    <s v="Europe &amp; Central Asia"/>
    <s v="ECA"/>
    <s v="Upper middle income"/>
    <n v="27043.935546875"/>
    <n v="10.205218315124512"/>
    <n v="75.61419677734375"/>
    <n v="-15.025481224060059"/>
    <n v="3737"/>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2"/>
    <n v="17.776645720005035"/>
    <s v="Small (5-19)"/>
    <s v="Enterprise Surveys, The World Bank, http://www.enterprisesurveys.org"/>
    <n v="402.00000301635214"/>
    <s v="rcv_policy2"/>
    <s v="June"/>
    <x v="36"/>
    <s v="Europe &amp; Central Asia"/>
    <s v="ECA"/>
    <s v="Upper middle income"/>
    <n v="27043.935546875"/>
    <n v="10.205218315124512"/>
    <n v="75.61419677734375"/>
    <n v="-15.025481224060059"/>
    <n v="3738"/>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2"/>
    <n v="17.776645720005035"/>
    <s v="Small (5-19)"/>
    <s v="Enterprise Surveys, The World Bank, http://www.enterprisesurveys.org"/>
    <n v="402.00000301635214"/>
    <s v="rcv_policy2"/>
    <s v="June"/>
    <x v="36"/>
    <s v="Europe &amp; Central Asia"/>
    <s v="ECA"/>
    <s v="Upper middle income"/>
    <n v="27043.935546875"/>
    <n v="10.205218315124512"/>
    <n v="75.61419677734375"/>
    <n v="-15.025481224060059"/>
    <n v="3738"/>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3"/>
    <n v="20.937123894691467"/>
    <s v="Small (5-19)"/>
    <s v="Enterprise Surveys, The World Bank, http://www.enterprisesurveys.org"/>
    <n v="402.00000301635225"/>
    <s v="rcv_policy4"/>
    <s v="June"/>
    <x v="36"/>
    <s v="Europe &amp; Central Asia"/>
    <s v="ECA"/>
    <s v="Upper middle income"/>
    <n v="27043.935546875"/>
    <n v="10.205218315124512"/>
    <n v="75.61419677734375"/>
    <n v="-15.025481224060059"/>
    <n v="3739"/>
    <x v="0"/>
    <s v="Small (5-19)"/>
    <s v="All"/>
    <n v="2020"/>
    <x v="1"/>
    <s v="17 May 2021"/>
    <n v="1"/>
    <s v="All"/>
    <s v=""/>
  </r>
  <r>
    <s v="RUS"/>
    <x v="3"/>
    <n v="20.937123894691467"/>
    <s v="Small (5-19)"/>
    <s v="Enterprise Surveys, The World Bank, http://www.enterprisesurveys.org"/>
    <n v="402.00000301635225"/>
    <s v="rcv_policy4"/>
    <s v="June"/>
    <x v="36"/>
    <s v="Europe &amp; Central Asia"/>
    <s v="ECA"/>
    <s v="Upper middle income"/>
    <n v="27043.935546875"/>
    <n v="10.205218315124512"/>
    <n v="75.61419677734375"/>
    <n v="-15.025481224060059"/>
    <n v="3739"/>
    <x v="0"/>
    <s v="Small (5-19)"/>
    <s v="All"/>
    <n v="2020"/>
    <x v="1"/>
    <s v="17 May 2021"/>
    <n v="1"/>
    <s v="World Bank Enterprise Survey"/>
    <s v=""/>
  </r>
  <r>
    <s v="RUS"/>
    <x v="16"/>
    <n v="5.9538774192333221"/>
    <s v="Small (5-19)"/>
    <s v="Enterprise Surveys, The World Bank, http://www.enterprisesurveys.org"/>
    <n v="402.00000301635237"/>
    <s v="rcv_policy5"/>
    <s v="June"/>
    <x v="36"/>
    <s v="Europe &amp; Central Asia"/>
    <s v="ECA"/>
    <s v="Upper middle income"/>
    <n v="27043.935546875"/>
    <n v="10.205218315124512"/>
    <n v="75.61419677734375"/>
    <n v="-15.025481224060059"/>
    <n v="3740"/>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16"/>
    <n v="5.9538774192333221"/>
    <s v="Small (5-19)"/>
    <s v="Enterprise Surveys, The World Bank, http://www.enterprisesurveys.org"/>
    <n v="402.00000301635237"/>
    <s v="rcv_policy5"/>
    <s v="June"/>
    <x v="36"/>
    <s v="Europe &amp; Central Asia"/>
    <s v="ECA"/>
    <s v="Upper middle income"/>
    <n v="27043.935546875"/>
    <n v="10.205218315124512"/>
    <n v="75.61419677734375"/>
    <n v="-15.025481224060059"/>
    <n v="3740"/>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4"/>
    <n v="19.842897415161133"/>
    <s v="Small (5-19)"/>
    <s v="Enterprise Surveys, The World Bank, http://www.enterprisesurveys.org"/>
    <n v="395.00000302647999"/>
    <s v="remote_workers"/>
    <s v="June"/>
    <x v="36"/>
    <s v="Europe &amp; Central Asia"/>
    <s v="ECA"/>
    <s v="Upper middle income"/>
    <n v="27043.935546875"/>
    <n v="10.205218315124512"/>
    <n v="75.61419677734375"/>
    <n v="-15.025481224060059"/>
    <n v="3741"/>
    <x v="0"/>
    <s v="Small (5-19)"/>
    <s v="All"/>
    <n v="2020"/>
    <x v="0"/>
    <s v="17 May 2021"/>
    <n v="1"/>
    <s v="All"/>
    <s v=""/>
  </r>
  <r>
    <s v="RUS"/>
    <x v="4"/>
    <n v="19.842897415161133"/>
    <s v="Small (5-19)"/>
    <s v="Enterprise Surveys, The World Bank, http://www.enterprisesurveys.org"/>
    <n v="395.00000302647999"/>
    <s v="remote_workers"/>
    <s v="June"/>
    <x v="36"/>
    <s v="Europe &amp; Central Asia"/>
    <s v="ECA"/>
    <s v="Upper middle income"/>
    <n v="27043.935546875"/>
    <n v="10.205218315124512"/>
    <n v="75.61419677734375"/>
    <n v="-15.025481224060059"/>
    <n v="3741"/>
    <x v="0"/>
    <s v="Small (5-19)"/>
    <s v="All"/>
    <n v="2020"/>
    <x v="0"/>
    <s v="17 May 2021"/>
    <n v="1"/>
    <s v="World Bank Enterprise Survey"/>
    <s v=""/>
  </r>
  <r>
    <s v="RUS"/>
    <x v="5"/>
    <n v="13.871036469936371"/>
    <s v="Small (5-19)"/>
    <s v="Enterprise Surveys, The World Bank, http://www.enterprisesurveys.org"/>
    <n v="349.00000259181695"/>
    <s v="arrears"/>
    <s v="June"/>
    <x v="36"/>
    <s v="Europe &amp; Central Asia"/>
    <s v="ECA"/>
    <s v="Upper middle income"/>
    <n v="27043.935546875"/>
    <n v="10.205218315124512"/>
    <n v="75.61419677734375"/>
    <n v="-15.025481224060059"/>
    <n v="3742"/>
    <x v="0"/>
    <s v="Small (5-19)"/>
    <s v="All"/>
    <n v="2020"/>
    <x v="2"/>
    <s v="17 May 2021"/>
    <n v="1"/>
    <s v="All"/>
    <s v=""/>
  </r>
  <r>
    <s v="RUS"/>
    <x v="5"/>
    <n v="13.871036469936371"/>
    <s v="Small (5-19)"/>
    <s v="Enterprise Surveys, The World Bank, http://www.enterprisesurveys.org"/>
    <n v="349.00000259181695"/>
    <s v="arrears"/>
    <s v="June"/>
    <x v="36"/>
    <s v="Europe &amp; Central Asia"/>
    <s v="ECA"/>
    <s v="Upper middle income"/>
    <n v="27043.935546875"/>
    <n v="10.205218315124512"/>
    <n v="75.61419677734375"/>
    <n v="-15.025481224060059"/>
    <n v="3742"/>
    <x v="0"/>
    <s v="Small (5-19)"/>
    <s v="All"/>
    <n v="2020"/>
    <x v="2"/>
    <s v="17 May 2021"/>
    <n v="1"/>
    <s v="World Bank Enterprise Survey"/>
    <s v=""/>
  </r>
  <r>
    <s v="RUS"/>
    <x v="6"/>
    <n v="7.3295488953590393"/>
    <s v="Small (5-19)"/>
    <s v="Enterprise Surveys, The World Bank, http://www.enterprisesurveys.org"/>
    <n v="402.00000301903754"/>
    <s v="plants_fired"/>
    <s v="June"/>
    <x v="36"/>
    <s v="Europe &amp; Central Asia"/>
    <s v="ECA"/>
    <s v="Upper middle income"/>
    <n v="27043.935546875"/>
    <n v="10.205218315124512"/>
    <n v="75.61419677734375"/>
    <n v="-15.025481224060059"/>
    <n v="3743"/>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RUS"/>
    <x v="6"/>
    <n v="7.3295488953590393"/>
    <s v="Small (5-19)"/>
    <s v="Enterprise Surveys, The World Bank, http://www.enterprisesurveys.org"/>
    <n v="402.00000301903754"/>
    <s v="plants_fired"/>
    <s v="June"/>
    <x v="36"/>
    <s v="Europe &amp; Central Asia"/>
    <s v="ECA"/>
    <s v="Upper middle income"/>
    <n v="27043.935546875"/>
    <n v="10.205218315124512"/>
    <n v="75.61419677734375"/>
    <n v="-15.025481224060059"/>
    <n v="3743"/>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RUS"/>
    <x v="7"/>
    <n v="42.47514009475708"/>
    <s v="Small (5-19)"/>
    <s v="Enterprise Surveys, The World Bank, http://www.enterprisesurveys.org"/>
    <n v="215.00000202569169"/>
    <s v="plants_absence"/>
    <s v="June"/>
    <x v="36"/>
    <s v="Europe &amp; Central Asia"/>
    <s v="ECA"/>
    <s v="Upper middle income"/>
    <n v="27043.935546875"/>
    <n v="10.205218315124512"/>
    <n v="75.61419677734375"/>
    <n v="-15.025481224060059"/>
    <n v="3744"/>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RUS"/>
    <x v="7"/>
    <n v="42.47514009475708"/>
    <s v="Small (5-19)"/>
    <s v="Enterprise Surveys, The World Bank, http://www.enterprisesurveys.org"/>
    <n v="215.00000202569169"/>
    <s v="plants_absence"/>
    <s v="June"/>
    <x v="36"/>
    <s v="Europe &amp; Central Asia"/>
    <s v="ECA"/>
    <s v="Upper middle income"/>
    <n v="27043.935546875"/>
    <n v="10.205218315124512"/>
    <n v="75.61419677734375"/>
    <n v="-15.025481224060059"/>
    <n v="3744"/>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RUS"/>
    <x v="9"/>
    <n v="28.457850217819214"/>
    <s v="Small (5-19)"/>
    <s v="Enterprise Surveys, The World Bank, http://www.enterprisesurveys.org"/>
    <n v="403.00000303039661"/>
    <s v="access"/>
    <s v="June"/>
    <x v="36"/>
    <s v="Europe &amp; Central Asia"/>
    <s v="ECA"/>
    <s v="Upper middle income"/>
    <n v="27043.935546875"/>
    <n v="10.205218315124512"/>
    <n v="75.61419677734375"/>
    <n v="-15.025481224060059"/>
    <n v="3745"/>
    <x v="0"/>
    <s v="Small (5-19)"/>
    <s v="All"/>
    <n v="2020"/>
    <x v="1"/>
    <s v="17 May 2021"/>
    <n v="1"/>
    <s v="All"/>
    <s v=""/>
  </r>
  <r>
    <s v="RUS"/>
    <x v="9"/>
    <n v="28.457850217819214"/>
    <s v="Small (5-19)"/>
    <s v="Enterprise Surveys, The World Bank, http://www.enterprisesurveys.org"/>
    <n v="403.00000303039661"/>
    <s v="access"/>
    <s v="June"/>
    <x v="36"/>
    <s v="Europe &amp; Central Asia"/>
    <s v="ECA"/>
    <s v="Upper middle income"/>
    <n v="27043.935546875"/>
    <n v="10.205218315124512"/>
    <n v="75.61419677734375"/>
    <n v="-15.025481224060059"/>
    <n v="3745"/>
    <x v="0"/>
    <s v="Small (5-19)"/>
    <s v="All"/>
    <n v="2020"/>
    <x v="1"/>
    <s v="17 May 2021"/>
    <n v="1"/>
    <s v="World Bank Enterprise Survey"/>
    <s v=""/>
  </r>
  <r>
    <s v="RUS"/>
    <x v="12"/>
    <n v="56.250917911529541"/>
    <s v="Small (5-19)"/>
    <s v="Enterprise Surveys, The World Bank, http://www.enterprisesurveys.org"/>
    <n v="401.00000296679298"/>
    <s v="use_digital"/>
    <s v="June"/>
    <x v="36"/>
    <s v="Europe &amp; Central Asia"/>
    <s v="ECA"/>
    <s v="Upper middle income"/>
    <n v="27043.935546875"/>
    <n v="10.205218315124512"/>
    <n v="75.61419677734375"/>
    <n v="-15.025481224060059"/>
    <n v="3746"/>
    <x v="0"/>
    <s v="Small (5-19)"/>
    <s v="All"/>
    <n v="2020"/>
    <x v="0"/>
    <s v="17 May 2021"/>
    <n v="1"/>
    <s v="All"/>
    <s v="Indicator might differ from the Enterprise Survey dashboard. For comparability across countries, the indicator is only reported for firms that at the time of the survey had more than 5 employees"/>
  </r>
  <r>
    <s v="RUS"/>
    <x v="12"/>
    <n v="56.250917911529541"/>
    <s v="Small (5-19)"/>
    <s v="Enterprise Surveys, The World Bank, http://www.enterprisesurveys.org"/>
    <n v="401.00000296679298"/>
    <s v="use_digital"/>
    <s v="June"/>
    <x v="36"/>
    <s v="Europe &amp; Central Asia"/>
    <s v="ECA"/>
    <s v="Upper middle income"/>
    <n v="27043.935546875"/>
    <n v="10.205218315124512"/>
    <n v="75.61419677734375"/>
    <n v="-15.025481224060059"/>
    <n v="3746"/>
    <x v="0"/>
    <s v="Small (5-19)"/>
    <s v="All"/>
    <n v="2020"/>
    <x v="0"/>
    <s v="17 May 2021"/>
    <n v="1"/>
    <s v="World Bank Enterprise Survey"/>
    <s v="Indicator might differ from the Enterprise Survey dashboard. For comparability across countries, the indicator is only reported for firms that at the time of the survey had more than 5 employees"/>
  </r>
  <r>
    <s v="RUS"/>
    <x v="0"/>
    <n v="-28.262475967407227"/>
    <s v="Medium (20-99)"/>
    <s v="Enterprise Surveys, The World Bank, http://www.enterprisesurveys.org"/>
    <n v="372.00000086538586"/>
    <s v="change_sales"/>
    <s v="June"/>
    <x v="36"/>
    <s v="Europe &amp; Central Asia"/>
    <s v="ECA"/>
    <s v="Upper middle income"/>
    <n v="27043.935546875"/>
    <n v="10.205218315124512"/>
    <n v="75.61419677734375"/>
    <n v="-15.025481224060059"/>
    <n v="3773"/>
    <x v="0"/>
    <s v="Medium (20-9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US"/>
    <x v="0"/>
    <n v="-28.262475967407227"/>
    <s v="Medium (20-99)"/>
    <s v="Enterprise Surveys, The World Bank, http://www.enterprisesurveys.org"/>
    <n v="372.00000086538586"/>
    <s v="change_sales"/>
    <s v="June"/>
    <x v="36"/>
    <s v="Europe &amp; Central Asia"/>
    <s v="ECA"/>
    <s v="Upper middle income"/>
    <n v="27043.935546875"/>
    <n v="10.205218315124512"/>
    <n v="75.61419677734375"/>
    <n v="-15.025481224060059"/>
    <n v="3773"/>
    <x v="0"/>
    <s v="Medium (20-9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US"/>
    <x v="1"/>
    <n v="73.447370529174805"/>
    <s v="Medium (20-99)"/>
    <s v="Enterprise Surveys, The World Bank, http://www.enterprisesurveys.org"/>
    <n v="372.00000086538586"/>
    <s v="dropsales"/>
    <s v="June"/>
    <x v="36"/>
    <s v="Europe &amp; Central Asia"/>
    <s v="ECA"/>
    <s v="Upper middle income"/>
    <n v="27043.935546875"/>
    <n v="10.205218315124512"/>
    <n v="75.61419677734375"/>
    <n v="-15.025481224060059"/>
    <n v="3774"/>
    <x v="0"/>
    <s v="Medium (20-9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US"/>
    <x v="1"/>
    <n v="73.447370529174805"/>
    <s v="Medium (20-99)"/>
    <s v="Enterprise Surveys, The World Bank, http://www.enterprisesurveys.org"/>
    <n v="372.00000086538586"/>
    <s v="dropsales"/>
    <s v="June"/>
    <x v="36"/>
    <s v="Europe &amp; Central Asia"/>
    <s v="ECA"/>
    <s v="Upper middle income"/>
    <n v="27043.935546875"/>
    <n v="10.205218315124512"/>
    <n v="75.61419677734375"/>
    <n v="-15.025481224060059"/>
    <n v="3774"/>
    <x v="0"/>
    <s v="Medium (20-9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US"/>
    <x v="14"/>
    <n v="6.6789276897907257"/>
    <s v="Medium (20-99)"/>
    <s v="Enterprise Surveys, The World Bank, http://www.enterprisesurveys.org"/>
    <n v="369.00000084354303"/>
    <s v="rcv_policy3"/>
    <s v="June"/>
    <x v="36"/>
    <s v="Europe &amp; Central Asia"/>
    <s v="ECA"/>
    <s v="Upper middle income"/>
    <n v="27043.935546875"/>
    <n v="10.205218315124512"/>
    <n v="75.61419677734375"/>
    <n v="-15.025481224060059"/>
    <n v="3775"/>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14"/>
    <n v="6.6789276897907257"/>
    <s v="Medium (20-99)"/>
    <s v="Enterprise Surveys, The World Bank, http://www.enterprisesurveys.org"/>
    <n v="369.00000084354303"/>
    <s v="rcv_policy3"/>
    <s v="June"/>
    <x v="36"/>
    <s v="Europe &amp; Central Asia"/>
    <s v="ECA"/>
    <s v="Upper middle income"/>
    <n v="27043.935546875"/>
    <n v="10.205218315124512"/>
    <n v="75.61419677734375"/>
    <n v="-15.025481224060059"/>
    <n v="3775"/>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15"/>
    <n v="1.3962479308247566"/>
    <s v="Medium (20-99)"/>
    <s v="Enterprise Surveys, The World Bank, http://www.enterprisesurveys.org"/>
    <n v="369.00000084354235"/>
    <s v="rcv_policy1"/>
    <s v="June"/>
    <x v="36"/>
    <s v="Europe &amp; Central Asia"/>
    <s v="ECA"/>
    <s v="Upper middle income"/>
    <n v="27043.935546875"/>
    <n v="10.205218315124512"/>
    <n v="75.61419677734375"/>
    <n v="-15.025481224060059"/>
    <n v="3776"/>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15"/>
    <n v="1.3962479308247566"/>
    <s v="Medium (20-99)"/>
    <s v="Enterprise Surveys, The World Bank, http://www.enterprisesurveys.org"/>
    <n v="369.00000084354235"/>
    <s v="rcv_policy1"/>
    <s v="June"/>
    <x v="36"/>
    <s v="Europe &amp; Central Asia"/>
    <s v="ECA"/>
    <s v="Upper middle income"/>
    <n v="27043.935546875"/>
    <n v="10.205218315124512"/>
    <n v="75.61419677734375"/>
    <n v="-15.025481224060059"/>
    <n v="3776"/>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2"/>
    <n v="12.134935706853867"/>
    <s v="Medium (20-99)"/>
    <s v="Enterprise Surveys, The World Bank, http://www.enterprisesurveys.org"/>
    <n v="369.00000084354286"/>
    <s v="rcv_policy2"/>
    <s v="June"/>
    <x v="36"/>
    <s v="Europe &amp; Central Asia"/>
    <s v="ECA"/>
    <s v="Upper middle income"/>
    <n v="27043.935546875"/>
    <n v="10.205218315124512"/>
    <n v="75.61419677734375"/>
    <n v="-15.025481224060059"/>
    <n v="3777"/>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2"/>
    <n v="12.134935706853867"/>
    <s v="Medium (20-99)"/>
    <s v="Enterprise Surveys, The World Bank, http://www.enterprisesurveys.org"/>
    <n v="369.00000084354286"/>
    <s v="rcv_policy2"/>
    <s v="June"/>
    <x v="36"/>
    <s v="Europe &amp; Central Asia"/>
    <s v="ECA"/>
    <s v="Upper middle income"/>
    <n v="27043.935546875"/>
    <n v="10.205218315124512"/>
    <n v="75.61419677734375"/>
    <n v="-15.025481224060059"/>
    <n v="3777"/>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3"/>
    <n v="14.960461854934692"/>
    <s v="Medium (20-99)"/>
    <s v="Enterprise Surveys, The World Bank, http://www.enterprisesurveys.org"/>
    <n v="369.00000084354286"/>
    <s v="rcv_policy4"/>
    <s v="June"/>
    <x v="36"/>
    <s v="Europe &amp; Central Asia"/>
    <s v="ECA"/>
    <s v="Upper middle income"/>
    <n v="27043.935546875"/>
    <n v="10.205218315124512"/>
    <n v="75.61419677734375"/>
    <n v="-15.025481224060059"/>
    <n v="3778"/>
    <x v="0"/>
    <s v="Medium (20-99)"/>
    <s v="All"/>
    <n v="2020"/>
    <x v="1"/>
    <s v="17 May 2021"/>
    <n v="1"/>
    <s v="All"/>
    <s v=""/>
  </r>
  <r>
    <s v="RUS"/>
    <x v="3"/>
    <n v="14.960461854934692"/>
    <s v="Medium (20-99)"/>
    <s v="Enterprise Surveys, The World Bank, http://www.enterprisesurveys.org"/>
    <n v="369.00000084354286"/>
    <s v="rcv_policy4"/>
    <s v="June"/>
    <x v="36"/>
    <s v="Europe &amp; Central Asia"/>
    <s v="ECA"/>
    <s v="Upper middle income"/>
    <n v="27043.935546875"/>
    <n v="10.205218315124512"/>
    <n v="75.61419677734375"/>
    <n v="-15.025481224060059"/>
    <n v="3778"/>
    <x v="0"/>
    <s v="Medium (20-99)"/>
    <s v="All"/>
    <n v="2020"/>
    <x v="1"/>
    <s v="17 May 2021"/>
    <n v="1"/>
    <s v="World Bank Enterprise Survey"/>
    <s v=""/>
  </r>
  <r>
    <s v="RUS"/>
    <x v="16"/>
    <n v="5.9926066547632217"/>
    <s v="Medium (20-99)"/>
    <s v="Enterprise Surveys, The World Bank, http://www.enterprisesurveys.org"/>
    <n v="369.00000084354292"/>
    <s v="rcv_policy5"/>
    <s v="June"/>
    <x v="36"/>
    <s v="Europe &amp; Central Asia"/>
    <s v="ECA"/>
    <s v="Upper middle income"/>
    <n v="27043.935546875"/>
    <n v="10.205218315124512"/>
    <n v="75.61419677734375"/>
    <n v="-15.025481224060059"/>
    <n v="3779"/>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16"/>
    <n v="5.9926066547632217"/>
    <s v="Medium (20-99)"/>
    <s v="Enterprise Surveys, The World Bank, http://www.enterprisesurveys.org"/>
    <n v="369.00000084354292"/>
    <s v="rcv_policy5"/>
    <s v="June"/>
    <x v="36"/>
    <s v="Europe &amp; Central Asia"/>
    <s v="ECA"/>
    <s v="Upper middle income"/>
    <n v="27043.935546875"/>
    <n v="10.205218315124512"/>
    <n v="75.61419677734375"/>
    <n v="-15.025481224060059"/>
    <n v="3779"/>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4"/>
    <n v="18.65226936340332"/>
    <s v="Medium (20-99)"/>
    <s v="Enterprise Surveys, The World Bank, http://www.enterprisesurveys.org"/>
    <n v="368.00000090356968"/>
    <s v="remote_workers"/>
    <s v="June"/>
    <x v="36"/>
    <s v="Europe &amp; Central Asia"/>
    <s v="ECA"/>
    <s v="Upper middle income"/>
    <n v="27043.935546875"/>
    <n v="10.205218315124512"/>
    <n v="75.61419677734375"/>
    <n v="-15.025481224060059"/>
    <n v="3780"/>
    <x v="0"/>
    <s v="Medium (20-99)"/>
    <s v="All"/>
    <n v="2020"/>
    <x v="0"/>
    <s v="17 May 2021"/>
    <n v="1"/>
    <s v="All"/>
    <s v=""/>
  </r>
  <r>
    <s v="RUS"/>
    <x v="4"/>
    <n v="18.65226936340332"/>
    <s v="Medium (20-99)"/>
    <s v="Enterprise Surveys, The World Bank, http://www.enterprisesurveys.org"/>
    <n v="368.00000090356968"/>
    <s v="remote_workers"/>
    <s v="June"/>
    <x v="36"/>
    <s v="Europe &amp; Central Asia"/>
    <s v="ECA"/>
    <s v="Upper middle income"/>
    <n v="27043.935546875"/>
    <n v="10.205218315124512"/>
    <n v="75.61419677734375"/>
    <n v="-15.025481224060059"/>
    <n v="3780"/>
    <x v="0"/>
    <s v="Medium (20-99)"/>
    <s v="All"/>
    <n v="2020"/>
    <x v="0"/>
    <s v="17 May 2021"/>
    <n v="1"/>
    <s v="World Bank Enterprise Survey"/>
    <s v=""/>
  </r>
  <r>
    <s v="RUS"/>
    <x v="5"/>
    <n v="17.593444883823395"/>
    <s v="Medium (20-99)"/>
    <s v="Enterprise Surveys, The World Bank, http://www.enterprisesurveys.org"/>
    <n v="341.00000069279002"/>
    <s v="arrears"/>
    <s v="June"/>
    <x v="36"/>
    <s v="Europe &amp; Central Asia"/>
    <s v="ECA"/>
    <s v="Upper middle income"/>
    <n v="27043.935546875"/>
    <n v="10.205218315124512"/>
    <n v="75.61419677734375"/>
    <n v="-15.025481224060059"/>
    <n v="3781"/>
    <x v="0"/>
    <s v="Medium (20-99)"/>
    <s v="All"/>
    <n v="2020"/>
    <x v="2"/>
    <s v="17 May 2021"/>
    <n v="1"/>
    <s v="All"/>
    <s v=""/>
  </r>
  <r>
    <s v="RUS"/>
    <x v="5"/>
    <n v="17.593444883823395"/>
    <s v="Medium (20-99)"/>
    <s v="Enterprise Surveys, The World Bank, http://www.enterprisesurveys.org"/>
    <n v="341.00000069279002"/>
    <s v="arrears"/>
    <s v="June"/>
    <x v="36"/>
    <s v="Europe &amp; Central Asia"/>
    <s v="ECA"/>
    <s v="Upper middle income"/>
    <n v="27043.935546875"/>
    <n v="10.205218315124512"/>
    <n v="75.61419677734375"/>
    <n v="-15.025481224060059"/>
    <n v="3781"/>
    <x v="0"/>
    <s v="Medium (20-99)"/>
    <s v="All"/>
    <n v="2020"/>
    <x v="2"/>
    <s v="17 May 2021"/>
    <n v="1"/>
    <s v="World Bank Enterprise Survey"/>
    <s v=""/>
  </r>
  <r>
    <s v="RUS"/>
    <x v="6"/>
    <n v="19.720020890235901"/>
    <s v="Medium (20-99)"/>
    <s v="Enterprise Surveys, The World Bank, http://www.enterprisesurveys.org"/>
    <n v="368.00000095102962"/>
    <s v="plants_fired"/>
    <s v="June"/>
    <x v="36"/>
    <s v="Europe &amp; Central Asia"/>
    <s v="ECA"/>
    <s v="Upper middle income"/>
    <n v="27043.935546875"/>
    <n v="10.205218315124512"/>
    <n v="75.61419677734375"/>
    <n v="-15.025481224060059"/>
    <n v="3782"/>
    <x v="0"/>
    <s v="Medium (20-99)"/>
    <s v="All"/>
    <n v="2020"/>
    <x v="0"/>
    <s v="17 May 2021"/>
    <n v="1"/>
    <s v="All"/>
    <s v="The indicator in Enterprise Surveys was asked in a different timeframe than in the standard BPS questionnaire (last 30 days). In this case, the establishment was asked for employment changes since the outbreak of COVID-19"/>
  </r>
  <r>
    <s v="RUS"/>
    <x v="6"/>
    <n v="19.720020890235901"/>
    <s v="Medium (20-99)"/>
    <s v="Enterprise Surveys, The World Bank, http://www.enterprisesurveys.org"/>
    <n v="368.00000095102962"/>
    <s v="plants_fired"/>
    <s v="June"/>
    <x v="36"/>
    <s v="Europe &amp; Central Asia"/>
    <s v="ECA"/>
    <s v="Upper middle income"/>
    <n v="27043.935546875"/>
    <n v="10.205218315124512"/>
    <n v="75.61419677734375"/>
    <n v="-15.025481224060059"/>
    <n v="3782"/>
    <x v="0"/>
    <s v="Medium (20-9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RUS"/>
    <x v="7"/>
    <n v="64.520782232284546"/>
    <s v="Medium (20-99)"/>
    <s v="Enterprise Surveys, The World Bank, http://www.enterprisesurveys.org"/>
    <n v="205.00000032389084"/>
    <s v="plants_absence"/>
    <s v="June"/>
    <x v="36"/>
    <s v="Europe &amp; Central Asia"/>
    <s v="ECA"/>
    <s v="Upper middle income"/>
    <n v="27043.935546875"/>
    <n v="10.205218315124512"/>
    <n v="75.61419677734375"/>
    <n v="-15.025481224060059"/>
    <n v="3783"/>
    <x v="0"/>
    <s v="Medium (20-99)"/>
    <s v="All"/>
    <n v="2020"/>
    <x v="0"/>
    <s v="17 May 2021"/>
    <n v="1"/>
    <s v="All"/>
    <s v="The indicator in Enterprise Surveys was asked in a different timeframe than in the standard BPS questionnaire (last 30 days). In this case, the establishment was asked for employment changes since the outbreak of COVID-19"/>
  </r>
  <r>
    <s v="RUS"/>
    <x v="7"/>
    <n v="64.520782232284546"/>
    <s v="Medium (20-99)"/>
    <s v="Enterprise Surveys, The World Bank, http://www.enterprisesurveys.org"/>
    <n v="205.00000032389084"/>
    <s v="plants_absence"/>
    <s v="June"/>
    <x v="36"/>
    <s v="Europe &amp; Central Asia"/>
    <s v="ECA"/>
    <s v="Upper middle income"/>
    <n v="27043.935546875"/>
    <n v="10.205218315124512"/>
    <n v="75.61419677734375"/>
    <n v="-15.025481224060059"/>
    <n v="3783"/>
    <x v="0"/>
    <s v="Medium (20-9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RUS"/>
    <x v="9"/>
    <n v="19.426605105400085"/>
    <s v="Medium (20-99)"/>
    <s v="Enterprise Surveys, The World Bank, http://www.enterprisesurveys.org"/>
    <n v="370.00000086744706"/>
    <s v="access"/>
    <s v="June"/>
    <x v="36"/>
    <s v="Europe &amp; Central Asia"/>
    <s v="ECA"/>
    <s v="Upper middle income"/>
    <n v="27043.935546875"/>
    <n v="10.205218315124512"/>
    <n v="75.61419677734375"/>
    <n v="-15.025481224060059"/>
    <n v="3784"/>
    <x v="0"/>
    <s v="Medium (20-99)"/>
    <s v="All"/>
    <n v="2020"/>
    <x v="1"/>
    <s v="17 May 2021"/>
    <n v="1"/>
    <s v="All"/>
    <s v=""/>
  </r>
  <r>
    <s v="RUS"/>
    <x v="9"/>
    <n v="19.426605105400085"/>
    <s v="Medium (20-99)"/>
    <s v="Enterprise Surveys, The World Bank, http://www.enterprisesurveys.org"/>
    <n v="370.00000086744706"/>
    <s v="access"/>
    <s v="June"/>
    <x v="36"/>
    <s v="Europe &amp; Central Asia"/>
    <s v="ECA"/>
    <s v="Upper middle income"/>
    <n v="27043.935546875"/>
    <n v="10.205218315124512"/>
    <n v="75.61419677734375"/>
    <n v="-15.025481224060059"/>
    <n v="3784"/>
    <x v="0"/>
    <s v="Medium (20-99)"/>
    <s v="All"/>
    <n v="2020"/>
    <x v="1"/>
    <s v="17 May 2021"/>
    <n v="1"/>
    <s v="World Bank Enterprise Survey"/>
    <s v=""/>
  </r>
  <r>
    <s v="RUS"/>
    <x v="12"/>
    <n v="44.876420497894287"/>
    <s v="Medium (20-99)"/>
    <s v="Enterprise Surveys, The World Bank, http://www.enterprisesurveys.org"/>
    <n v="376.00000091429888"/>
    <s v="use_digital"/>
    <s v="June"/>
    <x v="36"/>
    <s v="Europe &amp; Central Asia"/>
    <s v="ECA"/>
    <s v="Upper middle income"/>
    <n v="27043.935546875"/>
    <n v="10.205218315124512"/>
    <n v="75.61419677734375"/>
    <n v="-15.025481224060059"/>
    <n v="3785"/>
    <x v="0"/>
    <s v="Medium (20-99)"/>
    <s v="All"/>
    <n v="2020"/>
    <x v="0"/>
    <s v="17 May 2021"/>
    <n v="1"/>
    <s v="All"/>
    <s v="Indicator might differ from the Enterprise Survey dashboard. For comparability across countries, the indicator is only reported for firms that at the time of the survey had more than 5 employees"/>
  </r>
  <r>
    <s v="RUS"/>
    <x v="12"/>
    <n v="44.876420497894287"/>
    <s v="Medium (20-99)"/>
    <s v="Enterprise Surveys, The World Bank, http://www.enterprisesurveys.org"/>
    <n v="376.00000091429888"/>
    <s v="use_digital"/>
    <s v="June"/>
    <x v="36"/>
    <s v="Europe &amp; Central Asia"/>
    <s v="ECA"/>
    <s v="Upper middle income"/>
    <n v="27043.935546875"/>
    <n v="10.205218315124512"/>
    <n v="75.61419677734375"/>
    <n v="-15.025481224060059"/>
    <n v="3785"/>
    <x v="0"/>
    <s v="Medium (20-99)"/>
    <s v="All"/>
    <n v="2020"/>
    <x v="0"/>
    <s v="17 May 2021"/>
    <n v="1"/>
    <s v="World Bank Enterprise Survey"/>
    <s v="Indicator might differ from the Enterprise Survey dashboard. For comparability across countries, the indicator is only reported for firms that at the time of the survey had more than 5 employees"/>
  </r>
  <r>
    <s v="RUS"/>
    <x v="0"/>
    <n v="-15.763467788696289"/>
    <s v="Large (100+)"/>
    <s v="Enterprise Surveys, The World Bank, http://www.enterprisesurveys.org"/>
    <n v="344.00000131324521"/>
    <s v="change_sales"/>
    <s v="June"/>
    <x v="36"/>
    <s v="Europe &amp; Central Asia"/>
    <s v="ECA"/>
    <s v="Upper middle income"/>
    <n v="27043.935546875"/>
    <n v="10.205218315124512"/>
    <n v="75.61419677734375"/>
    <n v="-15.025481224060059"/>
    <n v="3721"/>
    <x v="0"/>
    <s v="Large (100+)"/>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US"/>
    <x v="0"/>
    <n v="-15.763467788696289"/>
    <s v="Large (100+)"/>
    <s v="Enterprise Surveys, The World Bank, http://www.enterprisesurveys.org"/>
    <n v="344.00000131324521"/>
    <s v="change_sales"/>
    <s v="June"/>
    <x v="36"/>
    <s v="Europe &amp; Central Asia"/>
    <s v="ECA"/>
    <s v="Upper middle income"/>
    <n v="27043.935546875"/>
    <n v="10.205218315124512"/>
    <n v="75.61419677734375"/>
    <n v="-15.025481224060059"/>
    <n v="3721"/>
    <x v="0"/>
    <s v="Large (100+)"/>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US"/>
    <x v="1"/>
    <n v="48.261052370071411"/>
    <s v="Large (100+)"/>
    <s v="Enterprise Surveys, The World Bank, http://www.enterprisesurveys.org"/>
    <n v="344.00000131324481"/>
    <s v="dropsales"/>
    <s v="June"/>
    <x v="36"/>
    <s v="Europe &amp; Central Asia"/>
    <s v="ECA"/>
    <s v="Upper middle income"/>
    <n v="27043.935546875"/>
    <n v="10.205218315124512"/>
    <n v="75.61419677734375"/>
    <n v="-15.025481224060059"/>
    <n v="3722"/>
    <x v="0"/>
    <s v="Large (100+)"/>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US"/>
    <x v="1"/>
    <n v="48.261052370071411"/>
    <s v="Large (100+)"/>
    <s v="Enterprise Surveys, The World Bank, http://www.enterprisesurveys.org"/>
    <n v="344.00000131324481"/>
    <s v="dropsales"/>
    <s v="June"/>
    <x v="36"/>
    <s v="Europe &amp; Central Asia"/>
    <s v="ECA"/>
    <s v="Upper middle income"/>
    <n v="27043.935546875"/>
    <n v="10.205218315124512"/>
    <n v="75.61419677734375"/>
    <n v="-15.025481224060059"/>
    <n v="3722"/>
    <x v="0"/>
    <s v="Large (100+)"/>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US"/>
    <x v="14"/>
    <n v="2.6863990351557732"/>
    <s v="Large (100+)"/>
    <s v="Enterprise Surveys, The World Bank, http://www.enterprisesurveys.org"/>
    <n v="353.00000128063732"/>
    <s v="rcv_policy3"/>
    <s v="June"/>
    <x v="36"/>
    <s v="Europe &amp; Central Asia"/>
    <s v="ECA"/>
    <s v="Upper middle income"/>
    <n v="27043.935546875"/>
    <n v="10.205218315124512"/>
    <n v="75.61419677734375"/>
    <n v="-15.025481224060059"/>
    <n v="3723"/>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14"/>
    <n v="2.6863990351557732"/>
    <s v="Large (100+)"/>
    <s v="Enterprise Surveys, The World Bank, http://www.enterprisesurveys.org"/>
    <n v="353.00000128063732"/>
    <s v="rcv_policy3"/>
    <s v="June"/>
    <x v="36"/>
    <s v="Europe &amp; Central Asia"/>
    <s v="ECA"/>
    <s v="Upper middle income"/>
    <n v="27043.935546875"/>
    <n v="10.205218315124512"/>
    <n v="75.61419677734375"/>
    <n v="-15.025481224060059"/>
    <n v="3723"/>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15"/>
    <n v="4.2625859379768372"/>
    <s v="Large (100+)"/>
    <s v="Enterprise Surveys, The World Bank, http://www.enterprisesurveys.org"/>
    <n v="353.00000128063687"/>
    <s v="rcv_policy1"/>
    <s v="June"/>
    <x v="36"/>
    <s v="Europe &amp; Central Asia"/>
    <s v="ECA"/>
    <s v="Upper middle income"/>
    <n v="27043.935546875"/>
    <n v="10.205218315124512"/>
    <n v="75.61419677734375"/>
    <n v="-15.025481224060059"/>
    <n v="3724"/>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15"/>
    <n v="4.2625859379768372"/>
    <s v="Large (100+)"/>
    <s v="Enterprise Surveys, The World Bank, http://www.enterprisesurveys.org"/>
    <n v="353.00000128063687"/>
    <s v="rcv_policy1"/>
    <s v="June"/>
    <x v="36"/>
    <s v="Europe &amp; Central Asia"/>
    <s v="ECA"/>
    <s v="Upper middle income"/>
    <n v="27043.935546875"/>
    <n v="10.205218315124512"/>
    <n v="75.61419677734375"/>
    <n v="-15.025481224060059"/>
    <n v="3724"/>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2"/>
    <n v="13.386720418930054"/>
    <s v="Large (100+)"/>
    <s v="Enterprise Surveys, The World Bank, http://www.enterprisesurveys.org"/>
    <n v="353.00000128063732"/>
    <s v="rcv_policy2"/>
    <s v="June"/>
    <x v="36"/>
    <s v="Europe &amp; Central Asia"/>
    <s v="ECA"/>
    <s v="Upper middle income"/>
    <n v="27043.935546875"/>
    <n v="10.205218315124512"/>
    <n v="75.61419677734375"/>
    <n v="-15.025481224060059"/>
    <n v="3725"/>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2"/>
    <n v="13.386720418930054"/>
    <s v="Large (100+)"/>
    <s v="Enterprise Surveys, The World Bank, http://www.enterprisesurveys.org"/>
    <n v="353.00000128063732"/>
    <s v="rcv_policy2"/>
    <s v="June"/>
    <x v="36"/>
    <s v="Europe &amp; Central Asia"/>
    <s v="ECA"/>
    <s v="Upper middle income"/>
    <n v="27043.935546875"/>
    <n v="10.205218315124512"/>
    <n v="75.61419677734375"/>
    <n v="-15.025481224060059"/>
    <n v="3725"/>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3"/>
    <n v="22.153322398662567"/>
    <s v="Large (100+)"/>
    <s v="Enterprise Surveys, The World Bank, http://www.enterprisesurveys.org"/>
    <n v="353.00000128063755"/>
    <s v="rcv_policy4"/>
    <s v="June"/>
    <x v="36"/>
    <s v="Europe &amp; Central Asia"/>
    <s v="ECA"/>
    <s v="Upper middle income"/>
    <n v="27043.935546875"/>
    <n v="10.205218315124512"/>
    <n v="75.61419677734375"/>
    <n v="-15.025481224060059"/>
    <n v="3726"/>
    <x v="0"/>
    <s v="Large (100+)"/>
    <s v="All"/>
    <n v="2020"/>
    <x v="1"/>
    <s v="17 May 2021"/>
    <n v="1"/>
    <s v="All"/>
    <s v=""/>
  </r>
  <r>
    <s v="RUS"/>
    <x v="3"/>
    <n v="22.153322398662567"/>
    <s v="Large (100+)"/>
    <s v="Enterprise Surveys, The World Bank, http://www.enterprisesurveys.org"/>
    <n v="353.00000128063755"/>
    <s v="rcv_policy4"/>
    <s v="June"/>
    <x v="36"/>
    <s v="Europe &amp; Central Asia"/>
    <s v="ECA"/>
    <s v="Upper middle income"/>
    <n v="27043.935546875"/>
    <n v="10.205218315124512"/>
    <n v="75.61419677734375"/>
    <n v="-15.025481224060059"/>
    <n v="3726"/>
    <x v="0"/>
    <s v="Large (100+)"/>
    <s v="All"/>
    <n v="2020"/>
    <x v="1"/>
    <s v="17 May 2021"/>
    <n v="1"/>
    <s v="World Bank Enterprise Survey"/>
    <s v=""/>
  </r>
  <r>
    <s v="RUS"/>
    <x v="16"/>
    <n v="4.3412726372480392"/>
    <s v="Large (100+)"/>
    <s v="Enterprise Surveys, The World Bank, http://www.enterprisesurveys.org"/>
    <n v="353.00000128063709"/>
    <s v="rcv_policy5"/>
    <s v="June"/>
    <x v="36"/>
    <s v="Europe &amp; Central Asia"/>
    <s v="ECA"/>
    <s v="Upper middle income"/>
    <n v="27043.935546875"/>
    <n v="10.205218315124512"/>
    <n v="75.61419677734375"/>
    <n v="-15.025481224060059"/>
    <n v="3727"/>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16"/>
    <n v="4.3412726372480392"/>
    <s v="Large (100+)"/>
    <s v="Enterprise Surveys, The World Bank, http://www.enterprisesurveys.org"/>
    <n v="353.00000128063709"/>
    <s v="rcv_policy5"/>
    <s v="June"/>
    <x v="36"/>
    <s v="Europe &amp; Central Asia"/>
    <s v="ECA"/>
    <s v="Upper middle income"/>
    <n v="27043.935546875"/>
    <n v="10.205218315124512"/>
    <n v="75.61419677734375"/>
    <n v="-15.025481224060059"/>
    <n v="3727"/>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4"/>
    <n v="11.520048141479492"/>
    <s v="Large (100+)"/>
    <s v="Enterprise Surveys, The World Bank, http://www.enterprisesurveys.org"/>
    <n v="331.00000117852596"/>
    <s v="remote_workers"/>
    <s v="June"/>
    <x v="36"/>
    <s v="Europe &amp; Central Asia"/>
    <s v="ECA"/>
    <s v="Upper middle income"/>
    <n v="27043.935546875"/>
    <n v="10.205218315124512"/>
    <n v="75.61419677734375"/>
    <n v="-15.025481224060059"/>
    <n v="3728"/>
    <x v="0"/>
    <s v="Large (100+)"/>
    <s v="All"/>
    <n v="2020"/>
    <x v="0"/>
    <s v="17 May 2021"/>
    <n v="1"/>
    <s v="All"/>
    <s v=""/>
  </r>
  <r>
    <s v="RUS"/>
    <x v="4"/>
    <n v="11.520048141479492"/>
    <s v="Large (100+)"/>
    <s v="Enterprise Surveys, The World Bank, http://www.enterprisesurveys.org"/>
    <n v="331.00000117852596"/>
    <s v="remote_workers"/>
    <s v="June"/>
    <x v="36"/>
    <s v="Europe &amp; Central Asia"/>
    <s v="ECA"/>
    <s v="Upper middle income"/>
    <n v="27043.935546875"/>
    <n v="10.205218315124512"/>
    <n v="75.61419677734375"/>
    <n v="-15.025481224060059"/>
    <n v="3728"/>
    <x v="0"/>
    <s v="Large (100+)"/>
    <s v="All"/>
    <n v="2020"/>
    <x v="0"/>
    <s v="17 May 2021"/>
    <n v="1"/>
    <s v="World Bank Enterprise Survey"/>
    <s v=""/>
  </r>
  <r>
    <s v="RUS"/>
    <x v="5"/>
    <n v="9.7045369446277618"/>
    <s v="Large (100+)"/>
    <s v="Enterprise Surveys, The World Bank, http://www.enterprisesurveys.org"/>
    <n v="318.00000111143919"/>
    <s v="arrears"/>
    <s v="June"/>
    <x v="36"/>
    <s v="Europe &amp; Central Asia"/>
    <s v="ECA"/>
    <s v="Upper middle income"/>
    <n v="27043.935546875"/>
    <n v="10.205218315124512"/>
    <n v="75.61419677734375"/>
    <n v="-15.025481224060059"/>
    <n v="3729"/>
    <x v="0"/>
    <s v="Large (100+)"/>
    <s v="All"/>
    <n v="2020"/>
    <x v="2"/>
    <s v="17 May 2021"/>
    <n v="1"/>
    <s v="All"/>
    <s v=""/>
  </r>
  <r>
    <s v="RUS"/>
    <x v="5"/>
    <n v="9.7045369446277618"/>
    <s v="Large (100+)"/>
    <s v="Enterprise Surveys, The World Bank, http://www.enterprisesurveys.org"/>
    <n v="318.00000111143919"/>
    <s v="arrears"/>
    <s v="June"/>
    <x v="36"/>
    <s v="Europe &amp; Central Asia"/>
    <s v="ECA"/>
    <s v="Upper middle income"/>
    <n v="27043.935546875"/>
    <n v="10.205218315124512"/>
    <n v="75.61419677734375"/>
    <n v="-15.025481224060059"/>
    <n v="3729"/>
    <x v="0"/>
    <s v="Large (100+)"/>
    <s v="All"/>
    <n v="2020"/>
    <x v="2"/>
    <s v="17 May 2021"/>
    <n v="1"/>
    <s v="World Bank Enterprise Survey"/>
    <s v=""/>
  </r>
  <r>
    <s v="RUS"/>
    <x v="6"/>
    <n v="15.375849604606628"/>
    <s v="Large (100+)"/>
    <s v="Enterprise Surveys, The World Bank, http://www.enterprisesurveys.org"/>
    <n v="333.00000146835532"/>
    <s v="plants_fired"/>
    <s v="June"/>
    <x v="36"/>
    <s v="Europe &amp; Central Asia"/>
    <s v="ECA"/>
    <s v="Upper middle income"/>
    <n v="27043.935546875"/>
    <n v="10.205218315124512"/>
    <n v="75.61419677734375"/>
    <n v="-15.025481224060059"/>
    <n v="3730"/>
    <x v="0"/>
    <s v="Large (100+)"/>
    <s v="All"/>
    <n v="2020"/>
    <x v="0"/>
    <s v="17 May 2021"/>
    <n v="1"/>
    <s v="All"/>
    <s v="The indicator in Enterprise Surveys was asked in a different timeframe than in the standard BPS questionnaire (last 30 days). In this case, the establishment was asked for employment changes since the outbreak of COVID-19"/>
  </r>
  <r>
    <s v="RUS"/>
    <x v="6"/>
    <n v="15.375849604606628"/>
    <s v="Large (100+)"/>
    <s v="Enterprise Surveys, The World Bank, http://www.enterprisesurveys.org"/>
    <n v="333.00000146835532"/>
    <s v="plants_fired"/>
    <s v="June"/>
    <x v="36"/>
    <s v="Europe &amp; Central Asia"/>
    <s v="ECA"/>
    <s v="Upper middle income"/>
    <n v="27043.935546875"/>
    <n v="10.205218315124512"/>
    <n v="75.61419677734375"/>
    <n v="-15.025481224060059"/>
    <n v="3730"/>
    <x v="0"/>
    <s v="Large (100+)"/>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RUS"/>
    <x v="7"/>
    <n v="60.424745082855225"/>
    <s v="Large (100+)"/>
    <s v="Enterprise Surveys, The World Bank, http://www.enterprisesurveys.org"/>
    <n v="147.00000038596497"/>
    <s v="plants_absence"/>
    <s v="June"/>
    <x v="36"/>
    <s v="Europe &amp; Central Asia"/>
    <s v="ECA"/>
    <s v="Upper middle income"/>
    <n v="27043.935546875"/>
    <n v="10.205218315124512"/>
    <n v="75.61419677734375"/>
    <n v="-15.025481224060059"/>
    <n v="3731"/>
    <x v="0"/>
    <s v="Large (100+)"/>
    <s v="All"/>
    <n v="2020"/>
    <x v="0"/>
    <s v="17 May 2021"/>
    <n v="1"/>
    <s v="All"/>
    <s v="The indicator in Enterprise Surveys was asked in a different timeframe than in the standard BPS questionnaire (last 30 days). In this case, the establishment was asked for employment changes since the outbreak of COVID-19"/>
  </r>
  <r>
    <s v="RUS"/>
    <x v="7"/>
    <n v="60.424745082855225"/>
    <s v="Large (100+)"/>
    <s v="Enterprise Surveys, The World Bank, http://www.enterprisesurveys.org"/>
    <n v="147.00000038596497"/>
    <s v="plants_absence"/>
    <s v="June"/>
    <x v="36"/>
    <s v="Europe &amp; Central Asia"/>
    <s v="ECA"/>
    <s v="Upper middle income"/>
    <n v="27043.935546875"/>
    <n v="10.205218315124512"/>
    <n v="75.61419677734375"/>
    <n v="-15.025481224060059"/>
    <n v="3731"/>
    <x v="0"/>
    <s v="Large (100+)"/>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RUS"/>
    <x v="9"/>
    <n v="28.746518492698669"/>
    <s v="Large (100+)"/>
    <s v="Enterprise Surveys, The World Bank, http://www.enterprisesurveys.org"/>
    <n v="355.00000133261773"/>
    <s v="access"/>
    <s v="June"/>
    <x v="36"/>
    <s v="Europe &amp; Central Asia"/>
    <s v="ECA"/>
    <s v="Upper middle income"/>
    <n v="27043.935546875"/>
    <n v="10.205218315124512"/>
    <n v="75.61419677734375"/>
    <n v="-15.025481224060059"/>
    <n v="3732"/>
    <x v="0"/>
    <s v="Large (100+)"/>
    <s v="All"/>
    <n v="2020"/>
    <x v="1"/>
    <s v="17 May 2021"/>
    <n v="1"/>
    <s v="All"/>
    <s v=""/>
  </r>
  <r>
    <s v="RUS"/>
    <x v="9"/>
    <n v="28.746518492698669"/>
    <s v="Large (100+)"/>
    <s v="Enterprise Surveys, The World Bank, http://www.enterprisesurveys.org"/>
    <n v="355.00000133261773"/>
    <s v="access"/>
    <s v="June"/>
    <x v="36"/>
    <s v="Europe &amp; Central Asia"/>
    <s v="ECA"/>
    <s v="Upper middle income"/>
    <n v="27043.935546875"/>
    <n v="10.205218315124512"/>
    <n v="75.61419677734375"/>
    <n v="-15.025481224060059"/>
    <n v="3732"/>
    <x v="0"/>
    <s v="Large (100+)"/>
    <s v="All"/>
    <n v="2020"/>
    <x v="1"/>
    <s v="17 May 2021"/>
    <n v="1"/>
    <s v="World Bank Enterprise Survey"/>
    <s v=""/>
  </r>
  <r>
    <s v="RUS"/>
    <x v="12"/>
    <n v="37.524181604385376"/>
    <s v="Large (100+)"/>
    <s v="Enterprise Surveys, The World Bank, http://www.enterprisesurveys.org"/>
    <n v="353.00000147621699"/>
    <s v="use_digital"/>
    <s v="June"/>
    <x v="36"/>
    <s v="Europe &amp; Central Asia"/>
    <s v="ECA"/>
    <s v="Upper middle income"/>
    <n v="27043.935546875"/>
    <n v="10.205218315124512"/>
    <n v="75.61419677734375"/>
    <n v="-15.025481224060059"/>
    <n v="3733"/>
    <x v="0"/>
    <s v="Large (100+)"/>
    <s v="All"/>
    <n v="2020"/>
    <x v="0"/>
    <s v="17 May 2021"/>
    <n v="1"/>
    <s v="All"/>
    <s v="Indicator might differ from the Enterprise Survey dashboard. For comparability across countries, the indicator is only reported for firms that at the time of the survey had more than 5 employees"/>
  </r>
  <r>
    <s v="RUS"/>
    <x v="12"/>
    <n v="37.524181604385376"/>
    <s v="Large (100+)"/>
    <s v="Enterprise Surveys, The World Bank, http://www.enterprisesurveys.org"/>
    <n v="353.00000147621699"/>
    <s v="use_digital"/>
    <s v="June"/>
    <x v="36"/>
    <s v="Europe &amp; Central Asia"/>
    <s v="ECA"/>
    <s v="Upper middle income"/>
    <n v="27043.935546875"/>
    <n v="10.205218315124512"/>
    <n v="75.61419677734375"/>
    <n v="-15.025481224060059"/>
    <n v="3733"/>
    <x v="0"/>
    <s v="Large (100+)"/>
    <s v="All"/>
    <n v="2020"/>
    <x v="0"/>
    <s v="17 May 2021"/>
    <n v="1"/>
    <s v="World Bank Enterprise Survey"/>
    <s v="Indicator might differ from the Enterprise Survey dashboard. For comparability across countries, the indicator is only reported for firms that at the time of the survey had more than 5 employees"/>
  </r>
  <r>
    <s v="RUS"/>
    <x v="0"/>
    <n v="-28.120311737060547"/>
    <s v="Manufacturing"/>
    <s v="Enterprise Surveys, The World Bank, http://www.enterprisesurveys.org"/>
    <n v="732.00000456141504"/>
    <s v="change_sales"/>
    <s v="June"/>
    <x v="36"/>
    <s v="Europe &amp; Central Asia"/>
    <s v="ECA"/>
    <s v="Upper middle income"/>
    <n v="27043.935546875"/>
    <n v="10.205218315124512"/>
    <n v="75.61419677734375"/>
    <n v="-15.025481224060059"/>
    <n v="3760"/>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US"/>
    <x v="0"/>
    <n v="-28.120311737060547"/>
    <s v="Manufacturing"/>
    <s v="Enterprise Surveys, The World Bank, http://www.enterprisesurveys.org"/>
    <n v="732.00000456141504"/>
    <s v="change_sales"/>
    <s v="June"/>
    <x v="36"/>
    <s v="Europe &amp; Central Asia"/>
    <s v="ECA"/>
    <s v="Upper middle income"/>
    <n v="27043.935546875"/>
    <n v="10.205218315124512"/>
    <n v="75.61419677734375"/>
    <n v="-15.025481224060059"/>
    <n v="3760"/>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US"/>
    <x v="1"/>
    <n v="81.426388025283813"/>
    <s v="Manufacturing"/>
    <s v="Enterprise Surveys, The World Bank, http://www.enterprisesurveys.org"/>
    <n v="732.00000456141481"/>
    <s v="dropsales"/>
    <s v="June"/>
    <x v="36"/>
    <s v="Europe &amp; Central Asia"/>
    <s v="ECA"/>
    <s v="Upper middle income"/>
    <n v="27043.935546875"/>
    <n v="10.205218315124512"/>
    <n v="75.61419677734375"/>
    <n v="-15.025481224060059"/>
    <n v="3761"/>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US"/>
    <x v="1"/>
    <n v="81.426388025283813"/>
    <s v="Manufacturing"/>
    <s v="Enterprise Surveys, The World Bank, http://www.enterprisesurveys.org"/>
    <n v="732.00000456141481"/>
    <s v="dropsales"/>
    <s v="June"/>
    <x v="36"/>
    <s v="Europe &amp; Central Asia"/>
    <s v="ECA"/>
    <s v="Upper middle income"/>
    <n v="27043.935546875"/>
    <n v="10.205218315124512"/>
    <n v="75.61419677734375"/>
    <n v="-15.025481224060059"/>
    <n v="3761"/>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US"/>
    <x v="14"/>
    <n v="3.9354365319013596"/>
    <s v="Manufacturing"/>
    <s v="Enterprise Surveys, The World Bank, http://www.enterprisesurveys.org"/>
    <n v="740.00000460805393"/>
    <s v="rcv_policy3"/>
    <s v="June"/>
    <x v="36"/>
    <s v="Europe &amp; Central Asia"/>
    <s v="ECA"/>
    <s v="Upper middle income"/>
    <n v="27043.935546875"/>
    <n v="10.205218315124512"/>
    <n v="75.61419677734375"/>
    <n v="-15.025481224060059"/>
    <n v="3762"/>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14"/>
    <n v="3.9354365319013596"/>
    <s v="Manufacturing"/>
    <s v="Enterprise Surveys, The World Bank, http://www.enterprisesurveys.org"/>
    <n v="740.00000460805393"/>
    <s v="rcv_policy3"/>
    <s v="June"/>
    <x v="36"/>
    <s v="Europe &amp; Central Asia"/>
    <s v="ECA"/>
    <s v="Upper middle income"/>
    <n v="27043.935546875"/>
    <n v="10.205218315124512"/>
    <n v="75.61419677734375"/>
    <n v="-15.025481224060059"/>
    <n v="3762"/>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15"/>
    <n v="1.5456506982445717"/>
    <s v="Manufacturing"/>
    <s v="Enterprise Surveys, The World Bank, http://www.enterprisesurveys.org"/>
    <n v="740.00000460805393"/>
    <s v="rcv_policy1"/>
    <s v="June"/>
    <x v="36"/>
    <s v="Europe &amp; Central Asia"/>
    <s v="ECA"/>
    <s v="Upper middle income"/>
    <n v="27043.935546875"/>
    <n v="10.205218315124512"/>
    <n v="75.61419677734375"/>
    <n v="-15.025481224060059"/>
    <n v="3763"/>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15"/>
    <n v="1.5456506982445717"/>
    <s v="Manufacturing"/>
    <s v="Enterprise Surveys, The World Bank, http://www.enterprisesurveys.org"/>
    <n v="740.00000460805393"/>
    <s v="rcv_policy1"/>
    <s v="June"/>
    <x v="36"/>
    <s v="Europe &amp; Central Asia"/>
    <s v="ECA"/>
    <s v="Upper middle income"/>
    <n v="27043.935546875"/>
    <n v="10.205218315124512"/>
    <n v="75.61419677734375"/>
    <n v="-15.025481224060059"/>
    <n v="3763"/>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2"/>
    <n v="14.276416599750519"/>
    <s v="Manufacturing"/>
    <s v="Enterprise Surveys, The World Bank, http://www.enterprisesurveys.org"/>
    <n v="740.00000460805506"/>
    <s v="rcv_policy2"/>
    <s v="June"/>
    <x v="36"/>
    <s v="Europe &amp; Central Asia"/>
    <s v="ECA"/>
    <s v="Upper middle income"/>
    <n v="27043.935546875"/>
    <n v="10.205218315124512"/>
    <n v="75.61419677734375"/>
    <n v="-15.025481224060059"/>
    <n v="3764"/>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2"/>
    <n v="14.276416599750519"/>
    <s v="Manufacturing"/>
    <s v="Enterprise Surveys, The World Bank, http://www.enterprisesurveys.org"/>
    <n v="740.00000460805506"/>
    <s v="rcv_policy2"/>
    <s v="June"/>
    <x v="36"/>
    <s v="Europe &amp; Central Asia"/>
    <s v="ECA"/>
    <s v="Upper middle income"/>
    <n v="27043.935546875"/>
    <n v="10.205218315124512"/>
    <n v="75.61419677734375"/>
    <n v="-15.025481224060059"/>
    <n v="3764"/>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3"/>
    <n v="12.477864325046539"/>
    <s v="Manufacturing"/>
    <s v="Enterprise Surveys, The World Bank, http://www.enterprisesurveys.org"/>
    <n v="740.00000460805484"/>
    <s v="rcv_policy4"/>
    <s v="June"/>
    <x v="36"/>
    <s v="Europe &amp; Central Asia"/>
    <s v="ECA"/>
    <s v="Upper middle income"/>
    <n v="27043.935546875"/>
    <n v="10.205218315124512"/>
    <n v="75.61419677734375"/>
    <n v="-15.025481224060059"/>
    <n v="3765"/>
    <x v="0"/>
    <s v="All"/>
    <s v="Manufacturing"/>
    <n v="2020"/>
    <x v="1"/>
    <s v="17 May 2021"/>
    <n v="1"/>
    <s v="All"/>
    <s v=""/>
  </r>
  <r>
    <s v="RUS"/>
    <x v="3"/>
    <n v="12.477864325046539"/>
    <s v="Manufacturing"/>
    <s v="Enterprise Surveys, The World Bank, http://www.enterprisesurveys.org"/>
    <n v="740.00000460805484"/>
    <s v="rcv_policy4"/>
    <s v="June"/>
    <x v="36"/>
    <s v="Europe &amp; Central Asia"/>
    <s v="ECA"/>
    <s v="Upper middle income"/>
    <n v="27043.935546875"/>
    <n v="10.205218315124512"/>
    <n v="75.61419677734375"/>
    <n v="-15.025481224060059"/>
    <n v="3765"/>
    <x v="0"/>
    <s v="All"/>
    <s v="Manufacturing"/>
    <n v="2020"/>
    <x v="1"/>
    <s v="17 May 2021"/>
    <n v="1"/>
    <s v="World Bank Enterprise Survey"/>
    <s v=""/>
  </r>
  <r>
    <s v="RUS"/>
    <x v="16"/>
    <n v="3.4617524594068527"/>
    <s v="Manufacturing"/>
    <s v="Enterprise Surveys, The World Bank, http://www.enterprisesurveys.org"/>
    <n v="740.00000460805472"/>
    <s v="rcv_policy5"/>
    <s v="June"/>
    <x v="36"/>
    <s v="Europe &amp; Central Asia"/>
    <s v="ECA"/>
    <s v="Upper middle income"/>
    <n v="27043.935546875"/>
    <n v="10.205218315124512"/>
    <n v="75.61419677734375"/>
    <n v="-15.025481224060059"/>
    <n v="3766"/>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16"/>
    <n v="3.4617524594068527"/>
    <s v="Manufacturing"/>
    <s v="Enterprise Surveys, The World Bank, http://www.enterprisesurveys.org"/>
    <n v="740.00000460805472"/>
    <s v="rcv_policy5"/>
    <s v="June"/>
    <x v="36"/>
    <s v="Europe &amp; Central Asia"/>
    <s v="ECA"/>
    <s v="Upper middle income"/>
    <n v="27043.935546875"/>
    <n v="10.205218315124512"/>
    <n v="75.61419677734375"/>
    <n v="-15.025481224060059"/>
    <n v="3766"/>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4"/>
    <n v="12.951294898986816"/>
    <s v="Manufacturing"/>
    <s v="Enterprise Surveys, The World Bank, http://www.enterprisesurveys.org"/>
    <n v="708.00000442698922"/>
    <s v="remote_workers"/>
    <s v="June"/>
    <x v="36"/>
    <s v="Europe &amp; Central Asia"/>
    <s v="ECA"/>
    <s v="Upper middle income"/>
    <n v="27043.935546875"/>
    <n v="10.205218315124512"/>
    <n v="75.61419677734375"/>
    <n v="-15.025481224060059"/>
    <n v="3767"/>
    <x v="0"/>
    <s v="All"/>
    <s v="Manufacturing"/>
    <n v="2020"/>
    <x v="0"/>
    <s v="17 May 2021"/>
    <n v="1"/>
    <s v="All"/>
    <s v=""/>
  </r>
  <r>
    <s v="RUS"/>
    <x v="4"/>
    <n v="12.951294898986816"/>
    <s v="Manufacturing"/>
    <s v="Enterprise Surveys, The World Bank, http://www.enterprisesurveys.org"/>
    <n v="708.00000442698922"/>
    <s v="remote_workers"/>
    <s v="June"/>
    <x v="36"/>
    <s v="Europe &amp; Central Asia"/>
    <s v="ECA"/>
    <s v="Upper middle income"/>
    <n v="27043.935546875"/>
    <n v="10.205218315124512"/>
    <n v="75.61419677734375"/>
    <n v="-15.025481224060059"/>
    <n v="3767"/>
    <x v="0"/>
    <s v="All"/>
    <s v="Manufacturing"/>
    <n v="2020"/>
    <x v="0"/>
    <s v="17 May 2021"/>
    <n v="1"/>
    <s v="World Bank Enterprise Survey"/>
    <s v=""/>
  </r>
  <r>
    <s v="RUS"/>
    <x v="5"/>
    <n v="13.630445301532745"/>
    <s v="Manufacturing"/>
    <s v="Enterprise Surveys, The World Bank, http://www.enterprisesurveys.org"/>
    <n v="668.00000397608801"/>
    <s v="arrears"/>
    <s v="June"/>
    <x v="36"/>
    <s v="Europe &amp; Central Asia"/>
    <s v="ECA"/>
    <s v="Upper middle income"/>
    <n v="27043.935546875"/>
    <n v="10.205218315124512"/>
    <n v="75.61419677734375"/>
    <n v="-15.025481224060059"/>
    <n v="3768"/>
    <x v="0"/>
    <s v="All"/>
    <s v="Manufacturing"/>
    <n v="2020"/>
    <x v="2"/>
    <s v="17 May 2021"/>
    <n v="1"/>
    <s v="All"/>
    <s v=""/>
  </r>
  <r>
    <s v="RUS"/>
    <x v="5"/>
    <n v="13.630445301532745"/>
    <s v="Manufacturing"/>
    <s v="Enterprise Surveys, The World Bank, http://www.enterprisesurveys.org"/>
    <n v="668.00000397608801"/>
    <s v="arrears"/>
    <s v="June"/>
    <x v="36"/>
    <s v="Europe &amp; Central Asia"/>
    <s v="ECA"/>
    <s v="Upper middle income"/>
    <n v="27043.935546875"/>
    <n v="10.205218315124512"/>
    <n v="75.61419677734375"/>
    <n v="-15.025481224060059"/>
    <n v="3768"/>
    <x v="0"/>
    <s v="All"/>
    <s v="Manufacturing"/>
    <n v="2020"/>
    <x v="2"/>
    <s v="17 May 2021"/>
    <n v="1"/>
    <s v="World Bank Enterprise Survey"/>
    <s v=""/>
  </r>
  <r>
    <s v="RUS"/>
    <x v="6"/>
    <n v="17.750421166419983"/>
    <s v="Manufacturing"/>
    <s v="Enterprise Surveys, The World Bank, http://www.enterprisesurveys.org"/>
    <n v="719.00000475735453"/>
    <s v="plants_fired"/>
    <s v="June"/>
    <x v="36"/>
    <s v="Europe &amp; Central Asia"/>
    <s v="ECA"/>
    <s v="Upper middle income"/>
    <n v="27043.935546875"/>
    <n v="10.205218315124512"/>
    <n v="75.61419677734375"/>
    <n v="-15.025481224060059"/>
    <n v="3769"/>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RUS"/>
    <x v="6"/>
    <n v="17.750421166419983"/>
    <s v="Manufacturing"/>
    <s v="Enterprise Surveys, The World Bank, http://www.enterprisesurveys.org"/>
    <n v="719.00000475735453"/>
    <s v="plants_fired"/>
    <s v="June"/>
    <x v="36"/>
    <s v="Europe &amp; Central Asia"/>
    <s v="ECA"/>
    <s v="Upper middle income"/>
    <n v="27043.935546875"/>
    <n v="10.205218315124512"/>
    <n v="75.61419677734375"/>
    <n v="-15.025481224060059"/>
    <n v="3769"/>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RUS"/>
    <x v="7"/>
    <n v="55.800968408584595"/>
    <s v="Manufacturing"/>
    <s v="Enterprise Surveys, The World Bank, http://www.enterprisesurveys.org"/>
    <n v="373.00000236456287"/>
    <s v="plants_absence"/>
    <s v="June"/>
    <x v="36"/>
    <s v="Europe &amp; Central Asia"/>
    <s v="ECA"/>
    <s v="Upper middle income"/>
    <n v="27043.935546875"/>
    <n v="10.205218315124512"/>
    <n v="75.61419677734375"/>
    <n v="-15.025481224060059"/>
    <n v="3770"/>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RUS"/>
    <x v="7"/>
    <n v="55.800968408584595"/>
    <s v="Manufacturing"/>
    <s v="Enterprise Surveys, The World Bank, http://www.enterprisesurveys.org"/>
    <n v="373.00000236456287"/>
    <s v="plants_absence"/>
    <s v="June"/>
    <x v="36"/>
    <s v="Europe &amp; Central Asia"/>
    <s v="ECA"/>
    <s v="Upper middle income"/>
    <n v="27043.935546875"/>
    <n v="10.205218315124512"/>
    <n v="75.61419677734375"/>
    <n v="-15.025481224060059"/>
    <n v="3770"/>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RUS"/>
    <x v="9"/>
    <n v="22.795422375202179"/>
    <s v="Manufacturing"/>
    <s v="Enterprise Surveys, The World Bank, http://www.enterprisesurveys.org"/>
    <n v="741.00000465055234"/>
    <s v="access"/>
    <s v="June"/>
    <x v="36"/>
    <s v="Europe &amp; Central Asia"/>
    <s v="ECA"/>
    <s v="Upper middle income"/>
    <n v="27043.935546875"/>
    <n v="10.205218315124512"/>
    <n v="75.61419677734375"/>
    <n v="-15.025481224060059"/>
    <n v="3771"/>
    <x v="0"/>
    <s v="All"/>
    <s v="Manufacturing"/>
    <n v="2020"/>
    <x v="1"/>
    <s v="17 May 2021"/>
    <n v="1"/>
    <s v="All"/>
    <s v=""/>
  </r>
  <r>
    <s v="RUS"/>
    <x v="9"/>
    <n v="22.795422375202179"/>
    <s v="Manufacturing"/>
    <s v="Enterprise Surveys, The World Bank, http://www.enterprisesurveys.org"/>
    <n v="741.00000465055234"/>
    <s v="access"/>
    <s v="June"/>
    <x v="36"/>
    <s v="Europe &amp; Central Asia"/>
    <s v="ECA"/>
    <s v="Upper middle income"/>
    <n v="27043.935546875"/>
    <n v="10.205218315124512"/>
    <n v="75.61419677734375"/>
    <n v="-15.025481224060059"/>
    <n v="3771"/>
    <x v="0"/>
    <s v="All"/>
    <s v="Manufacturing"/>
    <n v="2020"/>
    <x v="1"/>
    <s v="17 May 2021"/>
    <n v="1"/>
    <s v="World Bank Enterprise Survey"/>
    <s v=""/>
  </r>
  <r>
    <s v="RUS"/>
    <x v="12"/>
    <n v="53.133124113082886"/>
    <s v="Manufacturing"/>
    <s v="Enterprise Surveys, The World Bank, http://www.enterprisesurveys.org"/>
    <n v="734.00000470330963"/>
    <s v="use_digital"/>
    <s v="June"/>
    <x v="36"/>
    <s v="Europe &amp; Central Asia"/>
    <s v="ECA"/>
    <s v="Upper middle income"/>
    <n v="27043.935546875"/>
    <n v="10.205218315124512"/>
    <n v="75.61419677734375"/>
    <n v="-15.025481224060059"/>
    <n v="3772"/>
    <x v="0"/>
    <s v="All"/>
    <s v="Manufacturing"/>
    <n v="2020"/>
    <x v="0"/>
    <s v="17 May 2021"/>
    <n v="1"/>
    <s v="All"/>
    <s v="Indicator might differ from the Enterprise Survey dashboard. For comparability across countries, the indicator is only reported for firms that at the time of the survey had more than 5 employees"/>
  </r>
  <r>
    <s v="RUS"/>
    <x v="12"/>
    <n v="53.133124113082886"/>
    <s v="Manufacturing"/>
    <s v="Enterprise Surveys, The World Bank, http://www.enterprisesurveys.org"/>
    <n v="734.00000470330963"/>
    <s v="use_digital"/>
    <s v="June"/>
    <x v="36"/>
    <s v="Europe &amp; Central Asia"/>
    <s v="ECA"/>
    <s v="Upper middle income"/>
    <n v="27043.935546875"/>
    <n v="10.205218315124512"/>
    <n v="75.61419677734375"/>
    <n v="-15.025481224060059"/>
    <n v="3772"/>
    <x v="0"/>
    <s v="All"/>
    <s v="Manufacturing"/>
    <n v="2020"/>
    <x v="0"/>
    <s v="17 May 2021"/>
    <n v="1"/>
    <s v="World Bank Enterprise Survey"/>
    <s v="Indicator might differ from the Enterprise Survey dashboard. For comparability across countries, the indicator is only reported for firms that at the time of the survey had more than 5 employees"/>
  </r>
  <r>
    <s v="RUS"/>
    <x v="0"/>
    <n v="-29.005029678344727"/>
    <s v="Retail"/>
    <s v="Enterprise Surveys, The World Bank, http://www.enterprisesurveys.org"/>
    <n v="256.00000058000768"/>
    <s v="change_sales"/>
    <s v="June"/>
    <x v="36"/>
    <s v="Europe &amp; Central Asia"/>
    <s v="ECA"/>
    <s v="Upper middle income"/>
    <n v="27043.935546875"/>
    <n v="10.205218315124512"/>
    <n v="75.61419677734375"/>
    <n v="-15.025481224060059"/>
    <n v="3786"/>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US"/>
    <x v="0"/>
    <n v="-29.005029678344727"/>
    <s v="Retail"/>
    <s v="Enterprise Surveys, The World Bank, http://www.enterprisesurveys.org"/>
    <n v="256.00000058000768"/>
    <s v="change_sales"/>
    <s v="June"/>
    <x v="36"/>
    <s v="Europe &amp; Central Asia"/>
    <s v="ECA"/>
    <s v="Upper middle income"/>
    <n v="27043.935546875"/>
    <n v="10.205218315124512"/>
    <n v="75.61419677734375"/>
    <n v="-15.025481224060059"/>
    <n v="3786"/>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US"/>
    <x v="1"/>
    <n v="76.81657075881958"/>
    <s v="Retail"/>
    <s v="Enterprise Surveys, The World Bank, http://www.enterprisesurveys.org"/>
    <n v="256.00000058000751"/>
    <s v="dropsales"/>
    <s v="June"/>
    <x v="36"/>
    <s v="Europe &amp; Central Asia"/>
    <s v="ECA"/>
    <s v="Upper middle income"/>
    <n v="27043.935546875"/>
    <n v="10.205218315124512"/>
    <n v="75.61419677734375"/>
    <n v="-15.025481224060059"/>
    <n v="3787"/>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US"/>
    <x v="1"/>
    <n v="76.81657075881958"/>
    <s v="Retail"/>
    <s v="Enterprise Surveys, The World Bank, http://www.enterprisesurveys.org"/>
    <n v="256.00000058000751"/>
    <s v="dropsales"/>
    <s v="June"/>
    <x v="36"/>
    <s v="Europe &amp; Central Asia"/>
    <s v="ECA"/>
    <s v="Upper middle income"/>
    <n v="27043.935546875"/>
    <n v="10.205218315124512"/>
    <n v="75.61419677734375"/>
    <n v="-15.025481224060059"/>
    <n v="3787"/>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US"/>
    <x v="14"/>
    <n v="7.0245467126369476"/>
    <s v="Retail"/>
    <s v="Enterprise Surveys, The World Bank, http://www.enterprisesurveys.org"/>
    <n v="257.00000046531835"/>
    <s v="rcv_policy3"/>
    <s v="June"/>
    <x v="36"/>
    <s v="Europe &amp; Central Asia"/>
    <s v="ECA"/>
    <s v="Upper middle income"/>
    <n v="27043.935546875"/>
    <n v="10.205218315124512"/>
    <n v="75.61419677734375"/>
    <n v="-15.025481224060059"/>
    <n v="3788"/>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14"/>
    <n v="7.0245467126369476"/>
    <s v="Retail"/>
    <s v="Enterprise Surveys, The World Bank, http://www.enterprisesurveys.org"/>
    <n v="257.00000046531835"/>
    <s v="rcv_policy3"/>
    <s v="June"/>
    <x v="36"/>
    <s v="Europe &amp; Central Asia"/>
    <s v="ECA"/>
    <s v="Upper middle income"/>
    <n v="27043.935546875"/>
    <n v="10.205218315124512"/>
    <n v="75.61419677734375"/>
    <n v="-15.025481224060059"/>
    <n v="3788"/>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15"/>
    <n v="4.3532703071832657"/>
    <s v="Retail"/>
    <s v="Enterprise Surveys, The World Bank, http://www.enterprisesurveys.org"/>
    <n v="257.00000046531818"/>
    <s v="rcv_policy1"/>
    <s v="June"/>
    <x v="36"/>
    <s v="Europe &amp; Central Asia"/>
    <s v="ECA"/>
    <s v="Upper middle income"/>
    <n v="27043.935546875"/>
    <n v="10.205218315124512"/>
    <n v="75.61419677734375"/>
    <n v="-15.025481224060059"/>
    <n v="3789"/>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15"/>
    <n v="4.3532703071832657"/>
    <s v="Retail"/>
    <s v="Enterprise Surveys, The World Bank, http://www.enterprisesurveys.org"/>
    <n v="257.00000046531818"/>
    <s v="rcv_policy1"/>
    <s v="June"/>
    <x v="36"/>
    <s v="Europe &amp; Central Asia"/>
    <s v="ECA"/>
    <s v="Upper middle income"/>
    <n v="27043.935546875"/>
    <n v="10.205218315124512"/>
    <n v="75.61419677734375"/>
    <n v="-15.025481224060059"/>
    <n v="3789"/>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2"/>
    <n v="15.124344825744629"/>
    <s v="Retail"/>
    <s v="Enterprise Surveys, The World Bank, http://www.enterprisesurveys.org"/>
    <n v="257.00000046531824"/>
    <s v="rcv_policy2"/>
    <s v="June"/>
    <x v="36"/>
    <s v="Europe &amp; Central Asia"/>
    <s v="ECA"/>
    <s v="Upper middle income"/>
    <n v="27043.935546875"/>
    <n v="10.205218315124512"/>
    <n v="75.61419677734375"/>
    <n v="-15.025481224060059"/>
    <n v="3790"/>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2"/>
    <n v="15.124344825744629"/>
    <s v="Retail"/>
    <s v="Enterprise Surveys, The World Bank, http://www.enterprisesurveys.org"/>
    <n v="257.00000046531824"/>
    <s v="rcv_policy2"/>
    <s v="June"/>
    <x v="36"/>
    <s v="Europe &amp; Central Asia"/>
    <s v="ECA"/>
    <s v="Upper middle income"/>
    <n v="27043.935546875"/>
    <n v="10.205218315124512"/>
    <n v="75.61419677734375"/>
    <n v="-15.025481224060059"/>
    <n v="3790"/>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3"/>
    <n v="16.027095913887024"/>
    <s v="Retail"/>
    <s v="Enterprise Surveys, The World Bank, http://www.enterprisesurveys.org"/>
    <n v="257.00000046531824"/>
    <s v="rcv_policy4"/>
    <s v="June"/>
    <x v="36"/>
    <s v="Europe &amp; Central Asia"/>
    <s v="ECA"/>
    <s v="Upper middle income"/>
    <n v="27043.935546875"/>
    <n v="10.205218315124512"/>
    <n v="75.61419677734375"/>
    <n v="-15.025481224060059"/>
    <n v="3791"/>
    <x v="0"/>
    <s v="All"/>
    <s v="Retail"/>
    <n v="2020"/>
    <x v="1"/>
    <s v="17 May 2021"/>
    <n v="1"/>
    <s v="All"/>
    <s v=""/>
  </r>
  <r>
    <s v="RUS"/>
    <x v="3"/>
    <n v="16.027095913887024"/>
    <s v="Retail"/>
    <s v="Enterprise Surveys, The World Bank, http://www.enterprisesurveys.org"/>
    <n v="257.00000046531824"/>
    <s v="rcv_policy4"/>
    <s v="June"/>
    <x v="36"/>
    <s v="Europe &amp; Central Asia"/>
    <s v="ECA"/>
    <s v="Upper middle income"/>
    <n v="27043.935546875"/>
    <n v="10.205218315124512"/>
    <n v="75.61419677734375"/>
    <n v="-15.025481224060059"/>
    <n v="3791"/>
    <x v="0"/>
    <s v="All"/>
    <s v="Retail"/>
    <n v="2020"/>
    <x v="1"/>
    <s v="17 May 2021"/>
    <n v="1"/>
    <s v="World Bank Enterprise Survey"/>
    <s v=""/>
  </r>
  <r>
    <s v="RUS"/>
    <x v="16"/>
    <n v="6.3577495515346527"/>
    <s v="Retail"/>
    <s v="Enterprise Surveys, The World Bank, http://www.enterprisesurveys.org"/>
    <n v="257.00000046531818"/>
    <s v="rcv_policy5"/>
    <s v="June"/>
    <x v="36"/>
    <s v="Europe &amp; Central Asia"/>
    <s v="ECA"/>
    <s v="Upper middle income"/>
    <n v="27043.935546875"/>
    <n v="10.205218315124512"/>
    <n v="75.61419677734375"/>
    <n v="-15.025481224060059"/>
    <n v="3792"/>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16"/>
    <n v="6.3577495515346527"/>
    <s v="Retail"/>
    <s v="Enterprise Surveys, The World Bank, http://www.enterprisesurveys.org"/>
    <n v="257.00000046531818"/>
    <s v="rcv_policy5"/>
    <s v="June"/>
    <x v="36"/>
    <s v="Europe &amp; Central Asia"/>
    <s v="ECA"/>
    <s v="Upper middle income"/>
    <n v="27043.935546875"/>
    <n v="10.205218315124512"/>
    <n v="75.61419677734375"/>
    <n v="-15.025481224060059"/>
    <n v="3792"/>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4"/>
    <n v="18.210176467895508"/>
    <s v="Retail"/>
    <s v="Enterprise Surveys, The World Bank, http://www.enterprisesurveys.org"/>
    <n v="250.00000056622684"/>
    <s v="remote_workers"/>
    <s v="June"/>
    <x v="36"/>
    <s v="Europe &amp; Central Asia"/>
    <s v="ECA"/>
    <s v="Upper middle income"/>
    <n v="27043.935546875"/>
    <n v="10.205218315124512"/>
    <n v="75.61419677734375"/>
    <n v="-15.025481224060059"/>
    <n v="3793"/>
    <x v="0"/>
    <s v="All"/>
    <s v="Retail"/>
    <n v="2020"/>
    <x v="0"/>
    <s v="17 May 2021"/>
    <n v="1"/>
    <s v="All"/>
    <s v=""/>
  </r>
  <r>
    <s v="RUS"/>
    <x v="4"/>
    <n v="18.210176467895508"/>
    <s v="Retail"/>
    <s v="Enterprise Surveys, The World Bank, http://www.enterprisesurveys.org"/>
    <n v="250.00000056622684"/>
    <s v="remote_workers"/>
    <s v="June"/>
    <x v="36"/>
    <s v="Europe &amp; Central Asia"/>
    <s v="ECA"/>
    <s v="Upper middle income"/>
    <n v="27043.935546875"/>
    <n v="10.205218315124512"/>
    <n v="75.61419677734375"/>
    <n v="-15.025481224060059"/>
    <n v="3793"/>
    <x v="0"/>
    <s v="All"/>
    <s v="Retail"/>
    <n v="2020"/>
    <x v="0"/>
    <s v="17 May 2021"/>
    <n v="1"/>
    <s v="World Bank Enterprise Survey"/>
    <s v=""/>
  </r>
  <r>
    <s v="RUS"/>
    <x v="5"/>
    <n v="17.291291058063507"/>
    <s v="Retail"/>
    <s v="Enterprise Surveys, The World Bank, http://www.enterprisesurveys.org"/>
    <n v="227.00000018459747"/>
    <s v="arrears"/>
    <s v="June"/>
    <x v="36"/>
    <s v="Europe &amp; Central Asia"/>
    <s v="ECA"/>
    <s v="Upper middle income"/>
    <n v="27043.935546875"/>
    <n v="10.205218315124512"/>
    <n v="75.61419677734375"/>
    <n v="-15.025481224060059"/>
    <n v="3794"/>
    <x v="0"/>
    <s v="All"/>
    <s v="Retail"/>
    <n v="2020"/>
    <x v="2"/>
    <s v="17 May 2021"/>
    <n v="1"/>
    <s v="All"/>
    <s v=""/>
  </r>
  <r>
    <s v="RUS"/>
    <x v="5"/>
    <n v="17.291291058063507"/>
    <s v="Retail"/>
    <s v="Enterprise Surveys, The World Bank, http://www.enterprisesurveys.org"/>
    <n v="227.00000018459747"/>
    <s v="arrears"/>
    <s v="June"/>
    <x v="36"/>
    <s v="Europe &amp; Central Asia"/>
    <s v="ECA"/>
    <s v="Upper middle income"/>
    <n v="27043.935546875"/>
    <n v="10.205218315124512"/>
    <n v="75.61419677734375"/>
    <n v="-15.025481224060059"/>
    <n v="3794"/>
    <x v="0"/>
    <s v="All"/>
    <s v="Retail"/>
    <n v="2020"/>
    <x v="2"/>
    <s v="17 May 2021"/>
    <n v="1"/>
    <s v="World Bank Enterprise Survey"/>
    <s v=""/>
  </r>
  <r>
    <s v="RUS"/>
    <x v="6"/>
    <n v="10.340045392513275"/>
    <s v="Retail"/>
    <s v="Enterprise Surveys, The World Bank, http://www.enterprisesurveys.org"/>
    <n v="256.00000058106161"/>
    <s v="plants_fired"/>
    <s v="June"/>
    <x v="36"/>
    <s v="Europe &amp; Central Asia"/>
    <s v="ECA"/>
    <s v="Upper middle income"/>
    <n v="27043.935546875"/>
    <n v="10.205218315124512"/>
    <n v="75.61419677734375"/>
    <n v="-15.025481224060059"/>
    <n v="3795"/>
    <x v="0"/>
    <s v="All"/>
    <s v="Retail"/>
    <n v="2020"/>
    <x v="0"/>
    <s v="17 May 2021"/>
    <n v="1"/>
    <s v="All"/>
    <s v="The indicator in Enterprise Surveys was asked in a different timeframe than in the standard BPS questionnaire (last 30 days). In this case, the establishment was asked for employment changes since the outbreak of COVID-19"/>
  </r>
  <r>
    <s v="RUS"/>
    <x v="6"/>
    <n v="10.340045392513275"/>
    <s v="Retail"/>
    <s v="Enterprise Surveys, The World Bank, http://www.enterprisesurveys.org"/>
    <n v="256.00000058106161"/>
    <s v="plants_fired"/>
    <s v="June"/>
    <x v="36"/>
    <s v="Europe &amp; Central Asia"/>
    <s v="ECA"/>
    <s v="Upper middle income"/>
    <n v="27043.935546875"/>
    <n v="10.205218315124512"/>
    <n v="75.61419677734375"/>
    <n v="-15.025481224060059"/>
    <n v="3795"/>
    <x v="0"/>
    <s v="All"/>
    <s v="Retai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RUS"/>
    <x v="7"/>
    <n v="44.398969411849976"/>
    <s v="Retail"/>
    <s v="Enterprise Surveys, The World Bank, http://www.enterprisesurveys.org"/>
    <n v="135.00000041602368"/>
    <s v="plants_absence"/>
    <s v="June"/>
    <x v="36"/>
    <s v="Europe &amp; Central Asia"/>
    <s v="ECA"/>
    <s v="Upper middle income"/>
    <n v="27043.935546875"/>
    <n v="10.205218315124512"/>
    <n v="75.61419677734375"/>
    <n v="-15.025481224060059"/>
    <n v="3796"/>
    <x v="0"/>
    <s v="All"/>
    <s v="Retail"/>
    <n v="2020"/>
    <x v="0"/>
    <s v="17 May 2021"/>
    <n v="1"/>
    <s v="All"/>
    <s v="The indicator in Enterprise Surveys was asked in a different timeframe than in the standard BPS questionnaire (last 30 days). In this case, the establishment was asked for employment changes since the outbreak of COVID-19"/>
  </r>
  <r>
    <s v="RUS"/>
    <x v="7"/>
    <n v="44.398969411849976"/>
    <s v="Retail"/>
    <s v="Enterprise Surveys, The World Bank, http://www.enterprisesurveys.org"/>
    <n v="135.00000041602368"/>
    <s v="plants_absence"/>
    <s v="June"/>
    <x v="36"/>
    <s v="Europe &amp; Central Asia"/>
    <s v="ECA"/>
    <s v="Upper middle income"/>
    <n v="27043.935546875"/>
    <n v="10.205218315124512"/>
    <n v="75.61419677734375"/>
    <n v="-15.025481224060059"/>
    <n v="3796"/>
    <x v="0"/>
    <s v="All"/>
    <s v="Retai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RUS"/>
    <x v="9"/>
    <n v="21.828828752040863"/>
    <s v="Retail"/>
    <s v="Enterprise Surveys, The World Bank, http://www.enterprisesurveys.org"/>
    <n v="259.00000049870528"/>
    <s v="access"/>
    <s v="June"/>
    <x v="36"/>
    <s v="Europe &amp; Central Asia"/>
    <s v="ECA"/>
    <s v="Upper middle income"/>
    <n v="27043.935546875"/>
    <n v="10.205218315124512"/>
    <n v="75.61419677734375"/>
    <n v="-15.025481224060059"/>
    <n v="3797"/>
    <x v="0"/>
    <s v="All"/>
    <s v="Retail"/>
    <n v="2020"/>
    <x v="1"/>
    <s v="17 May 2021"/>
    <n v="1"/>
    <s v="All"/>
    <s v=""/>
  </r>
  <r>
    <s v="RUS"/>
    <x v="9"/>
    <n v="21.828828752040863"/>
    <s v="Retail"/>
    <s v="Enterprise Surveys, The World Bank, http://www.enterprisesurveys.org"/>
    <n v="259.00000049870528"/>
    <s v="access"/>
    <s v="June"/>
    <x v="36"/>
    <s v="Europe &amp; Central Asia"/>
    <s v="ECA"/>
    <s v="Upper middle income"/>
    <n v="27043.935546875"/>
    <n v="10.205218315124512"/>
    <n v="75.61419677734375"/>
    <n v="-15.025481224060059"/>
    <n v="3797"/>
    <x v="0"/>
    <s v="All"/>
    <s v="Retail"/>
    <n v="2020"/>
    <x v="1"/>
    <s v="17 May 2021"/>
    <n v="1"/>
    <s v="World Bank Enterprise Survey"/>
    <s v=""/>
  </r>
  <r>
    <s v="RUS"/>
    <x v="12"/>
    <n v="57.529401779174805"/>
    <s v="Retail"/>
    <s v="Enterprise Surveys, The World Bank, http://www.enterprisesurveys.org"/>
    <n v="259.00000055765037"/>
    <s v="use_digital"/>
    <s v="June"/>
    <x v="36"/>
    <s v="Europe &amp; Central Asia"/>
    <s v="ECA"/>
    <s v="Upper middle income"/>
    <n v="27043.935546875"/>
    <n v="10.205218315124512"/>
    <n v="75.61419677734375"/>
    <n v="-15.025481224060059"/>
    <n v="3798"/>
    <x v="0"/>
    <s v="All"/>
    <s v="Retail"/>
    <n v="2020"/>
    <x v="0"/>
    <s v="17 May 2021"/>
    <n v="1"/>
    <s v="All"/>
    <s v="Indicator might differ from the Enterprise Survey dashboard. For comparability across countries, the indicator is only reported for firms that at the time of the survey had more than 5 employees"/>
  </r>
  <r>
    <s v="RUS"/>
    <x v="12"/>
    <n v="57.529401779174805"/>
    <s v="Retail"/>
    <s v="Enterprise Surveys, The World Bank, http://www.enterprisesurveys.org"/>
    <n v="259.00000055765037"/>
    <s v="use_digital"/>
    <s v="June"/>
    <x v="36"/>
    <s v="Europe &amp; Central Asia"/>
    <s v="ECA"/>
    <s v="Upper middle income"/>
    <n v="27043.935546875"/>
    <n v="10.205218315124512"/>
    <n v="75.61419677734375"/>
    <n v="-15.025481224060059"/>
    <n v="3798"/>
    <x v="0"/>
    <s v="All"/>
    <s v="Retail"/>
    <n v="2020"/>
    <x v="0"/>
    <s v="17 May 2021"/>
    <n v="1"/>
    <s v="World Bank Enterprise Survey"/>
    <s v="Indicator might differ from the Enterprise Survey dashboard. For comparability across countries, the indicator is only reported for firms that at the time of the survey had more than 5 employees"/>
  </r>
  <r>
    <s v="RUS"/>
    <x v="0"/>
    <n v="-26.892704010009766"/>
    <s v="Other Services"/>
    <s v="Enterprise Surveys, The World Bank, http://www.enterprisesurveys.org"/>
    <n v="127.0000001024235"/>
    <s v="change_sales"/>
    <s v="June"/>
    <x v="36"/>
    <s v="Europe &amp; Central Asia"/>
    <s v="ECA"/>
    <s v="Upper middle income"/>
    <n v="27043.935546875"/>
    <n v="10.205218315124512"/>
    <n v="75.61419677734375"/>
    <n v="-15.025481224060059"/>
    <n v="3799"/>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US"/>
    <x v="0"/>
    <n v="-26.892704010009766"/>
    <s v="Other Services"/>
    <s v="Enterprise Surveys, The World Bank, http://www.enterprisesurveys.org"/>
    <n v="127.0000001024235"/>
    <s v="change_sales"/>
    <s v="June"/>
    <x v="36"/>
    <s v="Europe &amp; Central Asia"/>
    <s v="ECA"/>
    <s v="Upper middle income"/>
    <n v="27043.935546875"/>
    <n v="10.205218315124512"/>
    <n v="75.61419677734375"/>
    <n v="-15.025481224060059"/>
    <n v="3799"/>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US"/>
    <x v="1"/>
    <n v="70.670503377914429"/>
    <s v="Other Services"/>
    <s v="Enterprise Surveys, The World Bank, http://www.enterprisesurveys.org"/>
    <n v="127.00000010242351"/>
    <s v="dropsales"/>
    <s v="June"/>
    <x v="36"/>
    <s v="Europe &amp; Central Asia"/>
    <s v="ECA"/>
    <s v="Upper middle income"/>
    <n v="27043.935546875"/>
    <n v="10.205218315124512"/>
    <n v="75.61419677734375"/>
    <n v="-15.025481224060059"/>
    <n v="3800"/>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US"/>
    <x v="1"/>
    <n v="70.670503377914429"/>
    <s v="Other Services"/>
    <s v="Enterprise Surveys, The World Bank, http://www.enterprisesurveys.org"/>
    <n v="127.00000010242351"/>
    <s v="dropsales"/>
    <s v="June"/>
    <x v="36"/>
    <s v="Europe &amp; Central Asia"/>
    <s v="ECA"/>
    <s v="Upper middle income"/>
    <n v="27043.935546875"/>
    <n v="10.205218315124512"/>
    <n v="75.61419677734375"/>
    <n v="-15.025481224060059"/>
    <n v="3800"/>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RUS"/>
    <x v="14"/>
    <n v="9.5456309616565704"/>
    <s v="Other Services"/>
    <s v="Enterprise Surveys, The World Bank, http://www.enterprisesurveys.org"/>
    <n v="129.00000008534545"/>
    <s v="rcv_policy3"/>
    <s v="June"/>
    <x v="36"/>
    <s v="Europe &amp; Central Asia"/>
    <s v="ECA"/>
    <s v="Upper middle income"/>
    <n v="27043.935546875"/>
    <n v="10.205218315124512"/>
    <n v="75.61419677734375"/>
    <n v="-15.025481224060059"/>
    <n v="3801"/>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14"/>
    <n v="9.5456309616565704"/>
    <s v="Other Services"/>
    <s v="Enterprise Surveys, The World Bank, http://www.enterprisesurveys.org"/>
    <n v="129.00000008534545"/>
    <s v="rcv_policy3"/>
    <s v="June"/>
    <x v="36"/>
    <s v="Europe &amp; Central Asia"/>
    <s v="ECA"/>
    <s v="Upper middle income"/>
    <n v="27043.935546875"/>
    <n v="10.205218315124512"/>
    <n v="75.61419677734375"/>
    <n v="-15.025481224060059"/>
    <n v="3801"/>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15"/>
    <n v="5.1771808415651321"/>
    <s v="Other Services"/>
    <s v="Enterprise Surveys, The World Bank, http://www.enterprisesurveys.org"/>
    <n v="129.00000008534539"/>
    <s v="rcv_policy1"/>
    <s v="June"/>
    <x v="36"/>
    <s v="Europe &amp; Central Asia"/>
    <s v="ECA"/>
    <s v="Upper middle income"/>
    <n v="27043.935546875"/>
    <n v="10.205218315124512"/>
    <n v="75.61419677734375"/>
    <n v="-15.025481224060059"/>
    <n v="3802"/>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15"/>
    <n v="5.1771808415651321"/>
    <s v="Other Services"/>
    <s v="Enterprise Surveys, The World Bank, http://www.enterprisesurveys.org"/>
    <n v="129.00000008534539"/>
    <s v="rcv_policy1"/>
    <s v="June"/>
    <x v="36"/>
    <s v="Europe &amp; Central Asia"/>
    <s v="ECA"/>
    <s v="Upper middle income"/>
    <n v="27043.935546875"/>
    <n v="10.205218315124512"/>
    <n v="75.61419677734375"/>
    <n v="-15.025481224060059"/>
    <n v="3802"/>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2"/>
    <n v="19.212640821933746"/>
    <s v="Other Services"/>
    <s v="Enterprise Surveys, The World Bank, http://www.enterprisesurveys.org"/>
    <n v="129.00000008534542"/>
    <s v="rcv_policy2"/>
    <s v="June"/>
    <x v="36"/>
    <s v="Europe &amp; Central Asia"/>
    <s v="ECA"/>
    <s v="Upper middle income"/>
    <n v="27043.935546875"/>
    <n v="10.205218315124512"/>
    <n v="75.61419677734375"/>
    <n v="-15.025481224060059"/>
    <n v="3803"/>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2"/>
    <n v="19.212640821933746"/>
    <s v="Other Services"/>
    <s v="Enterprise Surveys, The World Bank, http://www.enterprisesurveys.org"/>
    <n v="129.00000008534542"/>
    <s v="rcv_policy2"/>
    <s v="June"/>
    <x v="36"/>
    <s v="Europe &amp; Central Asia"/>
    <s v="ECA"/>
    <s v="Upper middle income"/>
    <n v="27043.935546875"/>
    <n v="10.205218315124512"/>
    <n v="75.61419677734375"/>
    <n v="-15.025481224060059"/>
    <n v="3803"/>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3"/>
    <n v="28.35766077041626"/>
    <s v="Other Services"/>
    <s v="Enterprise Surveys, The World Bank, http://www.enterprisesurveys.org"/>
    <n v="129.00000008534545"/>
    <s v="rcv_policy4"/>
    <s v="June"/>
    <x v="36"/>
    <s v="Europe &amp; Central Asia"/>
    <s v="ECA"/>
    <s v="Upper middle income"/>
    <n v="27043.935546875"/>
    <n v="10.205218315124512"/>
    <n v="75.61419677734375"/>
    <n v="-15.025481224060059"/>
    <n v="3804"/>
    <x v="0"/>
    <s v="All"/>
    <s v="Other Services"/>
    <n v="2020"/>
    <x v="1"/>
    <s v="17 May 2021"/>
    <n v="1"/>
    <s v="All"/>
    <s v=""/>
  </r>
  <r>
    <s v="RUS"/>
    <x v="3"/>
    <n v="28.35766077041626"/>
    <s v="Other Services"/>
    <s v="Enterprise Surveys, The World Bank, http://www.enterprisesurveys.org"/>
    <n v="129.00000008534545"/>
    <s v="rcv_policy4"/>
    <s v="June"/>
    <x v="36"/>
    <s v="Europe &amp; Central Asia"/>
    <s v="ECA"/>
    <s v="Upper middle income"/>
    <n v="27043.935546875"/>
    <n v="10.205218315124512"/>
    <n v="75.61419677734375"/>
    <n v="-15.025481224060059"/>
    <n v="3804"/>
    <x v="0"/>
    <s v="All"/>
    <s v="Other Services"/>
    <n v="2020"/>
    <x v="1"/>
    <s v="17 May 2021"/>
    <n v="1"/>
    <s v="World Bank Enterprise Survey"/>
    <s v=""/>
  </r>
  <r>
    <s v="RUS"/>
    <x v="16"/>
    <n v="6.01983442902565"/>
    <s v="Other Services"/>
    <s v="Enterprise Surveys, The World Bank, http://www.enterprisesurveys.org"/>
    <n v="129.00000008534545"/>
    <s v="rcv_policy5"/>
    <s v="June"/>
    <x v="36"/>
    <s v="Europe &amp; Central Asia"/>
    <s v="ECA"/>
    <s v="Upper middle income"/>
    <n v="27043.935546875"/>
    <n v="10.205218315124512"/>
    <n v="75.61419677734375"/>
    <n v="-15.025481224060059"/>
    <n v="3805"/>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16"/>
    <n v="6.01983442902565"/>
    <s v="Other Services"/>
    <s v="Enterprise Surveys, The World Bank, http://www.enterprisesurveys.org"/>
    <n v="129.00000008534545"/>
    <s v="rcv_policy5"/>
    <s v="June"/>
    <x v="36"/>
    <s v="Europe &amp; Central Asia"/>
    <s v="ECA"/>
    <s v="Upper middle income"/>
    <n v="27043.935546875"/>
    <n v="10.205218315124512"/>
    <n v="75.61419677734375"/>
    <n v="-15.025481224060059"/>
    <n v="3805"/>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RUS"/>
    <x v="4"/>
    <n v="23.203191757202148"/>
    <s v="Other Services"/>
    <s v="Enterprise Surveys, The World Bank, http://www.enterprisesurveys.org"/>
    <n v="129.00000014507356"/>
    <s v="remote_workers"/>
    <s v="June"/>
    <x v="36"/>
    <s v="Europe &amp; Central Asia"/>
    <s v="ECA"/>
    <s v="Upper middle income"/>
    <n v="27043.935546875"/>
    <n v="10.205218315124512"/>
    <n v="75.61419677734375"/>
    <n v="-15.025481224060059"/>
    <n v="3806"/>
    <x v="0"/>
    <s v="All"/>
    <s v="Other Services"/>
    <n v="2020"/>
    <x v="0"/>
    <s v="17 May 2021"/>
    <n v="1"/>
    <s v="All"/>
    <s v=""/>
  </r>
  <r>
    <s v="RUS"/>
    <x v="4"/>
    <n v="23.203191757202148"/>
    <s v="Other Services"/>
    <s v="Enterprise Surveys, The World Bank, http://www.enterprisesurveys.org"/>
    <n v="129.00000014507356"/>
    <s v="remote_workers"/>
    <s v="June"/>
    <x v="36"/>
    <s v="Europe &amp; Central Asia"/>
    <s v="ECA"/>
    <s v="Upper middle income"/>
    <n v="27043.935546875"/>
    <n v="10.205218315124512"/>
    <n v="75.61419677734375"/>
    <n v="-15.025481224060059"/>
    <n v="3806"/>
    <x v="0"/>
    <s v="All"/>
    <s v="Other Services"/>
    <n v="2020"/>
    <x v="0"/>
    <s v="17 May 2021"/>
    <n v="1"/>
    <s v="World Bank Enterprise Survey"/>
    <s v=""/>
  </r>
  <r>
    <s v="RUS"/>
    <x v="5"/>
    <n v="10.462159663438797"/>
    <s v="Other Services"/>
    <s v="Enterprise Surveys, The World Bank, http://www.enterprisesurveys.org"/>
    <n v="118.00000020073847"/>
    <s v="arrears"/>
    <s v="June"/>
    <x v="36"/>
    <s v="Europe &amp; Central Asia"/>
    <s v="ECA"/>
    <s v="Upper middle income"/>
    <n v="27043.935546875"/>
    <n v="10.205218315124512"/>
    <n v="75.61419677734375"/>
    <n v="-15.025481224060059"/>
    <n v="3807"/>
    <x v="0"/>
    <s v="All"/>
    <s v="Other Services"/>
    <n v="2020"/>
    <x v="2"/>
    <s v="17 May 2021"/>
    <n v="1"/>
    <s v="All"/>
    <s v=""/>
  </r>
  <r>
    <s v="RUS"/>
    <x v="5"/>
    <n v="10.462159663438797"/>
    <s v="Other Services"/>
    <s v="Enterprise Surveys, The World Bank, http://www.enterprisesurveys.org"/>
    <n v="118.00000020073847"/>
    <s v="arrears"/>
    <s v="June"/>
    <x v="36"/>
    <s v="Europe &amp; Central Asia"/>
    <s v="ECA"/>
    <s v="Upper middle income"/>
    <n v="27043.935546875"/>
    <n v="10.205218315124512"/>
    <n v="75.61419677734375"/>
    <n v="-15.025481224060059"/>
    <n v="3807"/>
    <x v="0"/>
    <s v="All"/>
    <s v="Other Services"/>
    <n v="2020"/>
    <x v="2"/>
    <s v="17 May 2021"/>
    <n v="1"/>
    <s v="World Bank Enterprise Survey"/>
    <s v=""/>
  </r>
  <r>
    <s v="RUS"/>
    <x v="6"/>
    <n v="7.2384096682071686"/>
    <s v="Other Services"/>
    <s v="Enterprise Surveys, The World Bank, http://www.enterprisesurveys.org"/>
    <n v="130.00000009398008"/>
    <s v="plants_fired"/>
    <s v="June"/>
    <x v="36"/>
    <s v="Europe &amp; Central Asia"/>
    <s v="ECA"/>
    <s v="Upper middle income"/>
    <n v="27043.935546875"/>
    <n v="10.205218315124512"/>
    <n v="75.61419677734375"/>
    <n v="-15.025481224060059"/>
    <n v="3808"/>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RUS"/>
    <x v="6"/>
    <n v="7.2384096682071686"/>
    <s v="Other Services"/>
    <s v="Enterprise Surveys, The World Bank, http://www.enterprisesurveys.org"/>
    <n v="130.00000009398008"/>
    <s v="plants_fired"/>
    <s v="June"/>
    <x v="36"/>
    <s v="Europe &amp; Central Asia"/>
    <s v="ECA"/>
    <s v="Upper middle income"/>
    <n v="27043.935546875"/>
    <n v="10.205218315124512"/>
    <n v="75.61419677734375"/>
    <n v="-15.025481224060059"/>
    <n v="3808"/>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RUS"/>
    <x v="7"/>
    <n v="51.071470975875854"/>
    <s v="Other Services"/>
    <s v="Enterprise Surveys, The World Bank, http://www.enterprisesurveys.org"/>
    <n v="59.999999988885975"/>
    <s v="plants_absence"/>
    <s v="June"/>
    <x v="36"/>
    <s v="Europe &amp; Central Asia"/>
    <s v="ECA"/>
    <s v="Upper middle income"/>
    <n v="27043.935546875"/>
    <n v="10.205218315124512"/>
    <n v="75.61419677734375"/>
    <n v="-15.025481224060059"/>
    <n v="3809"/>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RUS"/>
    <x v="7"/>
    <n v="51.071470975875854"/>
    <s v="Other Services"/>
    <s v="Enterprise Surveys, The World Bank, http://www.enterprisesurveys.org"/>
    <n v="59.999999988885975"/>
    <s v="plants_absence"/>
    <s v="June"/>
    <x v="36"/>
    <s v="Europe &amp; Central Asia"/>
    <s v="ECA"/>
    <s v="Upper middle income"/>
    <n v="27043.935546875"/>
    <n v="10.205218315124512"/>
    <n v="75.61419677734375"/>
    <n v="-15.025481224060059"/>
    <n v="3809"/>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RUS"/>
    <x v="9"/>
    <n v="35.340097546577454"/>
    <s v="Other Services"/>
    <s v="Enterprise Surveys, The World Bank, http://www.enterprisesurveys.org"/>
    <n v="130.00000009938995"/>
    <s v="access"/>
    <s v="June"/>
    <x v="36"/>
    <s v="Europe &amp; Central Asia"/>
    <s v="ECA"/>
    <s v="Upper middle income"/>
    <n v="27043.935546875"/>
    <n v="10.205218315124512"/>
    <n v="75.61419677734375"/>
    <n v="-15.025481224060059"/>
    <n v="3810"/>
    <x v="0"/>
    <s v="All"/>
    <s v="Other Services"/>
    <n v="2020"/>
    <x v="1"/>
    <s v="17 May 2021"/>
    <n v="1"/>
    <s v="All"/>
    <s v=""/>
  </r>
  <r>
    <s v="RUS"/>
    <x v="9"/>
    <n v="35.340097546577454"/>
    <s v="Other Services"/>
    <s v="Enterprise Surveys, The World Bank, http://www.enterprisesurveys.org"/>
    <n v="130.00000009938995"/>
    <s v="access"/>
    <s v="June"/>
    <x v="36"/>
    <s v="Europe &amp; Central Asia"/>
    <s v="ECA"/>
    <s v="Upper middle income"/>
    <n v="27043.935546875"/>
    <n v="10.205218315124512"/>
    <n v="75.61419677734375"/>
    <n v="-15.025481224060059"/>
    <n v="3810"/>
    <x v="0"/>
    <s v="All"/>
    <s v="Other Services"/>
    <n v="2020"/>
    <x v="1"/>
    <s v="17 May 2021"/>
    <n v="1"/>
    <s v="World Bank Enterprise Survey"/>
    <s v=""/>
  </r>
  <r>
    <s v="RUS"/>
    <x v="12"/>
    <n v="45.987191796302795"/>
    <s v="Other Services"/>
    <s v="Enterprise Surveys, The World Bank, http://www.enterprisesurveys.org"/>
    <n v="130.00000012606381"/>
    <s v="use_digital"/>
    <s v="June"/>
    <x v="36"/>
    <s v="Europe &amp; Central Asia"/>
    <s v="ECA"/>
    <s v="Upper middle income"/>
    <n v="27043.935546875"/>
    <n v="10.205218315124512"/>
    <n v="75.61419677734375"/>
    <n v="-15.025481224060059"/>
    <n v="3811"/>
    <x v="0"/>
    <s v="All"/>
    <s v="Other Services"/>
    <n v="2020"/>
    <x v="0"/>
    <s v="17 May 2021"/>
    <n v="1"/>
    <s v="All"/>
    <s v="Indicator might differ from the Enterprise Survey dashboard. For comparability across countries, the indicator is only reported for firms that at the time of the survey had more than 5 employees"/>
  </r>
  <r>
    <s v="RUS"/>
    <x v="12"/>
    <n v="45.987191796302795"/>
    <s v="Other Services"/>
    <s v="Enterprise Surveys, The World Bank, http://www.enterprisesurveys.org"/>
    <n v="130.00000012606381"/>
    <s v="use_digital"/>
    <s v="June"/>
    <x v="36"/>
    <s v="Europe &amp; Central Asia"/>
    <s v="ECA"/>
    <s v="Upper middle income"/>
    <n v="27043.935546875"/>
    <n v="10.205218315124512"/>
    <n v="75.61419677734375"/>
    <n v="-15.025481224060059"/>
    <n v="3811"/>
    <x v="0"/>
    <s v="All"/>
    <s v="Other Services"/>
    <n v="2020"/>
    <x v="0"/>
    <s v="17 May 2021"/>
    <n v="1"/>
    <s v="World Bank Enterprise Survey"/>
    <s v="Indicator might differ from the Enterprise Survey dashboard. For comparability across countries, the indicator is only reported for firms that at the time of the survey had more than 5 employees"/>
  </r>
  <r>
    <s v="SVN"/>
    <x v="0"/>
    <n v="-17.83599853515625"/>
    <s v="All"/>
    <s v="Enterprise Surveys, The World Bank, http://www.enterprisesurveys.org"/>
    <n v="235"/>
    <s v="change_sales"/>
    <s v="July"/>
    <x v="37"/>
    <s v="Europe &amp; Central Asia"/>
    <s v="ECA"/>
    <s v="High income"/>
    <n v="39088.484375"/>
    <n v="10.573583602905273"/>
    <n v="36.110000610351563"/>
    <n v="-21.61720085144043"/>
    <n v="4018"/>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VN"/>
    <x v="0"/>
    <n v="-17.83599853515625"/>
    <s v="All"/>
    <s v="Enterprise Surveys, The World Bank, http://www.enterprisesurveys.org"/>
    <n v="235"/>
    <s v="change_sales"/>
    <s v="July"/>
    <x v="37"/>
    <s v="Europe &amp; Central Asia"/>
    <s v="ECA"/>
    <s v="High income"/>
    <n v="39088.484375"/>
    <n v="10.573583602905273"/>
    <n v="36.110000610351563"/>
    <n v="-21.61720085144043"/>
    <n v="4018"/>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VN"/>
    <x v="1"/>
    <n v="59.058278799057007"/>
    <s v="All"/>
    <s v="Enterprise Surveys, The World Bank, http://www.enterprisesurveys.org"/>
    <n v="235"/>
    <s v="dropsales"/>
    <s v="July"/>
    <x v="37"/>
    <s v="Europe &amp; Central Asia"/>
    <s v="ECA"/>
    <s v="High income"/>
    <n v="39088.484375"/>
    <n v="10.573583602905273"/>
    <n v="36.110000610351563"/>
    <n v="-21.61720085144043"/>
    <n v="4019"/>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VN"/>
    <x v="1"/>
    <n v="59.058278799057007"/>
    <s v="All"/>
    <s v="Enterprise Surveys, The World Bank, http://www.enterprisesurveys.org"/>
    <n v="235"/>
    <s v="dropsales"/>
    <s v="July"/>
    <x v="37"/>
    <s v="Europe &amp; Central Asia"/>
    <s v="ECA"/>
    <s v="High income"/>
    <n v="39088.484375"/>
    <n v="10.573583602905273"/>
    <n v="36.110000610351563"/>
    <n v="-21.61720085144043"/>
    <n v="4019"/>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VN"/>
    <x v="14"/>
    <n v="2.5212747976183891"/>
    <s v="All"/>
    <s v="Enterprise Surveys, The World Bank, http://www.enterprisesurveys.org"/>
    <n v="247"/>
    <s v="rcv_policy3"/>
    <s v="July"/>
    <x v="37"/>
    <s v="Europe &amp; Central Asia"/>
    <s v="ECA"/>
    <s v="High income"/>
    <n v="39088.484375"/>
    <n v="10.573583602905273"/>
    <n v="36.110000610351563"/>
    <n v="-21.61720085144043"/>
    <n v="4020"/>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14"/>
    <n v="2.5212747976183891"/>
    <s v="All"/>
    <s v="Enterprise Surveys, The World Bank, http://www.enterprisesurveys.org"/>
    <n v="247"/>
    <s v="rcv_policy3"/>
    <s v="July"/>
    <x v="37"/>
    <s v="Europe &amp; Central Asia"/>
    <s v="ECA"/>
    <s v="High income"/>
    <n v="39088.484375"/>
    <n v="10.573583602905273"/>
    <n v="36.110000610351563"/>
    <n v="-21.61720085144043"/>
    <n v="4020"/>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15"/>
    <n v="1.9867012277245522"/>
    <s v="All"/>
    <s v="Enterprise Surveys, The World Bank, http://www.enterprisesurveys.org"/>
    <n v="247"/>
    <s v="rcv_policy1"/>
    <s v="July"/>
    <x v="37"/>
    <s v="Europe &amp; Central Asia"/>
    <s v="ECA"/>
    <s v="High income"/>
    <n v="39088.484375"/>
    <n v="10.573583602905273"/>
    <n v="36.110000610351563"/>
    <n v="-21.61720085144043"/>
    <n v="4021"/>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15"/>
    <n v="1.9867012277245522"/>
    <s v="All"/>
    <s v="Enterprise Surveys, The World Bank, http://www.enterprisesurveys.org"/>
    <n v="247"/>
    <s v="rcv_policy1"/>
    <s v="July"/>
    <x v="37"/>
    <s v="Europe &amp; Central Asia"/>
    <s v="ECA"/>
    <s v="High income"/>
    <n v="39088.484375"/>
    <n v="10.573583602905273"/>
    <n v="36.110000610351563"/>
    <n v="-21.61720085144043"/>
    <n v="4021"/>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2"/>
    <n v="8.3240002393722534"/>
    <s v="All"/>
    <s v="Enterprise Surveys, The World Bank, http://www.enterprisesurveys.org"/>
    <n v="247"/>
    <s v="rcv_policy2"/>
    <s v="July"/>
    <x v="37"/>
    <s v="Europe &amp; Central Asia"/>
    <s v="ECA"/>
    <s v="High income"/>
    <n v="39088.484375"/>
    <n v="10.573583602905273"/>
    <n v="36.110000610351563"/>
    <n v="-21.61720085144043"/>
    <n v="4022"/>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2"/>
    <n v="8.3240002393722534"/>
    <s v="All"/>
    <s v="Enterprise Surveys, The World Bank, http://www.enterprisesurveys.org"/>
    <n v="247"/>
    <s v="rcv_policy2"/>
    <s v="July"/>
    <x v="37"/>
    <s v="Europe &amp; Central Asia"/>
    <s v="ECA"/>
    <s v="High income"/>
    <n v="39088.484375"/>
    <n v="10.573583602905273"/>
    <n v="36.110000610351563"/>
    <n v="-21.61720085144043"/>
    <n v="4022"/>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3"/>
    <n v="8.879341185092926"/>
    <s v="All"/>
    <s v="Enterprise Surveys, The World Bank, http://www.enterprisesurveys.org"/>
    <n v="247"/>
    <s v="rcv_policy4"/>
    <s v="July"/>
    <x v="37"/>
    <s v="Europe &amp; Central Asia"/>
    <s v="ECA"/>
    <s v="High income"/>
    <n v="39088.484375"/>
    <n v="10.573583602905273"/>
    <n v="36.110000610351563"/>
    <n v="-21.61720085144043"/>
    <n v="4023"/>
    <x v="0"/>
    <s v="All"/>
    <s v="All"/>
    <n v="2020"/>
    <x v="1"/>
    <s v="17 May 2021"/>
    <n v="1"/>
    <s v="All"/>
    <s v=""/>
  </r>
  <r>
    <s v="SVN"/>
    <x v="3"/>
    <n v="8.879341185092926"/>
    <s v="All"/>
    <s v="Enterprise Surveys, The World Bank, http://www.enterprisesurveys.org"/>
    <n v="247"/>
    <s v="rcv_policy4"/>
    <s v="July"/>
    <x v="37"/>
    <s v="Europe &amp; Central Asia"/>
    <s v="ECA"/>
    <s v="High income"/>
    <n v="39088.484375"/>
    <n v="10.573583602905273"/>
    <n v="36.110000610351563"/>
    <n v="-21.61720085144043"/>
    <n v="4023"/>
    <x v="0"/>
    <s v="All"/>
    <s v="All"/>
    <n v="2020"/>
    <x v="1"/>
    <s v="17 May 2021"/>
    <n v="1"/>
    <s v="World Bank Enterprise Survey"/>
    <s v=""/>
  </r>
  <r>
    <s v="SVN"/>
    <x v="16"/>
    <n v="68.112027645111084"/>
    <s v="All"/>
    <s v="Enterprise Surveys, The World Bank, http://www.enterprisesurveys.org"/>
    <n v="247"/>
    <s v="rcv_policy5"/>
    <s v="July"/>
    <x v="37"/>
    <s v="Europe &amp; Central Asia"/>
    <s v="ECA"/>
    <s v="High income"/>
    <n v="39088.484375"/>
    <n v="10.573583602905273"/>
    <n v="36.110000610351563"/>
    <n v="-21.61720085144043"/>
    <n v="4024"/>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16"/>
    <n v="68.112027645111084"/>
    <s v="All"/>
    <s v="Enterprise Surveys, The World Bank, http://www.enterprisesurveys.org"/>
    <n v="247"/>
    <s v="rcv_policy5"/>
    <s v="July"/>
    <x v="37"/>
    <s v="Europe &amp; Central Asia"/>
    <s v="ECA"/>
    <s v="High income"/>
    <n v="39088.484375"/>
    <n v="10.573583602905273"/>
    <n v="36.110000610351563"/>
    <n v="-21.61720085144043"/>
    <n v="4024"/>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4"/>
    <n v="1.7343817949295044"/>
    <s v="All"/>
    <s v="Enterprise Surveys, The World Bank, http://www.enterprisesurveys.org"/>
    <n v="239"/>
    <s v="remote_workers"/>
    <s v="July"/>
    <x v="37"/>
    <s v="Europe &amp; Central Asia"/>
    <s v="ECA"/>
    <s v="High income"/>
    <n v="39088.484375"/>
    <n v="10.573583602905273"/>
    <n v="36.110000610351563"/>
    <n v="-21.61720085144043"/>
    <n v="4025"/>
    <x v="0"/>
    <s v="All"/>
    <s v="All"/>
    <n v="2020"/>
    <x v="0"/>
    <s v="17 May 2021"/>
    <n v="1"/>
    <s v="All"/>
    <s v=""/>
  </r>
  <r>
    <s v="SVN"/>
    <x v="4"/>
    <n v="1.7343817949295044"/>
    <s v="All"/>
    <s v="Enterprise Surveys, The World Bank, http://www.enterprisesurveys.org"/>
    <n v="239"/>
    <s v="remote_workers"/>
    <s v="July"/>
    <x v="37"/>
    <s v="Europe &amp; Central Asia"/>
    <s v="ECA"/>
    <s v="High income"/>
    <n v="39088.484375"/>
    <n v="10.573583602905273"/>
    <n v="36.110000610351563"/>
    <n v="-21.61720085144043"/>
    <n v="4025"/>
    <x v="0"/>
    <s v="All"/>
    <s v="All"/>
    <n v="2020"/>
    <x v="0"/>
    <s v="17 May 2021"/>
    <n v="1"/>
    <s v="World Bank Enterprise Survey"/>
    <s v=""/>
  </r>
  <r>
    <s v="SVN"/>
    <x v="5"/>
    <n v="24.965555965900421"/>
    <s v="All"/>
    <s v="Enterprise Surveys, The World Bank, http://www.enterprisesurveys.org"/>
    <n v="234"/>
    <s v="arrears"/>
    <s v="July"/>
    <x v="37"/>
    <s v="Europe &amp; Central Asia"/>
    <s v="ECA"/>
    <s v="High income"/>
    <n v="39088.484375"/>
    <n v="10.573583602905273"/>
    <n v="36.110000610351563"/>
    <n v="-21.61720085144043"/>
    <n v="4026"/>
    <x v="0"/>
    <s v="All"/>
    <s v="All"/>
    <n v="2020"/>
    <x v="2"/>
    <s v="17 May 2021"/>
    <n v="1"/>
    <s v="All"/>
    <s v=""/>
  </r>
  <r>
    <s v="SVN"/>
    <x v="5"/>
    <n v="24.965555965900421"/>
    <s v="All"/>
    <s v="Enterprise Surveys, The World Bank, http://www.enterprisesurveys.org"/>
    <n v="234"/>
    <s v="arrears"/>
    <s v="July"/>
    <x v="37"/>
    <s v="Europe &amp; Central Asia"/>
    <s v="ECA"/>
    <s v="High income"/>
    <n v="39088.484375"/>
    <n v="10.573583602905273"/>
    <n v="36.110000610351563"/>
    <n v="-21.61720085144043"/>
    <n v="4026"/>
    <x v="0"/>
    <s v="All"/>
    <s v="All"/>
    <n v="2020"/>
    <x v="2"/>
    <s v="17 May 2021"/>
    <n v="1"/>
    <s v="World Bank Enterprise Survey"/>
    <s v=""/>
  </r>
  <r>
    <s v="SVN"/>
    <x v="6"/>
    <n v="12.630100548267365"/>
    <s v="All"/>
    <s v="Enterprise Surveys, The World Bank, http://www.enterprisesurveys.org"/>
    <n v="249"/>
    <s v="plants_fired"/>
    <s v="July"/>
    <x v="37"/>
    <s v="Europe &amp; Central Asia"/>
    <s v="ECA"/>
    <s v="High income"/>
    <n v="39088.484375"/>
    <n v="10.573583602905273"/>
    <n v="36.110000610351563"/>
    <n v="-21.61720085144043"/>
    <n v="4027"/>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SVN"/>
    <x v="6"/>
    <n v="12.630100548267365"/>
    <s v="All"/>
    <s v="Enterprise Surveys, The World Bank, http://www.enterprisesurveys.org"/>
    <n v="249"/>
    <s v="plants_fired"/>
    <s v="July"/>
    <x v="37"/>
    <s v="Europe &amp; Central Asia"/>
    <s v="ECA"/>
    <s v="High income"/>
    <n v="39088.484375"/>
    <n v="10.573583602905273"/>
    <n v="36.110000610351563"/>
    <n v="-21.61720085144043"/>
    <n v="4027"/>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SVN"/>
    <x v="7"/>
    <n v="33.712020516395569"/>
    <s v="All"/>
    <s v="Enterprise Surveys, The World Bank, http://www.enterprisesurveys.org"/>
    <n v="246"/>
    <s v="plants_absence"/>
    <s v="July"/>
    <x v="37"/>
    <s v="Europe &amp; Central Asia"/>
    <s v="ECA"/>
    <s v="High income"/>
    <n v="39088.484375"/>
    <n v="10.573583602905273"/>
    <n v="36.110000610351563"/>
    <n v="-21.61720085144043"/>
    <n v="4028"/>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SVN"/>
    <x v="7"/>
    <n v="33.712020516395569"/>
    <s v="All"/>
    <s v="Enterprise Surveys, The World Bank, http://www.enterprisesurveys.org"/>
    <n v="246"/>
    <s v="plants_absence"/>
    <s v="July"/>
    <x v="37"/>
    <s v="Europe &amp; Central Asia"/>
    <s v="ECA"/>
    <s v="High income"/>
    <n v="39088.484375"/>
    <n v="10.573583602905273"/>
    <n v="36.110000610351563"/>
    <n v="-21.61720085144043"/>
    <n v="4028"/>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SVN"/>
    <x v="9"/>
    <n v="71.603196859359741"/>
    <s v="All"/>
    <s v="Enterprise Surveys, The World Bank, http://www.enterprisesurveys.org"/>
    <n v="247"/>
    <s v="access"/>
    <s v="July"/>
    <x v="37"/>
    <s v="Europe &amp; Central Asia"/>
    <s v="ECA"/>
    <s v="High income"/>
    <n v="39088.484375"/>
    <n v="10.573583602905273"/>
    <n v="36.110000610351563"/>
    <n v="-21.61720085144043"/>
    <n v="4029"/>
    <x v="0"/>
    <s v="All"/>
    <s v="All"/>
    <n v="2020"/>
    <x v="1"/>
    <s v="17 May 2021"/>
    <n v="1"/>
    <s v="All"/>
    <s v=""/>
  </r>
  <r>
    <s v="SVN"/>
    <x v="9"/>
    <n v="71.603196859359741"/>
    <s v="All"/>
    <s v="Enterprise Surveys, The World Bank, http://www.enterprisesurveys.org"/>
    <n v="247"/>
    <s v="access"/>
    <s v="July"/>
    <x v="37"/>
    <s v="Europe &amp; Central Asia"/>
    <s v="ECA"/>
    <s v="High income"/>
    <n v="39088.484375"/>
    <n v="10.573583602905273"/>
    <n v="36.110000610351563"/>
    <n v="-21.61720085144043"/>
    <n v="4029"/>
    <x v="0"/>
    <s v="All"/>
    <s v="All"/>
    <n v="2020"/>
    <x v="1"/>
    <s v="17 May 2021"/>
    <n v="1"/>
    <s v="World Bank Enterprise Survey"/>
    <s v=""/>
  </r>
  <r>
    <s v="SVN"/>
    <x v="12"/>
    <n v="16.483667492866516"/>
    <s v="All"/>
    <s v="Enterprise Surveys, The World Bank, http://www.enterprisesurveys.org"/>
    <n v="243"/>
    <s v="use_digital"/>
    <s v="July"/>
    <x v="37"/>
    <s v="Europe &amp; Central Asia"/>
    <s v="ECA"/>
    <s v="High income"/>
    <n v="39088.484375"/>
    <n v="10.573583602905273"/>
    <n v="36.110000610351563"/>
    <n v="-21.61720085144043"/>
    <n v="4030"/>
    <x v="0"/>
    <s v="All"/>
    <s v="All"/>
    <n v="2020"/>
    <x v="0"/>
    <s v="17 May 2021"/>
    <n v="1"/>
    <s v="All"/>
    <s v="Indicator might differ from the Enterprise Survey dashboard. For comparability across countries, the indicator is only reported for firms that at the time of the survey had more than 5 employees"/>
  </r>
  <r>
    <s v="SVN"/>
    <x v="12"/>
    <n v="16.483667492866516"/>
    <s v="All"/>
    <s v="Enterprise Surveys, The World Bank, http://www.enterprisesurveys.org"/>
    <n v="243"/>
    <s v="use_digital"/>
    <s v="July"/>
    <x v="37"/>
    <s v="Europe &amp; Central Asia"/>
    <s v="ECA"/>
    <s v="High income"/>
    <n v="39088.484375"/>
    <n v="10.573583602905273"/>
    <n v="36.110000610351563"/>
    <n v="-21.61720085144043"/>
    <n v="4030"/>
    <x v="0"/>
    <s v="All"/>
    <s v="All"/>
    <n v="2020"/>
    <x v="0"/>
    <s v="17 May 2021"/>
    <n v="1"/>
    <s v="World Bank Enterprise Survey"/>
    <s v="Indicator might differ from the Enterprise Survey dashboard. For comparability across countries, the indicator is only reported for firms that at the time of the survey had more than 5 employees"/>
  </r>
  <r>
    <s v="SVN"/>
    <x v="0"/>
    <n v="-19.263198852539063"/>
    <s v="Small (5-19)"/>
    <s v="Enterprise Surveys, The World Bank, http://www.enterprisesurveys.org"/>
    <n v="92.000000062588498"/>
    <s v="change_sales"/>
    <s v="July"/>
    <x v="37"/>
    <s v="Europe &amp; Central Asia"/>
    <s v="ECA"/>
    <s v="High income"/>
    <n v="39088.484375"/>
    <n v="10.573583602905273"/>
    <n v="36.110000610351563"/>
    <n v="-21.61720085144043"/>
    <n v="4005"/>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VN"/>
    <x v="0"/>
    <n v="-19.263198852539063"/>
    <s v="Small (5-19)"/>
    <s v="Enterprise Surveys, The World Bank, http://www.enterprisesurveys.org"/>
    <n v="92.000000062588498"/>
    <s v="change_sales"/>
    <s v="July"/>
    <x v="37"/>
    <s v="Europe &amp; Central Asia"/>
    <s v="ECA"/>
    <s v="High income"/>
    <n v="39088.484375"/>
    <n v="10.573583602905273"/>
    <n v="36.110000610351563"/>
    <n v="-21.61720085144043"/>
    <n v="4005"/>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VN"/>
    <x v="1"/>
    <n v="59.917914867401123"/>
    <s v="Small (5-19)"/>
    <s v="Enterprise Surveys, The World Bank, http://www.enterprisesurveys.org"/>
    <n v="92.000000062588441"/>
    <s v="dropsales"/>
    <s v="July"/>
    <x v="37"/>
    <s v="Europe &amp; Central Asia"/>
    <s v="ECA"/>
    <s v="High income"/>
    <n v="39088.484375"/>
    <n v="10.573583602905273"/>
    <n v="36.110000610351563"/>
    <n v="-21.61720085144043"/>
    <n v="4006"/>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VN"/>
    <x v="1"/>
    <n v="59.917914867401123"/>
    <s v="Small (5-19)"/>
    <s v="Enterprise Surveys, The World Bank, http://www.enterprisesurveys.org"/>
    <n v="92.000000062588441"/>
    <s v="dropsales"/>
    <s v="July"/>
    <x v="37"/>
    <s v="Europe &amp; Central Asia"/>
    <s v="ECA"/>
    <s v="High income"/>
    <n v="39088.484375"/>
    <n v="10.573583602905273"/>
    <n v="36.110000610351563"/>
    <n v="-21.61720085144043"/>
    <n v="4006"/>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VN"/>
    <x v="14"/>
    <n v="1.3808537274599075"/>
    <s v="Small (5-19)"/>
    <s v="Enterprise Surveys, The World Bank, http://www.enterprisesurveys.org"/>
    <n v="100.00000007682925"/>
    <s v="rcv_policy3"/>
    <s v="July"/>
    <x v="37"/>
    <s v="Europe &amp; Central Asia"/>
    <s v="ECA"/>
    <s v="High income"/>
    <n v="39088.484375"/>
    <n v="10.573583602905273"/>
    <n v="36.110000610351563"/>
    <n v="-21.61720085144043"/>
    <n v="4007"/>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14"/>
    <n v="1.3808537274599075"/>
    <s v="Small (5-19)"/>
    <s v="Enterprise Surveys, The World Bank, http://www.enterprisesurveys.org"/>
    <n v="100.00000007682925"/>
    <s v="rcv_policy3"/>
    <s v="July"/>
    <x v="37"/>
    <s v="Europe &amp; Central Asia"/>
    <s v="ECA"/>
    <s v="High income"/>
    <n v="39088.484375"/>
    <n v="10.573583602905273"/>
    <n v="36.110000610351563"/>
    <n v="-21.61720085144043"/>
    <n v="4007"/>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15"/>
    <n v="2.7617074549198151"/>
    <s v="Small (5-19)"/>
    <s v="Enterprise Surveys, The World Bank, http://www.enterprisesurveys.org"/>
    <n v="100.00000007682924"/>
    <s v="rcv_policy1"/>
    <s v="July"/>
    <x v="37"/>
    <s v="Europe &amp; Central Asia"/>
    <s v="ECA"/>
    <s v="High income"/>
    <n v="39088.484375"/>
    <n v="10.573583602905273"/>
    <n v="36.110000610351563"/>
    <n v="-21.61720085144043"/>
    <n v="4008"/>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15"/>
    <n v="2.7617074549198151"/>
    <s v="Small (5-19)"/>
    <s v="Enterprise Surveys, The World Bank, http://www.enterprisesurveys.org"/>
    <n v="100.00000007682924"/>
    <s v="rcv_policy1"/>
    <s v="July"/>
    <x v="37"/>
    <s v="Europe &amp; Central Asia"/>
    <s v="ECA"/>
    <s v="High income"/>
    <n v="39088.484375"/>
    <n v="10.573583602905273"/>
    <n v="36.110000610351563"/>
    <n v="-21.61720085144043"/>
    <n v="4008"/>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2"/>
    <n v="7.7370323240756989"/>
    <s v="Small (5-19)"/>
    <s v="Enterprise Surveys, The World Bank, http://www.enterprisesurveys.org"/>
    <n v="100.00000007682925"/>
    <s v="rcv_policy2"/>
    <s v="July"/>
    <x v="37"/>
    <s v="Europe &amp; Central Asia"/>
    <s v="ECA"/>
    <s v="High income"/>
    <n v="39088.484375"/>
    <n v="10.573583602905273"/>
    <n v="36.110000610351563"/>
    <n v="-21.61720085144043"/>
    <n v="4009"/>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2"/>
    <n v="7.7370323240756989"/>
    <s v="Small (5-19)"/>
    <s v="Enterprise Surveys, The World Bank, http://www.enterprisesurveys.org"/>
    <n v="100.00000007682925"/>
    <s v="rcv_policy2"/>
    <s v="July"/>
    <x v="37"/>
    <s v="Europe &amp; Central Asia"/>
    <s v="ECA"/>
    <s v="High income"/>
    <n v="39088.484375"/>
    <n v="10.573583602905273"/>
    <n v="36.110000610351563"/>
    <n v="-21.61720085144043"/>
    <n v="4009"/>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3"/>
    <n v="8.0861009657382965"/>
    <s v="Small (5-19)"/>
    <s v="Enterprise Surveys, The World Bank, http://www.enterprisesurveys.org"/>
    <n v="100.00000007682927"/>
    <s v="rcv_policy4"/>
    <s v="July"/>
    <x v="37"/>
    <s v="Europe &amp; Central Asia"/>
    <s v="ECA"/>
    <s v="High income"/>
    <n v="39088.484375"/>
    <n v="10.573583602905273"/>
    <n v="36.110000610351563"/>
    <n v="-21.61720085144043"/>
    <n v="4010"/>
    <x v="0"/>
    <s v="Small (5-19)"/>
    <s v="All"/>
    <n v="2020"/>
    <x v="1"/>
    <s v="17 May 2021"/>
    <n v="1"/>
    <s v="All"/>
    <s v=""/>
  </r>
  <r>
    <s v="SVN"/>
    <x v="3"/>
    <n v="8.0861009657382965"/>
    <s v="Small (5-19)"/>
    <s v="Enterprise Surveys, The World Bank, http://www.enterprisesurveys.org"/>
    <n v="100.00000007682927"/>
    <s v="rcv_policy4"/>
    <s v="July"/>
    <x v="37"/>
    <s v="Europe &amp; Central Asia"/>
    <s v="ECA"/>
    <s v="High income"/>
    <n v="39088.484375"/>
    <n v="10.573583602905273"/>
    <n v="36.110000610351563"/>
    <n v="-21.61720085144043"/>
    <n v="4010"/>
    <x v="0"/>
    <s v="Small (5-19)"/>
    <s v="All"/>
    <n v="2020"/>
    <x v="1"/>
    <s v="17 May 2021"/>
    <n v="1"/>
    <s v="World Bank Enterprise Survey"/>
    <s v=""/>
  </r>
  <r>
    <s v="SVN"/>
    <x v="16"/>
    <n v="67.010641098022461"/>
    <s v="Small (5-19)"/>
    <s v="Enterprise Surveys, The World Bank, http://www.enterprisesurveys.org"/>
    <n v="100.00000007682925"/>
    <s v="rcv_policy5"/>
    <s v="July"/>
    <x v="37"/>
    <s v="Europe &amp; Central Asia"/>
    <s v="ECA"/>
    <s v="High income"/>
    <n v="39088.484375"/>
    <n v="10.573583602905273"/>
    <n v="36.110000610351563"/>
    <n v="-21.61720085144043"/>
    <n v="4011"/>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16"/>
    <n v="67.010641098022461"/>
    <s v="Small (5-19)"/>
    <s v="Enterprise Surveys, The World Bank, http://www.enterprisesurveys.org"/>
    <n v="100.00000007682925"/>
    <s v="rcv_policy5"/>
    <s v="July"/>
    <x v="37"/>
    <s v="Europe &amp; Central Asia"/>
    <s v="ECA"/>
    <s v="High income"/>
    <n v="39088.484375"/>
    <n v="10.573583602905273"/>
    <n v="36.110000610351563"/>
    <n v="-21.61720085144043"/>
    <n v="4011"/>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4"/>
    <n v="89.755499362945557"/>
    <s v="Small (5-19)"/>
    <s v="Enterprise Surveys, The World Bank, http://www.enterprisesurveys.org"/>
    <n v="98.000000005440157"/>
    <s v="remote_workers"/>
    <s v="July"/>
    <x v="37"/>
    <s v="Europe &amp; Central Asia"/>
    <s v="ECA"/>
    <s v="High income"/>
    <n v="39088.484375"/>
    <n v="10.573583602905273"/>
    <n v="36.110000610351563"/>
    <n v="-21.61720085144043"/>
    <n v="4012"/>
    <x v="0"/>
    <s v="Small (5-19)"/>
    <s v="All"/>
    <n v="2020"/>
    <x v="0"/>
    <s v="17 May 2021"/>
    <n v="1"/>
    <s v="All"/>
    <s v=""/>
  </r>
  <r>
    <s v="SVN"/>
    <x v="4"/>
    <n v="89.755499362945557"/>
    <s v="Small (5-19)"/>
    <s v="Enterprise Surveys, The World Bank, http://www.enterprisesurveys.org"/>
    <n v="98.000000005440157"/>
    <s v="remote_workers"/>
    <s v="July"/>
    <x v="37"/>
    <s v="Europe &amp; Central Asia"/>
    <s v="ECA"/>
    <s v="High income"/>
    <n v="39088.484375"/>
    <n v="10.573583602905273"/>
    <n v="36.110000610351563"/>
    <n v="-21.61720085144043"/>
    <n v="4012"/>
    <x v="0"/>
    <s v="Small (5-19)"/>
    <s v="All"/>
    <n v="2020"/>
    <x v="0"/>
    <s v="17 May 2021"/>
    <n v="1"/>
    <s v="World Bank Enterprise Survey"/>
    <s v=""/>
  </r>
  <r>
    <s v="SVN"/>
    <x v="5"/>
    <n v="21.46543562412262"/>
    <s v="Small (5-19)"/>
    <s v="Enterprise Surveys, The World Bank, http://www.enterprisesurveys.org"/>
    <n v="91.000000085475321"/>
    <s v="arrears"/>
    <s v="July"/>
    <x v="37"/>
    <s v="Europe &amp; Central Asia"/>
    <s v="ECA"/>
    <s v="High income"/>
    <n v="39088.484375"/>
    <n v="10.573583602905273"/>
    <n v="36.110000610351563"/>
    <n v="-21.61720085144043"/>
    <n v="4013"/>
    <x v="0"/>
    <s v="Small (5-19)"/>
    <s v="All"/>
    <n v="2020"/>
    <x v="2"/>
    <s v="17 May 2021"/>
    <n v="1"/>
    <s v="All"/>
    <s v=""/>
  </r>
  <r>
    <s v="SVN"/>
    <x v="5"/>
    <n v="21.46543562412262"/>
    <s v="Small (5-19)"/>
    <s v="Enterprise Surveys, The World Bank, http://www.enterprisesurveys.org"/>
    <n v="91.000000085475321"/>
    <s v="arrears"/>
    <s v="July"/>
    <x v="37"/>
    <s v="Europe &amp; Central Asia"/>
    <s v="ECA"/>
    <s v="High income"/>
    <n v="39088.484375"/>
    <n v="10.573583602905273"/>
    <n v="36.110000610351563"/>
    <n v="-21.61720085144043"/>
    <n v="4013"/>
    <x v="0"/>
    <s v="Small (5-19)"/>
    <s v="All"/>
    <n v="2020"/>
    <x v="2"/>
    <s v="17 May 2021"/>
    <n v="1"/>
    <s v="World Bank Enterprise Survey"/>
    <s v=""/>
  </r>
  <r>
    <s v="SVN"/>
    <x v="6"/>
    <n v="9.9683068692684174"/>
    <s v="Small (5-19)"/>
    <s v="Enterprise Surveys, The World Bank, http://www.enterprisesurveys.org"/>
    <n v="100.00000007682924"/>
    <s v="plants_fired"/>
    <s v="July"/>
    <x v="37"/>
    <s v="Europe &amp; Central Asia"/>
    <s v="ECA"/>
    <s v="High income"/>
    <n v="39088.484375"/>
    <n v="10.573583602905273"/>
    <n v="36.110000610351563"/>
    <n v="-21.61720085144043"/>
    <n v="4014"/>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SVN"/>
    <x v="6"/>
    <n v="9.9683068692684174"/>
    <s v="Small (5-19)"/>
    <s v="Enterprise Surveys, The World Bank, http://www.enterprisesurveys.org"/>
    <n v="100.00000007682924"/>
    <s v="plants_fired"/>
    <s v="July"/>
    <x v="37"/>
    <s v="Europe &amp; Central Asia"/>
    <s v="ECA"/>
    <s v="High income"/>
    <n v="39088.484375"/>
    <n v="10.573583602905273"/>
    <n v="36.110000610351563"/>
    <n v="-21.61720085144043"/>
    <n v="4014"/>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SVN"/>
    <x v="7"/>
    <n v="32.582703232765198"/>
    <s v="Small (5-19)"/>
    <s v="Enterprise Surveys, The World Bank, http://www.enterprisesurveys.org"/>
    <n v="98.000000005440171"/>
    <s v="plants_absence"/>
    <s v="July"/>
    <x v="37"/>
    <s v="Europe &amp; Central Asia"/>
    <s v="ECA"/>
    <s v="High income"/>
    <n v="39088.484375"/>
    <n v="10.573583602905273"/>
    <n v="36.110000610351563"/>
    <n v="-21.61720085144043"/>
    <n v="4015"/>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SVN"/>
    <x v="7"/>
    <n v="32.582703232765198"/>
    <s v="Small (5-19)"/>
    <s v="Enterprise Surveys, The World Bank, http://www.enterprisesurveys.org"/>
    <n v="98.000000005440171"/>
    <s v="plants_absence"/>
    <s v="July"/>
    <x v="37"/>
    <s v="Europe &amp; Central Asia"/>
    <s v="ECA"/>
    <s v="High income"/>
    <n v="39088.484375"/>
    <n v="10.573583602905273"/>
    <n v="36.110000610351563"/>
    <n v="-21.61720085144043"/>
    <n v="4015"/>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SVN"/>
    <x v="9"/>
    <n v="68.333536386489868"/>
    <s v="Small (5-19)"/>
    <s v="Enterprise Surveys, The World Bank, http://www.enterprisesurveys.org"/>
    <n v="100.00000007682921"/>
    <s v="access"/>
    <s v="July"/>
    <x v="37"/>
    <s v="Europe &amp; Central Asia"/>
    <s v="ECA"/>
    <s v="High income"/>
    <n v="39088.484375"/>
    <n v="10.573583602905273"/>
    <n v="36.110000610351563"/>
    <n v="-21.61720085144043"/>
    <n v="4016"/>
    <x v="0"/>
    <s v="Small (5-19)"/>
    <s v="All"/>
    <n v="2020"/>
    <x v="1"/>
    <s v="17 May 2021"/>
    <n v="1"/>
    <s v="All"/>
    <s v=""/>
  </r>
  <r>
    <s v="SVN"/>
    <x v="9"/>
    <n v="68.333536386489868"/>
    <s v="Small (5-19)"/>
    <s v="Enterprise Surveys, The World Bank, http://www.enterprisesurveys.org"/>
    <n v="100.00000007682921"/>
    <s v="access"/>
    <s v="July"/>
    <x v="37"/>
    <s v="Europe &amp; Central Asia"/>
    <s v="ECA"/>
    <s v="High income"/>
    <n v="39088.484375"/>
    <n v="10.573583602905273"/>
    <n v="36.110000610351563"/>
    <n v="-21.61720085144043"/>
    <n v="4016"/>
    <x v="0"/>
    <s v="Small (5-19)"/>
    <s v="All"/>
    <n v="2020"/>
    <x v="1"/>
    <s v="17 May 2021"/>
    <n v="1"/>
    <s v="World Bank Enterprise Survey"/>
    <s v=""/>
  </r>
  <r>
    <s v="SVN"/>
    <x v="12"/>
    <n v="14.877520501613617"/>
    <s v="Small (5-19)"/>
    <s v="Enterprise Surveys, The World Bank, http://www.enterprisesurveys.org"/>
    <n v="100.00000007682922"/>
    <s v="use_digital"/>
    <s v="July"/>
    <x v="37"/>
    <s v="Europe &amp; Central Asia"/>
    <s v="ECA"/>
    <s v="High income"/>
    <n v="39088.484375"/>
    <n v="10.573583602905273"/>
    <n v="36.110000610351563"/>
    <n v="-21.61720085144043"/>
    <n v="4017"/>
    <x v="0"/>
    <s v="Small (5-19)"/>
    <s v="All"/>
    <n v="2020"/>
    <x v="0"/>
    <s v="17 May 2021"/>
    <n v="1"/>
    <s v="All"/>
    <s v="Indicator might differ from the Enterprise Survey dashboard. For comparability across countries, the indicator is only reported for firms that at the time of the survey had more than 5 employees"/>
  </r>
  <r>
    <s v="SVN"/>
    <x v="12"/>
    <n v="14.877520501613617"/>
    <s v="Small (5-19)"/>
    <s v="Enterprise Surveys, The World Bank, http://www.enterprisesurveys.org"/>
    <n v="100.00000007682922"/>
    <s v="use_digital"/>
    <s v="July"/>
    <x v="37"/>
    <s v="Europe &amp; Central Asia"/>
    <s v="ECA"/>
    <s v="High income"/>
    <n v="39088.484375"/>
    <n v="10.573583602905273"/>
    <n v="36.110000610351563"/>
    <n v="-21.61720085144043"/>
    <n v="4017"/>
    <x v="0"/>
    <s v="Small (5-19)"/>
    <s v="All"/>
    <n v="2020"/>
    <x v="0"/>
    <s v="17 May 2021"/>
    <n v="1"/>
    <s v="World Bank Enterprise Survey"/>
    <s v="Indicator might differ from the Enterprise Survey dashboard. For comparability across countries, the indicator is only reported for firms that at the time of the survey had more than 5 employees"/>
  </r>
  <r>
    <s v="SVN"/>
    <x v="0"/>
    <n v="-11.42868709564209"/>
    <s v="Medium (20-99)"/>
    <s v="Enterprise Surveys, The World Bank, http://www.enterprisesurveys.org"/>
    <n v="99.000000351784379"/>
    <s v="change_sales"/>
    <s v="July"/>
    <x v="37"/>
    <s v="Europe &amp; Central Asia"/>
    <s v="ECA"/>
    <s v="High income"/>
    <n v="39088.484375"/>
    <n v="10.573583602905273"/>
    <n v="36.110000610351563"/>
    <n v="-21.61720085144043"/>
    <n v="4043"/>
    <x v="0"/>
    <s v="Medium (20-9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VN"/>
    <x v="0"/>
    <n v="-11.42868709564209"/>
    <s v="Medium (20-99)"/>
    <s v="Enterprise Surveys, The World Bank, http://www.enterprisesurveys.org"/>
    <n v="99.000000351784379"/>
    <s v="change_sales"/>
    <s v="July"/>
    <x v="37"/>
    <s v="Europe &amp; Central Asia"/>
    <s v="ECA"/>
    <s v="High income"/>
    <n v="39088.484375"/>
    <n v="10.573583602905273"/>
    <n v="36.110000610351563"/>
    <n v="-21.61720085144043"/>
    <n v="4043"/>
    <x v="0"/>
    <s v="Medium (20-9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VN"/>
    <x v="1"/>
    <n v="54.633969068527222"/>
    <s v="Medium (20-99)"/>
    <s v="Enterprise Surveys, The World Bank, http://www.enterprisesurveys.org"/>
    <n v="99.000000351784351"/>
    <s v="dropsales"/>
    <s v="July"/>
    <x v="37"/>
    <s v="Europe &amp; Central Asia"/>
    <s v="ECA"/>
    <s v="High income"/>
    <n v="39088.484375"/>
    <n v="10.573583602905273"/>
    <n v="36.110000610351563"/>
    <n v="-21.61720085144043"/>
    <n v="4044"/>
    <x v="0"/>
    <s v="Medium (20-9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VN"/>
    <x v="1"/>
    <n v="54.633969068527222"/>
    <s v="Medium (20-99)"/>
    <s v="Enterprise Surveys, The World Bank, http://www.enterprisesurveys.org"/>
    <n v="99.000000351784351"/>
    <s v="dropsales"/>
    <s v="July"/>
    <x v="37"/>
    <s v="Europe &amp; Central Asia"/>
    <s v="ECA"/>
    <s v="High income"/>
    <n v="39088.484375"/>
    <n v="10.573583602905273"/>
    <n v="36.110000610351563"/>
    <n v="-21.61720085144043"/>
    <n v="4044"/>
    <x v="0"/>
    <s v="Medium (20-9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VN"/>
    <x v="14"/>
    <n v="5.061781033873558"/>
    <s v="Medium (20-99)"/>
    <s v="Enterprise Surveys, The World Bank, http://www.enterprisesurveys.org"/>
    <n v="101.0000003020692"/>
    <s v="rcv_policy3"/>
    <s v="July"/>
    <x v="37"/>
    <s v="Europe &amp; Central Asia"/>
    <s v="ECA"/>
    <s v="High income"/>
    <n v="39088.484375"/>
    <n v="10.573583602905273"/>
    <n v="36.110000610351563"/>
    <n v="-21.61720085144043"/>
    <n v="4045"/>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14"/>
    <n v="5.061781033873558"/>
    <s v="Medium (20-99)"/>
    <s v="Enterprise Surveys, The World Bank, http://www.enterprisesurveys.org"/>
    <n v="101.0000003020692"/>
    <s v="rcv_policy3"/>
    <s v="July"/>
    <x v="37"/>
    <s v="Europe &amp; Central Asia"/>
    <s v="ECA"/>
    <s v="High income"/>
    <n v="39088.484375"/>
    <n v="10.573583602905273"/>
    <n v="36.110000610351563"/>
    <n v="-21.61720085144043"/>
    <n v="4045"/>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15"/>
    <n v="0.58875186368823051"/>
    <s v="Medium (20-99)"/>
    <s v="Enterprise Surveys, The World Bank, http://www.enterprisesurveys.org"/>
    <n v="101.0000003020692"/>
    <s v="rcv_policy1"/>
    <s v="July"/>
    <x v="37"/>
    <s v="Europe &amp; Central Asia"/>
    <s v="ECA"/>
    <s v="High income"/>
    <n v="39088.484375"/>
    <n v="10.573583602905273"/>
    <n v="36.110000610351563"/>
    <n v="-21.61720085144043"/>
    <n v="4046"/>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15"/>
    <n v="0.58875186368823051"/>
    <s v="Medium (20-99)"/>
    <s v="Enterprise Surveys, The World Bank, http://www.enterprisesurveys.org"/>
    <n v="101.0000003020692"/>
    <s v="rcv_policy1"/>
    <s v="July"/>
    <x v="37"/>
    <s v="Europe &amp; Central Asia"/>
    <s v="ECA"/>
    <s v="High income"/>
    <n v="39088.484375"/>
    <n v="10.573583602905273"/>
    <n v="36.110000610351563"/>
    <n v="-21.61720085144043"/>
    <n v="4046"/>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2"/>
    <n v="7.5644023716449738"/>
    <s v="Medium (20-99)"/>
    <s v="Enterprise Surveys, The World Bank, http://www.enterprisesurveys.org"/>
    <n v="101.00000030206922"/>
    <s v="rcv_policy2"/>
    <s v="July"/>
    <x v="37"/>
    <s v="Europe &amp; Central Asia"/>
    <s v="ECA"/>
    <s v="High income"/>
    <n v="39088.484375"/>
    <n v="10.573583602905273"/>
    <n v="36.110000610351563"/>
    <n v="-21.61720085144043"/>
    <n v="4047"/>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2"/>
    <n v="7.5644023716449738"/>
    <s v="Medium (20-99)"/>
    <s v="Enterprise Surveys, The World Bank, http://www.enterprisesurveys.org"/>
    <n v="101.00000030206922"/>
    <s v="rcv_policy2"/>
    <s v="July"/>
    <x v="37"/>
    <s v="Europe &amp; Central Asia"/>
    <s v="ECA"/>
    <s v="High income"/>
    <n v="39088.484375"/>
    <n v="10.573583602905273"/>
    <n v="36.110000610351563"/>
    <n v="-21.61720085144043"/>
    <n v="4047"/>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3"/>
    <n v="10.250984132289886"/>
    <s v="Medium (20-99)"/>
    <s v="Enterprise Surveys, The World Bank, http://www.enterprisesurveys.org"/>
    <n v="101.00000030206921"/>
    <s v="rcv_policy4"/>
    <s v="July"/>
    <x v="37"/>
    <s v="Europe &amp; Central Asia"/>
    <s v="ECA"/>
    <s v="High income"/>
    <n v="39088.484375"/>
    <n v="10.573583602905273"/>
    <n v="36.110000610351563"/>
    <n v="-21.61720085144043"/>
    <n v="4048"/>
    <x v="0"/>
    <s v="Medium (20-99)"/>
    <s v="All"/>
    <n v="2020"/>
    <x v="1"/>
    <s v="17 May 2021"/>
    <n v="1"/>
    <s v="All"/>
    <s v=""/>
  </r>
  <r>
    <s v="SVN"/>
    <x v="3"/>
    <n v="10.250984132289886"/>
    <s v="Medium (20-99)"/>
    <s v="Enterprise Surveys, The World Bank, http://www.enterprisesurveys.org"/>
    <n v="101.00000030206921"/>
    <s v="rcv_policy4"/>
    <s v="July"/>
    <x v="37"/>
    <s v="Europe &amp; Central Asia"/>
    <s v="ECA"/>
    <s v="High income"/>
    <n v="39088.484375"/>
    <n v="10.573583602905273"/>
    <n v="36.110000610351563"/>
    <n v="-21.61720085144043"/>
    <n v="4048"/>
    <x v="0"/>
    <s v="Medium (20-99)"/>
    <s v="All"/>
    <n v="2020"/>
    <x v="1"/>
    <s v="17 May 2021"/>
    <n v="1"/>
    <s v="World Bank Enterprise Survey"/>
    <s v=""/>
  </r>
  <r>
    <s v="SVN"/>
    <x v="16"/>
    <n v="72.888201475143433"/>
    <s v="Medium (20-99)"/>
    <s v="Enterprise Surveys, The World Bank, http://www.enterprisesurveys.org"/>
    <n v="101.00000030206918"/>
    <s v="rcv_policy5"/>
    <s v="July"/>
    <x v="37"/>
    <s v="Europe &amp; Central Asia"/>
    <s v="ECA"/>
    <s v="High income"/>
    <n v="39088.484375"/>
    <n v="10.573583602905273"/>
    <n v="36.110000610351563"/>
    <n v="-21.61720085144043"/>
    <n v="4049"/>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16"/>
    <n v="72.888201475143433"/>
    <s v="Medium (20-99)"/>
    <s v="Enterprise Surveys, The World Bank, http://www.enterprisesurveys.org"/>
    <n v="101.00000030206918"/>
    <s v="rcv_policy5"/>
    <s v="July"/>
    <x v="37"/>
    <s v="Europe &amp; Central Asia"/>
    <s v="ECA"/>
    <s v="High income"/>
    <n v="39088.484375"/>
    <n v="10.573583602905273"/>
    <n v="36.110000610351563"/>
    <n v="-21.61720085144043"/>
    <n v="4049"/>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4"/>
    <n v="3.5729649066925049"/>
    <s v="Medium (20-99)"/>
    <s v="Enterprise Surveys, The World Bank, http://www.enterprisesurveys.org"/>
    <n v="102.00000033776377"/>
    <s v="remote_workers"/>
    <s v="July"/>
    <x v="37"/>
    <s v="Europe &amp; Central Asia"/>
    <s v="ECA"/>
    <s v="High income"/>
    <n v="39088.484375"/>
    <n v="10.573583602905273"/>
    <n v="36.110000610351563"/>
    <n v="-21.61720085144043"/>
    <n v="4050"/>
    <x v="0"/>
    <s v="Medium (20-99)"/>
    <s v="All"/>
    <n v="2020"/>
    <x v="0"/>
    <s v="17 May 2021"/>
    <n v="1"/>
    <s v="All"/>
    <s v=""/>
  </r>
  <r>
    <s v="SVN"/>
    <x v="4"/>
    <n v="3.5729649066925049"/>
    <s v="Medium (20-99)"/>
    <s v="Enterprise Surveys, The World Bank, http://www.enterprisesurveys.org"/>
    <n v="102.00000033776377"/>
    <s v="remote_workers"/>
    <s v="July"/>
    <x v="37"/>
    <s v="Europe &amp; Central Asia"/>
    <s v="ECA"/>
    <s v="High income"/>
    <n v="39088.484375"/>
    <n v="10.573583602905273"/>
    <n v="36.110000610351563"/>
    <n v="-21.61720085144043"/>
    <n v="4050"/>
    <x v="0"/>
    <s v="Medium (20-99)"/>
    <s v="All"/>
    <n v="2020"/>
    <x v="0"/>
    <s v="17 May 2021"/>
    <n v="1"/>
    <s v="World Bank Enterprise Survey"/>
    <s v=""/>
  </r>
  <r>
    <s v="SVN"/>
    <x v="5"/>
    <n v="28.468641638755798"/>
    <s v="Medium (20-99)"/>
    <s v="Enterprise Surveys, The World Bank, http://www.enterprisesurveys.org"/>
    <n v="97.000000345992873"/>
    <s v="arrears"/>
    <s v="July"/>
    <x v="37"/>
    <s v="Europe &amp; Central Asia"/>
    <s v="ECA"/>
    <s v="High income"/>
    <n v="39088.484375"/>
    <n v="10.573583602905273"/>
    <n v="36.110000610351563"/>
    <n v="-21.61720085144043"/>
    <n v="4051"/>
    <x v="0"/>
    <s v="Medium (20-99)"/>
    <s v="All"/>
    <n v="2020"/>
    <x v="2"/>
    <s v="17 May 2021"/>
    <n v="1"/>
    <s v="All"/>
    <s v=""/>
  </r>
  <r>
    <s v="SVN"/>
    <x v="5"/>
    <n v="28.468641638755798"/>
    <s v="Medium (20-99)"/>
    <s v="Enterprise Surveys, The World Bank, http://www.enterprisesurveys.org"/>
    <n v="97.000000345992873"/>
    <s v="arrears"/>
    <s v="July"/>
    <x v="37"/>
    <s v="Europe &amp; Central Asia"/>
    <s v="ECA"/>
    <s v="High income"/>
    <n v="39088.484375"/>
    <n v="10.573583602905273"/>
    <n v="36.110000610351563"/>
    <n v="-21.61720085144043"/>
    <n v="4051"/>
    <x v="0"/>
    <s v="Medium (20-99)"/>
    <s v="All"/>
    <n v="2020"/>
    <x v="2"/>
    <s v="17 May 2021"/>
    <n v="1"/>
    <s v="World Bank Enterprise Survey"/>
    <s v=""/>
  </r>
  <r>
    <s v="SVN"/>
    <x v="6"/>
    <n v="18.631327152252197"/>
    <s v="Medium (20-99)"/>
    <s v="Enterprise Surveys, The World Bank, http://www.enterprisesurveys.org"/>
    <n v="103.00000035551534"/>
    <s v="plants_fired"/>
    <s v="July"/>
    <x v="37"/>
    <s v="Europe &amp; Central Asia"/>
    <s v="ECA"/>
    <s v="High income"/>
    <n v="39088.484375"/>
    <n v="10.573583602905273"/>
    <n v="36.110000610351563"/>
    <n v="-21.61720085144043"/>
    <n v="4052"/>
    <x v="0"/>
    <s v="Medium (20-99)"/>
    <s v="All"/>
    <n v="2020"/>
    <x v="0"/>
    <s v="17 May 2021"/>
    <n v="1"/>
    <s v="All"/>
    <s v="The indicator in Enterprise Surveys was asked in a different timeframe than in the standard BPS questionnaire (last 30 days). In this case, the establishment was asked for employment changes since the outbreak of COVID-19"/>
  </r>
  <r>
    <s v="SVN"/>
    <x v="6"/>
    <n v="18.631327152252197"/>
    <s v="Medium (20-99)"/>
    <s v="Enterprise Surveys, The World Bank, http://www.enterprisesurveys.org"/>
    <n v="103.00000035551534"/>
    <s v="plants_fired"/>
    <s v="July"/>
    <x v="37"/>
    <s v="Europe &amp; Central Asia"/>
    <s v="ECA"/>
    <s v="High income"/>
    <n v="39088.484375"/>
    <n v="10.573583602905273"/>
    <n v="36.110000610351563"/>
    <n v="-21.61720085144043"/>
    <n v="4052"/>
    <x v="0"/>
    <s v="Medium (20-9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SVN"/>
    <x v="7"/>
    <n v="36.731517314910889"/>
    <s v="Medium (20-99)"/>
    <s v="Enterprise Surveys, The World Bank, http://www.enterprisesurveys.org"/>
    <n v="102.00000033776374"/>
    <s v="plants_absence"/>
    <s v="July"/>
    <x v="37"/>
    <s v="Europe &amp; Central Asia"/>
    <s v="ECA"/>
    <s v="High income"/>
    <n v="39088.484375"/>
    <n v="10.573583602905273"/>
    <n v="36.110000610351563"/>
    <n v="-21.61720085144043"/>
    <n v="4053"/>
    <x v="0"/>
    <s v="Medium (20-99)"/>
    <s v="All"/>
    <n v="2020"/>
    <x v="0"/>
    <s v="17 May 2021"/>
    <n v="1"/>
    <s v="All"/>
    <s v="The indicator in Enterprise Surveys was asked in a different timeframe than in the standard BPS questionnaire (last 30 days). In this case, the establishment was asked for employment changes since the outbreak of COVID-19"/>
  </r>
  <r>
    <s v="SVN"/>
    <x v="7"/>
    <n v="36.731517314910889"/>
    <s v="Medium (20-99)"/>
    <s v="Enterprise Surveys, The World Bank, http://www.enterprisesurveys.org"/>
    <n v="102.00000033776374"/>
    <s v="plants_absence"/>
    <s v="July"/>
    <x v="37"/>
    <s v="Europe &amp; Central Asia"/>
    <s v="ECA"/>
    <s v="High income"/>
    <n v="39088.484375"/>
    <n v="10.573583602905273"/>
    <n v="36.110000610351563"/>
    <n v="-21.61720085144043"/>
    <n v="4053"/>
    <x v="0"/>
    <s v="Medium (20-9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SVN"/>
    <x v="9"/>
    <n v="81.127309799194336"/>
    <s v="Medium (20-99)"/>
    <s v="Enterprise Surveys, The World Bank, http://www.enterprisesurveys.org"/>
    <n v="101.0000003020692"/>
    <s v="access"/>
    <s v="July"/>
    <x v="37"/>
    <s v="Europe &amp; Central Asia"/>
    <s v="ECA"/>
    <s v="High income"/>
    <n v="39088.484375"/>
    <n v="10.573583602905273"/>
    <n v="36.110000610351563"/>
    <n v="-21.61720085144043"/>
    <n v="4054"/>
    <x v="0"/>
    <s v="Medium (20-99)"/>
    <s v="All"/>
    <n v="2020"/>
    <x v="1"/>
    <s v="17 May 2021"/>
    <n v="1"/>
    <s v="All"/>
    <s v=""/>
  </r>
  <r>
    <s v="SVN"/>
    <x v="9"/>
    <n v="81.127309799194336"/>
    <s v="Medium (20-99)"/>
    <s v="Enterprise Surveys, The World Bank, http://www.enterprisesurveys.org"/>
    <n v="101.0000003020692"/>
    <s v="access"/>
    <s v="July"/>
    <x v="37"/>
    <s v="Europe &amp; Central Asia"/>
    <s v="ECA"/>
    <s v="High income"/>
    <n v="39088.484375"/>
    <n v="10.573583602905273"/>
    <n v="36.110000610351563"/>
    <n v="-21.61720085144043"/>
    <n v="4054"/>
    <x v="0"/>
    <s v="Medium (20-99)"/>
    <s v="All"/>
    <n v="2020"/>
    <x v="1"/>
    <s v="17 May 2021"/>
    <n v="1"/>
    <s v="World Bank Enterprise Survey"/>
    <s v=""/>
  </r>
  <r>
    <s v="SVN"/>
    <x v="12"/>
    <n v="18.503236770629883"/>
    <s v="Medium (20-99)"/>
    <s v="Enterprise Surveys, The World Bank, http://www.enterprisesurveys.org"/>
    <n v="103.00000035551534"/>
    <s v="use_digital"/>
    <s v="July"/>
    <x v="37"/>
    <s v="Europe &amp; Central Asia"/>
    <s v="ECA"/>
    <s v="High income"/>
    <n v="39088.484375"/>
    <n v="10.573583602905273"/>
    <n v="36.110000610351563"/>
    <n v="-21.61720085144043"/>
    <n v="4055"/>
    <x v="0"/>
    <s v="Medium (20-99)"/>
    <s v="All"/>
    <n v="2020"/>
    <x v="0"/>
    <s v="17 May 2021"/>
    <n v="1"/>
    <s v="All"/>
    <s v="Indicator might differ from the Enterprise Survey dashboard. For comparability across countries, the indicator is only reported for firms that at the time of the survey had more than 5 employees"/>
  </r>
  <r>
    <s v="SVN"/>
    <x v="12"/>
    <n v="18.503236770629883"/>
    <s v="Medium (20-99)"/>
    <s v="Enterprise Surveys, The World Bank, http://www.enterprisesurveys.org"/>
    <n v="103.00000035551534"/>
    <s v="use_digital"/>
    <s v="July"/>
    <x v="37"/>
    <s v="Europe &amp; Central Asia"/>
    <s v="ECA"/>
    <s v="High income"/>
    <n v="39088.484375"/>
    <n v="10.573583602905273"/>
    <n v="36.110000610351563"/>
    <n v="-21.61720085144043"/>
    <n v="4055"/>
    <x v="0"/>
    <s v="Medium (20-99)"/>
    <s v="All"/>
    <n v="2020"/>
    <x v="0"/>
    <s v="17 May 2021"/>
    <n v="1"/>
    <s v="World Bank Enterprise Survey"/>
    <s v="Indicator might differ from the Enterprise Survey dashboard. For comparability across countries, the indicator is only reported for firms that at the time of the survey had more than 5 employees"/>
  </r>
  <r>
    <s v="SVN"/>
    <x v="0"/>
    <n v="-10.629477500915527"/>
    <s v="Large (100+)"/>
    <s v="Enterprise Surveys, The World Bank, http://www.enterprisesurveys.org"/>
    <n v="40.000000272919927"/>
    <s v="change_sales"/>
    <s v="July"/>
    <x v="37"/>
    <s v="Europe &amp; Central Asia"/>
    <s v="ECA"/>
    <s v="High income"/>
    <n v="39088.484375"/>
    <n v="10.573583602905273"/>
    <n v="36.110000610351563"/>
    <n v="-21.61720085144043"/>
    <n v="3993"/>
    <x v="0"/>
    <s v="Large (100+)"/>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VN"/>
    <x v="0"/>
    <n v="-10.629477500915527"/>
    <s v="Large (100+)"/>
    <s v="Enterprise Surveys, The World Bank, http://www.enterprisesurveys.org"/>
    <n v="40.000000272919927"/>
    <s v="change_sales"/>
    <s v="July"/>
    <x v="37"/>
    <s v="Europe &amp; Central Asia"/>
    <s v="ECA"/>
    <s v="High income"/>
    <n v="39088.484375"/>
    <n v="10.573583602905273"/>
    <n v="36.110000610351563"/>
    <n v="-21.61720085144043"/>
    <n v="3993"/>
    <x v="0"/>
    <s v="Large (100+)"/>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VN"/>
    <x v="1"/>
    <n v="54.005634784698486"/>
    <s v="Large (100+)"/>
    <s v="Enterprise Surveys, The World Bank, http://www.enterprisesurveys.org"/>
    <n v="40.000000272919927"/>
    <s v="dropsales"/>
    <s v="July"/>
    <x v="37"/>
    <s v="Europe &amp; Central Asia"/>
    <s v="ECA"/>
    <s v="High income"/>
    <n v="39088.484375"/>
    <n v="10.573583602905273"/>
    <n v="36.110000610351563"/>
    <n v="-21.61720085144043"/>
    <n v="3994"/>
    <x v="0"/>
    <s v="Large (100+)"/>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VN"/>
    <x v="1"/>
    <n v="54.005634784698486"/>
    <s v="Large (100+)"/>
    <s v="Enterprise Surveys, The World Bank, http://www.enterprisesurveys.org"/>
    <n v="40.000000272919927"/>
    <s v="dropsales"/>
    <s v="July"/>
    <x v="37"/>
    <s v="Europe &amp; Central Asia"/>
    <s v="ECA"/>
    <s v="High income"/>
    <n v="39088.484375"/>
    <n v="10.573583602905273"/>
    <n v="36.110000610351563"/>
    <n v="-21.61720085144043"/>
    <n v="3994"/>
    <x v="0"/>
    <s v="Large (100+)"/>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VN"/>
    <x v="14"/>
    <n v="2.3052945733070374"/>
    <s v="Large (100+)"/>
    <s v="Enterprise Surveys, The World Bank, http://www.enterprisesurveys.org"/>
    <n v="40.000000272919927"/>
    <s v="rcv_policy3"/>
    <s v="July"/>
    <x v="37"/>
    <s v="Europe &amp; Central Asia"/>
    <s v="ECA"/>
    <s v="High income"/>
    <n v="39088.484375"/>
    <n v="10.573583602905273"/>
    <n v="36.110000610351563"/>
    <n v="-21.61720085144043"/>
    <n v="3995"/>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14"/>
    <n v="2.3052945733070374"/>
    <s v="Large (100+)"/>
    <s v="Enterprise Surveys, The World Bank, http://www.enterprisesurveys.org"/>
    <n v="40.000000272919927"/>
    <s v="rcv_policy3"/>
    <s v="July"/>
    <x v="37"/>
    <s v="Europe &amp; Central Asia"/>
    <s v="ECA"/>
    <s v="High income"/>
    <n v="39088.484375"/>
    <n v="10.573583602905273"/>
    <n v="36.110000610351563"/>
    <n v="-21.61720085144043"/>
    <n v="3995"/>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2"/>
    <n v="7.699691504240036"/>
    <s v="Large (100+)"/>
    <s v="Enterprise Surveys, The World Bank, http://www.enterprisesurveys.org"/>
    <n v="40.000000272919927"/>
    <s v="rcv_policy2"/>
    <s v="July"/>
    <x v="37"/>
    <s v="Europe &amp; Central Asia"/>
    <s v="ECA"/>
    <s v="High income"/>
    <n v="39088.484375"/>
    <n v="10.573583602905273"/>
    <n v="36.110000610351563"/>
    <n v="-21.61720085144043"/>
    <n v="3996"/>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2"/>
    <n v="7.699691504240036"/>
    <s v="Large (100+)"/>
    <s v="Enterprise Surveys, The World Bank, http://www.enterprisesurveys.org"/>
    <n v="40.000000272919927"/>
    <s v="rcv_policy2"/>
    <s v="July"/>
    <x v="37"/>
    <s v="Europe &amp; Central Asia"/>
    <s v="ECA"/>
    <s v="High income"/>
    <n v="39088.484375"/>
    <n v="10.573583602905273"/>
    <n v="36.110000610351563"/>
    <n v="-21.61720085144043"/>
    <n v="3996"/>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3"/>
    <n v="14.565141499042511"/>
    <s v="Large (100+)"/>
    <s v="Enterprise Surveys, The World Bank, http://www.enterprisesurveys.org"/>
    <n v="40.000000272919927"/>
    <s v="rcv_policy4"/>
    <s v="July"/>
    <x v="37"/>
    <s v="Europe &amp; Central Asia"/>
    <s v="ECA"/>
    <s v="High income"/>
    <n v="39088.484375"/>
    <n v="10.573583602905273"/>
    <n v="36.110000610351563"/>
    <n v="-21.61720085144043"/>
    <n v="3997"/>
    <x v="0"/>
    <s v="Large (100+)"/>
    <s v="All"/>
    <n v="2020"/>
    <x v="1"/>
    <s v="17 May 2021"/>
    <n v="1"/>
    <s v="All"/>
    <s v=""/>
  </r>
  <r>
    <s v="SVN"/>
    <x v="3"/>
    <n v="14.565141499042511"/>
    <s v="Large (100+)"/>
    <s v="Enterprise Surveys, The World Bank, http://www.enterprisesurveys.org"/>
    <n v="40.000000272919927"/>
    <s v="rcv_policy4"/>
    <s v="July"/>
    <x v="37"/>
    <s v="Europe &amp; Central Asia"/>
    <s v="ECA"/>
    <s v="High income"/>
    <n v="39088.484375"/>
    <n v="10.573583602905273"/>
    <n v="36.110000610351563"/>
    <n v="-21.61720085144043"/>
    <n v="3997"/>
    <x v="0"/>
    <s v="Large (100+)"/>
    <s v="All"/>
    <n v="2020"/>
    <x v="1"/>
    <s v="17 May 2021"/>
    <n v="1"/>
    <s v="World Bank Enterprise Survey"/>
    <s v=""/>
  </r>
  <r>
    <s v="SVN"/>
    <x v="16"/>
    <n v="81.537985801696777"/>
    <s v="Large (100+)"/>
    <s v="Enterprise Surveys, The World Bank, http://www.enterprisesurveys.org"/>
    <n v="40.000000272919927"/>
    <s v="rcv_policy5"/>
    <s v="July"/>
    <x v="37"/>
    <s v="Europe &amp; Central Asia"/>
    <s v="ECA"/>
    <s v="High income"/>
    <n v="39088.484375"/>
    <n v="10.573583602905273"/>
    <n v="36.110000610351563"/>
    <n v="-21.61720085144043"/>
    <n v="3998"/>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16"/>
    <n v="81.537985801696777"/>
    <s v="Large (100+)"/>
    <s v="Enterprise Surveys, The World Bank, http://www.enterprisesurveys.org"/>
    <n v="40.000000272919927"/>
    <s v="rcv_policy5"/>
    <s v="July"/>
    <x v="37"/>
    <s v="Europe &amp; Central Asia"/>
    <s v="ECA"/>
    <s v="High income"/>
    <n v="39088.484375"/>
    <n v="10.573583602905273"/>
    <n v="36.110000610351563"/>
    <n v="-21.61720085144043"/>
    <n v="3998"/>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4"/>
    <n v="2.8750202655792236"/>
    <s v="Large (100+)"/>
    <s v="Enterprise Surveys, The World Bank, http://www.enterprisesurveys.org"/>
    <n v="39.000000258667534"/>
    <s v="remote_workers"/>
    <s v="July"/>
    <x v="37"/>
    <s v="Europe &amp; Central Asia"/>
    <s v="ECA"/>
    <s v="High income"/>
    <n v="39088.484375"/>
    <n v="10.573583602905273"/>
    <n v="36.110000610351563"/>
    <n v="-21.61720085144043"/>
    <n v="3999"/>
    <x v="0"/>
    <s v="Large (100+)"/>
    <s v="All"/>
    <n v="2020"/>
    <x v="0"/>
    <s v="17 May 2021"/>
    <n v="1"/>
    <s v="All"/>
    <s v=""/>
  </r>
  <r>
    <s v="SVN"/>
    <x v="4"/>
    <n v="2.8750202655792236"/>
    <s v="Large (100+)"/>
    <s v="Enterprise Surveys, The World Bank, http://www.enterprisesurveys.org"/>
    <n v="39.000000258667534"/>
    <s v="remote_workers"/>
    <s v="July"/>
    <x v="37"/>
    <s v="Europe &amp; Central Asia"/>
    <s v="ECA"/>
    <s v="High income"/>
    <n v="39088.484375"/>
    <n v="10.573583602905273"/>
    <n v="36.110000610351563"/>
    <n v="-21.61720085144043"/>
    <n v="3999"/>
    <x v="0"/>
    <s v="Large (100+)"/>
    <s v="All"/>
    <n v="2020"/>
    <x v="0"/>
    <s v="17 May 2021"/>
    <n v="1"/>
    <s v="World Bank Enterprise Survey"/>
    <s v=""/>
  </r>
  <r>
    <s v="SVN"/>
    <x v="5"/>
    <n v="10.081303864717484"/>
    <s v="Large (100+)"/>
    <s v="Enterprise Surveys, The World Bank, http://www.enterprisesurveys.org"/>
    <n v="40.000000272919927"/>
    <s v="arrears"/>
    <s v="July"/>
    <x v="37"/>
    <s v="Europe &amp; Central Asia"/>
    <s v="ECA"/>
    <s v="High income"/>
    <n v="39088.484375"/>
    <n v="10.573583602905273"/>
    <n v="36.110000610351563"/>
    <n v="-21.61720085144043"/>
    <n v="4000"/>
    <x v="0"/>
    <s v="Large (100+)"/>
    <s v="All"/>
    <n v="2020"/>
    <x v="2"/>
    <s v="17 May 2021"/>
    <n v="1"/>
    <s v="All"/>
    <s v=""/>
  </r>
  <r>
    <s v="SVN"/>
    <x v="5"/>
    <n v="10.081303864717484"/>
    <s v="Large (100+)"/>
    <s v="Enterprise Surveys, The World Bank, http://www.enterprisesurveys.org"/>
    <n v="40.000000272919927"/>
    <s v="arrears"/>
    <s v="July"/>
    <x v="37"/>
    <s v="Europe &amp; Central Asia"/>
    <s v="ECA"/>
    <s v="High income"/>
    <n v="39088.484375"/>
    <n v="10.573583602905273"/>
    <n v="36.110000610351563"/>
    <n v="-21.61720085144043"/>
    <n v="4000"/>
    <x v="0"/>
    <s v="Large (100+)"/>
    <s v="All"/>
    <n v="2020"/>
    <x v="2"/>
    <s v="17 May 2021"/>
    <n v="1"/>
    <s v="World Bank Enterprise Survey"/>
    <s v=""/>
  </r>
  <r>
    <s v="SVN"/>
    <x v="6"/>
    <n v="24.753770232200623"/>
    <s v="Large (100+)"/>
    <s v="Enterprise Surveys, The World Bank, http://www.enterprisesurveys.org"/>
    <n v="40.000000272919927"/>
    <s v="plants_fired"/>
    <s v="July"/>
    <x v="37"/>
    <s v="Europe &amp; Central Asia"/>
    <s v="ECA"/>
    <s v="High income"/>
    <n v="39088.484375"/>
    <n v="10.573583602905273"/>
    <n v="36.110000610351563"/>
    <n v="-21.61720085144043"/>
    <n v="4001"/>
    <x v="0"/>
    <s v="Large (100+)"/>
    <s v="All"/>
    <n v="2020"/>
    <x v="0"/>
    <s v="17 May 2021"/>
    <n v="1"/>
    <s v="All"/>
    <s v="The indicator in Enterprise Surveys was asked in a different timeframe than in the standard BPS questionnaire (last 30 days). In this case, the establishment was asked for employment changes since the outbreak of COVID-19"/>
  </r>
  <r>
    <s v="SVN"/>
    <x v="6"/>
    <n v="24.753770232200623"/>
    <s v="Large (100+)"/>
    <s v="Enterprise Surveys, The World Bank, http://www.enterprisesurveys.org"/>
    <n v="40.000000272919927"/>
    <s v="plants_fired"/>
    <s v="July"/>
    <x v="37"/>
    <s v="Europe &amp; Central Asia"/>
    <s v="ECA"/>
    <s v="High income"/>
    <n v="39088.484375"/>
    <n v="10.573583602905273"/>
    <n v="36.110000610351563"/>
    <n v="-21.61720085144043"/>
    <n v="4001"/>
    <x v="0"/>
    <s v="Large (100+)"/>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SVN"/>
    <x v="7"/>
    <n v="32.659626007080078"/>
    <s v="Large (100+)"/>
    <s v="Enterprise Surveys, The World Bank, http://www.enterprisesurveys.org"/>
    <n v="40.000000272919927"/>
    <s v="plants_absence"/>
    <s v="July"/>
    <x v="37"/>
    <s v="Europe &amp; Central Asia"/>
    <s v="ECA"/>
    <s v="High income"/>
    <n v="39088.484375"/>
    <n v="10.573583602905273"/>
    <n v="36.110000610351563"/>
    <n v="-21.61720085144043"/>
    <n v="4002"/>
    <x v="0"/>
    <s v="Large (100+)"/>
    <s v="All"/>
    <n v="2020"/>
    <x v="0"/>
    <s v="17 May 2021"/>
    <n v="1"/>
    <s v="All"/>
    <s v="The indicator in Enterprise Surveys was asked in a different timeframe than in the standard BPS questionnaire (last 30 days). In this case, the establishment was asked for employment changes since the outbreak of COVID-19"/>
  </r>
  <r>
    <s v="SVN"/>
    <x v="7"/>
    <n v="32.659626007080078"/>
    <s v="Large (100+)"/>
    <s v="Enterprise Surveys, The World Bank, http://www.enterprisesurveys.org"/>
    <n v="40.000000272919927"/>
    <s v="plants_absence"/>
    <s v="July"/>
    <x v="37"/>
    <s v="Europe &amp; Central Asia"/>
    <s v="ECA"/>
    <s v="High income"/>
    <n v="39088.484375"/>
    <n v="10.573583602905273"/>
    <n v="36.110000610351563"/>
    <n v="-21.61720085144043"/>
    <n v="4002"/>
    <x v="0"/>
    <s v="Large (100+)"/>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SVN"/>
    <x v="9"/>
    <n v="83.665949106216431"/>
    <s v="Large (100+)"/>
    <s v="Enterprise Surveys, The World Bank, http://www.enterprisesurveys.org"/>
    <n v="40.000000272919927"/>
    <s v="access"/>
    <s v="July"/>
    <x v="37"/>
    <s v="Europe &amp; Central Asia"/>
    <s v="ECA"/>
    <s v="High income"/>
    <n v="39088.484375"/>
    <n v="10.573583602905273"/>
    <n v="36.110000610351563"/>
    <n v="-21.61720085144043"/>
    <n v="4003"/>
    <x v="0"/>
    <s v="Large (100+)"/>
    <s v="All"/>
    <n v="2020"/>
    <x v="1"/>
    <s v="17 May 2021"/>
    <n v="1"/>
    <s v="All"/>
    <s v=""/>
  </r>
  <r>
    <s v="SVN"/>
    <x v="9"/>
    <n v="83.665949106216431"/>
    <s v="Large (100+)"/>
    <s v="Enterprise Surveys, The World Bank, http://www.enterprisesurveys.org"/>
    <n v="40.000000272919927"/>
    <s v="access"/>
    <s v="July"/>
    <x v="37"/>
    <s v="Europe &amp; Central Asia"/>
    <s v="ECA"/>
    <s v="High income"/>
    <n v="39088.484375"/>
    <n v="10.573583602905273"/>
    <n v="36.110000610351563"/>
    <n v="-21.61720085144043"/>
    <n v="4003"/>
    <x v="0"/>
    <s v="Large (100+)"/>
    <s v="All"/>
    <n v="2020"/>
    <x v="1"/>
    <s v="17 May 2021"/>
    <n v="1"/>
    <s v="World Bank Enterprise Survey"/>
    <s v=""/>
  </r>
  <r>
    <s v="SVN"/>
    <x v="12"/>
    <n v="27.863001823425293"/>
    <s v="Large (100+)"/>
    <s v="Enterprise Surveys, The World Bank, http://www.enterprisesurveys.org"/>
    <n v="40.000000272919927"/>
    <s v="use_digital"/>
    <s v="July"/>
    <x v="37"/>
    <s v="Europe &amp; Central Asia"/>
    <s v="ECA"/>
    <s v="High income"/>
    <n v="39088.484375"/>
    <n v="10.573583602905273"/>
    <n v="36.110000610351563"/>
    <n v="-21.61720085144043"/>
    <n v="4004"/>
    <x v="0"/>
    <s v="Large (100+)"/>
    <s v="All"/>
    <n v="2020"/>
    <x v="0"/>
    <s v="17 May 2021"/>
    <n v="1"/>
    <s v="All"/>
    <s v="Indicator might differ from the Enterprise Survey dashboard. For comparability across countries, the indicator is only reported for firms that at the time of the survey had more than 5 employees"/>
  </r>
  <r>
    <s v="SVN"/>
    <x v="12"/>
    <n v="27.863001823425293"/>
    <s v="Large (100+)"/>
    <s v="Enterprise Surveys, The World Bank, http://www.enterprisesurveys.org"/>
    <n v="40.000000272919927"/>
    <s v="use_digital"/>
    <s v="July"/>
    <x v="37"/>
    <s v="Europe &amp; Central Asia"/>
    <s v="ECA"/>
    <s v="High income"/>
    <n v="39088.484375"/>
    <n v="10.573583602905273"/>
    <n v="36.110000610351563"/>
    <n v="-21.61720085144043"/>
    <n v="4004"/>
    <x v="0"/>
    <s v="Large (100+)"/>
    <s v="All"/>
    <n v="2020"/>
    <x v="0"/>
    <s v="17 May 2021"/>
    <n v="1"/>
    <s v="World Bank Enterprise Survey"/>
    <s v="Indicator might differ from the Enterprise Survey dashboard. For comparability across countries, the indicator is only reported for firms that at the time of the survey had more than 5 employees"/>
  </r>
  <r>
    <s v="SVN"/>
    <x v="0"/>
    <n v="-17.708545684814453"/>
    <s v="Manufacturing"/>
    <s v="Enterprise Surveys, The World Bank, http://www.enterprisesurveys.org"/>
    <n v="82.000000514000746"/>
    <s v="change_sales"/>
    <s v="July"/>
    <x v="37"/>
    <s v="Europe &amp; Central Asia"/>
    <s v="ECA"/>
    <s v="High income"/>
    <n v="39088.484375"/>
    <n v="10.573583602905273"/>
    <n v="36.110000610351563"/>
    <n v="-21.61720085144043"/>
    <n v="4031"/>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VN"/>
    <x v="0"/>
    <n v="-17.708545684814453"/>
    <s v="Manufacturing"/>
    <s v="Enterprise Surveys, The World Bank, http://www.enterprisesurveys.org"/>
    <n v="82.000000514000746"/>
    <s v="change_sales"/>
    <s v="July"/>
    <x v="37"/>
    <s v="Europe &amp; Central Asia"/>
    <s v="ECA"/>
    <s v="High income"/>
    <n v="39088.484375"/>
    <n v="10.573583602905273"/>
    <n v="36.110000610351563"/>
    <n v="-21.61720085144043"/>
    <n v="4031"/>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VN"/>
    <x v="1"/>
    <n v="67.447435855865479"/>
    <s v="Manufacturing"/>
    <s v="Enterprise Surveys, The World Bank, http://www.enterprisesurveys.org"/>
    <n v="82.000000514000732"/>
    <s v="dropsales"/>
    <s v="July"/>
    <x v="37"/>
    <s v="Europe &amp; Central Asia"/>
    <s v="ECA"/>
    <s v="High income"/>
    <n v="39088.484375"/>
    <n v="10.573583602905273"/>
    <n v="36.110000610351563"/>
    <n v="-21.61720085144043"/>
    <n v="4032"/>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VN"/>
    <x v="1"/>
    <n v="67.447435855865479"/>
    <s v="Manufacturing"/>
    <s v="Enterprise Surveys, The World Bank, http://www.enterprisesurveys.org"/>
    <n v="82.000000514000732"/>
    <s v="dropsales"/>
    <s v="July"/>
    <x v="37"/>
    <s v="Europe &amp; Central Asia"/>
    <s v="ECA"/>
    <s v="High income"/>
    <n v="39088.484375"/>
    <n v="10.573583602905273"/>
    <n v="36.110000610351563"/>
    <n v="-21.61720085144043"/>
    <n v="4032"/>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VN"/>
    <x v="14"/>
    <n v="3.9734624326229095"/>
    <s v="Manufacturing"/>
    <s v="Enterprise Surveys, The World Bank, http://www.enterprisesurveys.org"/>
    <n v="85.000000569618066"/>
    <s v="rcv_policy3"/>
    <s v="July"/>
    <x v="37"/>
    <s v="Europe &amp; Central Asia"/>
    <s v="ECA"/>
    <s v="High income"/>
    <n v="39088.484375"/>
    <n v="10.573583602905273"/>
    <n v="36.110000610351563"/>
    <n v="-21.61720085144043"/>
    <n v="4033"/>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14"/>
    <n v="3.9734624326229095"/>
    <s v="Manufacturing"/>
    <s v="Enterprise Surveys, The World Bank, http://www.enterprisesurveys.org"/>
    <n v="85.000000569618066"/>
    <s v="rcv_policy3"/>
    <s v="July"/>
    <x v="37"/>
    <s v="Europe &amp; Central Asia"/>
    <s v="ECA"/>
    <s v="High income"/>
    <n v="39088.484375"/>
    <n v="10.573583602905273"/>
    <n v="36.110000610351563"/>
    <n v="-21.61720085144043"/>
    <n v="4033"/>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2"/>
    <n v="8.6499050259590149"/>
    <s v="Manufacturing"/>
    <s v="Enterprise Surveys, The World Bank, http://www.enterprisesurveys.org"/>
    <n v="85.000000569618066"/>
    <s v="rcv_policy2"/>
    <s v="July"/>
    <x v="37"/>
    <s v="Europe &amp; Central Asia"/>
    <s v="ECA"/>
    <s v="High income"/>
    <n v="39088.484375"/>
    <n v="10.573583602905273"/>
    <n v="36.110000610351563"/>
    <n v="-21.61720085144043"/>
    <n v="4034"/>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2"/>
    <n v="8.6499050259590149"/>
    <s v="Manufacturing"/>
    <s v="Enterprise Surveys, The World Bank, http://www.enterprisesurveys.org"/>
    <n v="85.000000569618066"/>
    <s v="rcv_policy2"/>
    <s v="July"/>
    <x v="37"/>
    <s v="Europe &amp; Central Asia"/>
    <s v="ECA"/>
    <s v="High income"/>
    <n v="39088.484375"/>
    <n v="10.573583602905273"/>
    <n v="36.110000610351563"/>
    <n v="-21.61720085144043"/>
    <n v="4034"/>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3"/>
    <n v="15.824423730373383"/>
    <s v="Manufacturing"/>
    <s v="Enterprise Surveys, The World Bank, http://www.enterprisesurveys.org"/>
    <n v="85.000000569618066"/>
    <s v="rcv_policy4"/>
    <s v="July"/>
    <x v="37"/>
    <s v="Europe &amp; Central Asia"/>
    <s v="ECA"/>
    <s v="High income"/>
    <n v="39088.484375"/>
    <n v="10.573583602905273"/>
    <n v="36.110000610351563"/>
    <n v="-21.61720085144043"/>
    <n v="4035"/>
    <x v="0"/>
    <s v="All"/>
    <s v="Manufacturing"/>
    <n v="2020"/>
    <x v="1"/>
    <s v="17 May 2021"/>
    <n v="1"/>
    <s v="All"/>
    <s v=""/>
  </r>
  <r>
    <s v="SVN"/>
    <x v="3"/>
    <n v="15.824423730373383"/>
    <s v="Manufacturing"/>
    <s v="Enterprise Surveys, The World Bank, http://www.enterprisesurveys.org"/>
    <n v="85.000000569618066"/>
    <s v="rcv_policy4"/>
    <s v="July"/>
    <x v="37"/>
    <s v="Europe &amp; Central Asia"/>
    <s v="ECA"/>
    <s v="High income"/>
    <n v="39088.484375"/>
    <n v="10.573583602905273"/>
    <n v="36.110000610351563"/>
    <n v="-21.61720085144043"/>
    <n v="4035"/>
    <x v="0"/>
    <s v="All"/>
    <s v="Manufacturing"/>
    <n v="2020"/>
    <x v="1"/>
    <s v="17 May 2021"/>
    <n v="1"/>
    <s v="World Bank Enterprise Survey"/>
    <s v=""/>
  </r>
  <r>
    <s v="SVN"/>
    <x v="16"/>
    <n v="79.399025440216064"/>
    <s v="Manufacturing"/>
    <s v="Enterprise Surveys, The World Bank, http://www.enterprisesurveys.org"/>
    <n v="85.000000569618081"/>
    <s v="rcv_policy5"/>
    <s v="July"/>
    <x v="37"/>
    <s v="Europe &amp; Central Asia"/>
    <s v="ECA"/>
    <s v="High income"/>
    <n v="39088.484375"/>
    <n v="10.573583602905273"/>
    <n v="36.110000610351563"/>
    <n v="-21.61720085144043"/>
    <n v="4036"/>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16"/>
    <n v="79.399025440216064"/>
    <s v="Manufacturing"/>
    <s v="Enterprise Surveys, The World Bank, http://www.enterprisesurveys.org"/>
    <n v="85.000000569618081"/>
    <s v="rcv_policy5"/>
    <s v="July"/>
    <x v="37"/>
    <s v="Europe &amp; Central Asia"/>
    <s v="ECA"/>
    <s v="High income"/>
    <n v="39088.484375"/>
    <n v="10.573583602905273"/>
    <n v="36.110000610351563"/>
    <n v="-21.61720085144043"/>
    <n v="4036"/>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4"/>
    <n v="1.421106219291687"/>
    <s v="Manufacturing"/>
    <s v="Enterprise Surveys, The World Bank, http://www.enterprisesurveys.org"/>
    <n v="83.000000537614085"/>
    <s v="remote_workers"/>
    <s v="July"/>
    <x v="37"/>
    <s v="Europe &amp; Central Asia"/>
    <s v="ECA"/>
    <s v="High income"/>
    <n v="39088.484375"/>
    <n v="10.573583602905273"/>
    <n v="36.110000610351563"/>
    <n v="-21.61720085144043"/>
    <n v="4037"/>
    <x v="0"/>
    <s v="All"/>
    <s v="Manufacturing"/>
    <n v="2020"/>
    <x v="0"/>
    <s v="17 May 2021"/>
    <n v="1"/>
    <s v="All"/>
    <s v=""/>
  </r>
  <r>
    <s v="SVN"/>
    <x v="4"/>
    <n v="1.421106219291687"/>
    <s v="Manufacturing"/>
    <s v="Enterprise Surveys, The World Bank, http://www.enterprisesurveys.org"/>
    <n v="83.000000537614085"/>
    <s v="remote_workers"/>
    <s v="July"/>
    <x v="37"/>
    <s v="Europe &amp; Central Asia"/>
    <s v="ECA"/>
    <s v="High income"/>
    <n v="39088.484375"/>
    <n v="10.573583602905273"/>
    <n v="36.110000610351563"/>
    <n v="-21.61720085144043"/>
    <n v="4037"/>
    <x v="0"/>
    <s v="All"/>
    <s v="Manufacturing"/>
    <n v="2020"/>
    <x v="0"/>
    <s v="17 May 2021"/>
    <n v="1"/>
    <s v="World Bank Enterprise Survey"/>
    <s v=""/>
  </r>
  <r>
    <s v="SVN"/>
    <x v="5"/>
    <n v="32.178041338920593"/>
    <s v="Manufacturing"/>
    <s v="Enterprise Surveys, The World Bank, http://www.enterprisesurveys.org"/>
    <n v="79.000000554622062"/>
    <s v="arrears"/>
    <s v="July"/>
    <x v="37"/>
    <s v="Europe &amp; Central Asia"/>
    <s v="ECA"/>
    <s v="High income"/>
    <n v="39088.484375"/>
    <n v="10.573583602905273"/>
    <n v="36.110000610351563"/>
    <n v="-21.61720085144043"/>
    <n v="4038"/>
    <x v="0"/>
    <s v="All"/>
    <s v="Manufacturing"/>
    <n v="2020"/>
    <x v="2"/>
    <s v="17 May 2021"/>
    <n v="1"/>
    <s v="All"/>
    <s v=""/>
  </r>
  <r>
    <s v="SVN"/>
    <x v="5"/>
    <n v="32.178041338920593"/>
    <s v="Manufacturing"/>
    <s v="Enterprise Surveys, The World Bank, http://www.enterprisesurveys.org"/>
    <n v="79.000000554622062"/>
    <s v="arrears"/>
    <s v="July"/>
    <x v="37"/>
    <s v="Europe &amp; Central Asia"/>
    <s v="ECA"/>
    <s v="High income"/>
    <n v="39088.484375"/>
    <n v="10.573583602905273"/>
    <n v="36.110000610351563"/>
    <n v="-21.61720085144043"/>
    <n v="4038"/>
    <x v="0"/>
    <s v="All"/>
    <s v="Manufacturing"/>
    <n v="2020"/>
    <x v="2"/>
    <s v="17 May 2021"/>
    <n v="1"/>
    <s v="World Bank Enterprise Survey"/>
    <s v=""/>
  </r>
  <r>
    <s v="SVN"/>
    <x v="6"/>
    <n v="16.649594902992249"/>
    <s v="Manufacturing"/>
    <s v="Enterprise Surveys, The World Bank, http://www.enterprisesurveys.org"/>
    <n v="86.000000587369669"/>
    <s v="plants_fired"/>
    <s v="July"/>
    <x v="37"/>
    <s v="Europe &amp; Central Asia"/>
    <s v="ECA"/>
    <s v="High income"/>
    <n v="39088.484375"/>
    <n v="10.573583602905273"/>
    <n v="36.110000610351563"/>
    <n v="-21.61720085144043"/>
    <n v="4039"/>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SVN"/>
    <x v="6"/>
    <n v="16.649594902992249"/>
    <s v="Manufacturing"/>
    <s v="Enterprise Surveys, The World Bank, http://www.enterprisesurveys.org"/>
    <n v="86.000000587369669"/>
    <s v="plants_fired"/>
    <s v="July"/>
    <x v="37"/>
    <s v="Europe &amp; Central Asia"/>
    <s v="ECA"/>
    <s v="High income"/>
    <n v="39088.484375"/>
    <n v="10.573583602905273"/>
    <n v="36.110000610351563"/>
    <n v="-21.61720085144043"/>
    <n v="4039"/>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SVN"/>
    <x v="7"/>
    <n v="38.352134823799133"/>
    <s v="Manufacturing"/>
    <s v="Enterprise Surveys, The World Bank, http://www.enterprisesurveys.org"/>
    <n v="85.000000569618081"/>
    <s v="plants_absence"/>
    <s v="July"/>
    <x v="37"/>
    <s v="Europe &amp; Central Asia"/>
    <s v="ECA"/>
    <s v="High income"/>
    <n v="39088.484375"/>
    <n v="10.573583602905273"/>
    <n v="36.110000610351563"/>
    <n v="-21.61720085144043"/>
    <n v="4040"/>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SVN"/>
    <x v="7"/>
    <n v="38.352134823799133"/>
    <s v="Manufacturing"/>
    <s v="Enterprise Surveys, The World Bank, http://www.enterprisesurveys.org"/>
    <n v="85.000000569618081"/>
    <s v="plants_absence"/>
    <s v="July"/>
    <x v="37"/>
    <s v="Europe &amp; Central Asia"/>
    <s v="ECA"/>
    <s v="High income"/>
    <n v="39088.484375"/>
    <n v="10.573583602905273"/>
    <n v="36.110000610351563"/>
    <n v="-21.61720085144043"/>
    <n v="4040"/>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SVN"/>
    <x v="9"/>
    <n v="85.465902090072632"/>
    <s v="Manufacturing"/>
    <s v="Enterprise Surveys, The World Bank, http://www.enterprisesurveys.org"/>
    <n v="85.000000569618081"/>
    <s v="access"/>
    <s v="July"/>
    <x v="37"/>
    <s v="Europe &amp; Central Asia"/>
    <s v="ECA"/>
    <s v="High income"/>
    <n v="39088.484375"/>
    <n v="10.573583602905273"/>
    <n v="36.110000610351563"/>
    <n v="-21.61720085144043"/>
    <n v="4041"/>
    <x v="0"/>
    <s v="All"/>
    <s v="Manufacturing"/>
    <n v="2020"/>
    <x v="1"/>
    <s v="17 May 2021"/>
    <n v="1"/>
    <s v="All"/>
    <s v=""/>
  </r>
  <r>
    <s v="SVN"/>
    <x v="9"/>
    <n v="85.465902090072632"/>
    <s v="Manufacturing"/>
    <s v="Enterprise Surveys, The World Bank, http://www.enterprisesurveys.org"/>
    <n v="85.000000569618081"/>
    <s v="access"/>
    <s v="July"/>
    <x v="37"/>
    <s v="Europe &amp; Central Asia"/>
    <s v="ECA"/>
    <s v="High income"/>
    <n v="39088.484375"/>
    <n v="10.573583602905273"/>
    <n v="36.110000610351563"/>
    <n v="-21.61720085144043"/>
    <n v="4041"/>
    <x v="0"/>
    <s v="All"/>
    <s v="Manufacturing"/>
    <n v="2020"/>
    <x v="1"/>
    <s v="17 May 2021"/>
    <n v="1"/>
    <s v="World Bank Enterprise Survey"/>
    <s v=""/>
  </r>
  <r>
    <s v="SVN"/>
    <x v="12"/>
    <n v="9.6397250890731812"/>
    <s v="Manufacturing"/>
    <s v="Enterprise Surveys, The World Bank, http://www.enterprisesurveys.org"/>
    <n v="85.000000569618081"/>
    <s v="use_digital"/>
    <s v="July"/>
    <x v="37"/>
    <s v="Europe &amp; Central Asia"/>
    <s v="ECA"/>
    <s v="High income"/>
    <n v="39088.484375"/>
    <n v="10.573583602905273"/>
    <n v="36.110000610351563"/>
    <n v="-21.61720085144043"/>
    <n v="4042"/>
    <x v="0"/>
    <s v="All"/>
    <s v="Manufacturing"/>
    <n v="2020"/>
    <x v="0"/>
    <s v="17 May 2021"/>
    <n v="1"/>
    <s v="All"/>
    <s v="Indicator might differ from the Enterprise Survey dashboard. For comparability across countries, the indicator is only reported for firms that at the time of the survey had more than 5 employees"/>
  </r>
  <r>
    <s v="SVN"/>
    <x v="12"/>
    <n v="9.6397250890731812"/>
    <s v="Manufacturing"/>
    <s v="Enterprise Surveys, The World Bank, http://www.enterprisesurveys.org"/>
    <n v="85.000000569618081"/>
    <s v="use_digital"/>
    <s v="July"/>
    <x v="37"/>
    <s v="Europe &amp; Central Asia"/>
    <s v="ECA"/>
    <s v="High income"/>
    <n v="39088.484375"/>
    <n v="10.573583602905273"/>
    <n v="36.110000610351563"/>
    <n v="-21.61720085144043"/>
    <n v="4042"/>
    <x v="0"/>
    <s v="All"/>
    <s v="Manufacturing"/>
    <n v="2020"/>
    <x v="0"/>
    <s v="17 May 2021"/>
    <n v="1"/>
    <s v="World Bank Enterprise Survey"/>
    <s v="Indicator might differ from the Enterprise Survey dashboard. For comparability across countries, the indicator is only reported for firms that at the time of the survey had more than 5 employees"/>
  </r>
  <r>
    <s v="SVN"/>
    <x v="0"/>
    <n v="-4.9988827705383301"/>
    <s v="Retail"/>
    <s v="Enterprise Surveys, The World Bank, http://www.enterprisesurveys.org"/>
    <n v="71.000000219897515"/>
    <s v="change_sales"/>
    <s v="July"/>
    <x v="37"/>
    <s v="Europe &amp; Central Asia"/>
    <s v="ECA"/>
    <s v="High income"/>
    <n v="39088.484375"/>
    <n v="10.573583602905273"/>
    <n v="36.110000610351563"/>
    <n v="-21.61720085144043"/>
    <n v="4056"/>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VN"/>
    <x v="0"/>
    <n v="-4.9988827705383301"/>
    <s v="Retail"/>
    <s v="Enterprise Surveys, The World Bank, http://www.enterprisesurveys.org"/>
    <n v="71.000000219897515"/>
    <s v="change_sales"/>
    <s v="July"/>
    <x v="37"/>
    <s v="Europe &amp; Central Asia"/>
    <s v="ECA"/>
    <s v="High income"/>
    <n v="39088.484375"/>
    <n v="10.573583602905273"/>
    <n v="36.110000610351563"/>
    <n v="-21.61720085144043"/>
    <n v="4056"/>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VN"/>
    <x v="1"/>
    <n v="43.441438674926758"/>
    <s v="Retail"/>
    <s v="Enterprise Surveys, The World Bank, http://www.enterprisesurveys.org"/>
    <n v="71.000000219897515"/>
    <s v="dropsales"/>
    <s v="July"/>
    <x v="37"/>
    <s v="Europe &amp; Central Asia"/>
    <s v="ECA"/>
    <s v="High income"/>
    <n v="39088.484375"/>
    <n v="10.573583602905273"/>
    <n v="36.110000610351563"/>
    <n v="-21.61720085144043"/>
    <n v="4057"/>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VN"/>
    <x v="1"/>
    <n v="43.441438674926758"/>
    <s v="Retail"/>
    <s v="Enterprise Surveys, The World Bank, http://www.enterprisesurveys.org"/>
    <n v="71.000000219897515"/>
    <s v="dropsales"/>
    <s v="July"/>
    <x v="37"/>
    <s v="Europe &amp; Central Asia"/>
    <s v="ECA"/>
    <s v="High income"/>
    <n v="39088.484375"/>
    <n v="10.573583602905273"/>
    <n v="36.110000610351563"/>
    <n v="-21.61720085144043"/>
    <n v="4057"/>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VN"/>
    <x v="14"/>
    <n v="4.0718108415603638"/>
    <s v="Retail"/>
    <s v="Enterprise Surveys, The World Bank, http://www.enterprisesurveys.org"/>
    <n v="75.000000120805097"/>
    <s v="rcv_policy3"/>
    <s v="July"/>
    <x v="37"/>
    <s v="Europe &amp; Central Asia"/>
    <s v="ECA"/>
    <s v="High income"/>
    <n v="39088.484375"/>
    <n v="10.573583602905273"/>
    <n v="36.110000610351563"/>
    <n v="-21.61720085144043"/>
    <n v="4058"/>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14"/>
    <n v="4.0718108415603638"/>
    <s v="Retail"/>
    <s v="Enterprise Surveys, The World Bank, http://www.enterprisesurveys.org"/>
    <n v="75.000000120805097"/>
    <s v="rcv_policy3"/>
    <s v="July"/>
    <x v="37"/>
    <s v="Europe &amp; Central Asia"/>
    <s v="ECA"/>
    <s v="High income"/>
    <n v="39088.484375"/>
    <n v="10.573583602905273"/>
    <n v="36.110000610351563"/>
    <n v="-21.61720085144043"/>
    <n v="4058"/>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2"/>
    <n v="3.7303440272808075"/>
    <s v="Retail"/>
    <s v="Enterprise Surveys, The World Bank, http://www.enterprisesurveys.org"/>
    <n v="75.000000120805083"/>
    <s v="rcv_policy2"/>
    <s v="July"/>
    <x v="37"/>
    <s v="Europe &amp; Central Asia"/>
    <s v="ECA"/>
    <s v="High income"/>
    <n v="39088.484375"/>
    <n v="10.573583602905273"/>
    <n v="36.110000610351563"/>
    <n v="-21.61720085144043"/>
    <n v="4059"/>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2"/>
    <n v="3.7303440272808075"/>
    <s v="Retail"/>
    <s v="Enterprise Surveys, The World Bank, http://www.enterprisesurveys.org"/>
    <n v="75.000000120805083"/>
    <s v="rcv_policy2"/>
    <s v="July"/>
    <x v="37"/>
    <s v="Europe &amp; Central Asia"/>
    <s v="ECA"/>
    <s v="High income"/>
    <n v="39088.484375"/>
    <n v="10.573583602905273"/>
    <n v="36.110000610351563"/>
    <n v="-21.61720085144043"/>
    <n v="4059"/>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3"/>
    <n v="5.4938327521085739"/>
    <s v="Retail"/>
    <s v="Enterprise Surveys, The World Bank, http://www.enterprisesurveys.org"/>
    <n v="75.000000120805083"/>
    <s v="rcv_policy4"/>
    <s v="July"/>
    <x v="37"/>
    <s v="Europe &amp; Central Asia"/>
    <s v="ECA"/>
    <s v="High income"/>
    <n v="39088.484375"/>
    <n v="10.573583602905273"/>
    <n v="36.110000610351563"/>
    <n v="-21.61720085144043"/>
    <n v="4060"/>
    <x v="0"/>
    <s v="All"/>
    <s v="Retail"/>
    <n v="2020"/>
    <x v="1"/>
    <s v="17 May 2021"/>
    <n v="1"/>
    <s v="All"/>
    <s v=""/>
  </r>
  <r>
    <s v="SVN"/>
    <x v="3"/>
    <n v="5.4938327521085739"/>
    <s v="Retail"/>
    <s v="Enterprise Surveys, The World Bank, http://www.enterprisesurveys.org"/>
    <n v="75.000000120805083"/>
    <s v="rcv_policy4"/>
    <s v="July"/>
    <x v="37"/>
    <s v="Europe &amp; Central Asia"/>
    <s v="ECA"/>
    <s v="High income"/>
    <n v="39088.484375"/>
    <n v="10.573583602905273"/>
    <n v="36.110000610351563"/>
    <n v="-21.61720085144043"/>
    <n v="4060"/>
    <x v="0"/>
    <s v="All"/>
    <s v="Retail"/>
    <n v="2020"/>
    <x v="1"/>
    <s v="17 May 2021"/>
    <n v="1"/>
    <s v="World Bank Enterprise Survey"/>
    <s v=""/>
  </r>
  <r>
    <s v="SVN"/>
    <x v="16"/>
    <n v="63.076341152191162"/>
    <s v="Retail"/>
    <s v="Enterprise Surveys, The World Bank, http://www.enterprisesurveys.org"/>
    <n v="75.000000120805097"/>
    <s v="rcv_policy5"/>
    <s v="July"/>
    <x v="37"/>
    <s v="Europe &amp; Central Asia"/>
    <s v="ECA"/>
    <s v="High income"/>
    <n v="39088.484375"/>
    <n v="10.573583602905273"/>
    <n v="36.110000610351563"/>
    <n v="-21.61720085144043"/>
    <n v="4061"/>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16"/>
    <n v="63.076341152191162"/>
    <s v="Retail"/>
    <s v="Enterprise Surveys, The World Bank, http://www.enterprisesurveys.org"/>
    <n v="75.000000120805097"/>
    <s v="rcv_policy5"/>
    <s v="July"/>
    <x v="37"/>
    <s v="Europe &amp; Central Asia"/>
    <s v="ECA"/>
    <s v="High income"/>
    <n v="39088.484375"/>
    <n v="10.573583602905273"/>
    <n v="36.110000610351563"/>
    <n v="-21.61720085144043"/>
    <n v="4061"/>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4"/>
    <n v="1.8226500749588013"/>
    <s v="Retail"/>
    <s v="Enterprise Surveys, The World Bank, http://www.enterprisesurveys.org"/>
    <n v="73.000000131750824"/>
    <s v="remote_workers"/>
    <s v="July"/>
    <x v="37"/>
    <s v="Europe &amp; Central Asia"/>
    <s v="ECA"/>
    <s v="High income"/>
    <n v="39088.484375"/>
    <n v="10.573583602905273"/>
    <n v="36.110000610351563"/>
    <n v="-21.61720085144043"/>
    <n v="4062"/>
    <x v="0"/>
    <s v="All"/>
    <s v="Retail"/>
    <n v="2020"/>
    <x v="0"/>
    <s v="17 May 2021"/>
    <n v="1"/>
    <s v="All"/>
    <s v=""/>
  </r>
  <r>
    <s v="SVN"/>
    <x v="4"/>
    <n v="1.8226500749588013"/>
    <s v="Retail"/>
    <s v="Enterprise Surveys, The World Bank, http://www.enterprisesurveys.org"/>
    <n v="73.000000131750824"/>
    <s v="remote_workers"/>
    <s v="July"/>
    <x v="37"/>
    <s v="Europe &amp; Central Asia"/>
    <s v="ECA"/>
    <s v="High income"/>
    <n v="39088.484375"/>
    <n v="10.573583602905273"/>
    <n v="36.110000610351563"/>
    <n v="-21.61720085144043"/>
    <n v="4062"/>
    <x v="0"/>
    <s v="All"/>
    <s v="Retail"/>
    <n v="2020"/>
    <x v="0"/>
    <s v="17 May 2021"/>
    <n v="1"/>
    <s v="World Bank Enterprise Survey"/>
    <s v=""/>
  </r>
  <r>
    <s v="SVN"/>
    <x v="5"/>
    <n v="16.949896514415741"/>
    <s v="Retail"/>
    <s v="Enterprise Surveys, The World Bank, http://www.enterprisesurveys.org"/>
    <n v="75.000000120805083"/>
    <s v="arrears"/>
    <s v="July"/>
    <x v="37"/>
    <s v="Europe &amp; Central Asia"/>
    <s v="ECA"/>
    <s v="High income"/>
    <n v="39088.484375"/>
    <n v="10.573583602905273"/>
    <n v="36.110000610351563"/>
    <n v="-21.61720085144043"/>
    <n v="4063"/>
    <x v="0"/>
    <s v="All"/>
    <s v="Retail"/>
    <n v="2020"/>
    <x v="2"/>
    <s v="17 May 2021"/>
    <n v="1"/>
    <s v="All"/>
    <s v=""/>
  </r>
  <r>
    <s v="SVN"/>
    <x v="5"/>
    <n v="16.949896514415741"/>
    <s v="Retail"/>
    <s v="Enterprise Surveys, The World Bank, http://www.enterprisesurveys.org"/>
    <n v="75.000000120805083"/>
    <s v="arrears"/>
    <s v="July"/>
    <x v="37"/>
    <s v="Europe &amp; Central Asia"/>
    <s v="ECA"/>
    <s v="High income"/>
    <n v="39088.484375"/>
    <n v="10.573583602905273"/>
    <n v="36.110000610351563"/>
    <n v="-21.61720085144043"/>
    <n v="4063"/>
    <x v="0"/>
    <s v="All"/>
    <s v="Retail"/>
    <n v="2020"/>
    <x v="2"/>
    <s v="17 May 2021"/>
    <n v="1"/>
    <s v="World Bank Enterprise Survey"/>
    <s v=""/>
  </r>
  <r>
    <s v="SVN"/>
    <x v="6"/>
    <n v="8.3184823393821716"/>
    <s v="Retail"/>
    <s v="Enterprise Surveys, The World Bank, http://www.enterprisesurveys.org"/>
    <n v="75.000000120805069"/>
    <s v="plants_fired"/>
    <s v="July"/>
    <x v="37"/>
    <s v="Europe &amp; Central Asia"/>
    <s v="ECA"/>
    <s v="High income"/>
    <n v="39088.484375"/>
    <n v="10.573583602905273"/>
    <n v="36.110000610351563"/>
    <n v="-21.61720085144043"/>
    <n v="4064"/>
    <x v="0"/>
    <s v="All"/>
    <s v="Retail"/>
    <n v="2020"/>
    <x v="0"/>
    <s v="17 May 2021"/>
    <n v="1"/>
    <s v="All"/>
    <s v="The indicator in Enterprise Surveys was asked in a different timeframe than in the standard BPS questionnaire (last 30 days). In this case, the establishment was asked for employment changes since the outbreak of COVID-19"/>
  </r>
  <r>
    <s v="SVN"/>
    <x v="6"/>
    <n v="8.3184823393821716"/>
    <s v="Retail"/>
    <s v="Enterprise Surveys, The World Bank, http://www.enterprisesurveys.org"/>
    <n v="75.000000120805069"/>
    <s v="plants_fired"/>
    <s v="July"/>
    <x v="37"/>
    <s v="Europe &amp; Central Asia"/>
    <s v="ECA"/>
    <s v="High income"/>
    <n v="39088.484375"/>
    <n v="10.573583602905273"/>
    <n v="36.110000610351563"/>
    <n v="-21.61720085144043"/>
    <n v="4064"/>
    <x v="0"/>
    <s v="All"/>
    <s v="Retai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SVN"/>
    <x v="7"/>
    <n v="35.741060972213745"/>
    <s v="Retail"/>
    <s v="Enterprise Surveys, The World Bank, http://www.enterprisesurveys.org"/>
    <n v="75.000000120805097"/>
    <s v="plants_absence"/>
    <s v="July"/>
    <x v="37"/>
    <s v="Europe &amp; Central Asia"/>
    <s v="ECA"/>
    <s v="High income"/>
    <n v="39088.484375"/>
    <n v="10.573583602905273"/>
    <n v="36.110000610351563"/>
    <n v="-21.61720085144043"/>
    <n v="4065"/>
    <x v="0"/>
    <s v="All"/>
    <s v="Retail"/>
    <n v="2020"/>
    <x v="0"/>
    <s v="17 May 2021"/>
    <n v="1"/>
    <s v="All"/>
    <s v="The indicator in Enterprise Surveys was asked in a different timeframe than in the standard BPS questionnaire (last 30 days). In this case, the establishment was asked for employment changes since the outbreak of COVID-19"/>
  </r>
  <r>
    <s v="SVN"/>
    <x v="7"/>
    <n v="35.741060972213745"/>
    <s v="Retail"/>
    <s v="Enterprise Surveys, The World Bank, http://www.enterprisesurveys.org"/>
    <n v="75.000000120805097"/>
    <s v="plants_absence"/>
    <s v="July"/>
    <x v="37"/>
    <s v="Europe &amp; Central Asia"/>
    <s v="ECA"/>
    <s v="High income"/>
    <n v="39088.484375"/>
    <n v="10.573583602905273"/>
    <n v="36.110000610351563"/>
    <n v="-21.61720085144043"/>
    <n v="4065"/>
    <x v="0"/>
    <s v="All"/>
    <s v="Retai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SVN"/>
    <x v="9"/>
    <n v="63.88174295425415"/>
    <s v="Retail"/>
    <s v="Enterprise Surveys, The World Bank, http://www.enterprisesurveys.org"/>
    <n v="75.000000120805097"/>
    <s v="access"/>
    <s v="July"/>
    <x v="37"/>
    <s v="Europe &amp; Central Asia"/>
    <s v="ECA"/>
    <s v="High income"/>
    <n v="39088.484375"/>
    <n v="10.573583602905273"/>
    <n v="36.110000610351563"/>
    <n v="-21.61720085144043"/>
    <n v="4066"/>
    <x v="0"/>
    <s v="All"/>
    <s v="Retail"/>
    <n v="2020"/>
    <x v="1"/>
    <s v="17 May 2021"/>
    <n v="1"/>
    <s v="All"/>
    <s v=""/>
  </r>
  <r>
    <s v="SVN"/>
    <x v="9"/>
    <n v="63.88174295425415"/>
    <s v="Retail"/>
    <s v="Enterprise Surveys, The World Bank, http://www.enterprisesurveys.org"/>
    <n v="75.000000120805097"/>
    <s v="access"/>
    <s v="July"/>
    <x v="37"/>
    <s v="Europe &amp; Central Asia"/>
    <s v="ECA"/>
    <s v="High income"/>
    <n v="39088.484375"/>
    <n v="10.573583602905273"/>
    <n v="36.110000610351563"/>
    <n v="-21.61720085144043"/>
    <n v="4066"/>
    <x v="0"/>
    <s v="All"/>
    <s v="Retail"/>
    <n v="2020"/>
    <x v="1"/>
    <s v="17 May 2021"/>
    <n v="1"/>
    <s v="World Bank Enterprise Survey"/>
    <s v=""/>
  </r>
  <r>
    <s v="SVN"/>
    <x v="12"/>
    <n v="37.589731812477112"/>
    <s v="Retail"/>
    <s v="Enterprise Surveys, The World Bank, http://www.enterprisesurveys.org"/>
    <n v="73.000000131750838"/>
    <s v="use_digital"/>
    <s v="July"/>
    <x v="37"/>
    <s v="Europe &amp; Central Asia"/>
    <s v="ECA"/>
    <s v="High income"/>
    <n v="39088.484375"/>
    <n v="10.573583602905273"/>
    <n v="36.110000610351563"/>
    <n v="-21.61720085144043"/>
    <n v="4067"/>
    <x v="0"/>
    <s v="All"/>
    <s v="Retail"/>
    <n v="2020"/>
    <x v="0"/>
    <s v="17 May 2021"/>
    <n v="1"/>
    <s v="All"/>
    <s v="Indicator might differ from the Enterprise Survey dashboard. For comparability across countries, the indicator is only reported for firms that at the time of the survey had more than 5 employees"/>
  </r>
  <r>
    <s v="SVN"/>
    <x v="12"/>
    <n v="37.589731812477112"/>
    <s v="Retail"/>
    <s v="Enterprise Surveys, The World Bank, http://www.enterprisesurveys.org"/>
    <n v="73.000000131750838"/>
    <s v="use_digital"/>
    <s v="July"/>
    <x v="37"/>
    <s v="Europe &amp; Central Asia"/>
    <s v="ECA"/>
    <s v="High income"/>
    <n v="39088.484375"/>
    <n v="10.573583602905273"/>
    <n v="36.110000610351563"/>
    <n v="-21.61720085144043"/>
    <n v="4067"/>
    <x v="0"/>
    <s v="All"/>
    <s v="Retail"/>
    <n v="2020"/>
    <x v="0"/>
    <s v="17 May 2021"/>
    <n v="1"/>
    <s v="World Bank Enterprise Survey"/>
    <s v="Indicator might differ from the Enterprise Survey dashboard. For comparability across countries, the indicator is only reported for firms that at the time of the survey had more than 5 employees"/>
  </r>
  <r>
    <s v="SVN"/>
    <x v="0"/>
    <n v="-24.953334808349609"/>
    <s v="Other Services"/>
    <s v="Enterprise Surveys, The World Bank, http://www.enterprisesurveys.org"/>
    <n v="81.000000011212009"/>
    <s v="change_sales"/>
    <s v="July"/>
    <x v="37"/>
    <s v="Europe &amp; Central Asia"/>
    <s v="ECA"/>
    <s v="High income"/>
    <n v="39088.484375"/>
    <n v="10.573583602905273"/>
    <n v="36.110000610351563"/>
    <n v="-21.61720085144043"/>
    <n v="4068"/>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VN"/>
    <x v="0"/>
    <n v="-24.953334808349609"/>
    <s v="Other Services"/>
    <s v="Enterprise Surveys, The World Bank, http://www.enterprisesurveys.org"/>
    <n v="81.000000011212009"/>
    <s v="change_sales"/>
    <s v="July"/>
    <x v="37"/>
    <s v="Europe &amp; Central Asia"/>
    <s v="ECA"/>
    <s v="High income"/>
    <n v="39088.484375"/>
    <n v="10.573583602905273"/>
    <n v="36.110000610351563"/>
    <n v="-21.61720085144043"/>
    <n v="4068"/>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VN"/>
    <x v="1"/>
    <n v="61.796510219573975"/>
    <s v="Other Services"/>
    <s v="Enterprise Surveys, The World Bank, http://www.enterprisesurveys.org"/>
    <n v="81.000000011212009"/>
    <s v="dropsales"/>
    <s v="July"/>
    <x v="37"/>
    <s v="Europe &amp; Central Asia"/>
    <s v="ECA"/>
    <s v="High income"/>
    <n v="39088.484375"/>
    <n v="10.573583602905273"/>
    <n v="36.110000610351563"/>
    <n v="-21.61720085144043"/>
    <n v="4069"/>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VN"/>
    <x v="1"/>
    <n v="61.796510219573975"/>
    <s v="Other Services"/>
    <s v="Enterprise Surveys, The World Bank, http://www.enterprisesurveys.org"/>
    <n v="81.000000011212009"/>
    <s v="dropsales"/>
    <s v="July"/>
    <x v="37"/>
    <s v="Europe &amp; Central Asia"/>
    <s v="ECA"/>
    <s v="High income"/>
    <n v="39088.484375"/>
    <n v="10.573583602905273"/>
    <n v="36.110000610351563"/>
    <n v="-21.61720085144043"/>
    <n v="4069"/>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SVN"/>
    <x v="14"/>
    <n v="0.33993085380643606"/>
    <s v="Other Services"/>
    <s v="Enterprise Surveys, The World Bank, http://www.enterprisesurveys.org"/>
    <n v="86.000000023611094"/>
    <s v="rcv_policy3"/>
    <s v="July"/>
    <x v="37"/>
    <s v="Europe &amp; Central Asia"/>
    <s v="ECA"/>
    <s v="High income"/>
    <n v="39088.484375"/>
    <n v="10.573583602905273"/>
    <n v="36.110000610351563"/>
    <n v="-21.61720085144043"/>
    <n v="4070"/>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14"/>
    <n v="0.33993085380643606"/>
    <s v="Other Services"/>
    <s v="Enterprise Surveys, The World Bank, http://www.enterprisesurveys.org"/>
    <n v="86.000000023611094"/>
    <s v="rcv_policy3"/>
    <s v="July"/>
    <x v="37"/>
    <s v="Europe &amp; Central Asia"/>
    <s v="ECA"/>
    <s v="High income"/>
    <n v="39088.484375"/>
    <n v="10.573583602905273"/>
    <n v="36.110000610351563"/>
    <n v="-21.61720085144043"/>
    <n v="4070"/>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15"/>
    <n v="4.4528398662805557"/>
    <s v="Other Services"/>
    <s v="Enterprise Surveys, The World Bank, http://www.enterprisesurveys.org"/>
    <n v="86.000000023611065"/>
    <s v="rcv_policy1"/>
    <s v="July"/>
    <x v="37"/>
    <s v="Europe &amp; Central Asia"/>
    <s v="ECA"/>
    <s v="High income"/>
    <n v="39088.484375"/>
    <n v="10.573583602905273"/>
    <n v="36.110000610351563"/>
    <n v="-21.61720085144043"/>
    <n v="4071"/>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15"/>
    <n v="4.4528398662805557"/>
    <s v="Other Services"/>
    <s v="Enterprise Surveys, The World Bank, http://www.enterprisesurveys.org"/>
    <n v="86.000000023611065"/>
    <s v="rcv_policy1"/>
    <s v="July"/>
    <x v="37"/>
    <s v="Europe &amp; Central Asia"/>
    <s v="ECA"/>
    <s v="High income"/>
    <n v="39088.484375"/>
    <n v="10.573583602905273"/>
    <n v="36.110000610351563"/>
    <n v="-21.61720085144043"/>
    <n v="4071"/>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2"/>
    <n v="10.660720616579056"/>
    <s v="Other Services"/>
    <s v="Enterprise Surveys, The World Bank, http://www.enterprisesurveys.org"/>
    <n v="86.000000023611079"/>
    <s v="rcv_policy2"/>
    <s v="July"/>
    <x v="37"/>
    <s v="Europe &amp; Central Asia"/>
    <s v="ECA"/>
    <s v="High income"/>
    <n v="39088.484375"/>
    <n v="10.573583602905273"/>
    <n v="36.110000610351563"/>
    <n v="-21.61720085144043"/>
    <n v="4072"/>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2"/>
    <n v="10.660720616579056"/>
    <s v="Other Services"/>
    <s v="Enterprise Surveys, The World Bank, http://www.enterprisesurveys.org"/>
    <n v="86.000000023611079"/>
    <s v="rcv_policy2"/>
    <s v="July"/>
    <x v="37"/>
    <s v="Europe &amp; Central Asia"/>
    <s v="ECA"/>
    <s v="High income"/>
    <n v="39088.484375"/>
    <n v="10.573583602905273"/>
    <n v="36.110000610351563"/>
    <n v="-21.61720085144043"/>
    <n v="4072"/>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3"/>
    <n v="6.0067422688007355"/>
    <s v="Other Services"/>
    <s v="Enterprise Surveys, The World Bank, http://www.enterprisesurveys.org"/>
    <n v="86.000000023611065"/>
    <s v="rcv_policy4"/>
    <s v="July"/>
    <x v="37"/>
    <s v="Europe &amp; Central Asia"/>
    <s v="ECA"/>
    <s v="High income"/>
    <n v="39088.484375"/>
    <n v="10.573583602905273"/>
    <n v="36.110000610351563"/>
    <n v="-21.61720085144043"/>
    <n v="4073"/>
    <x v="0"/>
    <s v="All"/>
    <s v="Other Services"/>
    <n v="2020"/>
    <x v="1"/>
    <s v="17 May 2021"/>
    <n v="1"/>
    <s v="All"/>
    <s v=""/>
  </r>
  <r>
    <s v="SVN"/>
    <x v="3"/>
    <n v="6.0067422688007355"/>
    <s v="Other Services"/>
    <s v="Enterprise Surveys, The World Bank, http://www.enterprisesurveys.org"/>
    <n v="86.000000023611065"/>
    <s v="rcv_policy4"/>
    <s v="July"/>
    <x v="37"/>
    <s v="Europe &amp; Central Asia"/>
    <s v="ECA"/>
    <s v="High income"/>
    <n v="39088.484375"/>
    <n v="10.573583602905273"/>
    <n v="36.110000610351563"/>
    <n v="-21.61720085144043"/>
    <n v="4073"/>
    <x v="0"/>
    <s v="All"/>
    <s v="Other Services"/>
    <n v="2020"/>
    <x v="1"/>
    <s v="17 May 2021"/>
    <n v="1"/>
    <s v="World Bank Enterprise Survey"/>
    <s v=""/>
  </r>
  <r>
    <s v="SVN"/>
    <x v="16"/>
    <n v="63.029927015304565"/>
    <s v="Other Services"/>
    <s v="Enterprise Surveys, The World Bank, http://www.enterprisesurveys.org"/>
    <n v="86.000000023611065"/>
    <s v="rcv_policy5"/>
    <s v="July"/>
    <x v="37"/>
    <s v="Europe &amp; Central Asia"/>
    <s v="ECA"/>
    <s v="High income"/>
    <n v="39088.484375"/>
    <n v="10.573583602905273"/>
    <n v="36.110000610351563"/>
    <n v="-21.61720085144043"/>
    <n v="4074"/>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16"/>
    <n v="63.029927015304565"/>
    <s v="Other Services"/>
    <s v="Enterprise Surveys, The World Bank, http://www.enterprisesurveys.org"/>
    <n v="86.000000023611065"/>
    <s v="rcv_policy5"/>
    <s v="July"/>
    <x v="37"/>
    <s v="Europe &amp; Central Asia"/>
    <s v="ECA"/>
    <s v="High income"/>
    <n v="39088.484375"/>
    <n v="10.573583602905273"/>
    <n v="36.110000610351563"/>
    <n v="-21.61720085144043"/>
    <n v="4074"/>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SVN"/>
    <x v="4"/>
    <n v="1.919919490814209"/>
    <s v="Other Services"/>
    <s v="Enterprise Surveys, The World Bank, http://www.enterprisesurveys.org"/>
    <n v="81.999999907379745"/>
    <s v="remote_workers"/>
    <s v="July"/>
    <x v="37"/>
    <s v="Europe &amp; Central Asia"/>
    <s v="ECA"/>
    <s v="High income"/>
    <n v="39088.484375"/>
    <n v="10.573583602905273"/>
    <n v="36.110000610351563"/>
    <n v="-21.61720085144043"/>
    <n v="4075"/>
    <x v="0"/>
    <s v="All"/>
    <s v="Other Services"/>
    <n v="2020"/>
    <x v="0"/>
    <s v="17 May 2021"/>
    <n v="1"/>
    <s v="All"/>
    <s v=""/>
  </r>
  <r>
    <s v="SVN"/>
    <x v="4"/>
    <n v="1.919919490814209"/>
    <s v="Other Services"/>
    <s v="Enterprise Surveys, The World Bank, http://www.enterprisesurveys.org"/>
    <n v="81.999999907379745"/>
    <s v="remote_workers"/>
    <s v="July"/>
    <x v="37"/>
    <s v="Europe &amp; Central Asia"/>
    <s v="ECA"/>
    <s v="High income"/>
    <n v="39088.484375"/>
    <n v="10.573583602905273"/>
    <n v="36.110000610351563"/>
    <n v="-21.61720085144043"/>
    <n v="4075"/>
    <x v="0"/>
    <s v="All"/>
    <s v="Other Services"/>
    <n v="2020"/>
    <x v="0"/>
    <s v="17 May 2021"/>
    <n v="1"/>
    <s v="World Bank Enterprise Survey"/>
    <s v=""/>
  </r>
  <r>
    <s v="SVN"/>
    <x v="5"/>
    <n v="25.204998254776001"/>
    <s v="Other Services"/>
    <s v="Enterprise Surveys, The World Bank, http://www.enterprisesurveys.org"/>
    <n v="79.000000091176915"/>
    <s v="arrears"/>
    <s v="July"/>
    <x v="37"/>
    <s v="Europe &amp; Central Asia"/>
    <s v="ECA"/>
    <s v="High income"/>
    <n v="39088.484375"/>
    <n v="10.573583602905273"/>
    <n v="36.110000610351563"/>
    <n v="-21.61720085144043"/>
    <n v="4076"/>
    <x v="0"/>
    <s v="All"/>
    <s v="Other Services"/>
    <n v="2020"/>
    <x v="2"/>
    <s v="17 May 2021"/>
    <n v="1"/>
    <s v="All"/>
    <s v=""/>
  </r>
  <r>
    <s v="SVN"/>
    <x v="5"/>
    <n v="25.204998254776001"/>
    <s v="Other Services"/>
    <s v="Enterprise Surveys, The World Bank, http://www.enterprisesurveys.org"/>
    <n v="79.000000091176915"/>
    <s v="arrears"/>
    <s v="July"/>
    <x v="37"/>
    <s v="Europe &amp; Central Asia"/>
    <s v="ECA"/>
    <s v="High income"/>
    <n v="39088.484375"/>
    <n v="10.573583602905273"/>
    <n v="36.110000610351563"/>
    <n v="-21.61720085144043"/>
    <n v="4076"/>
    <x v="0"/>
    <s v="All"/>
    <s v="Other Services"/>
    <n v="2020"/>
    <x v="2"/>
    <s v="17 May 2021"/>
    <n v="1"/>
    <s v="World Bank Enterprise Survey"/>
    <s v=""/>
  </r>
  <r>
    <s v="SVN"/>
    <x v="6"/>
    <n v="12.279116362333298"/>
    <s v="Other Services"/>
    <s v="Enterprise Surveys, The World Bank, http://www.enterprisesurveys.org"/>
    <n v="87.000000059305606"/>
    <s v="plants_fired"/>
    <s v="July"/>
    <x v="37"/>
    <s v="Europe &amp; Central Asia"/>
    <s v="ECA"/>
    <s v="High income"/>
    <n v="39088.484375"/>
    <n v="10.573583602905273"/>
    <n v="36.110000610351563"/>
    <n v="-21.61720085144043"/>
    <n v="4077"/>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SVN"/>
    <x v="6"/>
    <n v="12.279116362333298"/>
    <s v="Other Services"/>
    <s v="Enterprise Surveys, The World Bank, http://www.enterprisesurveys.org"/>
    <n v="87.000000059305606"/>
    <s v="plants_fired"/>
    <s v="July"/>
    <x v="37"/>
    <s v="Europe &amp; Central Asia"/>
    <s v="ECA"/>
    <s v="High income"/>
    <n v="39088.484375"/>
    <n v="10.573583602905273"/>
    <n v="36.110000610351563"/>
    <n v="-21.61720085144043"/>
    <n v="4077"/>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SVN"/>
    <x v="7"/>
    <n v="29.092228412628174"/>
    <s v="Other Services"/>
    <s v="Enterprise Surveys, The World Bank, http://www.enterprisesurveys.org"/>
    <n v="84.99999998791651"/>
    <s v="plants_absence"/>
    <s v="July"/>
    <x v="37"/>
    <s v="Europe &amp; Central Asia"/>
    <s v="ECA"/>
    <s v="High income"/>
    <n v="39088.484375"/>
    <n v="10.573583602905273"/>
    <n v="36.110000610351563"/>
    <n v="-21.61720085144043"/>
    <n v="4078"/>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SVN"/>
    <x v="7"/>
    <n v="29.092228412628174"/>
    <s v="Other Services"/>
    <s v="Enterprise Surveys, The World Bank, http://www.enterprisesurveys.org"/>
    <n v="84.99999998791651"/>
    <s v="plants_absence"/>
    <s v="July"/>
    <x v="37"/>
    <s v="Europe &amp; Central Asia"/>
    <s v="ECA"/>
    <s v="High income"/>
    <n v="39088.484375"/>
    <n v="10.573583602905273"/>
    <n v="36.110000610351563"/>
    <n v="-21.61720085144043"/>
    <n v="4078"/>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SVN"/>
    <x v="9"/>
    <n v="66.24484658241272"/>
    <s v="Other Services"/>
    <s v="Enterprise Surveys, The World Bank, http://www.enterprisesurveys.org"/>
    <n v="86.000000023611079"/>
    <s v="access"/>
    <s v="July"/>
    <x v="37"/>
    <s v="Europe &amp; Central Asia"/>
    <s v="ECA"/>
    <s v="High income"/>
    <n v="39088.484375"/>
    <n v="10.573583602905273"/>
    <n v="36.110000610351563"/>
    <n v="-21.61720085144043"/>
    <n v="4079"/>
    <x v="0"/>
    <s v="All"/>
    <s v="Other Services"/>
    <n v="2020"/>
    <x v="1"/>
    <s v="17 May 2021"/>
    <n v="1"/>
    <s v="All"/>
    <s v=""/>
  </r>
  <r>
    <s v="SVN"/>
    <x v="9"/>
    <n v="66.24484658241272"/>
    <s v="Other Services"/>
    <s v="Enterprise Surveys, The World Bank, http://www.enterprisesurveys.org"/>
    <n v="86.000000023611079"/>
    <s v="access"/>
    <s v="July"/>
    <x v="37"/>
    <s v="Europe &amp; Central Asia"/>
    <s v="ECA"/>
    <s v="High income"/>
    <n v="39088.484375"/>
    <n v="10.573583602905273"/>
    <n v="36.110000610351563"/>
    <n v="-21.61720085144043"/>
    <n v="4079"/>
    <x v="0"/>
    <s v="All"/>
    <s v="Other Services"/>
    <n v="2020"/>
    <x v="1"/>
    <s v="17 May 2021"/>
    <n v="1"/>
    <s v="World Bank Enterprise Survey"/>
    <s v=""/>
  </r>
  <r>
    <s v="SVN"/>
    <x v="12"/>
    <n v="9.5040448009967804"/>
    <s v="Other Services"/>
    <s v="Enterprise Surveys, The World Bank, http://www.enterprisesurveys.org"/>
    <n v="83.999999978768841"/>
    <s v="use_digital"/>
    <s v="July"/>
    <x v="37"/>
    <s v="Europe &amp; Central Asia"/>
    <s v="ECA"/>
    <s v="High income"/>
    <n v="39088.484375"/>
    <n v="10.573583602905273"/>
    <n v="36.110000610351563"/>
    <n v="-21.61720085144043"/>
    <n v="4080"/>
    <x v="0"/>
    <s v="All"/>
    <s v="Other Services"/>
    <n v="2020"/>
    <x v="0"/>
    <s v="17 May 2021"/>
    <n v="1"/>
    <s v="All"/>
    <s v="Indicator might differ from the Enterprise Survey dashboard. For comparability across countries, the indicator is only reported for firms that at the time of the survey had more than 5 employees"/>
  </r>
  <r>
    <s v="SVN"/>
    <x v="12"/>
    <n v="9.5040448009967804"/>
    <s v="Other Services"/>
    <s v="Enterprise Surveys, The World Bank, http://www.enterprisesurveys.org"/>
    <n v="83.999999978768841"/>
    <s v="use_digital"/>
    <s v="July"/>
    <x v="37"/>
    <s v="Europe &amp; Central Asia"/>
    <s v="ECA"/>
    <s v="High income"/>
    <n v="39088.484375"/>
    <n v="10.573583602905273"/>
    <n v="36.110000610351563"/>
    <n v="-21.61720085144043"/>
    <n v="4080"/>
    <x v="0"/>
    <s v="All"/>
    <s v="Other Services"/>
    <n v="2020"/>
    <x v="0"/>
    <s v="17 May 2021"/>
    <n v="1"/>
    <s v="World Bank Enterprise Survey"/>
    <s v="Indicator might differ from the Enterprise Survey dashboard. For comparability across countries, the indicator is only reported for firms that at the time of the survey had more than 5 employees"/>
  </r>
  <r>
    <s v="ZAF"/>
    <x v="0"/>
    <n v="-78.741584777832031"/>
    <s v="All"/>
    <s v="Business Pulse Surveys"/>
    <n v="1923"/>
    <s v="change_sales"/>
    <s v="May"/>
    <x v="38"/>
    <s v="Sub-Saharan Africa"/>
    <s v="SSA"/>
    <s v="Upper middle income"/>
    <n v="12481.8125"/>
    <n v="9.4320278167724609"/>
    <n v="84.618064880371094"/>
    <n v="-55.757705688476563"/>
    <n v="5179"/>
    <x v="0"/>
    <s v="All"/>
    <s v="All"/>
    <n v="2020"/>
    <x v="0"/>
    <s v="17 May 2021"/>
    <n v="1"/>
    <s v="All"/>
    <s v=""/>
  </r>
  <r>
    <s v="ZAF"/>
    <x v="0"/>
    <n v="-78.741584777832031"/>
    <s v="All"/>
    <s v="Business Pulse Surveys"/>
    <n v="1923"/>
    <s v="change_sales"/>
    <s v="May"/>
    <x v="38"/>
    <s v="Sub-Saharan Africa"/>
    <s v="SSA"/>
    <s v="Upper middle income"/>
    <n v="12481.8125"/>
    <n v="9.4320278167724609"/>
    <n v="84.618064880371094"/>
    <n v="-55.757705688476563"/>
    <n v="5179"/>
    <x v="0"/>
    <s v="All"/>
    <s v="All"/>
    <n v="2020"/>
    <x v="0"/>
    <s v="17 May 2021"/>
    <n v="1"/>
    <s v="Business Pulse Survey"/>
    <s v=""/>
  </r>
  <r>
    <s v="ZAF"/>
    <x v="1"/>
    <n v="95.869135856628418"/>
    <s v="All"/>
    <s v="Business Pulse Surveys"/>
    <n v="1923"/>
    <s v="dropsales"/>
    <s v="May"/>
    <x v="38"/>
    <s v="Sub-Saharan Africa"/>
    <s v="SSA"/>
    <s v="Upper middle income"/>
    <n v="12481.8125"/>
    <n v="9.4320278167724609"/>
    <n v="84.618064880371094"/>
    <n v="-55.757705688476563"/>
    <n v="5180"/>
    <x v="0"/>
    <s v="All"/>
    <s v="All"/>
    <n v="2020"/>
    <x v="0"/>
    <s v="17 May 2021"/>
    <n v="1"/>
    <s v="All"/>
    <s v=""/>
  </r>
  <r>
    <s v="ZAF"/>
    <x v="1"/>
    <n v="95.869135856628418"/>
    <s v="All"/>
    <s v="Business Pulse Surveys"/>
    <n v="1923"/>
    <s v="dropsales"/>
    <s v="May"/>
    <x v="38"/>
    <s v="Sub-Saharan Africa"/>
    <s v="SSA"/>
    <s v="Upper middle income"/>
    <n v="12481.8125"/>
    <n v="9.4320278167724609"/>
    <n v="84.618064880371094"/>
    <n v="-55.757705688476563"/>
    <n v="5180"/>
    <x v="0"/>
    <s v="All"/>
    <s v="All"/>
    <n v="2020"/>
    <x v="0"/>
    <s v="17 May 2021"/>
    <n v="1"/>
    <s v="Business Pulse Survey"/>
    <s v=""/>
  </r>
  <r>
    <s v="ZAF"/>
    <x v="17"/>
    <n v="71.568930149078369"/>
    <s v="All"/>
    <s v="Business Pulse Surveys"/>
    <n v="1633"/>
    <s v="reason_4"/>
    <s v="May"/>
    <x v="38"/>
    <s v="Sub-Saharan Africa"/>
    <s v="SSA"/>
    <s v="Upper middle income"/>
    <n v="12481.8125"/>
    <n v="9.4320278167724609"/>
    <n v="84.618064880371094"/>
    <n v="-55.757705688476563"/>
    <n v="5181"/>
    <x v="0"/>
    <s v="All"/>
    <s v="All"/>
    <n v="2020"/>
    <x v="1"/>
    <s v="17 May 2021"/>
    <n v="1"/>
    <s v="All"/>
    <s v=""/>
  </r>
  <r>
    <s v="ZAF"/>
    <x v="17"/>
    <n v="71.568930149078369"/>
    <s v="All"/>
    <s v="Business Pulse Surveys"/>
    <n v="1633"/>
    <s v="reason_4"/>
    <s v="May"/>
    <x v="38"/>
    <s v="Sub-Saharan Africa"/>
    <s v="SSA"/>
    <s v="Upper middle income"/>
    <n v="12481.8125"/>
    <n v="9.4320278167724609"/>
    <n v="84.618064880371094"/>
    <n v="-55.757705688476563"/>
    <n v="5181"/>
    <x v="0"/>
    <s v="All"/>
    <s v="All"/>
    <n v="2020"/>
    <x v="1"/>
    <s v="17 May 2021"/>
    <n v="1"/>
    <s v="Business Pulse Survey"/>
    <s v=""/>
  </r>
  <r>
    <s v="ZAF"/>
    <x v="18"/>
    <n v="10.456506907939911"/>
    <s v="All"/>
    <s v="Business Pulse Surveys"/>
    <n v="1633"/>
    <s v="reason_2"/>
    <s v="May"/>
    <x v="38"/>
    <s v="Sub-Saharan Africa"/>
    <s v="SSA"/>
    <s v="Upper middle income"/>
    <n v="12481.8125"/>
    <n v="9.4320278167724609"/>
    <n v="84.618064880371094"/>
    <n v="-55.757705688476563"/>
    <n v="5182"/>
    <x v="0"/>
    <s v="All"/>
    <s v="All"/>
    <n v="2020"/>
    <x v="1"/>
    <s v="17 May 2021"/>
    <n v="1"/>
    <s v="All"/>
    <s v=""/>
  </r>
  <r>
    <s v="ZAF"/>
    <x v="18"/>
    <n v="10.456506907939911"/>
    <s v="All"/>
    <s v="Business Pulse Surveys"/>
    <n v="1633"/>
    <s v="reason_2"/>
    <s v="May"/>
    <x v="38"/>
    <s v="Sub-Saharan Africa"/>
    <s v="SSA"/>
    <s v="Upper middle income"/>
    <n v="12481.8125"/>
    <n v="9.4320278167724609"/>
    <n v="84.618064880371094"/>
    <n v="-55.757705688476563"/>
    <n v="5182"/>
    <x v="0"/>
    <s v="All"/>
    <s v="All"/>
    <n v="2020"/>
    <x v="1"/>
    <s v="17 May 2021"/>
    <n v="1"/>
    <s v="Business Pulse Survey"/>
    <s v=""/>
  </r>
  <r>
    <s v="ZAF"/>
    <x v="19"/>
    <n v="2.5683159008622169"/>
    <s v="All"/>
    <s v="Business Pulse Surveys"/>
    <n v="1633"/>
    <s v="reason_1"/>
    <s v="May"/>
    <x v="38"/>
    <s v="Sub-Saharan Africa"/>
    <s v="SSA"/>
    <s v="Upper middle income"/>
    <n v="12481.8125"/>
    <n v="9.4320278167724609"/>
    <n v="84.618064880371094"/>
    <n v="-55.757705688476563"/>
    <n v="5183"/>
    <x v="0"/>
    <s v="All"/>
    <s v="All"/>
    <n v="2020"/>
    <x v="1"/>
    <s v="17 May 2021"/>
    <n v="1"/>
    <s v="All"/>
    <s v=""/>
  </r>
  <r>
    <s v="ZAF"/>
    <x v="19"/>
    <n v="2.5683159008622169"/>
    <s v="All"/>
    <s v="Business Pulse Surveys"/>
    <n v="1633"/>
    <s v="reason_1"/>
    <s v="May"/>
    <x v="38"/>
    <s v="Sub-Saharan Africa"/>
    <s v="SSA"/>
    <s v="Upper middle income"/>
    <n v="12481.8125"/>
    <n v="9.4320278167724609"/>
    <n v="84.618064880371094"/>
    <n v="-55.757705688476563"/>
    <n v="5183"/>
    <x v="0"/>
    <s v="All"/>
    <s v="All"/>
    <n v="2020"/>
    <x v="1"/>
    <s v="17 May 2021"/>
    <n v="1"/>
    <s v="Business Pulse Survey"/>
    <s v=""/>
  </r>
  <r>
    <s v="ZAF"/>
    <x v="20"/>
    <n v="9.3183420598506927"/>
    <s v="All"/>
    <s v="Business Pulse Surveys"/>
    <n v="1633"/>
    <s v="reason_3"/>
    <s v="May"/>
    <x v="38"/>
    <s v="Sub-Saharan Africa"/>
    <s v="SSA"/>
    <s v="Upper middle income"/>
    <n v="12481.8125"/>
    <n v="9.4320278167724609"/>
    <n v="84.618064880371094"/>
    <n v="-55.757705688476563"/>
    <n v="5184"/>
    <x v="0"/>
    <s v="All"/>
    <s v="All"/>
    <n v="2020"/>
    <x v="1"/>
    <s v="17 May 2021"/>
    <n v="1"/>
    <s v="All"/>
    <s v=""/>
  </r>
  <r>
    <s v="ZAF"/>
    <x v="20"/>
    <n v="9.3183420598506927"/>
    <s v="All"/>
    <s v="Business Pulse Surveys"/>
    <n v="1633"/>
    <s v="reason_3"/>
    <s v="May"/>
    <x v="38"/>
    <s v="Sub-Saharan Africa"/>
    <s v="SSA"/>
    <s v="Upper middle income"/>
    <n v="12481.8125"/>
    <n v="9.4320278167724609"/>
    <n v="84.618064880371094"/>
    <n v="-55.757705688476563"/>
    <n v="5184"/>
    <x v="0"/>
    <s v="All"/>
    <s v="All"/>
    <n v="2020"/>
    <x v="1"/>
    <s v="17 May 2021"/>
    <n v="1"/>
    <s v="Business Pulse Survey"/>
    <s v=""/>
  </r>
  <r>
    <s v="ZAF"/>
    <x v="14"/>
    <n v="0.94263330101966858"/>
    <s v="All"/>
    <s v="Business Pulse Surveys"/>
    <n v="2022"/>
    <s v="rcv_policy3"/>
    <s v="May"/>
    <x v="38"/>
    <s v="Sub-Saharan Africa"/>
    <s v="SSA"/>
    <s v="Upper middle income"/>
    <n v="12481.8125"/>
    <n v="9.4320278167724609"/>
    <n v="84.618064880371094"/>
    <n v="-55.757705688476563"/>
    <n v="5185"/>
    <x v="0"/>
    <s v="All"/>
    <s v="All"/>
    <n v="2020"/>
    <x v="1"/>
    <s v="17 May 2021"/>
    <n v="1"/>
    <s v="All"/>
    <s v=""/>
  </r>
  <r>
    <s v="ZAF"/>
    <x v="14"/>
    <n v="0.94263330101966858"/>
    <s v="All"/>
    <s v="Business Pulse Surveys"/>
    <n v="2022"/>
    <s v="rcv_policy3"/>
    <s v="May"/>
    <x v="38"/>
    <s v="Sub-Saharan Africa"/>
    <s v="SSA"/>
    <s v="Upper middle income"/>
    <n v="12481.8125"/>
    <n v="9.4320278167724609"/>
    <n v="84.618064880371094"/>
    <n v="-55.757705688476563"/>
    <n v="5185"/>
    <x v="0"/>
    <s v="All"/>
    <s v="All"/>
    <n v="2020"/>
    <x v="1"/>
    <s v="17 May 2021"/>
    <n v="1"/>
    <s v="Business Pulse Survey"/>
    <s v=""/>
  </r>
  <r>
    <s v="ZAF"/>
    <x v="15"/>
    <n v="1.5815639868378639"/>
    <s v="All"/>
    <s v="Business Pulse Surveys"/>
    <n v="2022"/>
    <s v="rcv_policy1"/>
    <s v="May"/>
    <x v="38"/>
    <s v="Sub-Saharan Africa"/>
    <s v="SSA"/>
    <s v="Upper middle income"/>
    <n v="12481.8125"/>
    <n v="9.4320278167724609"/>
    <n v="84.618064880371094"/>
    <n v="-55.757705688476563"/>
    <n v="5186"/>
    <x v="0"/>
    <s v="All"/>
    <s v="All"/>
    <n v="2020"/>
    <x v="1"/>
    <s v="17 May 2021"/>
    <n v="1"/>
    <s v="All"/>
    <s v=""/>
  </r>
  <r>
    <s v="ZAF"/>
    <x v="15"/>
    <n v="1.5815639868378639"/>
    <s v="All"/>
    <s v="Business Pulse Surveys"/>
    <n v="2022"/>
    <s v="rcv_policy1"/>
    <s v="May"/>
    <x v="38"/>
    <s v="Sub-Saharan Africa"/>
    <s v="SSA"/>
    <s v="Upper middle income"/>
    <n v="12481.8125"/>
    <n v="9.4320278167724609"/>
    <n v="84.618064880371094"/>
    <n v="-55.757705688476563"/>
    <n v="5186"/>
    <x v="0"/>
    <s v="All"/>
    <s v="All"/>
    <n v="2020"/>
    <x v="1"/>
    <s v="17 May 2021"/>
    <n v="1"/>
    <s v="Business Pulse Survey"/>
    <s v=""/>
  </r>
  <r>
    <s v="ZAF"/>
    <x v="2"/>
    <n v="0.84944702684879303"/>
    <s v="All"/>
    <s v="Business Pulse Surveys"/>
    <n v="2022"/>
    <s v="rcv_policy2"/>
    <s v="May"/>
    <x v="38"/>
    <s v="Sub-Saharan Africa"/>
    <s v="SSA"/>
    <s v="Upper middle income"/>
    <n v="12481.8125"/>
    <n v="9.4320278167724609"/>
    <n v="84.618064880371094"/>
    <n v="-55.757705688476563"/>
    <n v="5187"/>
    <x v="0"/>
    <s v="All"/>
    <s v="All"/>
    <n v="2020"/>
    <x v="1"/>
    <s v="17 May 2021"/>
    <n v="1"/>
    <s v="All"/>
    <s v=""/>
  </r>
  <r>
    <s v="ZAF"/>
    <x v="2"/>
    <n v="0.84944702684879303"/>
    <s v="All"/>
    <s v="Business Pulse Surveys"/>
    <n v="2022"/>
    <s v="rcv_policy2"/>
    <s v="May"/>
    <x v="38"/>
    <s v="Sub-Saharan Africa"/>
    <s v="SSA"/>
    <s v="Upper middle income"/>
    <n v="12481.8125"/>
    <n v="9.4320278167724609"/>
    <n v="84.618064880371094"/>
    <n v="-55.757705688476563"/>
    <n v="5187"/>
    <x v="0"/>
    <s v="All"/>
    <s v="All"/>
    <n v="2020"/>
    <x v="1"/>
    <s v="17 May 2021"/>
    <n v="1"/>
    <s v="Business Pulse Survey"/>
    <s v=""/>
  </r>
  <r>
    <s v="ZAF"/>
    <x v="3"/>
    <n v="0.94646383076906204"/>
    <s v="All"/>
    <s v="Business Pulse Surveys"/>
    <n v="2022"/>
    <s v="rcv_policy4"/>
    <s v="May"/>
    <x v="38"/>
    <s v="Sub-Saharan Africa"/>
    <s v="SSA"/>
    <s v="Upper middle income"/>
    <n v="12481.8125"/>
    <n v="9.4320278167724609"/>
    <n v="84.618064880371094"/>
    <n v="-55.757705688476563"/>
    <n v="5188"/>
    <x v="0"/>
    <s v="All"/>
    <s v="All"/>
    <n v="2020"/>
    <x v="1"/>
    <s v="17 May 2021"/>
    <n v="1"/>
    <s v="All"/>
    <s v=""/>
  </r>
  <r>
    <s v="ZAF"/>
    <x v="3"/>
    <n v="0.94646383076906204"/>
    <s v="All"/>
    <s v="Business Pulse Surveys"/>
    <n v="2022"/>
    <s v="rcv_policy4"/>
    <s v="May"/>
    <x v="38"/>
    <s v="Sub-Saharan Africa"/>
    <s v="SSA"/>
    <s v="Upper middle income"/>
    <n v="12481.8125"/>
    <n v="9.4320278167724609"/>
    <n v="84.618064880371094"/>
    <n v="-55.757705688476563"/>
    <n v="5188"/>
    <x v="0"/>
    <s v="All"/>
    <s v="All"/>
    <n v="2020"/>
    <x v="1"/>
    <s v="17 May 2021"/>
    <n v="1"/>
    <s v="Business Pulse Survey"/>
    <s v=""/>
  </r>
  <r>
    <s v="ZAF"/>
    <x v="16"/>
    <n v="11.721297353506088"/>
    <s v="All"/>
    <s v="Business Pulse Surveys"/>
    <n v="2022"/>
    <s v="rcv_policy5"/>
    <s v="May"/>
    <x v="38"/>
    <s v="Sub-Saharan Africa"/>
    <s v="SSA"/>
    <s v="Upper middle income"/>
    <n v="12481.8125"/>
    <n v="9.4320278167724609"/>
    <n v="84.618064880371094"/>
    <n v="-55.757705688476563"/>
    <n v="5189"/>
    <x v="0"/>
    <s v="All"/>
    <s v="All"/>
    <n v="2020"/>
    <x v="1"/>
    <s v="17 May 2021"/>
    <n v="1"/>
    <s v="All"/>
    <s v=""/>
  </r>
  <r>
    <s v="ZAF"/>
    <x v="16"/>
    <n v="11.721297353506088"/>
    <s v="All"/>
    <s v="Business Pulse Surveys"/>
    <n v="2022"/>
    <s v="rcv_policy5"/>
    <s v="May"/>
    <x v="38"/>
    <s v="Sub-Saharan Africa"/>
    <s v="SSA"/>
    <s v="Upper middle income"/>
    <n v="12481.8125"/>
    <n v="9.4320278167724609"/>
    <n v="84.618064880371094"/>
    <n v="-55.757705688476563"/>
    <n v="5189"/>
    <x v="0"/>
    <s v="All"/>
    <s v="All"/>
    <n v="2020"/>
    <x v="1"/>
    <s v="17 May 2021"/>
    <n v="1"/>
    <s v="Business Pulse Survey"/>
    <s v=""/>
  </r>
  <r>
    <s v="ZAF"/>
    <x v="4"/>
    <n v="17.661569595336914"/>
    <s v="All"/>
    <s v="Business Pulse Surveys"/>
    <n v="1063"/>
    <s v="remote_workers"/>
    <s v="May"/>
    <x v="38"/>
    <s v="Sub-Saharan Africa"/>
    <s v="SSA"/>
    <s v="Upper middle income"/>
    <n v="12481.8125"/>
    <n v="9.4320278167724609"/>
    <n v="84.618064880371094"/>
    <n v="-55.757705688476563"/>
    <n v="5190"/>
    <x v="0"/>
    <s v="All"/>
    <s v="All"/>
    <n v="2020"/>
    <x v="0"/>
    <s v="17 May 2021"/>
    <n v="1"/>
    <s v="All"/>
    <s v=""/>
  </r>
  <r>
    <s v="ZAF"/>
    <x v="4"/>
    <n v="17.661569595336914"/>
    <s v="All"/>
    <s v="Business Pulse Surveys"/>
    <n v="1063"/>
    <s v="remote_workers"/>
    <s v="May"/>
    <x v="38"/>
    <s v="Sub-Saharan Africa"/>
    <s v="SSA"/>
    <s v="Upper middle income"/>
    <n v="12481.8125"/>
    <n v="9.4320278167724609"/>
    <n v="84.618064880371094"/>
    <n v="-55.757705688476563"/>
    <n v="5190"/>
    <x v="0"/>
    <s v="All"/>
    <s v="All"/>
    <n v="2020"/>
    <x v="0"/>
    <s v="17 May 2021"/>
    <n v="1"/>
    <s v="Business Pulse Survey"/>
    <s v=""/>
  </r>
  <r>
    <s v="ZAF"/>
    <x v="5"/>
    <n v="91.230529546737671"/>
    <s v="All"/>
    <s v="Business Pulse Surveys"/>
    <n v="1134"/>
    <s v="arrears"/>
    <s v="May"/>
    <x v="38"/>
    <s v="Sub-Saharan Africa"/>
    <s v="SSA"/>
    <s v="Upper middle income"/>
    <n v="12481.8125"/>
    <n v="9.4320278167724609"/>
    <n v="84.618064880371094"/>
    <n v="-55.757705688476563"/>
    <n v="5191"/>
    <x v="0"/>
    <s v="All"/>
    <s v="All"/>
    <n v="2020"/>
    <x v="2"/>
    <s v="17 May 2021"/>
    <n v="1"/>
    <s v="All"/>
    <s v=""/>
  </r>
  <r>
    <s v="ZAF"/>
    <x v="5"/>
    <n v="91.230529546737671"/>
    <s v="All"/>
    <s v="Business Pulse Surveys"/>
    <n v="1134"/>
    <s v="arrears"/>
    <s v="May"/>
    <x v="38"/>
    <s v="Sub-Saharan Africa"/>
    <s v="SSA"/>
    <s v="Upper middle income"/>
    <n v="12481.8125"/>
    <n v="9.4320278167724609"/>
    <n v="84.618064880371094"/>
    <n v="-55.757705688476563"/>
    <n v="5191"/>
    <x v="0"/>
    <s v="All"/>
    <s v="All"/>
    <n v="2020"/>
    <x v="2"/>
    <s v="17 May 2021"/>
    <n v="1"/>
    <s v="Business Pulse Survey"/>
    <s v=""/>
  </r>
  <r>
    <s v="ZAF"/>
    <x v="6"/>
    <n v="43.254843354225159"/>
    <s v="All"/>
    <s v="Business Pulse Surveys"/>
    <n v="2022"/>
    <s v="plants_fired"/>
    <s v="May"/>
    <x v="38"/>
    <s v="Sub-Saharan Africa"/>
    <s v="SSA"/>
    <s v="Upper middle income"/>
    <n v="12481.8125"/>
    <n v="9.4320278167724609"/>
    <n v="84.618064880371094"/>
    <n v="-55.757705688476563"/>
    <n v="5192"/>
    <x v="0"/>
    <s v="All"/>
    <s v="All"/>
    <n v="2020"/>
    <x v="0"/>
    <s v="17 May 2021"/>
    <n v="1"/>
    <s v="All"/>
    <s v=""/>
  </r>
  <r>
    <s v="ZAF"/>
    <x v="6"/>
    <n v="43.254843354225159"/>
    <s v="All"/>
    <s v="Business Pulse Surveys"/>
    <n v="2022"/>
    <s v="plants_fired"/>
    <s v="May"/>
    <x v="38"/>
    <s v="Sub-Saharan Africa"/>
    <s v="SSA"/>
    <s v="Upper middle income"/>
    <n v="12481.8125"/>
    <n v="9.4320278167724609"/>
    <n v="84.618064880371094"/>
    <n v="-55.757705688476563"/>
    <n v="5192"/>
    <x v="0"/>
    <s v="All"/>
    <s v="All"/>
    <n v="2020"/>
    <x v="0"/>
    <s v="17 May 2021"/>
    <n v="1"/>
    <s v="Business Pulse Survey"/>
    <s v=""/>
  </r>
  <r>
    <s v="ZAF"/>
    <x v="7"/>
    <n v="62.384337186813354"/>
    <s v="All"/>
    <s v="Business Pulse Surveys"/>
    <n v="2022"/>
    <s v="plants_absence"/>
    <s v="May"/>
    <x v="38"/>
    <s v="Sub-Saharan Africa"/>
    <s v="SSA"/>
    <s v="Upper middle income"/>
    <n v="12481.8125"/>
    <n v="9.4320278167724609"/>
    <n v="84.618064880371094"/>
    <n v="-55.757705688476563"/>
    <n v="5193"/>
    <x v="0"/>
    <s v="All"/>
    <s v="All"/>
    <n v="2020"/>
    <x v="0"/>
    <s v="17 May 2021"/>
    <n v="1"/>
    <s v="All"/>
    <s v=""/>
  </r>
  <r>
    <s v="ZAF"/>
    <x v="7"/>
    <n v="62.384337186813354"/>
    <s v="All"/>
    <s v="Business Pulse Surveys"/>
    <n v="2022"/>
    <s v="plants_absence"/>
    <s v="May"/>
    <x v="38"/>
    <s v="Sub-Saharan Africa"/>
    <s v="SSA"/>
    <s v="Upper middle income"/>
    <n v="12481.8125"/>
    <n v="9.4320278167724609"/>
    <n v="84.618064880371094"/>
    <n v="-55.757705688476563"/>
    <n v="5193"/>
    <x v="0"/>
    <s v="All"/>
    <s v="All"/>
    <n v="2020"/>
    <x v="0"/>
    <s v="17 May 2021"/>
    <n v="1"/>
    <s v="Business Pulse Survey"/>
    <s v=""/>
  </r>
  <r>
    <s v="ZAF"/>
    <x v="8"/>
    <n v="11.86140775680542"/>
    <s v="All"/>
    <s v="Business Pulse Surveys"/>
    <n v="2022"/>
    <s v="plants_hired"/>
    <s v="May"/>
    <x v="38"/>
    <s v="Sub-Saharan Africa"/>
    <s v="SSA"/>
    <s v="Upper middle income"/>
    <n v="12481.8125"/>
    <n v="9.4320278167724609"/>
    <n v="84.618064880371094"/>
    <n v="-55.757705688476563"/>
    <n v="5194"/>
    <x v="0"/>
    <s v="All"/>
    <s v="All"/>
    <n v="2020"/>
    <x v="0"/>
    <s v="17 May 2021"/>
    <n v="1"/>
    <s v="All"/>
    <s v=""/>
  </r>
  <r>
    <s v="ZAF"/>
    <x v="8"/>
    <n v="11.86140775680542"/>
    <s v="All"/>
    <s v="Business Pulse Surveys"/>
    <n v="2022"/>
    <s v="plants_hired"/>
    <s v="May"/>
    <x v="38"/>
    <s v="Sub-Saharan Africa"/>
    <s v="SSA"/>
    <s v="Upper middle income"/>
    <n v="12481.8125"/>
    <n v="9.4320278167724609"/>
    <n v="84.618064880371094"/>
    <n v="-55.757705688476563"/>
    <n v="5194"/>
    <x v="0"/>
    <s v="All"/>
    <s v="All"/>
    <n v="2020"/>
    <x v="0"/>
    <s v="17 May 2021"/>
    <n v="1"/>
    <s v="Business Pulse Survey"/>
    <s v=""/>
  </r>
  <r>
    <s v="ZAF"/>
    <x v="9"/>
    <n v="15.530365705490112"/>
    <s v="All"/>
    <s v="Business Pulse Surveys"/>
    <n v="2022"/>
    <s v="access"/>
    <s v="May"/>
    <x v="38"/>
    <s v="Sub-Saharan Africa"/>
    <s v="SSA"/>
    <s v="Upper middle income"/>
    <n v="12481.8125"/>
    <n v="9.4320278167724609"/>
    <n v="84.618064880371094"/>
    <n v="-55.757705688476563"/>
    <n v="5195"/>
    <x v="0"/>
    <s v="All"/>
    <s v="All"/>
    <n v="2020"/>
    <x v="1"/>
    <s v="17 May 2021"/>
    <n v="1"/>
    <s v="All"/>
    <s v=""/>
  </r>
  <r>
    <s v="ZAF"/>
    <x v="9"/>
    <n v="15.530365705490112"/>
    <s v="All"/>
    <s v="Business Pulse Surveys"/>
    <n v="2022"/>
    <s v="access"/>
    <s v="May"/>
    <x v="38"/>
    <s v="Sub-Saharan Africa"/>
    <s v="SSA"/>
    <s v="Upper middle income"/>
    <n v="12481.8125"/>
    <n v="9.4320278167724609"/>
    <n v="84.618064880371094"/>
    <n v="-55.757705688476563"/>
    <n v="5195"/>
    <x v="0"/>
    <s v="All"/>
    <s v="All"/>
    <n v="2020"/>
    <x v="1"/>
    <s v="17 May 2021"/>
    <n v="1"/>
    <s v="Business Pulse Survey"/>
    <s v=""/>
  </r>
  <r>
    <s v="ZAF"/>
    <x v="10"/>
    <n v="58.172672986984253"/>
    <s v="All"/>
    <s v="Business Pulse Surveys"/>
    <n v="2022"/>
    <s v="plants_hours_cut"/>
    <s v="May"/>
    <x v="38"/>
    <s v="Sub-Saharan Africa"/>
    <s v="SSA"/>
    <s v="Upper middle income"/>
    <n v="12481.8125"/>
    <n v="9.4320278167724609"/>
    <n v="84.618064880371094"/>
    <n v="-55.757705688476563"/>
    <n v="5196"/>
    <x v="0"/>
    <s v="All"/>
    <s v="All"/>
    <n v="2020"/>
    <x v="0"/>
    <s v="17 May 2021"/>
    <n v="1"/>
    <s v="All"/>
    <s v=""/>
  </r>
  <r>
    <s v="ZAF"/>
    <x v="10"/>
    <n v="58.172672986984253"/>
    <s v="All"/>
    <s v="Business Pulse Surveys"/>
    <n v="2022"/>
    <s v="plants_hours_cut"/>
    <s v="May"/>
    <x v="38"/>
    <s v="Sub-Saharan Africa"/>
    <s v="SSA"/>
    <s v="Upper middle income"/>
    <n v="12481.8125"/>
    <n v="9.4320278167724609"/>
    <n v="84.618064880371094"/>
    <n v="-55.757705688476563"/>
    <n v="5196"/>
    <x v="0"/>
    <s v="All"/>
    <s v="All"/>
    <n v="2020"/>
    <x v="0"/>
    <s v="17 May 2021"/>
    <n v="1"/>
    <s v="Business Pulse Survey"/>
    <s v=""/>
  </r>
  <r>
    <s v="ZAF"/>
    <x v="11"/>
    <n v="60.484147071838379"/>
    <s v="All"/>
    <s v="Business Pulse Surveys"/>
    <n v="2022"/>
    <s v="plants_wages_cut"/>
    <s v="May"/>
    <x v="38"/>
    <s v="Sub-Saharan Africa"/>
    <s v="SSA"/>
    <s v="Upper middle income"/>
    <n v="12481.8125"/>
    <n v="9.4320278167724609"/>
    <n v="84.618064880371094"/>
    <n v="-55.757705688476563"/>
    <n v="5197"/>
    <x v="0"/>
    <s v="All"/>
    <s v="All"/>
    <n v="2020"/>
    <x v="0"/>
    <s v="17 May 2021"/>
    <n v="1"/>
    <s v="All"/>
    <s v=""/>
  </r>
  <r>
    <s v="ZAF"/>
    <x v="11"/>
    <n v="60.484147071838379"/>
    <s v="All"/>
    <s v="Business Pulse Surveys"/>
    <n v="2022"/>
    <s v="plants_wages_cut"/>
    <s v="May"/>
    <x v="38"/>
    <s v="Sub-Saharan Africa"/>
    <s v="SSA"/>
    <s v="Upper middle income"/>
    <n v="12481.8125"/>
    <n v="9.4320278167724609"/>
    <n v="84.618064880371094"/>
    <n v="-55.757705688476563"/>
    <n v="5197"/>
    <x v="0"/>
    <s v="All"/>
    <s v="All"/>
    <n v="2020"/>
    <x v="0"/>
    <s v="17 May 2021"/>
    <n v="1"/>
    <s v="Business Pulse Survey"/>
    <s v=""/>
  </r>
  <r>
    <s v="ZAF"/>
    <x v="12"/>
    <n v="65.330737829208374"/>
    <s v="All"/>
    <s v="Business Pulse Surveys"/>
    <n v="1295"/>
    <s v="use_digital"/>
    <s v="May"/>
    <x v="38"/>
    <s v="Sub-Saharan Africa"/>
    <s v="SSA"/>
    <s v="Upper middle income"/>
    <n v="12481.8125"/>
    <n v="9.4320278167724609"/>
    <n v="84.618064880371094"/>
    <n v="-55.757705688476563"/>
    <n v="5198"/>
    <x v="0"/>
    <s v="All"/>
    <s v="All"/>
    <n v="2020"/>
    <x v="0"/>
    <s v="17 May 2021"/>
    <n v="1"/>
    <s v="All"/>
    <s v=""/>
  </r>
  <r>
    <s v="ZAF"/>
    <x v="12"/>
    <n v="65.330737829208374"/>
    <s v="All"/>
    <s v="Business Pulse Surveys"/>
    <n v="1295"/>
    <s v="use_digital"/>
    <s v="May"/>
    <x v="38"/>
    <s v="Sub-Saharan Africa"/>
    <s v="SSA"/>
    <s v="Upper middle income"/>
    <n v="12481.8125"/>
    <n v="9.4320278167724609"/>
    <n v="84.618064880371094"/>
    <n v="-55.757705688476563"/>
    <n v="5198"/>
    <x v="0"/>
    <s v="All"/>
    <s v="All"/>
    <n v="2020"/>
    <x v="0"/>
    <s v="17 May 2021"/>
    <n v="1"/>
    <s v="Business Pulse Survey"/>
    <s v=""/>
  </r>
  <r>
    <s v="ZAF"/>
    <x v="13"/>
    <n v="25.925199508666992"/>
    <s v="All"/>
    <s v="Business Pulse Surveys"/>
    <n v="500"/>
    <s v="online_sales"/>
    <s v="May"/>
    <x v="38"/>
    <s v="Sub-Saharan Africa"/>
    <s v="SSA"/>
    <s v="Upper middle income"/>
    <n v="12481.8125"/>
    <n v="9.4320278167724609"/>
    <n v="84.618064880371094"/>
    <n v="-55.757705688476563"/>
    <n v="5199"/>
    <x v="0"/>
    <s v="All"/>
    <s v="All"/>
    <n v="2020"/>
    <x v="0"/>
    <s v="17 May 2021"/>
    <n v="1"/>
    <s v="All"/>
    <s v=""/>
  </r>
  <r>
    <s v="ZAF"/>
    <x v="13"/>
    <n v="25.925199508666992"/>
    <s v="All"/>
    <s v="Business Pulse Surveys"/>
    <n v="500"/>
    <s v="online_sales"/>
    <s v="May"/>
    <x v="38"/>
    <s v="Sub-Saharan Africa"/>
    <s v="SSA"/>
    <s v="Upper middle income"/>
    <n v="12481.8125"/>
    <n v="9.4320278167724609"/>
    <n v="84.618064880371094"/>
    <n v="-55.757705688476563"/>
    <n v="5199"/>
    <x v="0"/>
    <s v="All"/>
    <s v="All"/>
    <n v="2020"/>
    <x v="0"/>
    <s v="17 May 2021"/>
    <n v="1"/>
    <s v="Business Pulse Survey"/>
    <s v=""/>
  </r>
  <r>
    <s v="ZAF"/>
    <x v="0"/>
    <n v="-80.052505493164063"/>
    <s v="Micro (0-4)"/>
    <s v="Business Pulse Surveys"/>
    <n v="633.99999991540938"/>
    <s v="change_sales"/>
    <s v="May"/>
    <x v="38"/>
    <s v="Sub-Saharan Africa"/>
    <s v="SSA"/>
    <s v="Upper middle income"/>
    <n v="12481.8125"/>
    <n v="9.4320278167724609"/>
    <n v="84.618064880371094"/>
    <n v="-55.757705688476563"/>
    <n v="5293"/>
    <x v="0"/>
    <s v="Micro (0-4)"/>
    <s v="All"/>
    <n v="2020"/>
    <x v="0"/>
    <s v="17 May 2021"/>
    <n v="1"/>
    <s v="All"/>
    <s v=""/>
  </r>
  <r>
    <s v="ZAF"/>
    <x v="0"/>
    <n v="-80.052505493164063"/>
    <s v="Micro (0-4)"/>
    <s v="Business Pulse Surveys"/>
    <n v="633.99999991540938"/>
    <s v="change_sales"/>
    <s v="May"/>
    <x v="38"/>
    <s v="Sub-Saharan Africa"/>
    <s v="SSA"/>
    <s v="Upper middle income"/>
    <n v="12481.8125"/>
    <n v="9.4320278167724609"/>
    <n v="84.618064880371094"/>
    <n v="-55.757705688476563"/>
    <n v="5293"/>
    <x v="0"/>
    <s v="Micro (0-4)"/>
    <s v="All"/>
    <n v="2020"/>
    <x v="0"/>
    <s v="17 May 2021"/>
    <n v="1"/>
    <s v="Business Pulse Survey"/>
    <s v=""/>
  </r>
  <r>
    <s v="ZAF"/>
    <x v="1"/>
    <n v="95.957839488983154"/>
    <s v="Micro (0-4)"/>
    <s v="Business Pulse Surveys"/>
    <n v="633.99999991540892"/>
    <s v="dropsales"/>
    <s v="May"/>
    <x v="38"/>
    <s v="Sub-Saharan Africa"/>
    <s v="SSA"/>
    <s v="Upper middle income"/>
    <n v="12481.8125"/>
    <n v="9.4320278167724609"/>
    <n v="84.618064880371094"/>
    <n v="-55.757705688476563"/>
    <n v="5294"/>
    <x v="0"/>
    <s v="Micro (0-4)"/>
    <s v="All"/>
    <n v="2020"/>
    <x v="0"/>
    <s v="17 May 2021"/>
    <n v="1"/>
    <s v="All"/>
    <s v=""/>
  </r>
  <r>
    <s v="ZAF"/>
    <x v="1"/>
    <n v="95.957839488983154"/>
    <s v="Micro (0-4)"/>
    <s v="Business Pulse Surveys"/>
    <n v="633.99999991540892"/>
    <s v="dropsales"/>
    <s v="May"/>
    <x v="38"/>
    <s v="Sub-Saharan Africa"/>
    <s v="SSA"/>
    <s v="Upper middle income"/>
    <n v="12481.8125"/>
    <n v="9.4320278167724609"/>
    <n v="84.618064880371094"/>
    <n v="-55.757705688476563"/>
    <n v="5294"/>
    <x v="0"/>
    <s v="Micro (0-4)"/>
    <s v="All"/>
    <n v="2020"/>
    <x v="0"/>
    <s v="17 May 2021"/>
    <n v="1"/>
    <s v="Business Pulse Survey"/>
    <s v=""/>
  </r>
  <r>
    <s v="ZAF"/>
    <x v="17"/>
    <n v="66.816353797912598"/>
    <s v="Micro (0-4)"/>
    <s v="Business Pulse Surveys"/>
    <n v="624.0000001220053"/>
    <s v="reason_4"/>
    <s v="May"/>
    <x v="38"/>
    <s v="Sub-Saharan Africa"/>
    <s v="SSA"/>
    <s v="Upper middle income"/>
    <n v="12481.8125"/>
    <n v="9.4320278167724609"/>
    <n v="84.618064880371094"/>
    <n v="-55.757705688476563"/>
    <n v="5295"/>
    <x v="0"/>
    <s v="Micro (0-4)"/>
    <s v="All"/>
    <n v="2020"/>
    <x v="1"/>
    <s v="17 May 2021"/>
    <n v="1"/>
    <s v="All"/>
    <s v=""/>
  </r>
  <r>
    <s v="ZAF"/>
    <x v="17"/>
    <n v="66.816353797912598"/>
    <s v="Micro (0-4)"/>
    <s v="Business Pulse Surveys"/>
    <n v="624.0000001220053"/>
    <s v="reason_4"/>
    <s v="May"/>
    <x v="38"/>
    <s v="Sub-Saharan Africa"/>
    <s v="SSA"/>
    <s v="Upper middle income"/>
    <n v="12481.8125"/>
    <n v="9.4320278167724609"/>
    <n v="84.618064880371094"/>
    <n v="-55.757705688476563"/>
    <n v="5295"/>
    <x v="0"/>
    <s v="Micro (0-4)"/>
    <s v="All"/>
    <n v="2020"/>
    <x v="1"/>
    <s v="17 May 2021"/>
    <n v="1"/>
    <s v="Business Pulse Survey"/>
    <s v=""/>
  </r>
  <r>
    <s v="ZAF"/>
    <x v="18"/>
    <n v="11.841706186532974"/>
    <s v="Micro (0-4)"/>
    <s v="Business Pulse Surveys"/>
    <n v="624.00000012200542"/>
    <s v="reason_2"/>
    <s v="May"/>
    <x v="38"/>
    <s v="Sub-Saharan Africa"/>
    <s v="SSA"/>
    <s v="Upper middle income"/>
    <n v="12481.8125"/>
    <n v="9.4320278167724609"/>
    <n v="84.618064880371094"/>
    <n v="-55.757705688476563"/>
    <n v="5296"/>
    <x v="0"/>
    <s v="Micro (0-4)"/>
    <s v="All"/>
    <n v="2020"/>
    <x v="1"/>
    <s v="17 May 2021"/>
    <n v="1"/>
    <s v="All"/>
    <s v=""/>
  </r>
  <r>
    <s v="ZAF"/>
    <x v="18"/>
    <n v="11.841706186532974"/>
    <s v="Micro (0-4)"/>
    <s v="Business Pulse Surveys"/>
    <n v="624.00000012200542"/>
    <s v="reason_2"/>
    <s v="May"/>
    <x v="38"/>
    <s v="Sub-Saharan Africa"/>
    <s v="SSA"/>
    <s v="Upper middle income"/>
    <n v="12481.8125"/>
    <n v="9.4320278167724609"/>
    <n v="84.618064880371094"/>
    <n v="-55.757705688476563"/>
    <n v="5296"/>
    <x v="0"/>
    <s v="Micro (0-4)"/>
    <s v="All"/>
    <n v="2020"/>
    <x v="1"/>
    <s v="17 May 2021"/>
    <n v="1"/>
    <s v="Business Pulse Survey"/>
    <s v=""/>
  </r>
  <r>
    <s v="ZAF"/>
    <x v="19"/>
    <n v="4.0877074003219604"/>
    <s v="Micro (0-4)"/>
    <s v="Business Pulse Surveys"/>
    <n v="624.0000001220053"/>
    <s v="reason_1"/>
    <s v="May"/>
    <x v="38"/>
    <s v="Sub-Saharan Africa"/>
    <s v="SSA"/>
    <s v="Upper middle income"/>
    <n v="12481.8125"/>
    <n v="9.4320278167724609"/>
    <n v="84.618064880371094"/>
    <n v="-55.757705688476563"/>
    <n v="5297"/>
    <x v="0"/>
    <s v="Micro (0-4)"/>
    <s v="All"/>
    <n v="2020"/>
    <x v="1"/>
    <s v="17 May 2021"/>
    <n v="1"/>
    <s v="All"/>
    <s v=""/>
  </r>
  <r>
    <s v="ZAF"/>
    <x v="19"/>
    <n v="4.0877074003219604"/>
    <s v="Micro (0-4)"/>
    <s v="Business Pulse Surveys"/>
    <n v="624.0000001220053"/>
    <s v="reason_1"/>
    <s v="May"/>
    <x v="38"/>
    <s v="Sub-Saharan Africa"/>
    <s v="SSA"/>
    <s v="Upper middle income"/>
    <n v="12481.8125"/>
    <n v="9.4320278167724609"/>
    <n v="84.618064880371094"/>
    <n v="-55.757705688476563"/>
    <n v="5297"/>
    <x v="0"/>
    <s v="Micro (0-4)"/>
    <s v="All"/>
    <n v="2020"/>
    <x v="1"/>
    <s v="17 May 2021"/>
    <n v="1"/>
    <s v="Business Pulse Survey"/>
    <s v=""/>
  </r>
  <r>
    <s v="ZAF"/>
    <x v="20"/>
    <n v="12.200222164392471"/>
    <s v="Micro (0-4)"/>
    <s v="Business Pulse Surveys"/>
    <n v="624.00000012200553"/>
    <s v="reason_3"/>
    <s v="May"/>
    <x v="38"/>
    <s v="Sub-Saharan Africa"/>
    <s v="SSA"/>
    <s v="Upper middle income"/>
    <n v="12481.8125"/>
    <n v="9.4320278167724609"/>
    <n v="84.618064880371094"/>
    <n v="-55.757705688476563"/>
    <n v="5298"/>
    <x v="0"/>
    <s v="Micro (0-4)"/>
    <s v="All"/>
    <n v="2020"/>
    <x v="1"/>
    <s v="17 May 2021"/>
    <n v="1"/>
    <s v="All"/>
    <s v=""/>
  </r>
  <r>
    <s v="ZAF"/>
    <x v="20"/>
    <n v="12.200222164392471"/>
    <s v="Micro (0-4)"/>
    <s v="Business Pulse Surveys"/>
    <n v="624.00000012200553"/>
    <s v="reason_3"/>
    <s v="May"/>
    <x v="38"/>
    <s v="Sub-Saharan Africa"/>
    <s v="SSA"/>
    <s v="Upper middle income"/>
    <n v="12481.8125"/>
    <n v="9.4320278167724609"/>
    <n v="84.618064880371094"/>
    <n v="-55.757705688476563"/>
    <n v="5298"/>
    <x v="0"/>
    <s v="Micro (0-4)"/>
    <s v="All"/>
    <n v="2020"/>
    <x v="1"/>
    <s v="17 May 2021"/>
    <n v="1"/>
    <s v="Business Pulse Survey"/>
    <s v=""/>
  </r>
  <r>
    <s v="ZAF"/>
    <x v="14"/>
    <n v="0.24538510479032993"/>
    <s v="Micro (0-4)"/>
    <s v="Business Pulse Surveys"/>
    <n v="670.99999981093765"/>
    <s v="rcv_policy3"/>
    <s v="May"/>
    <x v="38"/>
    <s v="Sub-Saharan Africa"/>
    <s v="SSA"/>
    <s v="Upper middle income"/>
    <n v="12481.8125"/>
    <n v="9.4320278167724609"/>
    <n v="84.618064880371094"/>
    <n v="-55.757705688476563"/>
    <n v="5299"/>
    <x v="0"/>
    <s v="Micro (0-4)"/>
    <s v="All"/>
    <n v="2020"/>
    <x v="1"/>
    <s v="17 May 2021"/>
    <n v="1"/>
    <s v="All"/>
    <s v=""/>
  </r>
  <r>
    <s v="ZAF"/>
    <x v="14"/>
    <n v="0.24538510479032993"/>
    <s v="Micro (0-4)"/>
    <s v="Business Pulse Surveys"/>
    <n v="670.99999981093765"/>
    <s v="rcv_policy3"/>
    <s v="May"/>
    <x v="38"/>
    <s v="Sub-Saharan Africa"/>
    <s v="SSA"/>
    <s v="Upper middle income"/>
    <n v="12481.8125"/>
    <n v="9.4320278167724609"/>
    <n v="84.618064880371094"/>
    <n v="-55.757705688476563"/>
    <n v="5299"/>
    <x v="0"/>
    <s v="Micro (0-4)"/>
    <s v="All"/>
    <n v="2020"/>
    <x v="1"/>
    <s v="17 May 2021"/>
    <n v="1"/>
    <s v="Business Pulse Survey"/>
    <s v=""/>
  </r>
  <r>
    <s v="ZAF"/>
    <x v="15"/>
    <n v="1.4724135398864746"/>
    <s v="Micro (0-4)"/>
    <s v="Business Pulse Surveys"/>
    <n v="670.99999981093833"/>
    <s v="rcv_policy1"/>
    <s v="May"/>
    <x v="38"/>
    <s v="Sub-Saharan Africa"/>
    <s v="SSA"/>
    <s v="Upper middle income"/>
    <n v="12481.8125"/>
    <n v="9.4320278167724609"/>
    <n v="84.618064880371094"/>
    <n v="-55.757705688476563"/>
    <n v="5300"/>
    <x v="0"/>
    <s v="Micro (0-4)"/>
    <s v="All"/>
    <n v="2020"/>
    <x v="1"/>
    <s v="17 May 2021"/>
    <n v="1"/>
    <s v="All"/>
    <s v=""/>
  </r>
  <r>
    <s v="ZAF"/>
    <x v="15"/>
    <n v="1.4724135398864746"/>
    <s v="Micro (0-4)"/>
    <s v="Business Pulse Surveys"/>
    <n v="670.99999981093833"/>
    <s v="rcv_policy1"/>
    <s v="May"/>
    <x v="38"/>
    <s v="Sub-Saharan Africa"/>
    <s v="SSA"/>
    <s v="Upper middle income"/>
    <n v="12481.8125"/>
    <n v="9.4320278167724609"/>
    <n v="84.618064880371094"/>
    <n v="-55.757705688476563"/>
    <n v="5300"/>
    <x v="0"/>
    <s v="Micro (0-4)"/>
    <s v="All"/>
    <n v="2020"/>
    <x v="1"/>
    <s v="17 May 2021"/>
    <n v="1"/>
    <s v="Business Pulse Survey"/>
    <s v=""/>
  </r>
  <r>
    <s v="ZAF"/>
    <x v="2"/>
    <n v="0.52985739894211292"/>
    <s v="Micro (0-4)"/>
    <s v="Business Pulse Surveys"/>
    <n v="670.9999998109372"/>
    <s v="rcv_policy2"/>
    <s v="May"/>
    <x v="38"/>
    <s v="Sub-Saharan Africa"/>
    <s v="SSA"/>
    <s v="Upper middle income"/>
    <n v="12481.8125"/>
    <n v="9.4320278167724609"/>
    <n v="84.618064880371094"/>
    <n v="-55.757705688476563"/>
    <n v="5301"/>
    <x v="0"/>
    <s v="Micro (0-4)"/>
    <s v="All"/>
    <n v="2020"/>
    <x v="1"/>
    <s v="17 May 2021"/>
    <n v="1"/>
    <s v="All"/>
    <s v=""/>
  </r>
  <r>
    <s v="ZAF"/>
    <x v="2"/>
    <n v="0.52985739894211292"/>
    <s v="Micro (0-4)"/>
    <s v="Business Pulse Surveys"/>
    <n v="670.9999998109372"/>
    <s v="rcv_policy2"/>
    <s v="May"/>
    <x v="38"/>
    <s v="Sub-Saharan Africa"/>
    <s v="SSA"/>
    <s v="Upper middle income"/>
    <n v="12481.8125"/>
    <n v="9.4320278167724609"/>
    <n v="84.618064880371094"/>
    <n v="-55.757705688476563"/>
    <n v="5301"/>
    <x v="0"/>
    <s v="Micro (0-4)"/>
    <s v="All"/>
    <n v="2020"/>
    <x v="1"/>
    <s v="17 May 2021"/>
    <n v="1"/>
    <s v="Business Pulse Survey"/>
    <s v=""/>
  </r>
  <r>
    <s v="ZAF"/>
    <x v="3"/>
    <n v="0.14629045035690069"/>
    <s v="Micro (0-4)"/>
    <s v="Business Pulse Surveys"/>
    <n v="670.99999981093742"/>
    <s v="rcv_policy4"/>
    <s v="May"/>
    <x v="38"/>
    <s v="Sub-Saharan Africa"/>
    <s v="SSA"/>
    <s v="Upper middle income"/>
    <n v="12481.8125"/>
    <n v="9.4320278167724609"/>
    <n v="84.618064880371094"/>
    <n v="-55.757705688476563"/>
    <n v="5302"/>
    <x v="0"/>
    <s v="Micro (0-4)"/>
    <s v="All"/>
    <n v="2020"/>
    <x v="1"/>
    <s v="17 May 2021"/>
    <n v="1"/>
    <s v="All"/>
    <s v=""/>
  </r>
  <r>
    <s v="ZAF"/>
    <x v="3"/>
    <n v="0.14629045035690069"/>
    <s v="Micro (0-4)"/>
    <s v="Business Pulse Surveys"/>
    <n v="670.99999981093742"/>
    <s v="rcv_policy4"/>
    <s v="May"/>
    <x v="38"/>
    <s v="Sub-Saharan Africa"/>
    <s v="SSA"/>
    <s v="Upper middle income"/>
    <n v="12481.8125"/>
    <n v="9.4320278167724609"/>
    <n v="84.618064880371094"/>
    <n v="-55.757705688476563"/>
    <n v="5302"/>
    <x v="0"/>
    <s v="Micro (0-4)"/>
    <s v="All"/>
    <n v="2020"/>
    <x v="1"/>
    <s v="17 May 2021"/>
    <n v="1"/>
    <s v="Business Pulse Survey"/>
    <s v=""/>
  </r>
  <r>
    <s v="ZAF"/>
    <x v="16"/>
    <n v="3.4731771796941757"/>
    <s v="Micro (0-4)"/>
    <s v="Business Pulse Surveys"/>
    <n v="670.99999981093754"/>
    <s v="rcv_policy5"/>
    <s v="May"/>
    <x v="38"/>
    <s v="Sub-Saharan Africa"/>
    <s v="SSA"/>
    <s v="Upper middle income"/>
    <n v="12481.8125"/>
    <n v="9.4320278167724609"/>
    <n v="84.618064880371094"/>
    <n v="-55.757705688476563"/>
    <n v="5303"/>
    <x v="0"/>
    <s v="Micro (0-4)"/>
    <s v="All"/>
    <n v="2020"/>
    <x v="1"/>
    <s v="17 May 2021"/>
    <n v="1"/>
    <s v="All"/>
    <s v=""/>
  </r>
  <r>
    <s v="ZAF"/>
    <x v="16"/>
    <n v="3.4731771796941757"/>
    <s v="Micro (0-4)"/>
    <s v="Business Pulse Surveys"/>
    <n v="670.99999981093754"/>
    <s v="rcv_policy5"/>
    <s v="May"/>
    <x v="38"/>
    <s v="Sub-Saharan Africa"/>
    <s v="SSA"/>
    <s v="Upper middle income"/>
    <n v="12481.8125"/>
    <n v="9.4320278167724609"/>
    <n v="84.618064880371094"/>
    <n v="-55.757705688476563"/>
    <n v="5303"/>
    <x v="0"/>
    <s v="Micro (0-4)"/>
    <s v="All"/>
    <n v="2020"/>
    <x v="1"/>
    <s v="17 May 2021"/>
    <n v="1"/>
    <s v="Business Pulse Survey"/>
    <s v=""/>
  </r>
  <r>
    <s v="ZAF"/>
    <x v="6"/>
    <n v="37.736818194389343"/>
    <s v="Micro (0-4)"/>
    <s v="Business Pulse Surveys"/>
    <n v="670.99999981093731"/>
    <s v="plants_fired"/>
    <s v="May"/>
    <x v="38"/>
    <s v="Sub-Saharan Africa"/>
    <s v="SSA"/>
    <s v="Upper middle income"/>
    <n v="12481.8125"/>
    <n v="9.4320278167724609"/>
    <n v="84.618064880371094"/>
    <n v="-55.757705688476563"/>
    <n v="5304"/>
    <x v="0"/>
    <s v="Micro (0-4)"/>
    <s v="All"/>
    <n v="2020"/>
    <x v="0"/>
    <s v="17 May 2021"/>
    <n v="1"/>
    <s v="All"/>
    <s v=""/>
  </r>
  <r>
    <s v="ZAF"/>
    <x v="6"/>
    <n v="37.736818194389343"/>
    <s v="Micro (0-4)"/>
    <s v="Business Pulse Surveys"/>
    <n v="670.99999981093731"/>
    <s v="plants_fired"/>
    <s v="May"/>
    <x v="38"/>
    <s v="Sub-Saharan Africa"/>
    <s v="SSA"/>
    <s v="Upper middle income"/>
    <n v="12481.8125"/>
    <n v="9.4320278167724609"/>
    <n v="84.618064880371094"/>
    <n v="-55.757705688476563"/>
    <n v="5304"/>
    <x v="0"/>
    <s v="Micro (0-4)"/>
    <s v="All"/>
    <n v="2020"/>
    <x v="0"/>
    <s v="17 May 2021"/>
    <n v="1"/>
    <s v="Business Pulse Survey"/>
    <s v=""/>
  </r>
  <r>
    <s v="ZAF"/>
    <x v="7"/>
    <n v="54.432302713394165"/>
    <s v="Micro (0-4)"/>
    <s v="Business Pulse Surveys"/>
    <n v="670.99999981093731"/>
    <s v="plants_absence"/>
    <s v="May"/>
    <x v="38"/>
    <s v="Sub-Saharan Africa"/>
    <s v="SSA"/>
    <s v="Upper middle income"/>
    <n v="12481.8125"/>
    <n v="9.4320278167724609"/>
    <n v="84.618064880371094"/>
    <n v="-55.757705688476563"/>
    <n v="5305"/>
    <x v="0"/>
    <s v="Micro (0-4)"/>
    <s v="All"/>
    <n v="2020"/>
    <x v="0"/>
    <s v="17 May 2021"/>
    <n v="1"/>
    <s v="All"/>
    <s v=""/>
  </r>
  <r>
    <s v="ZAF"/>
    <x v="7"/>
    <n v="54.432302713394165"/>
    <s v="Micro (0-4)"/>
    <s v="Business Pulse Surveys"/>
    <n v="670.99999981093731"/>
    <s v="plants_absence"/>
    <s v="May"/>
    <x v="38"/>
    <s v="Sub-Saharan Africa"/>
    <s v="SSA"/>
    <s v="Upper middle income"/>
    <n v="12481.8125"/>
    <n v="9.4320278167724609"/>
    <n v="84.618064880371094"/>
    <n v="-55.757705688476563"/>
    <n v="5305"/>
    <x v="0"/>
    <s v="Micro (0-4)"/>
    <s v="All"/>
    <n v="2020"/>
    <x v="0"/>
    <s v="17 May 2021"/>
    <n v="1"/>
    <s v="Business Pulse Survey"/>
    <s v=""/>
  </r>
  <r>
    <s v="ZAF"/>
    <x v="8"/>
    <n v="8.1756614148616791"/>
    <s v="Micro (0-4)"/>
    <s v="Business Pulse Surveys"/>
    <n v="670.99999981093697"/>
    <s v="plants_hired"/>
    <s v="May"/>
    <x v="38"/>
    <s v="Sub-Saharan Africa"/>
    <s v="SSA"/>
    <s v="Upper middle income"/>
    <n v="12481.8125"/>
    <n v="9.4320278167724609"/>
    <n v="84.618064880371094"/>
    <n v="-55.757705688476563"/>
    <n v="5306"/>
    <x v="0"/>
    <s v="Micro (0-4)"/>
    <s v="All"/>
    <n v="2020"/>
    <x v="0"/>
    <s v="17 May 2021"/>
    <n v="1"/>
    <s v="All"/>
    <s v=""/>
  </r>
  <r>
    <s v="ZAF"/>
    <x v="8"/>
    <n v="8.1756614148616791"/>
    <s v="Micro (0-4)"/>
    <s v="Business Pulse Surveys"/>
    <n v="670.99999981093697"/>
    <s v="plants_hired"/>
    <s v="May"/>
    <x v="38"/>
    <s v="Sub-Saharan Africa"/>
    <s v="SSA"/>
    <s v="Upper middle income"/>
    <n v="12481.8125"/>
    <n v="9.4320278167724609"/>
    <n v="84.618064880371094"/>
    <n v="-55.757705688476563"/>
    <n v="5306"/>
    <x v="0"/>
    <s v="Micro (0-4)"/>
    <s v="All"/>
    <n v="2020"/>
    <x v="0"/>
    <s v="17 May 2021"/>
    <n v="1"/>
    <s v="Business Pulse Survey"/>
    <s v=""/>
  </r>
  <r>
    <s v="ZAF"/>
    <x v="9"/>
    <n v="6.2848009169101715"/>
    <s v="Micro (0-4)"/>
    <s v="Business Pulse Surveys"/>
    <n v="670.99999981093765"/>
    <s v="access"/>
    <s v="May"/>
    <x v="38"/>
    <s v="Sub-Saharan Africa"/>
    <s v="SSA"/>
    <s v="Upper middle income"/>
    <n v="12481.8125"/>
    <n v="9.4320278167724609"/>
    <n v="84.618064880371094"/>
    <n v="-55.757705688476563"/>
    <n v="5307"/>
    <x v="0"/>
    <s v="Micro (0-4)"/>
    <s v="All"/>
    <n v="2020"/>
    <x v="1"/>
    <s v="17 May 2021"/>
    <n v="1"/>
    <s v="All"/>
    <s v=""/>
  </r>
  <r>
    <s v="ZAF"/>
    <x v="9"/>
    <n v="6.2848009169101715"/>
    <s v="Micro (0-4)"/>
    <s v="Business Pulse Surveys"/>
    <n v="670.99999981093765"/>
    <s v="access"/>
    <s v="May"/>
    <x v="38"/>
    <s v="Sub-Saharan Africa"/>
    <s v="SSA"/>
    <s v="Upper middle income"/>
    <n v="12481.8125"/>
    <n v="9.4320278167724609"/>
    <n v="84.618064880371094"/>
    <n v="-55.757705688476563"/>
    <n v="5307"/>
    <x v="0"/>
    <s v="Micro (0-4)"/>
    <s v="All"/>
    <n v="2020"/>
    <x v="1"/>
    <s v="17 May 2021"/>
    <n v="1"/>
    <s v="Business Pulse Survey"/>
    <s v=""/>
  </r>
  <r>
    <s v="ZAF"/>
    <x v="10"/>
    <n v="53.595095872879028"/>
    <s v="Micro (0-4)"/>
    <s v="Business Pulse Surveys"/>
    <n v="670.99999981093754"/>
    <s v="plants_hours_cut"/>
    <s v="May"/>
    <x v="38"/>
    <s v="Sub-Saharan Africa"/>
    <s v="SSA"/>
    <s v="Upper middle income"/>
    <n v="12481.8125"/>
    <n v="9.4320278167724609"/>
    <n v="84.618064880371094"/>
    <n v="-55.757705688476563"/>
    <n v="5308"/>
    <x v="0"/>
    <s v="Micro (0-4)"/>
    <s v="All"/>
    <n v="2020"/>
    <x v="0"/>
    <s v="17 May 2021"/>
    <n v="1"/>
    <s v="All"/>
    <s v=""/>
  </r>
  <r>
    <s v="ZAF"/>
    <x v="10"/>
    <n v="53.595095872879028"/>
    <s v="Micro (0-4)"/>
    <s v="Business Pulse Surveys"/>
    <n v="670.99999981093754"/>
    <s v="plants_hours_cut"/>
    <s v="May"/>
    <x v="38"/>
    <s v="Sub-Saharan Africa"/>
    <s v="SSA"/>
    <s v="Upper middle income"/>
    <n v="12481.8125"/>
    <n v="9.4320278167724609"/>
    <n v="84.618064880371094"/>
    <n v="-55.757705688476563"/>
    <n v="5308"/>
    <x v="0"/>
    <s v="Micro (0-4)"/>
    <s v="All"/>
    <n v="2020"/>
    <x v="0"/>
    <s v="17 May 2021"/>
    <n v="1"/>
    <s v="Business Pulse Survey"/>
    <s v=""/>
  </r>
  <r>
    <s v="ZAF"/>
    <x v="11"/>
    <n v="56.54873251914978"/>
    <s v="Micro (0-4)"/>
    <s v="Business Pulse Surveys"/>
    <n v="670.99999981093777"/>
    <s v="plants_wages_cut"/>
    <s v="May"/>
    <x v="38"/>
    <s v="Sub-Saharan Africa"/>
    <s v="SSA"/>
    <s v="Upper middle income"/>
    <n v="12481.8125"/>
    <n v="9.4320278167724609"/>
    <n v="84.618064880371094"/>
    <n v="-55.757705688476563"/>
    <n v="5309"/>
    <x v="0"/>
    <s v="Micro (0-4)"/>
    <s v="All"/>
    <n v="2020"/>
    <x v="0"/>
    <s v="17 May 2021"/>
    <n v="1"/>
    <s v="All"/>
    <s v=""/>
  </r>
  <r>
    <s v="ZAF"/>
    <x v="11"/>
    <n v="56.54873251914978"/>
    <s v="Micro (0-4)"/>
    <s v="Business Pulse Surveys"/>
    <n v="670.99999981093777"/>
    <s v="plants_wages_cut"/>
    <s v="May"/>
    <x v="38"/>
    <s v="Sub-Saharan Africa"/>
    <s v="SSA"/>
    <s v="Upper middle income"/>
    <n v="12481.8125"/>
    <n v="9.4320278167724609"/>
    <n v="84.618064880371094"/>
    <n v="-55.757705688476563"/>
    <n v="5309"/>
    <x v="0"/>
    <s v="Micro (0-4)"/>
    <s v="All"/>
    <n v="2020"/>
    <x v="0"/>
    <s v="17 May 2021"/>
    <n v="1"/>
    <s v="Business Pulse Survey"/>
    <s v=""/>
  </r>
  <r>
    <s v="ZAF"/>
    <x v="0"/>
    <n v="-78.19097900390625"/>
    <s v="Small (5-19)"/>
    <s v="Business Pulse Surveys"/>
    <n v="883.9999924382447"/>
    <s v="change_sales"/>
    <s v="May"/>
    <x v="38"/>
    <s v="Sub-Saharan Africa"/>
    <s v="SSA"/>
    <s v="Upper middle income"/>
    <n v="12481.8125"/>
    <n v="9.4320278167724609"/>
    <n v="84.618064880371094"/>
    <n v="-55.757705688476563"/>
    <n v="5158"/>
    <x v="0"/>
    <s v="Small (5-19)"/>
    <s v="All"/>
    <n v="2020"/>
    <x v="0"/>
    <s v="17 May 2021"/>
    <n v="1"/>
    <s v="All"/>
    <s v=""/>
  </r>
  <r>
    <s v="ZAF"/>
    <x v="0"/>
    <n v="-78.19097900390625"/>
    <s v="Small (5-19)"/>
    <s v="Business Pulse Surveys"/>
    <n v="883.9999924382447"/>
    <s v="change_sales"/>
    <s v="May"/>
    <x v="38"/>
    <s v="Sub-Saharan Africa"/>
    <s v="SSA"/>
    <s v="Upper middle income"/>
    <n v="12481.8125"/>
    <n v="9.4320278167724609"/>
    <n v="84.618064880371094"/>
    <n v="-55.757705688476563"/>
    <n v="5158"/>
    <x v="0"/>
    <s v="Small (5-19)"/>
    <s v="All"/>
    <n v="2020"/>
    <x v="0"/>
    <s v="17 May 2021"/>
    <n v="1"/>
    <s v="Business Pulse Survey"/>
    <s v=""/>
  </r>
  <r>
    <s v="ZAF"/>
    <x v="1"/>
    <n v="95.808446407318115"/>
    <s v="Small (5-19)"/>
    <s v="Business Pulse Surveys"/>
    <n v="883.99999243824413"/>
    <s v="dropsales"/>
    <s v="May"/>
    <x v="38"/>
    <s v="Sub-Saharan Africa"/>
    <s v="SSA"/>
    <s v="Upper middle income"/>
    <n v="12481.8125"/>
    <n v="9.4320278167724609"/>
    <n v="84.618064880371094"/>
    <n v="-55.757705688476563"/>
    <n v="5159"/>
    <x v="0"/>
    <s v="Small (5-19)"/>
    <s v="All"/>
    <n v="2020"/>
    <x v="0"/>
    <s v="17 May 2021"/>
    <n v="1"/>
    <s v="All"/>
    <s v=""/>
  </r>
  <r>
    <s v="ZAF"/>
    <x v="1"/>
    <n v="95.808446407318115"/>
    <s v="Small (5-19)"/>
    <s v="Business Pulse Surveys"/>
    <n v="883.99999243824413"/>
    <s v="dropsales"/>
    <s v="May"/>
    <x v="38"/>
    <s v="Sub-Saharan Africa"/>
    <s v="SSA"/>
    <s v="Upper middle income"/>
    <n v="12481.8125"/>
    <n v="9.4320278167724609"/>
    <n v="84.618064880371094"/>
    <n v="-55.757705688476563"/>
    <n v="5159"/>
    <x v="0"/>
    <s v="Small (5-19)"/>
    <s v="All"/>
    <n v="2020"/>
    <x v="0"/>
    <s v="17 May 2021"/>
    <n v="1"/>
    <s v="Business Pulse Survey"/>
    <s v=""/>
  </r>
  <r>
    <s v="ZAF"/>
    <x v="17"/>
    <n v="76.337909698486328"/>
    <s v="Small (5-19)"/>
    <s v="Business Pulse Surveys"/>
    <n v="745.99999418487073"/>
    <s v="reason_4"/>
    <s v="May"/>
    <x v="38"/>
    <s v="Sub-Saharan Africa"/>
    <s v="SSA"/>
    <s v="Upper middle income"/>
    <n v="12481.8125"/>
    <n v="9.4320278167724609"/>
    <n v="84.618064880371094"/>
    <n v="-55.757705688476563"/>
    <n v="5160"/>
    <x v="0"/>
    <s v="Small (5-19)"/>
    <s v="All"/>
    <n v="2020"/>
    <x v="1"/>
    <s v="17 May 2021"/>
    <n v="1"/>
    <s v="All"/>
    <s v=""/>
  </r>
  <r>
    <s v="ZAF"/>
    <x v="17"/>
    <n v="76.337909698486328"/>
    <s v="Small (5-19)"/>
    <s v="Business Pulse Surveys"/>
    <n v="745.99999418487073"/>
    <s v="reason_4"/>
    <s v="May"/>
    <x v="38"/>
    <s v="Sub-Saharan Africa"/>
    <s v="SSA"/>
    <s v="Upper middle income"/>
    <n v="12481.8125"/>
    <n v="9.4320278167724609"/>
    <n v="84.618064880371094"/>
    <n v="-55.757705688476563"/>
    <n v="5160"/>
    <x v="0"/>
    <s v="Small (5-19)"/>
    <s v="All"/>
    <n v="2020"/>
    <x v="1"/>
    <s v="17 May 2021"/>
    <n v="1"/>
    <s v="Business Pulse Survey"/>
    <s v=""/>
  </r>
  <r>
    <s v="ZAF"/>
    <x v="18"/>
    <n v="8.8178709149360657"/>
    <s v="Small (5-19)"/>
    <s v="Business Pulse Surveys"/>
    <n v="745.99999418487016"/>
    <s v="reason_2"/>
    <s v="May"/>
    <x v="38"/>
    <s v="Sub-Saharan Africa"/>
    <s v="SSA"/>
    <s v="Upper middle income"/>
    <n v="12481.8125"/>
    <n v="9.4320278167724609"/>
    <n v="84.618064880371094"/>
    <n v="-55.757705688476563"/>
    <n v="5161"/>
    <x v="0"/>
    <s v="Small (5-19)"/>
    <s v="All"/>
    <n v="2020"/>
    <x v="1"/>
    <s v="17 May 2021"/>
    <n v="1"/>
    <s v="All"/>
    <s v=""/>
  </r>
  <r>
    <s v="ZAF"/>
    <x v="18"/>
    <n v="8.8178709149360657"/>
    <s v="Small (5-19)"/>
    <s v="Business Pulse Surveys"/>
    <n v="745.99999418487016"/>
    <s v="reason_2"/>
    <s v="May"/>
    <x v="38"/>
    <s v="Sub-Saharan Africa"/>
    <s v="SSA"/>
    <s v="Upper middle income"/>
    <n v="12481.8125"/>
    <n v="9.4320278167724609"/>
    <n v="84.618064880371094"/>
    <n v="-55.757705688476563"/>
    <n v="5161"/>
    <x v="0"/>
    <s v="Small (5-19)"/>
    <s v="All"/>
    <n v="2020"/>
    <x v="1"/>
    <s v="17 May 2021"/>
    <n v="1"/>
    <s v="Business Pulse Survey"/>
    <s v=""/>
  </r>
  <r>
    <s v="ZAF"/>
    <x v="19"/>
    <n v="1.3499840162694454"/>
    <s v="Small (5-19)"/>
    <s v="Business Pulse Surveys"/>
    <n v="745.99999418486959"/>
    <s v="reason_1"/>
    <s v="May"/>
    <x v="38"/>
    <s v="Sub-Saharan Africa"/>
    <s v="SSA"/>
    <s v="Upper middle income"/>
    <n v="12481.8125"/>
    <n v="9.4320278167724609"/>
    <n v="84.618064880371094"/>
    <n v="-55.757705688476563"/>
    <n v="5162"/>
    <x v="0"/>
    <s v="Small (5-19)"/>
    <s v="All"/>
    <n v="2020"/>
    <x v="1"/>
    <s v="17 May 2021"/>
    <n v="1"/>
    <s v="All"/>
    <s v=""/>
  </r>
  <r>
    <s v="ZAF"/>
    <x v="19"/>
    <n v="1.3499840162694454"/>
    <s v="Small (5-19)"/>
    <s v="Business Pulse Surveys"/>
    <n v="745.99999418486959"/>
    <s v="reason_1"/>
    <s v="May"/>
    <x v="38"/>
    <s v="Sub-Saharan Africa"/>
    <s v="SSA"/>
    <s v="Upper middle income"/>
    <n v="12481.8125"/>
    <n v="9.4320278167724609"/>
    <n v="84.618064880371094"/>
    <n v="-55.757705688476563"/>
    <n v="5162"/>
    <x v="0"/>
    <s v="Small (5-19)"/>
    <s v="All"/>
    <n v="2020"/>
    <x v="1"/>
    <s v="17 May 2021"/>
    <n v="1"/>
    <s v="Business Pulse Survey"/>
    <s v=""/>
  </r>
  <r>
    <s v="ZAF"/>
    <x v="20"/>
    <n v="6.7569069564342499"/>
    <s v="Small (5-19)"/>
    <s v="Business Pulse Surveys"/>
    <n v="745.99999418486914"/>
    <s v="reason_3"/>
    <s v="May"/>
    <x v="38"/>
    <s v="Sub-Saharan Africa"/>
    <s v="SSA"/>
    <s v="Upper middle income"/>
    <n v="12481.8125"/>
    <n v="9.4320278167724609"/>
    <n v="84.618064880371094"/>
    <n v="-55.757705688476563"/>
    <n v="5163"/>
    <x v="0"/>
    <s v="Small (5-19)"/>
    <s v="All"/>
    <n v="2020"/>
    <x v="1"/>
    <s v="17 May 2021"/>
    <n v="1"/>
    <s v="All"/>
    <s v=""/>
  </r>
  <r>
    <s v="ZAF"/>
    <x v="20"/>
    <n v="6.7569069564342499"/>
    <s v="Small (5-19)"/>
    <s v="Business Pulse Surveys"/>
    <n v="745.99999418486914"/>
    <s v="reason_3"/>
    <s v="May"/>
    <x v="38"/>
    <s v="Sub-Saharan Africa"/>
    <s v="SSA"/>
    <s v="Upper middle income"/>
    <n v="12481.8125"/>
    <n v="9.4320278167724609"/>
    <n v="84.618064880371094"/>
    <n v="-55.757705688476563"/>
    <n v="5163"/>
    <x v="0"/>
    <s v="Small (5-19)"/>
    <s v="All"/>
    <n v="2020"/>
    <x v="1"/>
    <s v="17 May 2021"/>
    <n v="1"/>
    <s v="Business Pulse Survey"/>
    <s v=""/>
  </r>
  <r>
    <s v="ZAF"/>
    <x v="14"/>
    <n v="1.1148076504468918"/>
    <s v="Small (5-19)"/>
    <s v="Business Pulse Surveys"/>
    <n v="934.99999191845416"/>
    <s v="rcv_policy3"/>
    <s v="May"/>
    <x v="38"/>
    <s v="Sub-Saharan Africa"/>
    <s v="SSA"/>
    <s v="Upper middle income"/>
    <n v="12481.8125"/>
    <n v="9.4320278167724609"/>
    <n v="84.618064880371094"/>
    <n v="-55.757705688476563"/>
    <n v="5164"/>
    <x v="0"/>
    <s v="Small (5-19)"/>
    <s v="All"/>
    <n v="2020"/>
    <x v="1"/>
    <s v="17 May 2021"/>
    <n v="1"/>
    <s v="All"/>
    <s v=""/>
  </r>
  <r>
    <s v="ZAF"/>
    <x v="14"/>
    <n v="1.1148076504468918"/>
    <s v="Small (5-19)"/>
    <s v="Business Pulse Surveys"/>
    <n v="934.99999191845416"/>
    <s v="rcv_policy3"/>
    <s v="May"/>
    <x v="38"/>
    <s v="Sub-Saharan Africa"/>
    <s v="SSA"/>
    <s v="Upper middle income"/>
    <n v="12481.8125"/>
    <n v="9.4320278167724609"/>
    <n v="84.618064880371094"/>
    <n v="-55.757705688476563"/>
    <n v="5164"/>
    <x v="0"/>
    <s v="Small (5-19)"/>
    <s v="All"/>
    <n v="2020"/>
    <x v="1"/>
    <s v="17 May 2021"/>
    <n v="1"/>
    <s v="Business Pulse Survey"/>
    <s v=""/>
  </r>
  <r>
    <s v="ZAF"/>
    <x v="15"/>
    <n v="1.3605249114334583"/>
    <s v="Small (5-19)"/>
    <s v="Business Pulse Surveys"/>
    <n v="934.9999919184545"/>
    <s v="rcv_policy1"/>
    <s v="May"/>
    <x v="38"/>
    <s v="Sub-Saharan Africa"/>
    <s v="SSA"/>
    <s v="Upper middle income"/>
    <n v="12481.8125"/>
    <n v="9.4320278167724609"/>
    <n v="84.618064880371094"/>
    <n v="-55.757705688476563"/>
    <n v="5165"/>
    <x v="0"/>
    <s v="Small (5-19)"/>
    <s v="All"/>
    <n v="2020"/>
    <x v="1"/>
    <s v="17 May 2021"/>
    <n v="1"/>
    <s v="All"/>
    <s v=""/>
  </r>
  <r>
    <s v="ZAF"/>
    <x v="15"/>
    <n v="1.3605249114334583"/>
    <s v="Small (5-19)"/>
    <s v="Business Pulse Surveys"/>
    <n v="934.9999919184545"/>
    <s v="rcv_policy1"/>
    <s v="May"/>
    <x v="38"/>
    <s v="Sub-Saharan Africa"/>
    <s v="SSA"/>
    <s v="Upper middle income"/>
    <n v="12481.8125"/>
    <n v="9.4320278167724609"/>
    <n v="84.618064880371094"/>
    <n v="-55.757705688476563"/>
    <n v="5165"/>
    <x v="0"/>
    <s v="Small (5-19)"/>
    <s v="All"/>
    <n v="2020"/>
    <x v="1"/>
    <s v="17 May 2021"/>
    <n v="1"/>
    <s v="Business Pulse Survey"/>
    <s v=""/>
  </r>
  <r>
    <s v="ZAF"/>
    <x v="2"/>
    <n v="1.121185440570116"/>
    <s v="Small (5-19)"/>
    <s v="Business Pulse Surveys"/>
    <n v="934.99999191845552"/>
    <s v="rcv_policy2"/>
    <s v="May"/>
    <x v="38"/>
    <s v="Sub-Saharan Africa"/>
    <s v="SSA"/>
    <s v="Upper middle income"/>
    <n v="12481.8125"/>
    <n v="9.4320278167724609"/>
    <n v="84.618064880371094"/>
    <n v="-55.757705688476563"/>
    <n v="5166"/>
    <x v="0"/>
    <s v="Small (5-19)"/>
    <s v="All"/>
    <n v="2020"/>
    <x v="1"/>
    <s v="17 May 2021"/>
    <n v="1"/>
    <s v="All"/>
    <s v=""/>
  </r>
  <r>
    <s v="ZAF"/>
    <x v="2"/>
    <n v="1.121185440570116"/>
    <s v="Small (5-19)"/>
    <s v="Business Pulse Surveys"/>
    <n v="934.99999191845552"/>
    <s v="rcv_policy2"/>
    <s v="May"/>
    <x v="38"/>
    <s v="Sub-Saharan Africa"/>
    <s v="SSA"/>
    <s v="Upper middle income"/>
    <n v="12481.8125"/>
    <n v="9.4320278167724609"/>
    <n v="84.618064880371094"/>
    <n v="-55.757705688476563"/>
    <n v="5166"/>
    <x v="0"/>
    <s v="Small (5-19)"/>
    <s v="All"/>
    <n v="2020"/>
    <x v="1"/>
    <s v="17 May 2021"/>
    <n v="1"/>
    <s v="Business Pulse Survey"/>
    <s v=""/>
  </r>
  <r>
    <s v="ZAF"/>
    <x v="3"/>
    <n v="1.6105799004435539"/>
    <s v="Small (5-19)"/>
    <s v="Business Pulse Surveys"/>
    <n v="934.99999191845461"/>
    <s v="rcv_policy4"/>
    <s v="May"/>
    <x v="38"/>
    <s v="Sub-Saharan Africa"/>
    <s v="SSA"/>
    <s v="Upper middle income"/>
    <n v="12481.8125"/>
    <n v="9.4320278167724609"/>
    <n v="84.618064880371094"/>
    <n v="-55.757705688476563"/>
    <n v="5167"/>
    <x v="0"/>
    <s v="Small (5-19)"/>
    <s v="All"/>
    <n v="2020"/>
    <x v="1"/>
    <s v="17 May 2021"/>
    <n v="1"/>
    <s v="All"/>
    <s v=""/>
  </r>
  <r>
    <s v="ZAF"/>
    <x v="3"/>
    <n v="1.6105799004435539"/>
    <s v="Small (5-19)"/>
    <s v="Business Pulse Surveys"/>
    <n v="934.99999191845461"/>
    <s v="rcv_policy4"/>
    <s v="May"/>
    <x v="38"/>
    <s v="Sub-Saharan Africa"/>
    <s v="SSA"/>
    <s v="Upper middle income"/>
    <n v="12481.8125"/>
    <n v="9.4320278167724609"/>
    <n v="84.618064880371094"/>
    <n v="-55.757705688476563"/>
    <n v="5167"/>
    <x v="0"/>
    <s v="Small (5-19)"/>
    <s v="All"/>
    <n v="2020"/>
    <x v="1"/>
    <s v="17 May 2021"/>
    <n v="1"/>
    <s v="Business Pulse Survey"/>
    <s v=""/>
  </r>
  <r>
    <s v="ZAF"/>
    <x v="16"/>
    <n v="15.277770161628723"/>
    <s v="Small (5-19)"/>
    <s v="Business Pulse Surveys"/>
    <n v="934.99999191845473"/>
    <s v="rcv_policy5"/>
    <s v="May"/>
    <x v="38"/>
    <s v="Sub-Saharan Africa"/>
    <s v="SSA"/>
    <s v="Upper middle income"/>
    <n v="12481.8125"/>
    <n v="9.4320278167724609"/>
    <n v="84.618064880371094"/>
    <n v="-55.757705688476563"/>
    <n v="5168"/>
    <x v="0"/>
    <s v="Small (5-19)"/>
    <s v="All"/>
    <n v="2020"/>
    <x v="1"/>
    <s v="17 May 2021"/>
    <n v="1"/>
    <s v="All"/>
    <s v=""/>
  </r>
  <r>
    <s v="ZAF"/>
    <x v="16"/>
    <n v="15.277770161628723"/>
    <s v="Small (5-19)"/>
    <s v="Business Pulse Surveys"/>
    <n v="934.99999191845473"/>
    <s v="rcv_policy5"/>
    <s v="May"/>
    <x v="38"/>
    <s v="Sub-Saharan Africa"/>
    <s v="SSA"/>
    <s v="Upper middle income"/>
    <n v="12481.8125"/>
    <n v="9.4320278167724609"/>
    <n v="84.618064880371094"/>
    <n v="-55.757705688476563"/>
    <n v="5168"/>
    <x v="0"/>
    <s v="Small (5-19)"/>
    <s v="All"/>
    <n v="2020"/>
    <x v="1"/>
    <s v="17 May 2021"/>
    <n v="1"/>
    <s v="Business Pulse Survey"/>
    <s v=""/>
  </r>
  <r>
    <s v="ZAF"/>
    <x v="4"/>
    <n v="19.088882446289063"/>
    <s v="Small (5-19)"/>
    <s v="Business Pulse Surveys"/>
    <n v="670.99999342002388"/>
    <s v="remote_workers"/>
    <s v="May"/>
    <x v="38"/>
    <s v="Sub-Saharan Africa"/>
    <s v="SSA"/>
    <s v="Upper middle income"/>
    <n v="12481.8125"/>
    <n v="9.4320278167724609"/>
    <n v="84.618064880371094"/>
    <n v="-55.757705688476563"/>
    <n v="5169"/>
    <x v="0"/>
    <s v="Small (5-19)"/>
    <s v="All"/>
    <n v="2020"/>
    <x v="0"/>
    <s v="17 May 2021"/>
    <n v="1"/>
    <s v="All"/>
    <s v=""/>
  </r>
  <r>
    <s v="ZAF"/>
    <x v="4"/>
    <n v="19.088882446289063"/>
    <s v="Small (5-19)"/>
    <s v="Business Pulse Surveys"/>
    <n v="670.99999342002388"/>
    <s v="remote_workers"/>
    <s v="May"/>
    <x v="38"/>
    <s v="Sub-Saharan Africa"/>
    <s v="SSA"/>
    <s v="Upper middle income"/>
    <n v="12481.8125"/>
    <n v="9.4320278167724609"/>
    <n v="84.618064880371094"/>
    <n v="-55.757705688476563"/>
    <n v="5169"/>
    <x v="0"/>
    <s v="Small (5-19)"/>
    <s v="All"/>
    <n v="2020"/>
    <x v="0"/>
    <s v="17 May 2021"/>
    <n v="1"/>
    <s v="Business Pulse Survey"/>
    <s v=""/>
  </r>
  <r>
    <s v="ZAF"/>
    <x v="5"/>
    <n v="91.628897190093994"/>
    <s v="Small (5-19)"/>
    <s v="Business Pulse Surveys"/>
    <n v="721.99999291012318"/>
    <s v="arrears"/>
    <s v="May"/>
    <x v="38"/>
    <s v="Sub-Saharan Africa"/>
    <s v="SSA"/>
    <s v="Upper middle income"/>
    <n v="12481.8125"/>
    <n v="9.4320278167724609"/>
    <n v="84.618064880371094"/>
    <n v="-55.757705688476563"/>
    <n v="5170"/>
    <x v="0"/>
    <s v="Small (5-19)"/>
    <s v="All"/>
    <n v="2020"/>
    <x v="2"/>
    <s v="17 May 2021"/>
    <n v="1"/>
    <s v="All"/>
    <s v=""/>
  </r>
  <r>
    <s v="ZAF"/>
    <x v="5"/>
    <n v="91.628897190093994"/>
    <s v="Small (5-19)"/>
    <s v="Business Pulse Surveys"/>
    <n v="721.99999291012318"/>
    <s v="arrears"/>
    <s v="May"/>
    <x v="38"/>
    <s v="Sub-Saharan Africa"/>
    <s v="SSA"/>
    <s v="Upper middle income"/>
    <n v="12481.8125"/>
    <n v="9.4320278167724609"/>
    <n v="84.618064880371094"/>
    <n v="-55.757705688476563"/>
    <n v="5170"/>
    <x v="0"/>
    <s v="Small (5-19)"/>
    <s v="All"/>
    <n v="2020"/>
    <x v="2"/>
    <s v="17 May 2021"/>
    <n v="1"/>
    <s v="Business Pulse Survey"/>
    <s v=""/>
  </r>
  <r>
    <s v="ZAF"/>
    <x v="6"/>
    <n v="48.774352669715881"/>
    <s v="Small (5-19)"/>
    <s v="Business Pulse Surveys"/>
    <n v="934.99999191845473"/>
    <s v="plants_fired"/>
    <s v="May"/>
    <x v="38"/>
    <s v="Sub-Saharan Africa"/>
    <s v="SSA"/>
    <s v="Upper middle income"/>
    <n v="12481.8125"/>
    <n v="9.4320278167724609"/>
    <n v="84.618064880371094"/>
    <n v="-55.757705688476563"/>
    <n v="5171"/>
    <x v="0"/>
    <s v="Small (5-19)"/>
    <s v="All"/>
    <n v="2020"/>
    <x v="0"/>
    <s v="17 May 2021"/>
    <n v="1"/>
    <s v="All"/>
    <s v=""/>
  </r>
  <r>
    <s v="ZAF"/>
    <x v="6"/>
    <n v="48.774352669715881"/>
    <s v="Small (5-19)"/>
    <s v="Business Pulse Surveys"/>
    <n v="934.99999191845473"/>
    <s v="plants_fired"/>
    <s v="May"/>
    <x v="38"/>
    <s v="Sub-Saharan Africa"/>
    <s v="SSA"/>
    <s v="Upper middle income"/>
    <n v="12481.8125"/>
    <n v="9.4320278167724609"/>
    <n v="84.618064880371094"/>
    <n v="-55.757705688476563"/>
    <n v="5171"/>
    <x v="0"/>
    <s v="Small (5-19)"/>
    <s v="All"/>
    <n v="2020"/>
    <x v="0"/>
    <s v="17 May 2021"/>
    <n v="1"/>
    <s v="Business Pulse Survey"/>
    <s v=""/>
  </r>
  <r>
    <s v="ZAF"/>
    <x v="7"/>
    <n v="69.024133682250977"/>
    <s v="Small (5-19)"/>
    <s v="Business Pulse Surveys"/>
    <n v="934.99999191845507"/>
    <s v="plants_absence"/>
    <s v="May"/>
    <x v="38"/>
    <s v="Sub-Saharan Africa"/>
    <s v="SSA"/>
    <s v="Upper middle income"/>
    <n v="12481.8125"/>
    <n v="9.4320278167724609"/>
    <n v="84.618064880371094"/>
    <n v="-55.757705688476563"/>
    <n v="5172"/>
    <x v="0"/>
    <s v="Small (5-19)"/>
    <s v="All"/>
    <n v="2020"/>
    <x v="0"/>
    <s v="17 May 2021"/>
    <n v="1"/>
    <s v="All"/>
    <s v=""/>
  </r>
  <r>
    <s v="ZAF"/>
    <x v="7"/>
    <n v="69.024133682250977"/>
    <s v="Small (5-19)"/>
    <s v="Business Pulse Surveys"/>
    <n v="934.99999191845507"/>
    <s v="plants_absence"/>
    <s v="May"/>
    <x v="38"/>
    <s v="Sub-Saharan Africa"/>
    <s v="SSA"/>
    <s v="Upper middle income"/>
    <n v="12481.8125"/>
    <n v="9.4320278167724609"/>
    <n v="84.618064880371094"/>
    <n v="-55.757705688476563"/>
    <n v="5172"/>
    <x v="0"/>
    <s v="Small (5-19)"/>
    <s v="All"/>
    <n v="2020"/>
    <x v="0"/>
    <s v="17 May 2021"/>
    <n v="1"/>
    <s v="Business Pulse Survey"/>
    <s v=""/>
  </r>
  <r>
    <s v="ZAF"/>
    <x v="8"/>
    <n v="15.288181602954865"/>
    <s v="Small (5-19)"/>
    <s v="Business Pulse Surveys"/>
    <n v="934.9999919184545"/>
    <s v="plants_hired"/>
    <s v="May"/>
    <x v="38"/>
    <s v="Sub-Saharan Africa"/>
    <s v="SSA"/>
    <s v="Upper middle income"/>
    <n v="12481.8125"/>
    <n v="9.4320278167724609"/>
    <n v="84.618064880371094"/>
    <n v="-55.757705688476563"/>
    <n v="5173"/>
    <x v="0"/>
    <s v="Small (5-19)"/>
    <s v="All"/>
    <n v="2020"/>
    <x v="0"/>
    <s v="17 May 2021"/>
    <n v="1"/>
    <s v="All"/>
    <s v=""/>
  </r>
  <r>
    <s v="ZAF"/>
    <x v="8"/>
    <n v="15.288181602954865"/>
    <s v="Small (5-19)"/>
    <s v="Business Pulse Surveys"/>
    <n v="934.9999919184545"/>
    <s v="plants_hired"/>
    <s v="May"/>
    <x v="38"/>
    <s v="Sub-Saharan Africa"/>
    <s v="SSA"/>
    <s v="Upper middle income"/>
    <n v="12481.8125"/>
    <n v="9.4320278167724609"/>
    <n v="84.618064880371094"/>
    <n v="-55.757705688476563"/>
    <n v="5173"/>
    <x v="0"/>
    <s v="Small (5-19)"/>
    <s v="All"/>
    <n v="2020"/>
    <x v="0"/>
    <s v="17 May 2021"/>
    <n v="1"/>
    <s v="Business Pulse Survey"/>
    <s v=""/>
  </r>
  <r>
    <s v="ZAF"/>
    <x v="9"/>
    <n v="19.408981502056122"/>
    <s v="Small (5-19)"/>
    <s v="Business Pulse Surveys"/>
    <n v="934.99999191845484"/>
    <s v="access"/>
    <s v="May"/>
    <x v="38"/>
    <s v="Sub-Saharan Africa"/>
    <s v="SSA"/>
    <s v="Upper middle income"/>
    <n v="12481.8125"/>
    <n v="9.4320278167724609"/>
    <n v="84.618064880371094"/>
    <n v="-55.757705688476563"/>
    <n v="5174"/>
    <x v="0"/>
    <s v="Small (5-19)"/>
    <s v="All"/>
    <n v="2020"/>
    <x v="1"/>
    <s v="17 May 2021"/>
    <n v="1"/>
    <s v="All"/>
    <s v=""/>
  </r>
  <r>
    <s v="ZAF"/>
    <x v="9"/>
    <n v="19.408981502056122"/>
    <s v="Small (5-19)"/>
    <s v="Business Pulse Surveys"/>
    <n v="934.99999191845484"/>
    <s v="access"/>
    <s v="May"/>
    <x v="38"/>
    <s v="Sub-Saharan Africa"/>
    <s v="SSA"/>
    <s v="Upper middle income"/>
    <n v="12481.8125"/>
    <n v="9.4320278167724609"/>
    <n v="84.618064880371094"/>
    <n v="-55.757705688476563"/>
    <n v="5174"/>
    <x v="0"/>
    <s v="Small (5-19)"/>
    <s v="All"/>
    <n v="2020"/>
    <x v="1"/>
    <s v="17 May 2021"/>
    <n v="1"/>
    <s v="Business Pulse Survey"/>
    <s v=""/>
  </r>
  <r>
    <s v="ZAF"/>
    <x v="10"/>
    <n v="62.879729270935059"/>
    <s v="Small (5-19)"/>
    <s v="Business Pulse Surveys"/>
    <n v="934.99999191845518"/>
    <s v="plants_hours_cut"/>
    <s v="May"/>
    <x v="38"/>
    <s v="Sub-Saharan Africa"/>
    <s v="SSA"/>
    <s v="Upper middle income"/>
    <n v="12481.8125"/>
    <n v="9.4320278167724609"/>
    <n v="84.618064880371094"/>
    <n v="-55.757705688476563"/>
    <n v="5175"/>
    <x v="0"/>
    <s v="Small (5-19)"/>
    <s v="All"/>
    <n v="2020"/>
    <x v="0"/>
    <s v="17 May 2021"/>
    <n v="1"/>
    <s v="All"/>
    <s v=""/>
  </r>
  <r>
    <s v="ZAF"/>
    <x v="10"/>
    <n v="62.879729270935059"/>
    <s v="Small (5-19)"/>
    <s v="Business Pulse Surveys"/>
    <n v="934.99999191845518"/>
    <s v="plants_hours_cut"/>
    <s v="May"/>
    <x v="38"/>
    <s v="Sub-Saharan Africa"/>
    <s v="SSA"/>
    <s v="Upper middle income"/>
    <n v="12481.8125"/>
    <n v="9.4320278167724609"/>
    <n v="84.618064880371094"/>
    <n v="-55.757705688476563"/>
    <n v="5175"/>
    <x v="0"/>
    <s v="Small (5-19)"/>
    <s v="All"/>
    <n v="2020"/>
    <x v="0"/>
    <s v="17 May 2021"/>
    <n v="1"/>
    <s v="Business Pulse Survey"/>
    <s v=""/>
  </r>
  <r>
    <s v="ZAF"/>
    <x v="11"/>
    <n v="62.908780574798584"/>
    <s v="Small (5-19)"/>
    <s v="Business Pulse Surveys"/>
    <n v="934.99999191845541"/>
    <s v="plants_wages_cut"/>
    <s v="May"/>
    <x v="38"/>
    <s v="Sub-Saharan Africa"/>
    <s v="SSA"/>
    <s v="Upper middle income"/>
    <n v="12481.8125"/>
    <n v="9.4320278167724609"/>
    <n v="84.618064880371094"/>
    <n v="-55.757705688476563"/>
    <n v="5176"/>
    <x v="0"/>
    <s v="Small (5-19)"/>
    <s v="All"/>
    <n v="2020"/>
    <x v="0"/>
    <s v="17 May 2021"/>
    <n v="1"/>
    <s v="All"/>
    <s v=""/>
  </r>
  <r>
    <s v="ZAF"/>
    <x v="11"/>
    <n v="62.908780574798584"/>
    <s v="Small (5-19)"/>
    <s v="Business Pulse Surveys"/>
    <n v="934.99999191845541"/>
    <s v="plants_wages_cut"/>
    <s v="May"/>
    <x v="38"/>
    <s v="Sub-Saharan Africa"/>
    <s v="SSA"/>
    <s v="Upper middle income"/>
    <n v="12481.8125"/>
    <n v="9.4320278167724609"/>
    <n v="84.618064880371094"/>
    <n v="-55.757705688476563"/>
    <n v="5176"/>
    <x v="0"/>
    <s v="Small (5-19)"/>
    <s v="All"/>
    <n v="2020"/>
    <x v="0"/>
    <s v="17 May 2021"/>
    <n v="1"/>
    <s v="Business Pulse Survey"/>
    <s v=""/>
  </r>
  <r>
    <s v="ZAF"/>
    <x v="12"/>
    <n v="65.607738494873047"/>
    <s v="Small (5-19)"/>
    <s v="Business Pulse Surveys"/>
    <n v="878.99999231020729"/>
    <s v="use_digital"/>
    <s v="May"/>
    <x v="38"/>
    <s v="Sub-Saharan Africa"/>
    <s v="SSA"/>
    <s v="Upper middle income"/>
    <n v="12481.8125"/>
    <n v="9.4320278167724609"/>
    <n v="84.618064880371094"/>
    <n v="-55.757705688476563"/>
    <n v="5177"/>
    <x v="0"/>
    <s v="Small (5-19)"/>
    <s v="All"/>
    <n v="2020"/>
    <x v="0"/>
    <s v="17 May 2021"/>
    <n v="1"/>
    <s v="All"/>
    <s v=""/>
  </r>
  <r>
    <s v="ZAF"/>
    <x v="12"/>
    <n v="65.607738494873047"/>
    <s v="Small (5-19)"/>
    <s v="Business Pulse Surveys"/>
    <n v="878.99999231020729"/>
    <s v="use_digital"/>
    <s v="May"/>
    <x v="38"/>
    <s v="Sub-Saharan Africa"/>
    <s v="SSA"/>
    <s v="Upper middle income"/>
    <n v="12481.8125"/>
    <n v="9.4320278167724609"/>
    <n v="84.618064880371094"/>
    <n v="-55.757705688476563"/>
    <n v="5177"/>
    <x v="0"/>
    <s v="Small (5-19)"/>
    <s v="All"/>
    <n v="2020"/>
    <x v="0"/>
    <s v="17 May 2021"/>
    <n v="1"/>
    <s v="Business Pulse Survey"/>
    <s v=""/>
  </r>
  <r>
    <s v="ZAF"/>
    <x v="13"/>
    <n v="25.577566146850586"/>
    <s v="Small (5-19)"/>
    <s v="Business Pulse Surveys"/>
    <n v="321.99999679107907"/>
    <s v="online_sales"/>
    <s v="May"/>
    <x v="38"/>
    <s v="Sub-Saharan Africa"/>
    <s v="SSA"/>
    <s v="Upper middle income"/>
    <n v="12481.8125"/>
    <n v="9.4320278167724609"/>
    <n v="84.618064880371094"/>
    <n v="-55.757705688476563"/>
    <n v="5178"/>
    <x v="0"/>
    <s v="Small (5-19)"/>
    <s v="All"/>
    <n v="2020"/>
    <x v="0"/>
    <s v="17 May 2021"/>
    <n v="1"/>
    <s v="All"/>
    <s v=""/>
  </r>
  <r>
    <s v="ZAF"/>
    <x v="13"/>
    <n v="25.577566146850586"/>
    <s v="Small (5-19)"/>
    <s v="Business Pulse Surveys"/>
    <n v="321.99999679107907"/>
    <s v="online_sales"/>
    <s v="May"/>
    <x v="38"/>
    <s v="Sub-Saharan Africa"/>
    <s v="SSA"/>
    <s v="Upper middle income"/>
    <n v="12481.8125"/>
    <n v="9.4320278167724609"/>
    <n v="84.618064880371094"/>
    <n v="-55.757705688476563"/>
    <n v="5178"/>
    <x v="0"/>
    <s v="Small (5-19)"/>
    <s v="All"/>
    <n v="2020"/>
    <x v="0"/>
    <s v="17 May 2021"/>
    <n v="1"/>
    <s v="Business Pulse Survey"/>
    <s v=""/>
  </r>
  <r>
    <s v="ZAF"/>
    <x v="0"/>
    <n v="-76.355636596679688"/>
    <s v="Medium (20-99)"/>
    <s v="Business Pulse Surveys"/>
    <n v="360.99999430720936"/>
    <s v="change_sales"/>
    <s v="May"/>
    <x v="38"/>
    <s v="Sub-Saharan Africa"/>
    <s v="SSA"/>
    <s v="Upper middle income"/>
    <n v="12481.8125"/>
    <n v="9.4320278167724609"/>
    <n v="84.618064880371094"/>
    <n v="-55.757705688476563"/>
    <n v="5232"/>
    <x v="0"/>
    <s v="Medium (20-99)"/>
    <s v="All"/>
    <n v="2020"/>
    <x v="0"/>
    <s v="17 May 2021"/>
    <n v="1"/>
    <s v="All"/>
    <s v=""/>
  </r>
  <r>
    <s v="ZAF"/>
    <x v="0"/>
    <n v="-76.355636596679688"/>
    <s v="Medium (20-99)"/>
    <s v="Business Pulse Surveys"/>
    <n v="360.99999430720936"/>
    <s v="change_sales"/>
    <s v="May"/>
    <x v="38"/>
    <s v="Sub-Saharan Africa"/>
    <s v="SSA"/>
    <s v="Upper middle income"/>
    <n v="12481.8125"/>
    <n v="9.4320278167724609"/>
    <n v="84.618064880371094"/>
    <n v="-55.757705688476563"/>
    <n v="5232"/>
    <x v="0"/>
    <s v="Medium (20-99)"/>
    <s v="All"/>
    <n v="2020"/>
    <x v="0"/>
    <s v="17 May 2021"/>
    <n v="1"/>
    <s v="Business Pulse Survey"/>
    <s v=""/>
  </r>
  <r>
    <s v="ZAF"/>
    <x v="1"/>
    <n v="96.207481622695923"/>
    <s v="Medium (20-99)"/>
    <s v="Business Pulse Surveys"/>
    <n v="360.99999430720987"/>
    <s v="dropsales"/>
    <s v="May"/>
    <x v="38"/>
    <s v="Sub-Saharan Africa"/>
    <s v="SSA"/>
    <s v="Upper middle income"/>
    <n v="12481.8125"/>
    <n v="9.4320278167724609"/>
    <n v="84.618064880371094"/>
    <n v="-55.757705688476563"/>
    <n v="5233"/>
    <x v="0"/>
    <s v="Medium (20-99)"/>
    <s v="All"/>
    <n v="2020"/>
    <x v="0"/>
    <s v="17 May 2021"/>
    <n v="1"/>
    <s v="All"/>
    <s v=""/>
  </r>
  <r>
    <s v="ZAF"/>
    <x v="1"/>
    <n v="96.207481622695923"/>
    <s v="Medium (20-99)"/>
    <s v="Business Pulse Surveys"/>
    <n v="360.99999430720987"/>
    <s v="dropsales"/>
    <s v="May"/>
    <x v="38"/>
    <s v="Sub-Saharan Africa"/>
    <s v="SSA"/>
    <s v="Upper middle income"/>
    <n v="12481.8125"/>
    <n v="9.4320278167724609"/>
    <n v="84.618064880371094"/>
    <n v="-55.757705688476563"/>
    <n v="5233"/>
    <x v="0"/>
    <s v="Medium (20-99)"/>
    <s v="All"/>
    <n v="2020"/>
    <x v="0"/>
    <s v="17 May 2021"/>
    <n v="1"/>
    <s v="Business Pulse Survey"/>
    <s v=""/>
  </r>
  <r>
    <s v="ZAF"/>
    <x v="17"/>
    <n v="74.186801910400391"/>
    <s v="Medium (20-99)"/>
    <s v="Business Pulse Surveys"/>
    <n v="239.99999629020093"/>
    <s v="reason_4"/>
    <s v="May"/>
    <x v="38"/>
    <s v="Sub-Saharan Africa"/>
    <s v="SSA"/>
    <s v="Upper middle income"/>
    <n v="12481.8125"/>
    <n v="9.4320278167724609"/>
    <n v="84.618064880371094"/>
    <n v="-55.757705688476563"/>
    <n v="5234"/>
    <x v="0"/>
    <s v="Medium (20-99)"/>
    <s v="All"/>
    <n v="2020"/>
    <x v="1"/>
    <s v="17 May 2021"/>
    <n v="1"/>
    <s v="All"/>
    <s v=""/>
  </r>
  <r>
    <s v="ZAF"/>
    <x v="17"/>
    <n v="74.186801910400391"/>
    <s v="Medium (20-99)"/>
    <s v="Business Pulse Surveys"/>
    <n v="239.99999629020093"/>
    <s v="reason_4"/>
    <s v="May"/>
    <x v="38"/>
    <s v="Sub-Saharan Africa"/>
    <s v="SSA"/>
    <s v="Upper middle income"/>
    <n v="12481.8125"/>
    <n v="9.4320278167724609"/>
    <n v="84.618064880371094"/>
    <n v="-55.757705688476563"/>
    <n v="5234"/>
    <x v="0"/>
    <s v="Medium (20-99)"/>
    <s v="All"/>
    <n v="2020"/>
    <x v="1"/>
    <s v="17 May 2021"/>
    <n v="1"/>
    <s v="Business Pulse Survey"/>
    <s v=""/>
  </r>
  <r>
    <s v="ZAF"/>
    <x v="18"/>
    <n v="10.475911200046539"/>
    <s v="Medium (20-99)"/>
    <s v="Business Pulse Surveys"/>
    <n v="239.99999629020084"/>
    <s v="reason_2"/>
    <s v="May"/>
    <x v="38"/>
    <s v="Sub-Saharan Africa"/>
    <s v="SSA"/>
    <s v="Upper middle income"/>
    <n v="12481.8125"/>
    <n v="9.4320278167724609"/>
    <n v="84.618064880371094"/>
    <n v="-55.757705688476563"/>
    <n v="5235"/>
    <x v="0"/>
    <s v="Medium (20-99)"/>
    <s v="All"/>
    <n v="2020"/>
    <x v="1"/>
    <s v="17 May 2021"/>
    <n v="1"/>
    <s v="All"/>
    <s v=""/>
  </r>
  <r>
    <s v="ZAF"/>
    <x v="18"/>
    <n v="10.475911200046539"/>
    <s v="Medium (20-99)"/>
    <s v="Business Pulse Surveys"/>
    <n v="239.99999629020084"/>
    <s v="reason_2"/>
    <s v="May"/>
    <x v="38"/>
    <s v="Sub-Saharan Africa"/>
    <s v="SSA"/>
    <s v="Upper middle income"/>
    <n v="12481.8125"/>
    <n v="9.4320278167724609"/>
    <n v="84.618064880371094"/>
    <n v="-55.757705688476563"/>
    <n v="5235"/>
    <x v="0"/>
    <s v="Medium (20-99)"/>
    <s v="All"/>
    <n v="2020"/>
    <x v="1"/>
    <s v="17 May 2021"/>
    <n v="1"/>
    <s v="Business Pulse Survey"/>
    <s v=""/>
  </r>
  <r>
    <s v="ZAF"/>
    <x v="20"/>
    <n v="6.3331633806228638"/>
    <s v="Medium (20-99)"/>
    <s v="Business Pulse Surveys"/>
    <n v="239.99999629020118"/>
    <s v="reason_3"/>
    <s v="May"/>
    <x v="38"/>
    <s v="Sub-Saharan Africa"/>
    <s v="SSA"/>
    <s v="Upper middle income"/>
    <n v="12481.8125"/>
    <n v="9.4320278167724609"/>
    <n v="84.618064880371094"/>
    <n v="-55.757705688476563"/>
    <n v="5236"/>
    <x v="0"/>
    <s v="Medium (20-99)"/>
    <s v="All"/>
    <n v="2020"/>
    <x v="1"/>
    <s v="17 May 2021"/>
    <n v="1"/>
    <s v="All"/>
    <s v=""/>
  </r>
  <r>
    <s v="ZAF"/>
    <x v="20"/>
    <n v="6.3331633806228638"/>
    <s v="Medium (20-99)"/>
    <s v="Business Pulse Surveys"/>
    <n v="239.99999629020118"/>
    <s v="reason_3"/>
    <s v="May"/>
    <x v="38"/>
    <s v="Sub-Saharan Africa"/>
    <s v="SSA"/>
    <s v="Upper middle income"/>
    <n v="12481.8125"/>
    <n v="9.4320278167724609"/>
    <n v="84.618064880371094"/>
    <n v="-55.757705688476563"/>
    <n v="5236"/>
    <x v="0"/>
    <s v="Medium (20-99)"/>
    <s v="All"/>
    <n v="2020"/>
    <x v="1"/>
    <s v="17 May 2021"/>
    <n v="1"/>
    <s v="Business Pulse Survey"/>
    <s v=""/>
  </r>
  <r>
    <s v="ZAF"/>
    <x v="14"/>
    <n v="3.0128821730613708"/>
    <s v="Medium (20-99)"/>
    <s v="Business Pulse Surveys"/>
    <n v="370.9999941679572"/>
    <s v="rcv_policy3"/>
    <s v="May"/>
    <x v="38"/>
    <s v="Sub-Saharan Africa"/>
    <s v="SSA"/>
    <s v="Upper middle income"/>
    <n v="12481.8125"/>
    <n v="9.4320278167724609"/>
    <n v="84.618064880371094"/>
    <n v="-55.757705688476563"/>
    <n v="5237"/>
    <x v="0"/>
    <s v="Medium (20-99)"/>
    <s v="All"/>
    <n v="2020"/>
    <x v="1"/>
    <s v="17 May 2021"/>
    <n v="1"/>
    <s v="All"/>
    <s v=""/>
  </r>
  <r>
    <s v="ZAF"/>
    <x v="14"/>
    <n v="3.0128821730613708"/>
    <s v="Medium (20-99)"/>
    <s v="Business Pulse Surveys"/>
    <n v="370.9999941679572"/>
    <s v="rcv_policy3"/>
    <s v="May"/>
    <x v="38"/>
    <s v="Sub-Saharan Africa"/>
    <s v="SSA"/>
    <s v="Upper middle income"/>
    <n v="12481.8125"/>
    <n v="9.4320278167724609"/>
    <n v="84.618064880371094"/>
    <n v="-55.757705688476563"/>
    <n v="5237"/>
    <x v="0"/>
    <s v="Medium (20-99)"/>
    <s v="All"/>
    <n v="2020"/>
    <x v="1"/>
    <s v="17 May 2021"/>
    <n v="1"/>
    <s v="Business Pulse Survey"/>
    <s v=""/>
  </r>
  <r>
    <s v="ZAF"/>
    <x v="15"/>
    <n v="2.6823738589882851"/>
    <s v="Medium (20-99)"/>
    <s v="Business Pulse Surveys"/>
    <n v="370.99999416795697"/>
    <s v="rcv_policy1"/>
    <s v="May"/>
    <x v="38"/>
    <s v="Sub-Saharan Africa"/>
    <s v="SSA"/>
    <s v="Upper middle income"/>
    <n v="12481.8125"/>
    <n v="9.4320278167724609"/>
    <n v="84.618064880371094"/>
    <n v="-55.757705688476563"/>
    <n v="5238"/>
    <x v="0"/>
    <s v="Medium (20-99)"/>
    <s v="All"/>
    <n v="2020"/>
    <x v="1"/>
    <s v="17 May 2021"/>
    <n v="1"/>
    <s v="All"/>
    <s v=""/>
  </r>
  <r>
    <s v="ZAF"/>
    <x v="15"/>
    <n v="2.6823738589882851"/>
    <s v="Medium (20-99)"/>
    <s v="Business Pulse Surveys"/>
    <n v="370.99999416795697"/>
    <s v="rcv_policy1"/>
    <s v="May"/>
    <x v="38"/>
    <s v="Sub-Saharan Africa"/>
    <s v="SSA"/>
    <s v="Upper middle income"/>
    <n v="12481.8125"/>
    <n v="9.4320278167724609"/>
    <n v="84.618064880371094"/>
    <n v="-55.757705688476563"/>
    <n v="5238"/>
    <x v="0"/>
    <s v="Medium (20-99)"/>
    <s v="All"/>
    <n v="2020"/>
    <x v="1"/>
    <s v="17 May 2021"/>
    <n v="1"/>
    <s v="Business Pulse Survey"/>
    <s v=""/>
  </r>
  <r>
    <s v="ZAF"/>
    <x v="2"/>
    <n v="0.92272516340017319"/>
    <s v="Medium (20-99)"/>
    <s v="Business Pulse Surveys"/>
    <n v="370.99999416795708"/>
    <s v="rcv_policy2"/>
    <s v="May"/>
    <x v="38"/>
    <s v="Sub-Saharan Africa"/>
    <s v="SSA"/>
    <s v="Upper middle income"/>
    <n v="12481.8125"/>
    <n v="9.4320278167724609"/>
    <n v="84.618064880371094"/>
    <n v="-55.757705688476563"/>
    <n v="5239"/>
    <x v="0"/>
    <s v="Medium (20-99)"/>
    <s v="All"/>
    <n v="2020"/>
    <x v="1"/>
    <s v="17 May 2021"/>
    <n v="1"/>
    <s v="All"/>
    <s v=""/>
  </r>
  <r>
    <s v="ZAF"/>
    <x v="2"/>
    <n v="0.92272516340017319"/>
    <s v="Medium (20-99)"/>
    <s v="Business Pulse Surveys"/>
    <n v="370.99999416795708"/>
    <s v="rcv_policy2"/>
    <s v="May"/>
    <x v="38"/>
    <s v="Sub-Saharan Africa"/>
    <s v="SSA"/>
    <s v="Upper middle income"/>
    <n v="12481.8125"/>
    <n v="9.4320278167724609"/>
    <n v="84.618064880371094"/>
    <n v="-55.757705688476563"/>
    <n v="5239"/>
    <x v="0"/>
    <s v="Medium (20-99)"/>
    <s v="All"/>
    <n v="2020"/>
    <x v="1"/>
    <s v="17 May 2021"/>
    <n v="1"/>
    <s v="Business Pulse Survey"/>
    <s v=""/>
  </r>
  <r>
    <s v="ZAF"/>
    <x v="3"/>
    <n v="1.5113336965441704"/>
    <s v="Medium (20-99)"/>
    <s v="Business Pulse Surveys"/>
    <n v="370.99999416795782"/>
    <s v="rcv_policy4"/>
    <s v="May"/>
    <x v="38"/>
    <s v="Sub-Saharan Africa"/>
    <s v="SSA"/>
    <s v="Upper middle income"/>
    <n v="12481.8125"/>
    <n v="9.4320278167724609"/>
    <n v="84.618064880371094"/>
    <n v="-55.757705688476563"/>
    <n v="5240"/>
    <x v="0"/>
    <s v="Medium (20-99)"/>
    <s v="All"/>
    <n v="2020"/>
    <x v="1"/>
    <s v="17 May 2021"/>
    <n v="1"/>
    <s v="All"/>
    <s v=""/>
  </r>
  <r>
    <s v="ZAF"/>
    <x v="3"/>
    <n v="1.5113336965441704"/>
    <s v="Medium (20-99)"/>
    <s v="Business Pulse Surveys"/>
    <n v="370.99999416795782"/>
    <s v="rcv_policy4"/>
    <s v="May"/>
    <x v="38"/>
    <s v="Sub-Saharan Africa"/>
    <s v="SSA"/>
    <s v="Upper middle income"/>
    <n v="12481.8125"/>
    <n v="9.4320278167724609"/>
    <n v="84.618064880371094"/>
    <n v="-55.757705688476563"/>
    <n v="5240"/>
    <x v="0"/>
    <s v="Medium (20-99)"/>
    <s v="All"/>
    <n v="2020"/>
    <x v="1"/>
    <s v="17 May 2021"/>
    <n v="1"/>
    <s v="Business Pulse Survey"/>
    <s v=""/>
  </r>
  <r>
    <s v="ZAF"/>
    <x v="16"/>
    <n v="28.489324450492859"/>
    <s v="Medium (20-99)"/>
    <s v="Business Pulse Surveys"/>
    <n v="370.99999416795731"/>
    <s v="rcv_policy5"/>
    <s v="May"/>
    <x v="38"/>
    <s v="Sub-Saharan Africa"/>
    <s v="SSA"/>
    <s v="Upper middle income"/>
    <n v="12481.8125"/>
    <n v="9.4320278167724609"/>
    <n v="84.618064880371094"/>
    <n v="-55.757705688476563"/>
    <n v="5241"/>
    <x v="0"/>
    <s v="Medium (20-99)"/>
    <s v="All"/>
    <n v="2020"/>
    <x v="1"/>
    <s v="17 May 2021"/>
    <n v="1"/>
    <s v="All"/>
    <s v=""/>
  </r>
  <r>
    <s v="ZAF"/>
    <x v="16"/>
    <n v="28.489324450492859"/>
    <s v="Medium (20-99)"/>
    <s v="Business Pulse Surveys"/>
    <n v="370.99999416795731"/>
    <s v="rcv_policy5"/>
    <s v="May"/>
    <x v="38"/>
    <s v="Sub-Saharan Africa"/>
    <s v="SSA"/>
    <s v="Upper middle income"/>
    <n v="12481.8125"/>
    <n v="9.4320278167724609"/>
    <n v="84.618064880371094"/>
    <n v="-55.757705688476563"/>
    <n v="5241"/>
    <x v="0"/>
    <s v="Medium (20-99)"/>
    <s v="All"/>
    <n v="2020"/>
    <x v="1"/>
    <s v="17 May 2021"/>
    <n v="1"/>
    <s v="Business Pulse Survey"/>
    <s v=""/>
  </r>
  <r>
    <s v="ZAF"/>
    <x v="4"/>
    <n v="14.134568214416504"/>
    <s v="Medium (20-99)"/>
    <s v="Business Pulse Surveys"/>
    <n v="348.99999448378043"/>
    <s v="remote_workers"/>
    <s v="May"/>
    <x v="38"/>
    <s v="Sub-Saharan Africa"/>
    <s v="SSA"/>
    <s v="Upper middle income"/>
    <n v="12481.8125"/>
    <n v="9.4320278167724609"/>
    <n v="84.618064880371094"/>
    <n v="-55.757705688476563"/>
    <n v="5242"/>
    <x v="0"/>
    <s v="Medium (20-99)"/>
    <s v="All"/>
    <n v="2020"/>
    <x v="0"/>
    <s v="17 May 2021"/>
    <n v="1"/>
    <s v="All"/>
    <s v=""/>
  </r>
  <r>
    <s v="ZAF"/>
    <x v="4"/>
    <n v="14.134568214416504"/>
    <s v="Medium (20-99)"/>
    <s v="Business Pulse Surveys"/>
    <n v="348.99999448378043"/>
    <s v="remote_workers"/>
    <s v="May"/>
    <x v="38"/>
    <s v="Sub-Saharan Africa"/>
    <s v="SSA"/>
    <s v="Upper middle income"/>
    <n v="12481.8125"/>
    <n v="9.4320278167724609"/>
    <n v="84.618064880371094"/>
    <n v="-55.757705688476563"/>
    <n v="5242"/>
    <x v="0"/>
    <s v="Medium (20-99)"/>
    <s v="All"/>
    <n v="2020"/>
    <x v="0"/>
    <s v="17 May 2021"/>
    <n v="1"/>
    <s v="Business Pulse Survey"/>
    <s v=""/>
  </r>
  <r>
    <s v="ZAF"/>
    <x v="5"/>
    <n v="90.188002586364746"/>
    <s v="Medium (20-99)"/>
    <s v="Business Pulse Surveys"/>
    <n v="366.99999417150127"/>
    <s v="arrears"/>
    <s v="May"/>
    <x v="38"/>
    <s v="Sub-Saharan Africa"/>
    <s v="SSA"/>
    <s v="Upper middle income"/>
    <n v="12481.8125"/>
    <n v="9.4320278167724609"/>
    <n v="84.618064880371094"/>
    <n v="-55.757705688476563"/>
    <n v="5243"/>
    <x v="0"/>
    <s v="Medium (20-99)"/>
    <s v="All"/>
    <n v="2020"/>
    <x v="2"/>
    <s v="17 May 2021"/>
    <n v="1"/>
    <s v="All"/>
    <s v=""/>
  </r>
  <r>
    <s v="ZAF"/>
    <x v="5"/>
    <n v="90.188002586364746"/>
    <s v="Medium (20-99)"/>
    <s v="Business Pulse Surveys"/>
    <n v="366.99999417150127"/>
    <s v="arrears"/>
    <s v="May"/>
    <x v="38"/>
    <s v="Sub-Saharan Africa"/>
    <s v="SSA"/>
    <s v="Upper middle income"/>
    <n v="12481.8125"/>
    <n v="9.4320278167724609"/>
    <n v="84.618064880371094"/>
    <n v="-55.757705688476563"/>
    <n v="5243"/>
    <x v="0"/>
    <s v="Medium (20-99)"/>
    <s v="All"/>
    <n v="2020"/>
    <x v="2"/>
    <s v="17 May 2021"/>
    <n v="1"/>
    <s v="Business Pulse Survey"/>
    <s v=""/>
  </r>
  <r>
    <s v="ZAF"/>
    <x v="6"/>
    <n v="43.03494393825531"/>
    <s v="Medium (20-99)"/>
    <s v="Business Pulse Surveys"/>
    <n v="370.9999941679576"/>
    <s v="plants_fired"/>
    <s v="May"/>
    <x v="38"/>
    <s v="Sub-Saharan Africa"/>
    <s v="SSA"/>
    <s v="Upper middle income"/>
    <n v="12481.8125"/>
    <n v="9.4320278167724609"/>
    <n v="84.618064880371094"/>
    <n v="-55.757705688476563"/>
    <n v="5244"/>
    <x v="0"/>
    <s v="Medium (20-99)"/>
    <s v="All"/>
    <n v="2020"/>
    <x v="0"/>
    <s v="17 May 2021"/>
    <n v="1"/>
    <s v="All"/>
    <s v=""/>
  </r>
  <r>
    <s v="ZAF"/>
    <x v="6"/>
    <n v="43.03494393825531"/>
    <s v="Medium (20-99)"/>
    <s v="Business Pulse Surveys"/>
    <n v="370.9999941679576"/>
    <s v="plants_fired"/>
    <s v="May"/>
    <x v="38"/>
    <s v="Sub-Saharan Africa"/>
    <s v="SSA"/>
    <s v="Upper middle income"/>
    <n v="12481.8125"/>
    <n v="9.4320278167724609"/>
    <n v="84.618064880371094"/>
    <n v="-55.757705688476563"/>
    <n v="5244"/>
    <x v="0"/>
    <s v="Medium (20-99)"/>
    <s v="All"/>
    <n v="2020"/>
    <x v="0"/>
    <s v="17 May 2021"/>
    <n v="1"/>
    <s v="Business Pulse Survey"/>
    <s v=""/>
  </r>
  <r>
    <s v="ZAF"/>
    <x v="7"/>
    <n v="67.604142427444458"/>
    <s v="Medium (20-99)"/>
    <s v="Business Pulse Surveys"/>
    <n v="370.99999416795742"/>
    <s v="plants_absence"/>
    <s v="May"/>
    <x v="38"/>
    <s v="Sub-Saharan Africa"/>
    <s v="SSA"/>
    <s v="Upper middle income"/>
    <n v="12481.8125"/>
    <n v="9.4320278167724609"/>
    <n v="84.618064880371094"/>
    <n v="-55.757705688476563"/>
    <n v="5245"/>
    <x v="0"/>
    <s v="Medium (20-99)"/>
    <s v="All"/>
    <n v="2020"/>
    <x v="0"/>
    <s v="17 May 2021"/>
    <n v="1"/>
    <s v="All"/>
    <s v=""/>
  </r>
  <r>
    <s v="ZAF"/>
    <x v="7"/>
    <n v="67.604142427444458"/>
    <s v="Medium (20-99)"/>
    <s v="Business Pulse Surveys"/>
    <n v="370.99999416795742"/>
    <s v="plants_absence"/>
    <s v="May"/>
    <x v="38"/>
    <s v="Sub-Saharan Africa"/>
    <s v="SSA"/>
    <s v="Upper middle income"/>
    <n v="12481.8125"/>
    <n v="9.4320278167724609"/>
    <n v="84.618064880371094"/>
    <n v="-55.757705688476563"/>
    <n v="5245"/>
    <x v="0"/>
    <s v="Medium (20-99)"/>
    <s v="All"/>
    <n v="2020"/>
    <x v="0"/>
    <s v="17 May 2021"/>
    <n v="1"/>
    <s v="Business Pulse Survey"/>
    <s v=""/>
  </r>
  <r>
    <s v="ZAF"/>
    <x v="8"/>
    <n v="13.282868266105652"/>
    <s v="Medium (20-99)"/>
    <s v="Business Pulse Surveys"/>
    <n v="370.9999941679572"/>
    <s v="plants_hired"/>
    <s v="May"/>
    <x v="38"/>
    <s v="Sub-Saharan Africa"/>
    <s v="SSA"/>
    <s v="Upper middle income"/>
    <n v="12481.8125"/>
    <n v="9.4320278167724609"/>
    <n v="84.618064880371094"/>
    <n v="-55.757705688476563"/>
    <n v="5246"/>
    <x v="0"/>
    <s v="Medium (20-99)"/>
    <s v="All"/>
    <n v="2020"/>
    <x v="0"/>
    <s v="17 May 2021"/>
    <n v="1"/>
    <s v="All"/>
    <s v=""/>
  </r>
  <r>
    <s v="ZAF"/>
    <x v="8"/>
    <n v="13.282868266105652"/>
    <s v="Medium (20-99)"/>
    <s v="Business Pulse Surveys"/>
    <n v="370.9999941679572"/>
    <s v="plants_hired"/>
    <s v="May"/>
    <x v="38"/>
    <s v="Sub-Saharan Africa"/>
    <s v="SSA"/>
    <s v="Upper middle income"/>
    <n v="12481.8125"/>
    <n v="9.4320278167724609"/>
    <n v="84.618064880371094"/>
    <n v="-55.757705688476563"/>
    <n v="5246"/>
    <x v="0"/>
    <s v="Medium (20-99)"/>
    <s v="All"/>
    <n v="2020"/>
    <x v="0"/>
    <s v="17 May 2021"/>
    <n v="1"/>
    <s v="Business Pulse Survey"/>
    <s v=""/>
  </r>
  <r>
    <s v="ZAF"/>
    <x v="9"/>
    <n v="34.393319487571716"/>
    <s v="Medium (20-99)"/>
    <s v="Business Pulse Surveys"/>
    <n v="370.99999416795731"/>
    <s v="access"/>
    <s v="May"/>
    <x v="38"/>
    <s v="Sub-Saharan Africa"/>
    <s v="SSA"/>
    <s v="Upper middle income"/>
    <n v="12481.8125"/>
    <n v="9.4320278167724609"/>
    <n v="84.618064880371094"/>
    <n v="-55.757705688476563"/>
    <n v="5247"/>
    <x v="0"/>
    <s v="Medium (20-99)"/>
    <s v="All"/>
    <n v="2020"/>
    <x v="1"/>
    <s v="17 May 2021"/>
    <n v="1"/>
    <s v="All"/>
    <s v=""/>
  </r>
  <r>
    <s v="ZAF"/>
    <x v="9"/>
    <n v="34.393319487571716"/>
    <s v="Medium (20-99)"/>
    <s v="Business Pulse Surveys"/>
    <n v="370.99999416795731"/>
    <s v="access"/>
    <s v="May"/>
    <x v="38"/>
    <s v="Sub-Saharan Africa"/>
    <s v="SSA"/>
    <s v="Upper middle income"/>
    <n v="12481.8125"/>
    <n v="9.4320278167724609"/>
    <n v="84.618064880371094"/>
    <n v="-55.757705688476563"/>
    <n v="5247"/>
    <x v="0"/>
    <s v="Medium (20-99)"/>
    <s v="All"/>
    <n v="2020"/>
    <x v="1"/>
    <s v="17 May 2021"/>
    <n v="1"/>
    <s v="Business Pulse Survey"/>
    <s v=""/>
  </r>
  <r>
    <s v="ZAF"/>
    <x v="10"/>
    <n v="58.175617456436157"/>
    <s v="Medium (20-99)"/>
    <s v="Business Pulse Surveys"/>
    <n v="370.9999941679572"/>
    <s v="plants_hours_cut"/>
    <s v="May"/>
    <x v="38"/>
    <s v="Sub-Saharan Africa"/>
    <s v="SSA"/>
    <s v="Upper middle income"/>
    <n v="12481.8125"/>
    <n v="9.4320278167724609"/>
    <n v="84.618064880371094"/>
    <n v="-55.757705688476563"/>
    <n v="5248"/>
    <x v="0"/>
    <s v="Medium (20-99)"/>
    <s v="All"/>
    <n v="2020"/>
    <x v="0"/>
    <s v="17 May 2021"/>
    <n v="1"/>
    <s v="All"/>
    <s v=""/>
  </r>
  <r>
    <s v="ZAF"/>
    <x v="10"/>
    <n v="58.175617456436157"/>
    <s v="Medium (20-99)"/>
    <s v="Business Pulse Surveys"/>
    <n v="370.9999941679572"/>
    <s v="plants_hours_cut"/>
    <s v="May"/>
    <x v="38"/>
    <s v="Sub-Saharan Africa"/>
    <s v="SSA"/>
    <s v="Upper middle income"/>
    <n v="12481.8125"/>
    <n v="9.4320278167724609"/>
    <n v="84.618064880371094"/>
    <n v="-55.757705688476563"/>
    <n v="5248"/>
    <x v="0"/>
    <s v="Medium (20-99)"/>
    <s v="All"/>
    <n v="2020"/>
    <x v="0"/>
    <s v="17 May 2021"/>
    <n v="1"/>
    <s v="Business Pulse Survey"/>
    <s v=""/>
  </r>
  <r>
    <s v="ZAF"/>
    <x v="11"/>
    <n v="66.626983880996704"/>
    <s v="Medium (20-99)"/>
    <s v="Business Pulse Surveys"/>
    <n v="370.99999416795691"/>
    <s v="plants_wages_cut"/>
    <s v="May"/>
    <x v="38"/>
    <s v="Sub-Saharan Africa"/>
    <s v="SSA"/>
    <s v="Upper middle income"/>
    <n v="12481.8125"/>
    <n v="9.4320278167724609"/>
    <n v="84.618064880371094"/>
    <n v="-55.757705688476563"/>
    <n v="5249"/>
    <x v="0"/>
    <s v="Medium (20-99)"/>
    <s v="All"/>
    <n v="2020"/>
    <x v="0"/>
    <s v="17 May 2021"/>
    <n v="1"/>
    <s v="All"/>
    <s v=""/>
  </r>
  <r>
    <s v="ZAF"/>
    <x v="11"/>
    <n v="66.626983880996704"/>
    <s v="Medium (20-99)"/>
    <s v="Business Pulse Surveys"/>
    <n v="370.99999416795691"/>
    <s v="plants_wages_cut"/>
    <s v="May"/>
    <x v="38"/>
    <s v="Sub-Saharan Africa"/>
    <s v="SSA"/>
    <s v="Upper middle income"/>
    <n v="12481.8125"/>
    <n v="9.4320278167724609"/>
    <n v="84.618064880371094"/>
    <n v="-55.757705688476563"/>
    <n v="5249"/>
    <x v="0"/>
    <s v="Medium (20-99)"/>
    <s v="All"/>
    <n v="2020"/>
    <x v="0"/>
    <s v="17 May 2021"/>
    <n v="1"/>
    <s v="Business Pulse Survey"/>
    <s v=""/>
  </r>
  <r>
    <s v="ZAF"/>
    <x v="12"/>
    <n v="64.988946914672852"/>
    <s v="Medium (20-99)"/>
    <s v="Business Pulse Surveys"/>
    <n v="370.9999941679572"/>
    <s v="use_digital"/>
    <s v="May"/>
    <x v="38"/>
    <s v="Sub-Saharan Africa"/>
    <s v="SSA"/>
    <s v="Upper middle income"/>
    <n v="12481.8125"/>
    <n v="9.4320278167724609"/>
    <n v="84.618064880371094"/>
    <n v="-55.757705688476563"/>
    <n v="5250"/>
    <x v="0"/>
    <s v="Medium (20-99)"/>
    <s v="All"/>
    <n v="2020"/>
    <x v="0"/>
    <s v="17 May 2021"/>
    <n v="1"/>
    <s v="All"/>
    <s v=""/>
  </r>
  <r>
    <s v="ZAF"/>
    <x v="12"/>
    <n v="64.988946914672852"/>
    <s v="Medium (20-99)"/>
    <s v="Business Pulse Surveys"/>
    <n v="370.9999941679572"/>
    <s v="use_digital"/>
    <s v="May"/>
    <x v="38"/>
    <s v="Sub-Saharan Africa"/>
    <s v="SSA"/>
    <s v="Upper middle income"/>
    <n v="12481.8125"/>
    <n v="9.4320278167724609"/>
    <n v="84.618064880371094"/>
    <n v="-55.757705688476563"/>
    <n v="5250"/>
    <x v="0"/>
    <s v="Medium (20-99)"/>
    <s v="All"/>
    <n v="2020"/>
    <x v="0"/>
    <s v="17 May 2021"/>
    <n v="1"/>
    <s v="Business Pulse Survey"/>
    <s v=""/>
  </r>
  <r>
    <s v="ZAF"/>
    <x v="13"/>
    <n v="28.388055801391602"/>
    <s v="Medium (20-99)"/>
    <s v="Business Pulse Surveys"/>
    <n v="157.99999755282056"/>
    <s v="online_sales"/>
    <s v="May"/>
    <x v="38"/>
    <s v="Sub-Saharan Africa"/>
    <s v="SSA"/>
    <s v="Upper middle income"/>
    <n v="12481.8125"/>
    <n v="9.4320278167724609"/>
    <n v="84.618064880371094"/>
    <n v="-55.757705688476563"/>
    <n v="5251"/>
    <x v="0"/>
    <s v="Medium (20-99)"/>
    <s v="All"/>
    <n v="2020"/>
    <x v="0"/>
    <s v="17 May 2021"/>
    <n v="1"/>
    <s v="All"/>
    <s v=""/>
  </r>
  <r>
    <s v="ZAF"/>
    <x v="13"/>
    <n v="28.388055801391602"/>
    <s v="Medium (20-99)"/>
    <s v="Business Pulse Surveys"/>
    <n v="157.99999755282056"/>
    <s v="online_sales"/>
    <s v="May"/>
    <x v="38"/>
    <s v="Sub-Saharan Africa"/>
    <s v="SSA"/>
    <s v="Upper middle income"/>
    <n v="12481.8125"/>
    <n v="9.4320278167724609"/>
    <n v="84.618064880371094"/>
    <n v="-55.757705688476563"/>
    <n v="5251"/>
    <x v="0"/>
    <s v="Medium (20-99)"/>
    <s v="All"/>
    <n v="2020"/>
    <x v="0"/>
    <s v="17 May 2021"/>
    <n v="1"/>
    <s v="Business Pulse Survey"/>
    <s v=""/>
  </r>
  <r>
    <s v="ZAF"/>
    <x v="0"/>
    <n v="-72.403213500976563"/>
    <s v="Large (100+)"/>
    <s v="Business Pulse Surveys"/>
    <n v="43.999999749747857"/>
    <s v="change_sales"/>
    <s v="May"/>
    <x v="38"/>
    <s v="Sub-Saharan Africa"/>
    <s v="SSA"/>
    <s v="Upper middle income"/>
    <n v="12481.8125"/>
    <n v="9.4320278167724609"/>
    <n v="84.618064880371094"/>
    <n v="-55.757705688476563"/>
    <n v="5143"/>
    <x v="0"/>
    <s v="Large (100+)"/>
    <s v="All"/>
    <n v="2020"/>
    <x v="0"/>
    <s v="17 May 2021"/>
    <n v="1"/>
    <s v="All"/>
    <s v=""/>
  </r>
  <r>
    <s v="ZAF"/>
    <x v="0"/>
    <n v="-72.403213500976563"/>
    <s v="Large (100+)"/>
    <s v="Business Pulse Surveys"/>
    <n v="43.999999749747857"/>
    <s v="change_sales"/>
    <s v="May"/>
    <x v="38"/>
    <s v="Sub-Saharan Africa"/>
    <s v="SSA"/>
    <s v="Upper middle income"/>
    <n v="12481.8125"/>
    <n v="9.4320278167724609"/>
    <n v="84.618064880371094"/>
    <n v="-55.757705688476563"/>
    <n v="5143"/>
    <x v="0"/>
    <s v="Large (100+)"/>
    <s v="All"/>
    <n v="2020"/>
    <x v="0"/>
    <s v="17 May 2021"/>
    <n v="1"/>
    <s v="Business Pulse Survey"/>
    <s v=""/>
  </r>
  <r>
    <s v="ZAF"/>
    <x v="1"/>
    <n v="90.551209449768066"/>
    <s v="Large (100+)"/>
    <s v="Business Pulse Surveys"/>
    <n v="43.999999749747857"/>
    <s v="dropsales"/>
    <s v="May"/>
    <x v="38"/>
    <s v="Sub-Saharan Africa"/>
    <s v="SSA"/>
    <s v="Upper middle income"/>
    <n v="12481.8125"/>
    <n v="9.4320278167724609"/>
    <n v="84.618064880371094"/>
    <n v="-55.757705688476563"/>
    <n v="5144"/>
    <x v="0"/>
    <s v="Large (100+)"/>
    <s v="All"/>
    <n v="2020"/>
    <x v="0"/>
    <s v="17 May 2021"/>
    <n v="1"/>
    <s v="All"/>
    <s v=""/>
  </r>
  <r>
    <s v="ZAF"/>
    <x v="1"/>
    <n v="90.551209449768066"/>
    <s v="Large (100+)"/>
    <s v="Business Pulse Surveys"/>
    <n v="43.999999749747857"/>
    <s v="dropsales"/>
    <s v="May"/>
    <x v="38"/>
    <s v="Sub-Saharan Africa"/>
    <s v="SSA"/>
    <s v="Upper middle income"/>
    <n v="12481.8125"/>
    <n v="9.4320278167724609"/>
    <n v="84.618064880371094"/>
    <n v="-55.757705688476563"/>
    <n v="5144"/>
    <x v="0"/>
    <s v="Large (100+)"/>
    <s v="All"/>
    <n v="2020"/>
    <x v="0"/>
    <s v="17 May 2021"/>
    <n v="1"/>
    <s v="Business Pulse Survey"/>
    <s v=""/>
  </r>
  <r>
    <s v="ZAF"/>
    <x v="14"/>
    <n v="1.3230862095952034"/>
    <s v="Large (100+)"/>
    <s v="Business Pulse Surveys"/>
    <n v="44.999999718005959"/>
    <s v="rcv_policy3"/>
    <s v="May"/>
    <x v="38"/>
    <s v="Sub-Saharan Africa"/>
    <s v="SSA"/>
    <s v="Upper middle income"/>
    <n v="12481.8125"/>
    <n v="9.4320278167724609"/>
    <n v="84.618064880371094"/>
    <n v="-55.757705688476563"/>
    <n v="5145"/>
    <x v="0"/>
    <s v="Large (100+)"/>
    <s v="All"/>
    <n v="2020"/>
    <x v="1"/>
    <s v="17 May 2021"/>
    <n v="1"/>
    <s v="All"/>
    <s v=""/>
  </r>
  <r>
    <s v="ZAF"/>
    <x v="14"/>
    <n v="1.3230862095952034"/>
    <s v="Large (100+)"/>
    <s v="Business Pulse Surveys"/>
    <n v="44.999999718005959"/>
    <s v="rcv_policy3"/>
    <s v="May"/>
    <x v="38"/>
    <s v="Sub-Saharan Africa"/>
    <s v="SSA"/>
    <s v="Upper middle income"/>
    <n v="12481.8125"/>
    <n v="9.4320278167724609"/>
    <n v="84.618064880371094"/>
    <n v="-55.757705688476563"/>
    <n v="5145"/>
    <x v="0"/>
    <s v="Large (100+)"/>
    <s v="All"/>
    <n v="2020"/>
    <x v="1"/>
    <s v="17 May 2021"/>
    <n v="1"/>
    <s v="Business Pulse Survey"/>
    <s v=""/>
  </r>
  <r>
    <s v="ZAF"/>
    <x v="15"/>
    <n v="4.6507455408573151"/>
    <s v="Large (100+)"/>
    <s v="Business Pulse Surveys"/>
    <n v="44.999999718005959"/>
    <s v="rcv_policy1"/>
    <s v="May"/>
    <x v="38"/>
    <s v="Sub-Saharan Africa"/>
    <s v="SSA"/>
    <s v="Upper middle income"/>
    <n v="12481.8125"/>
    <n v="9.4320278167724609"/>
    <n v="84.618064880371094"/>
    <n v="-55.757705688476563"/>
    <n v="5146"/>
    <x v="0"/>
    <s v="Large (100+)"/>
    <s v="All"/>
    <n v="2020"/>
    <x v="1"/>
    <s v="17 May 2021"/>
    <n v="1"/>
    <s v="All"/>
    <s v=""/>
  </r>
  <r>
    <s v="ZAF"/>
    <x v="15"/>
    <n v="4.6507455408573151"/>
    <s v="Large (100+)"/>
    <s v="Business Pulse Surveys"/>
    <n v="44.999999718005959"/>
    <s v="rcv_policy1"/>
    <s v="May"/>
    <x v="38"/>
    <s v="Sub-Saharan Africa"/>
    <s v="SSA"/>
    <s v="Upper middle income"/>
    <n v="12481.8125"/>
    <n v="9.4320278167724609"/>
    <n v="84.618064880371094"/>
    <n v="-55.757705688476563"/>
    <n v="5146"/>
    <x v="0"/>
    <s v="Large (100+)"/>
    <s v="All"/>
    <n v="2020"/>
    <x v="1"/>
    <s v="17 May 2021"/>
    <n v="1"/>
    <s v="Business Pulse Survey"/>
    <s v=""/>
  </r>
  <r>
    <s v="ZAF"/>
    <x v="2"/>
    <n v="2.0073065534234047"/>
    <s v="Large (100+)"/>
    <s v="Business Pulse Surveys"/>
    <n v="44.999999718005959"/>
    <s v="rcv_policy2"/>
    <s v="May"/>
    <x v="38"/>
    <s v="Sub-Saharan Africa"/>
    <s v="SSA"/>
    <s v="Upper middle income"/>
    <n v="12481.8125"/>
    <n v="9.4320278167724609"/>
    <n v="84.618064880371094"/>
    <n v="-55.757705688476563"/>
    <n v="5147"/>
    <x v="0"/>
    <s v="Large (100+)"/>
    <s v="All"/>
    <n v="2020"/>
    <x v="1"/>
    <s v="17 May 2021"/>
    <n v="1"/>
    <s v="All"/>
    <s v=""/>
  </r>
  <r>
    <s v="ZAF"/>
    <x v="2"/>
    <n v="2.0073065534234047"/>
    <s v="Large (100+)"/>
    <s v="Business Pulse Surveys"/>
    <n v="44.999999718005959"/>
    <s v="rcv_policy2"/>
    <s v="May"/>
    <x v="38"/>
    <s v="Sub-Saharan Africa"/>
    <s v="SSA"/>
    <s v="Upper middle income"/>
    <n v="12481.8125"/>
    <n v="9.4320278167724609"/>
    <n v="84.618064880371094"/>
    <n v="-55.757705688476563"/>
    <n v="5147"/>
    <x v="0"/>
    <s v="Large (100+)"/>
    <s v="All"/>
    <n v="2020"/>
    <x v="1"/>
    <s v="17 May 2021"/>
    <n v="1"/>
    <s v="Business Pulse Survey"/>
    <s v=""/>
  </r>
  <r>
    <s v="ZAF"/>
    <x v="16"/>
    <n v="34.011250734329224"/>
    <s v="Large (100+)"/>
    <s v="Business Pulse Surveys"/>
    <n v="44.999999718005959"/>
    <s v="rcv_policy5"/>
    <s v="May"/>
    <x v="38"/>
    <s v="Sub-Saharan Africa"/>
    <s v="SSA"/>
    <s v="Upper middle income"/>
    <n v="12481.8125"/>
    <n v="9.4320278167724609"/>
    <n v="84.618064880371094"/>
    <n v="-55.757705688476563"/>
    <n v="5148"/>
    <x v="0"/>
    <s v="Large (100+)"/>
    <s v="All"/>
    <n v="2020"/>
    <x v="1"/>
    <s v="17 May 2021"/>
    <n v="1"/>
    <s v="All"/>
    <s v=""/>
  </r>
  <r>
    <s v="ZAF"/>
    <x v="16"/>
    <n v="34.011250734329224"/>
    <s v="Large (100+)"/>
    <s v="Business Pulse Surveys"/>
    <n v="44.999999718005959"/>
    <s v="rcv_policy5"/>
    <s v="May"/>
    <x v="38"/>
    <s v="Sub-Saharan Africa"/>
    <s v="SSA"/>
    <s v="Upper middle income"/>
    <n v="12481.8125"/>
    <n v="9.4320278167724609"/>
    <n v="84.618064880371094"/>
    <n v="-55.757705688476563"/>
    <n v="5148"/>
    <x v="0"/>
    <s v="Large (100+)"/>
    <s v="All"/>
    <n v="2020"/>
    <x v="1"/>
    <s v="17 May 2021"/>
    <n v="1"/>
    <s v="Business Pulse Survey"/>
    <s v=""/>
  </r>
  <r>
    <s v="ZAF"/>
    <x v="4"/>
    <n v="7.6984434127807617"/>
    <s v="Large (100+)"/>
    <s v="Business Pulse Surveys"/>
    <n v="42.999999772517477"/>
    <s v="remote_workers"/>
    <s v="May"/>
    <x v="38"/>
    <s v="Sub-Saharan Africa"/>
    <s v="SSA"/>
    <s v="Upper middle income"/>
    <n v="12481.8125"/>
    <n v="9.4320278167724609"/>
    <n v="84.618064880371094"/>
    <n v="-55.757705688476563"/>
    <n v="5149"/>
    <x v="0"/>
    <s v="Large (100+)"/>
    <s v="All"/>
    <n v="2020"/>
    <x v="0"/>
    <s v="17 May 2021"/>
    <n v="1"/>
    <s v="All"/>
    <s v=""/>
  </r>
  <r>
    <s v="ZAF"/>
    <x v="4"/>
    <n v="7.6984434127807617"/>
    <s v="Large (100+)"/>
    <s v="Business Pulse Surveys"/>
    <n v="42.999999772517477"/>
    <s v="remote_workers"/>
    <s v="May"/>
    <x v="38"/>
    <s v="Sub-Saharan Africa"/>
    <s v="SSA"/>
    <s v="Upper middle income"/>
    <n v="12481.8125"/>
    <n v="9.4320278167724609"/>
    <n v="84.618064880371094"/>
    <n v="-55.757705688476563"/>
    <n v="5149"/>
    <x v="0"/>
    <s v="Large (100+)"/>
    <s v="All"/>
    <n v="2020"/>
    <x v="0"/>
    <s v="17 May 2021"/>
    <n v="1"/>
    <s v="Business Pulse Survey"/>
    <s v=""/>
  </r>
  <r>
    <s v="ZAF"/>
    <x v="5"/>
    <n v="88.912504911422729"/>
    <s v="Large (100+)"/>
    <s v="Business Pulse Surveys"/>
    <n v="44.999999718005959"/>
    <s v="arrears"/>
    <s v="May"/>
    <x v="38"/>
    <s v="Sub-Saharan Africa"/>
    <s v="SSA"/>
    <s v="Upper middle income"/>
    <n v="12481.8125"/>
    <n v="9.4320278167724609"/>
    <n v="84.618064880371094"/>
    <n v="-55.757705688476563"/>
    <n v="5150"/>
    <x v="0"/>
    <s v="Large (100+)"/>
    <s v="All"/>
    <n v="2020"/>
    <x v="2"/>
    <s v="17 May 2021"/>
    <n v="1"/>
    <s v="All"/>
    <s v=""/>
  </r>
  <r>
    <s v="ZAF"/>
    <x v="5"/>
    <n v="88.912504911422729"/>
    <s v="Large (100+)"/>
    <s v="Business Pulse Surveys"/>
    <n v="44.999999718005959"/>
    <s v="arrears"/>
    <s v="May"/>
    <x v="38"/>
    <s v="Sub-Saharan Africa"/>
    <s v="SSA"/>
    <s v="Upper middle income"/>
    <n v="12481.8125"/>
    <n v="9.4320278167724609"/>
    <n v="84.618064880371094"/>
    <n v="-55.757705688476563"/>
    <n v="5150"/>
    <x v="0"/>
    <s v="Large (100+)"/>
    <s v="All"/>
    <n v="2020"/>
    <x v="2"/>
    <s v="17 May 2021"/>
    <n v="1"/>
    <s v="Business Pulse Survey"/>
    <s v=""/>
  </r>
  <r>
    <s v="ZAF"/>
    <x v="6"/>
    <n v="39.658451080322266"/>
    <s v="Large (100+)"/>
    <s v="Business Pulse Surveys"/>
    <n v="44.999999718005959"/>
    <s v="plants_fired"/>
    <s v="May"/>
    <x v="38"/>
    <s v="Sub-Saharan Africa"/>
    <s v="SSA"/>
    <s v="Upper middle income"/>
    <n v="12481.8125"/>
    <n v="9.4320278167724609"/>
    <n v="84.618064880371094"/>
    <n v="-55.757705688476563"/>
    <n v="5151"/>
    <x v="0"/>
    <s v="Large (100+)"/>
    <s v="All"/>
    <n v="2020"/>
    <x v="0"/>
    <s v="17 May 2021"/>
    <n v="1"/>
    <s v="All"/>
    <s v=""/>
  </r>
  <r>
    <s v="ZAF"/>
    <x v="6"/>
    <n v="39.658451080322266"/>
    <s v="Large (100+)"/>
    <s v="Business Pulse Surveys"/>
    <n v="44.999999718005959"/>
    <s v="plants_fired"/>
    <s v="May"/>
    <x v="38"/>
    <s v="Sub-Saharan Africa"/>
    <s v="SSA"/>
    <s v="Upper middle income"/>
    <n v="12481.8125"/>
    <n v="9.4320278167724609"/>
    <n v="84.618064880371094"/>
    <n v="-55.757705688476563"/>
    <n v="5151"/>
    <x v="0"/>
    <s v="Large (100+)"/>
    <s v="All"/>
    <n v="2020"/>
    <x v="0"/>
    <s v="17 May 2021"/>
    <n v="1"/>
    <s v="Business Pulse Survey"/>
    <s v=""/>
  </r>
  <r>
    <s v="ZAF"/>
    <x v="7"/>
    <n v="55.783361196517944"/>
    <s v="Large (100+)"/>
    <s v="Business Pulse Surveys"/>
    <n v="44.999999718005959"/>
    <s v="plants_absence"/>
    <s v="May"/>
    <x v="38"/>
    <s v="Sub-Saharan Africa"/>
    <s v="SSA"/>
    <s v="Upper middle income"/>
    <n v="12481.8125"/>
    <n v="9.4320278167724609"/>
    <n v="84.618064880371094"/>
    <n v="-55.757705688476563"/>
    <n v="5152"/>
    <x v="0"/>
    <s v="Large (100+)"/>
    <s v="All"/>
    <n v="2020"/>
    <x v="0"/>
    <s v="17 May 2021"/>
    <n v="1"/>
    <s v="All"/>
    <s v=""/>
  </r>
  <r>
    <s v="ZAF"/>
    <x v="7"/>
    <n v="55.783361196517944"/>
    <s v="Large (100+)"/>
    <s v="Business Pulse Surveys"/>
    <n v="44.999999718005959"/>
    <s v="plants_absence"/>
    <s v="May"/>
    <x v="38"/>
    <s v="Sub-Saharan Africa"/>
    <s v="SSA"/>
    <s v="Upper middle income"/>
    <n v="12481.8125"/>
    <n v="9.4320278167724609"/>
    <n v="84.618064880371094"/>
    <n v="-55.757705688476563"/>
    <n v="5152"/>
    <x v="0"/>
    <s v="Large (100+)"/>
    <s v="All"/>
    <n v="2020"/>
    <x v="0"/>
    <s v="17 May 2021"/>
    <n v="1"/>
    <s v="Business Pulse Survey"/>
    <s v=""/>
  </r>
  <r>
    <s v="ZAF"/>
    <x v="8"/>
    <n v="3.3898219466209412"/>
    <s v="Large (100+)"/>
    <s v="Business Pulse Surveys"/>
    <n v="44.999999718005959"/>
    <s v="plants_hired"/>
    <s v="May"/>
    <x v="38"/>
    <s v="Sub-Saharan Africa"/>
    <s v="SSA"/>
    <s v="Upper middle income"/>
    <n v="12481.8125"/>
    <n v="9.4320278167724609"/>
    <n v="84.618064880371094"/>
    <n v="-55.757705688476563"/>
    <n v="5153"/>
    <x v="0"/>
    <s v="Large (100+)"/>
    <s v="All"/>
    <n v="2020"/>
    <x v="0"/>
    <s v="17 May 2021"/>
    <n v="1"/>
    <s v="All"/>
    <s v=""/>
  </r>
  <r>
    <s v="ZAF"/>
    <x v="8"/>
    <n v="3.3898219466209412"/>
    <s v="Large (100+)"/>
    <s v="Business Pulse Surveys"/>
    <n v="44.999999718005959"/>
    <s v="plants_hired"/>
    <s v="May"/>
    <x v="38"/>
    <s v="Sub-Saharan Africa"/>
    <s v="SSA"/>
    <s v="Upper middle income"/>
    <n v="12481.8125"/>
    <n v="9.4320278167724609"/>
    <n v="84.618064880371094"/>
    <n v="-55.757705688476563"/>
    <n v="5153"/>
    <x v="0"/>
    <s v="Large (100+)"/>
    <s v="All"/>
    <n v="2020"/>
    <x v="0"/>
    <s v="17 May 2021"/>
    <n v="1"/>
    <s v="Business Pulse Survey"/>
    <s v=""/>
  </r>
  <r>
    <s v="ZAF"/>
    <x v="9"/>
    <n v="45.139431953430176"/>
    <s v="Large (100+)"/>
    <s v="Business Pulse Surveys"/>
    <n v="44.999999718005959"/>
    <s v="access"/>
    <s v="May"/>
    <x v="38"/>
    <s v="Sub-Saharan Africa"/>
    <s v="SSA"/>
    <s v="Upper middle income"/>
    <n v="12481.8125"/>
    <n v="9.4320278167724609"/>
    <n v="84.618064880371094"/>
    <n v="-55.757705688476563"/>
    <n v="5154"/>
    <x v="0"/>
    <s v="Large (100+)"/>
    <s v="All"/>
    <n v="2020"/>
    <x v="1"/>
    <s v="17 May 2021"/>
    <n v="1"/>
    <s v="All"/>
    <s v=""/>
  </r>
  <r>
    <s v="ZAF"/>
    <x v="9"/>
    <n v="45.139431953430176"/>
    <s v="Large (100+)"/>
    <s v="Business Pulse Surveys"/>
    <n v="44.999999718005959"/>
    <s v="access"/>
    <s v="May"/>
    <x v="38"/>
    <s v="Sub-Saharan Africa"/>
    <s v="SSA"/>
    <s v="Upper middle income"/>
    <n v="12481.8125"/>
    <n v="9.4320278167724609"/>
    <n v="84.618064880371094"/>
    <n v="-55.757705688476563"/>
    <n v="5154"/>
    <x v="0"/>
    <s v="Large (100+)"/>
    <s v="All"/>
    <n v="2020"/>
    <x v="1"/>
    <s v="17 May 2021"/>
    <n v="1"/>
    <s v="Business Pulse Survey"/>
    <s v=""/>
  </r>
  <r>
    <s v="ZAF"/>
    <x v="10"/>
    <n v="46.451830863952637"/>
    <s v="Large (100+)"/>
    <s v="Business Pulse Surveys"/>
    <n v="44.999999718005959"/>
    <s v="plants_hours_cut"/>
    <s v="May"/>
    <x v="38"/>
    <s v="Sub-Saharan Africa"/>
    <s v="SSA"/>
    <s v="Upper middle income"/>
    <n v="12481.8125"/>
    <n v="9.4320278167724609"/>
    <n v="84.618064880371094"/>
    <n v="-55.757705688476563"/>
    <n v="5155"/>
    <x v="0"/>
    <s v="Large (100+)"/>
    <s v="All"/>
    <n v="2020"/>
    <x v="0"/>
    <s v="17 May 2021"/>
    <n v="1"/>
    <s v="All"/>
    <s v=""/>
  </r>
  <r>
    <s v="ZAF"/>
    <x v="10"/>
    <n v="46.451830863952637"/>
    <s v="Large (100+)"/>
    <s v="Business Pulse Surveys"/>
    <n v="44.999999718005959"/>
    <s v="plants_hours_cut"/>
    <s v="May"/>
    <x v="38"/>
    <s v="Sub-Saharan Africa"/>
    <s v="SSA"/>
    <s v="Upper middle income"/>
    <n v="12481.8125"/>
    <n v="9.4320278167724609"/>
    <n v="84.618064880371094"/>
    <n v="-55.757705688476563"/>
    <n v="5155"/>
    <x v="0"/>
    <s v="Large (100+)"/>
    <s v="All"/>
    <n v="2020"/>
    <x v="0"/>
    <s v="17 May 2021"/>
    <n v="1"/>
    <s v="Business Pulse Survey"/>
    <s v=""/>
  </r>
  <r>
    <s v="ZAF"/>
    <x v="11"/>
    <n v="57.130241394042969"/>
    <s v="Large (100+)"/>
    <s v="Business Pulse Surveys"/>
    <n v="44.999999718005959"/>
    <s v="plants_wages_cut"/>
    <s v="May"/>
    <x v="38"/>
    <s v="Sub-Saharan Africa"/>
    <s v="SSA"/>
    <s v="Upper middle income"/>
    <n v="12481.8125"/>
    <n v="9.4320278167724609"/>
    <n v="84.618064880371094"/>
    <n v="-55.757705688476563"/>
    <n v="5156"/>
    <x v="0"/>
    <s v="Large (100+)"/>
    <s v="All"/>
    <n v="2020"/>
    <x v="0"/>
    <s v="17 May 2021"/>
    <n v="1"/>
    <s v="All"/>
    <s v=""/>
  </r>
  <r>
    <s v="ZAF"/>
    <x v="11"/>
    <n v="57.130241394042969"/>
    <s v="Large (100+)"/>
    <s v="Business Pulse Surveys"/>
    <n v="44.999999718005959"/>
    <s v="plants_wages_cut"/>
    <s v="May"/>
    <x v="38"/>
    <s v="Sub-Saharan Africa"/>
    <s v="SSA"/>
    <s v="Upper middle income"/>
    <n v="12481.8125"/>
    <n v="9.4320278167724609"/>
    <n v="84.618064880371094"/>
    <n v="-55.757705688476563"/>
    <n v="5156"/>
    <x v="0"/>
    <s v="Large (100+)"/>
    <s v="All"/>
    <n v="2020"/>
    <x v="0"/>
    <s v="17 May 2021"/>
    <n v="1"/>
    <s v="Business Pulse Survey"/>
    <s v=""/>
  </r>
  <r>
    <s v="ZAF"/>
    <x v="12"/>
    <n v="56.456369161605835"/>
    <s v="Large (100+)"/>
    <s v="Business Pulse Surveys"/>
    <n v="44.999999718005959"/>
    <s v="use_digital"/>
    <s v="May"/>
    <x v="38"/>
    <s v="Sub-Saharan Africa"/>
    <s v="SSA"/>
    <s v="Upper middle income"/>
    <n v="12481.8125"/>
    <n v="9.4320278167724609"/>
    <n v="84.618064880371094"/>
    <n v="-55.757705688476563"/>
    <n v="5157"/>
    <x v="0"/>
    <s v="Large (100+)"/>
    <s v="All"/>
    <n v="2020"/>
    <x v="0"/>
    <s v="17 May 2021"/>
    <n v="1"/>
    <s v="All"/>
    <s v=""/>
  </r>
  <r>
    <s v="ZAF"/>
    <x v="12"/>
    <n v="56.456369161605835"/>
    <s v="Large (100+)"/>
    <s v="Business Pulse Surveys"/>
    <n v="44.999999718005959"/>
    <s v="use_digital"/>
    <s v="May"/>
    <x v="38"/>
    <s v="Sub-Saharan Africa"/>
    <s v="SSA"/>
    <s v="Upper middle income"/>
    <n v="12481.8125"/>
    <n v="9.4320278167724609"/>
    <n v="84.618064880371094"/>
    <n v="-55.757705688476563"/>
    <n v="5157"/>
    <x v="0"/>
    <s v="Large (100+)"/>
    <s v="All"/>
    <n v="2020"/>
    <x v="0"/>
    <s v="17 May 2021"/>
    <n v="1"/>
    <s v="Business Pulse Survey"/>
    <s v=""/>
  </r>
  <r>
    <s v="ZAF"/>
    <x v="0"/>
    <n v="-76.634925842285156"/>
    <s v="Manufacturing"/>
    <s v="Business Pulse Surveys"/>
    <n v="285.99999821619116"/>
    <s v="change_sales"/>
    <s v="May"/>
    <x v="38"/>
    <s v="Sub-Saharan Africa"/>
    <s v="SSA"/>
    <s v="Upper middle income"/>
    <n v="12481.8125"/>
    <n v="9.4320278167724609"/>
    <n v="84.618064880371094"/>
    <n v="-55.757705688476563"/>
    <n v="5211"/>
    <x v="0"/>
    <s v="All"/>
    <s v="Manufacturing"/>
    <n v="2020"/>
    <x v="0"/>
    <s v="17 May 2021"/>
    <n v="1"/>
    <s v="All"/>
    <s v=""/>
  </r>
  <r>
    <s v="ZAF"/>
    <x v="0"/>
    <n v="-76.634925842285156"/>
    <s v="Manufacturing"/>
    <s v="Business Pulse Surveys"/>
    <n v="285.99999821619116"/>
    <s v="change_sales"/>
    <s v="May"/>
    <x v="38"/>
    <s v="Sub-Saharan Africa"/>
    <s v="SSA"/>
    <s v="Upper middle income"/>
    <n v="12481.8125"/>
    <n v="9.4320278167724609"/>
    <n v="84.618064880371094"/>
    <n v="-55.757705688476563"/>
    <n v="5211"/>
    <x v="0"/>
    <s v="All"/>
    <s v="Manufacturing"/>
    <n v="2020"/>
    <x v="0"/>
    <s v="17 May 2021"/>
    <n v="1"/>
    <s v="Business Pulse Survey"/>
    <s v=""/>
  </r>
  <r>
    <s v="ZAF"/>
    <x v="1"/>
    <n v="95.028305053710938"/>
    <s v="Manufacturing"/>
    <s v="Business Pulse Surveys"/>
    <n v="285.99999821619156"/>
    <s v="dropsales"/>
    <s v="May"/>
    <x v="38"/>
    <s v="Sub-Saharan Africa"/>
    <s v="SSA"/>
    <s v="Upper middle income"/>
    <n v="12481.8125"/>
    <n v="9.4320278167724609"/>
    <n v="84.618064880371094"/>
    <n v="-55.757705688476563"/>
    <n v="5212"/>
    <x v="0"/>
    <s v="All"/>
    <s v="Manufacturing"/>
    <n v="2020"/>
    <x v="0"/>
    <s v="17 May 2021"/>
    <n v="1"/>
    <s v="All"/>
    <s v=""/>
  </r>
  <r>
    <s v="ZAF"/>
    <x v="1"/>
    <n v="95.028305053710938"/>
    <s v="Manufacturing"/>
    <s v="Business Pulse Surveys"/>
    <n v="285.99999821619156"/>
    <s v="dropsales"/>
    <s v="May"/>
    <x v="38"/>
    <s v="Sub-Saharan Africa"/>
    <s v="SSA"/>
    <s v="Upper middle income"/>
    <n v="12481.8125"/>
    <n v="9.4320278167724609"/>
    <n v="84.618064880371094"/>
    <n v="-55.757705688476563"/>
    <n v="5212"/>
    <x v="0"/>
    <s v="All"/>
    <s v="Manufacturing"/>
    <n v="2020"/>
    <x v="0"/>
    <s v="17 May 2021"/>
    <n v="1"/>
    <s v="Business Pulse Survey"/>
    <s v=""/>
  </r>
  <r>
    <s v="ZAF"/>
    <x v="17"/>
    <n v="72.228765487670898"/>
    <s v="Manufacturing"/>
    <s v="Business Pulse Surveys"/>
    <n v="218.99999870373742"/>
    <s v="reason_4"/>
    <s v="May"/>
    <x v="38"/>
    <s v="Sub-Saharan Africa"/>
    <s v="SSA"/>
    <s v="Upper middle income"/>
    <n v="12481.8125"/>
    <n v="9.4320278167724609"/>
    <n v="84.618064880371094"/>
    <n v="-55.757705688476563"/>
    <n v="5213"/>
    <x v="0"/>
    <s v="All"/>
    <s v="Manufacturing"/>
    <n v="2020"/>
    <x v="1"/>
    <s v="17 May 2021"/>
    <n v="1"/>
    <s v="All"/>
    <s v=""/>
  </r>
  <r>
    <s v="ZAF"/>
    <x v="17"/>
    <n v="72.228765487670898"/>
    <s v="Manufacturing"/>
    <s v="Business Pulse Surveys"/>
    <n v="218.99999870373742"/>
    <s v="reason_4"/>
    <s v="May"/>
    <x v="38"/>
    <s v="Sub-Saharan Africa"/>
    <s v="SSA"/>
    <s v="Upper middle income"/>
    <n v="12481.8125"/>
    <n v="9.4320278167724609"/>
    <n v="84.618064880371094"/>
    <n v="-55.757705688476563"/>
    <n v="5213"/>
    <x v="0"/>
    <s v="All"/>
    <s v="Manufacturing"/>
    <n v="2020"/>
    <x v="1"/>
    <s v="17 May 2021"/>
    <n v="1"/>
    <s v="Business Pulse Survey"/>
    <s v=""/>
  </r>
  <r>
    <s v="ZAF"/>
    <x v="18"/>
    <n v="8.7704956531524658"/>
    <s v="Manufacturing"/>
    <s v="Business Pulse Surveys"/>
    <n v="218.9999987037375"/>
    <s v="reason_2"/>
    <s v="May"/>
    <x v="38"/>
    <s v="Sub-Saharan Africa"/>
    <s v="SSA"/>
    <s v="Upper middle income"/>
    <n v="12481.8125"/>
    <n v="9.4320278167724609"/>
    <n v="84.618064880371094"/>
    <n v="-55.757705688476563"/>
    <n v="5214"/>
    <x v="0"/>
    <s v="All"/>
    <s v="Manufacturing"/>
    <n v="2020"/>
    <x v="1"/>
    <s v="17 May 2021"/>
    <n v="1"/>
    <s v="All"/>
    <s v=""/>
  </r>
  <r>
    <s v="ZAF"/>
    <x v="18"/>
    <n v="8.7704956531524658"/>
    <s v="Manufacturing"/>
    <s v="Business Pulse Surveys"/>
    <n v="218.9999987037375"/>
    <s v="reason_2"/>
    <s v="May"/>
    <x v="38"/>
    <s v="Sub-Saharan Africa"/>
    <s v="SSA"/>
    <s v="Upper middle income"/>
    <n v="12481.8125"/>
    <n v="9.4320278167724609"/>
    <n v="84.618064880371094"/>
    <n v="-55.757705688476563"/>
    <n v="5214"/>
    <x v="0"/>
    <s v="All"/>
    <s v="Manufacturing"/>
    <n v="2020"/>
    <x v="1"/>
    <s v="17 May 2021"/>
    <n v="1"/>
    <s v="Business Pulse Survey"/>
    <s v=""/>
  </r>
  <r>
    <s v="ZAF"/>
    <x v="19"/>
    <n v="3.5444039851427078"/>
    <s v="Manufacturing"/>
    <s v="Business Pulse Surveys"/>
    <n v="218.99999870373762"/>
    <s v="reason_1"/>
    <s v="May"/>
    <x v="38"/>
    <s v="Sub-Saharan Africa"/>
    <s v="SSA"/>
    <s v="Upper middle income"/>
    <n v="12481.8125"/>
    <n v="9.4320278167724609"/>
    <n v="84.618064880371094"/>
    <n v="-55.757705688476563"/>
    <n v="5215"/>
    <x v="0"/>
    <s v="All"/>
    <s v="Manufacturing"/>
    <n v="2020"/>
    <x v="1"/>
    <s v="17 May 2021"/>
    <n v="1"/>
    <s v="All"/>
    <s v=""/>
  </r>
  <r>
    <s v="ZAF"/>
    <x v="19"/>
    <n v="3.5444039851427078"/>
    <s v="Manufacturing"/>
    <s v="Business Pulse Surveys"/>
    <n v="218.99999870373762"/>
    <s v="reason_1"/>
    <s v="May"/>
    <x v="38"/>
    <s v="Sub-Saharan Africa"/>
    <s v="SSA"/>
    <s v="Upper middle income"/>
    <n v="12481.8125"/>
    <n v="9.4320278167724609"/>
    <n v="84.618064880371094"/>
    <n v="-55.757705688476563"/>
    <n v="5215"/>
    <x v="0"/>
    <s v="All"/>
    <s v="Manufacturing"/>
    <n v="2020"/>
    <x v="1"/>
    <s v="17 May 2021"/>
    <n v="1"/>
    <s v="Business Pulse Survey"/>
    <s v=""/>
  </r>
  <r>
    <s v="ZAF"/>
    <x v="20"/>
    <n v="8.0786451697349548"/>
    <s v="Manufacturing"/>
    <s v="Business Pulse Surveys"/>
    <n v="218.99999870373767"/>
    <s v="reason_3"/>
    <s v="May"/>
    <x v="38"/>
    <s v="Sub-Saharan Africa"/>
    <s v="SSA"/>
    <s v="Upper middle income"/>
    <n v="12481.8125"/>
    <n v="9.4320278167724609"/>
    <n v="84.618064880371094"/>
    <n v="-55.757705688476563"/>
    <n v="5216"/>
    <x v="0"/>
    <s v="All"/>
    <s v="Manufacturing"/>
    <n v="2020"/>
    <x v="1"/>
    <s v="17 May 2021"/>
    <n v="1"/>
    <s v="All"/>
    <s v=""/>
  </r>
  <r>
    <s v="ZAF"/>
    <x v="20"/>
    <n v="8.0786451697349548"/>
    <s v="Manufacturing"/>
    <s v="Business Pulse Surveys"/>
    <n v="218.99999870373767"/>
    <s v="reason_3"/>
    <s v="May"/>
    <x v="38"/>
    <s v="Sub-Saharan Africa"/>
    <s v="SSA"/>
    <s v="Upper middle income"/>
    <n v="12481.8125"/>
    <n v="9.4320278167724609"/>
    <n v="84.618064880371094"/>
    <n v="-55.757705688476563"/>
    <n v="5216"/>
    <x v="0"/>
    <s v="All"/>
    <s v="Manufacturing"/>
    <n v="2020"/>
    <x v="1"/>
    <s v="17 May 2021"/>
    <n v="1"/>
    <s v="Business Pulse Survey"/>
    <s v=""/>
  </r>
  <r>
    <s v="ZAF"/>
    <x v="14"/>
    <n v="1.9874157384037971"/>
    <s v="Manufacturing"/>
    <s v="Business Pulse Surveys"/>
    <n v="293.99999819038419"/>
    <s v="rcv_policy3"/>
    <s v="May"/>
    <x v="38"/>
    <s v="Sub-Saharan Africa"/>
    <s v="SSA"/>
    <s v="Upper middle income"/>
    <n v="12481.8125"/>
    <n v="9.4320278167724609"/>
    <n v="84.618064880371094"/>
    <n v="-55.757705688476563"/>
    <n v="5217"/>
    <x v="0"/>
    <s v="All"/>
    <s v="Manufacturing"/>
    <n v="2020"/>
    <x v="1"/>
    <s v="17 May 2021"/>
    <n v="1"/>
    <s v="All"/>
    <s v=""/>
  </r>
  <r>
    <s v="ZAF"/>
    <x v="14"/>
    <n v="1.9874157384037971"/>
    <s v="Manufacturing"/>
    <s v="Business Pulse Surveys"/>
    <n v="293.99999819038419"/>
    <s v="rcv_policy3"/>
    <s v="May"/>
    <x v="38"/>
    <s v="Sub-Saharan Africa"/>
    <s v="SSA"/>
    <s v="Upper middle income"/>
    <n v="12481.8125"/>
    <n v="9.4320278167724609"/>
    <n v="84.618064880371094"/>
    <n v="-55.757705688476563"/>
    <n v="5217"/>
    <x v="0"/>
    <s v="All"/>
    <s v="Manufacturing"/>
    <n v="2020"/>
    <x v="1"/>
    <s v="17 May 2021"/>
    <n v="1"/>
    <s v="Business Pulse Survey"/>
    <s v=""/>
  </r>
  <r>
    <s v="ZAF"/>
    <x v="15"/>
    <n v="2.2478489205241203"/>
    <s v="Manufacturing"/>
    <s v="Business Pulse Surveys"/>
    <n v="293.99999819038408"/>
    <s v="rcv_policy1"/>
    <s v="May"/>
    <x v="38"/>
    <s v="Sub-Saharan Africa"/>
    <s v="SSA"/>
    <s v="Upper middle income"/>
    <n v="12481.8125"/>
    <n v="9.4320278167724609"/>
    <n v="84.618064880371094"/>
    <n v="-55.757705688476563"/>
    <n v="5218"/>
    <x v="0"/>
    <s v="All"/>
    <s v="Manufacturing"/>
    <n v="2020"/>
    <x v="1"/>
    <s v="17 May 2021"/>
    <n v="1"/>
    <s v="All"/>
    <s v=""/>
  </r>
  <r>
    <s v="ZAF"/>
    <x v="15"/>
    <n v="2.2478489205241203"/>
    <s v="Manufacturing"/>
    <s v="Business Pulse Surveys"/>
    <n v="293.99999819038408"/>
    <s v="rcv_policy1"/>
    <s v="May"/>
    <x v="38"/>
    <s v="Sub-Saharan Africa"/>
    <s v="SSA"/>
    <s v="Upper middle income"/>
    <n v="12481.8125"/>
    <n v="9.4320278167724609"/>
    <n v="84.618064880371094"/>
    <n v="-55.757705688476563"/>
    <n v="5218"/>
    <x v="0"/>
    <s v="All"/>
    <s v="Manufacturing"/>
    <n v="2020"/>
    <x v="1"/>
    <s v="17 May 2021"/>
    <n v="1"/>
    <s v="Business Pulse Survey"/>
    <s v=""/>
  </r>
  <r>
    <s v="ZAF"/>
    <x v="2"/>
    <n v="1.3344905339181423"/>
    <s v="Manufacturing"/>
    <s v="Business Pulse Surveys"/>
    <n v="293.99999819038402"/>
    <s v="rcv_policy2"/>
    <s v="May"/>
    <x v="38"/>
    <s v="Sub-Saharan Africa"/>
    <s v="SSA"/>
    <s v="Upper middle income"/>
    <n v="12481.8125"/>
    <n v="9.4320278167724609"/>
    <n v="84.618064880371094"/>
    <n v="-55.757705688476563"/>
    <n v="5219"/>
    <x v="0"/>
    <s v="All"/>
    <s v="Manufacturing"/>
    <n v="2020"/>
    <x v="1"/>
    <s v="17 May 2021"/>
    <n v="1"/>
    <s v="All"/>
    <s v=""/>
  </r>
  <r>
    <s v="ZAF"/>
    <x v="2"/>
    <n v="1.3344905339181423"/>
    <s v="Manufacturing"/>
    <s v="Business Pulse Surveys"/>
    <n v="293.99999819038402"/>
    <s v="rcv_policy2"/>
    <s v="May"/>
    <x v="38"/>
    <s v="Sub-Saharan Africa"/>
    <s v="SSA"/>
    <s v="Upper middle income"/>
    <n v="12481.8125"/>
    <n v="9.4320278167724609"/>
    <n v="84.618064880371094"/>
    <n v="-55.757705688476563"/>
    <n v="5219"/>
    <x v="0"/>
    <s v="All"/>
    <s v="Manufacturing"/>
    <n v="2020"/>
    <x v="1"/>
    <s v="17 May 2021"/>
    <n v="1"/>
    <s v="Business Pulse Survey"/>
    <s v=""/>
  </r>
  <r>
    <s v="ZAF"/>
    <x v="3"/>
    <n v="1.0464114136993885"/>
    <s v="Manufacturing"/>
    <s v="Business Pulse Surveys"/>
    <n v="293.99999819038413"/>
    <s v="rcv_policy4"/>
    <s v="May"/>
    <x v="38"/>
    <s v="Sub-Saharan Africa"/>
    <s v="SSA"/>
    <s v="Upper middle income"/>
    <n v="12481.8125"/>
    <n v="9.4320278167724609"/>
    <n v="84.618064880371094"/>
    <n v="-55.757705688476563"/>
    <n v="5220"/>
    <x v="0"/>
    <s v="All"/>
    <s v="Manufacturing"/>
    <n v="2020"/>
    <x v="1"/>
    <s v="17 May 2021"/>
    <n v="1"/>
    <s v="All"/>
    <s v=""/>
  </r>
  <r>
    <s v="ZAF"/>
    <x v="3"/>
    <n v="1.0464114136993885"/>
    <s v="Manufacturing"/>
    <s v="Business Pulse Surveys"/>
    <n v="293.99999819038413"/>
    <s v="rcv_policy4"/>
    <s v="May"/>
    <x v="38"/>
    <s v="Sub-Saharan Africa"/>
    <s v="SSA"/>
    <s v="Upper middle income"/>
    <n v="12481.8125"/>
    <n v="9.4320278167724609"/>
    <n v="84.618064880371094"/>
    <n v="-55.757705688476563"/>
    <n v="5220"/>
    <x v="0"/>
    <s v="All"/>
    <s v="Manufacturing"/>
    <n v="2020"/>
    <x v="1"/>
    <s v="17 May 2021"/>
    <n v="1"/>
    <s v="Business Pulse Survey"/>
    <s v=""/>
  </r>
  <r>
    <s v="ZAF"/>
    <x v="16"/>
    <n v="17.919477820396423"/>
    <s v="Manufacturing"/>
    <s v="Business Pulse Surveys"/>
    <n v="293.99999819038419"/>
    <s v="rcv_policy5"/>
    <s v="May"/>
    <x v="38"/>
    <s v="Sub-Saharan Africa"/>
    <s v="SSA"/>
    <s v="Upper middle income"/>
    <n v="12481.8125"/>
    <n v="9.4320278167724609"/>
    <n v="84.618064880371094"/>
    <n v="-55.757705688476563"/>
    <n v="5221"/>
    <x v="0"/>
    <s v="All"/>
    <s v="Manufacturing"/>
    <n v="2020"/>
    <x v="1"/>
    <s v="17 May 2021"/>
    <n v="1"/>
    <s v="All"/>
    <s v=""/>
  </r>
  <r>
    <s v="ZAF"/>
    <x v="16"/>
    <n v="17.919477820396423"/>
    <s v="Manufacturing"/>
    <s v="Business Pulse Surveys"/>
    <n v="293.99999819038419"/>
    <s v="rcv_policy5"/>
    <s v="May"/>
    <x v="38"/>
    <s v="Sub-Saharan Africa"/>
    <s v="SSA"/>
    <s v="Upper middle income"/>
    <n v="12481.8125"/>
    <n v="9.4320278167724609"/>
    <n v="84.618064880371094"/>
    <n v="-55.757705688476563"/>
    <n v="5221"/>
    <x v="0"/>
    <s v="All"/>
    <s v="Manufacturing"/>
    <n v="2020"/>
    <x v="1"/>
    <s v="17 May 2021"/>
    <n v="1"/>
    <s v="Business Pulse Survey"/>
    <s v=""/>
  </r>
  <r>
    <s v="ZAF"/>
    <x v="4"/>
    <n v="11.937029838562012"/>
    <s v="Manufacturing"/>
    <s v="Business Pulse Surveys"/>
    <n v="179.99999815785614"/>
    <s v="remote_workers"/>
    <s v="May"/>
    <x v="38"/>
    <s v="Sub-Saharan Africa"/>
    <s v="SSA"/>
    <s v="Upper middle income"/>
    <n v="12481.8125"/>
    <n v="9.4320278167724609"/>
    <n v="84.618064880371094"/>
    <n v="-55.757705688476563"/>
    <n v="5222"/>
    <x v="0"/>
    <s v="All"/>
    <s v="Manufacturing"/>
    <n v="2020"/>
    <x v="0"/>
    <s v="17 May 2021"/>
    <n v="1"/>
    <s v="All"/>
    <s v=""/>
  </r>
  <r>
    <s v="ZAF"/>
    <x v="4"/>
    <n v="11.937029838562012"/>
    <s v="Manufacturing"/>
    <s v="Business Pulse Surveys"/>
    <n v="179.99999815785614"/>
    <s v="remote_workers"/>
    <s v="May"/>
    <x v="38"/>
    <s v="Sub-Saharan Africa"/>
    <s v="SSA"/>
    <s v="Upper middle income"/>
    <n v="12481.8125"/>
    <n v="9.4320278167724609"/>
    <n v="84.618064880371094"/>
    <n v="-55.757705688476563"/>
    <n v="5222"/>
    <x v="0"/>
    <s v="All"/>
    <s v="Manufacturing"/>
    <n v="2020"/>
    <x v="0"/>
    <s v="17 May 2021"/>
    <n v="1"/>
    <s v="Business Pulse Survey"/>
    <s v=""/>
  </r>
  <r>
    <s v="ZAF"/>
    <x v="5"/>
    <n v="90.004247426986694"/>
    <s v="Manufacturing"/>
    <s v="Business Pulse Surveys"/>
    <n v="189.99999794034284"/>
    <s v="arrears"/>
    <s v="May"/>
    <x v="38"/>
    <s v="Sub-Saharan Africa"/>
    <s v="SSA"/>
    <s v="Upper middle income"/>
    <n v="12481.8125"/>
    <n v="9.4320278167724609"/>
    <n v="84.618064880371094"/>
    <n v="-55.757705688476563"/>
    <n v="5223"/>
    <x v="0"/>
    <s v="All"/>
    <s v="Manufacturing"/>
    <n v="2020"/>
    <x v="2"/>
    <s v="17 May 2021"/>
    <n v="1"/>
    <s v="All"/>
    <s v=""/>
  </r>
  <r>
    <s v="ZAF"/>
    <x v="5"/>
    <n v="90.004247426986694"/>
    <s v="Manufacturing"/>
    <s v="Business Pulse Surveys"/>
    <n v="189.99999794034284"/>
    <s v="arrears"/>
    <s v="May"/>
    <x v="38"/>
    <s v="Sub-Saharan Africa"/>
    <s v="SSA"/>
    <s v="Upper middle income"/>
    <n v="12481.8125"/>
    <n v="9.4320278167724609"/>
    <n v="84.618064880371094"/>
    <n v="-55.757705688476563"/>
    <n v="5223"/>
    <x v="0"/>
    <s v="All"/>
    <s v="Manufacturing"/>
    <n v="2020"/>
    <x v="2"/>
    <s v="17 May 2021"/>
    <n v="1"/>
    <s v="Business Pulse Survey"/>
    <s v=""/>
  </r>
  <r>
    <s v="ZAF"/>
    <x v="6"/>
    <n v="34.838682413101196"/>
    <s v="Manufacturing"/>
    <s v="Business Pulse Surveys"/>
    <n v="293.99999819038396"/>
    <s v="plants_fired"/>
    <s v="May"/>
    <x v="38"/>
    <s v="Sub-Saharan Africa"/>
    <s v="SSA"/>
    <s v="Upper middle income"/>
    <n v="12481.8125"/>
    <n v="9.4320278167724609"/>
    <n v="84.618064880371094"/>
    <n v="-55.757705688476563"/>
    <n v="5224"/>
    <x v="0"/>
    <s v="All"/>
    <s v="Manufacturing"/>
    <n v="2020"/>
    <x v="0"/>
    <s v="17 May 2021"/>
    <n v="1"/>
    <s v="All"/>
    <s v=""/>
  </r>
  <r>
    <s v="ZAF"/>
    <x v="6"/>
    <n v="34.838682413101196"/>
    <s v="Manufacturing"/>
    <s v="Business Pulse Surveys"/>
    <n v="293.99999819038396"/>
    <s v="plants_fired"/>
    <s v="May"/>
    <x v="38"/>
    <s v="Sub-Saharan Africa"/>
    <s v="SSA"/>
    <s v="Upper middle income"/>
    <n v="12481.8125"/>
    <n v="9.4320278167724609"/>
    <n v="84.618064880371094"/>
    <n v="-55.757705688476563"/>
    <n v="5224"/>
    <x v="0"/>
    <s v="All"/>
    <s v="Manufacturing"/>
    <n v="2020"/>
    <x v="0"/>
    <s v="17 May 2021"/>
    <n v="1"/>
    <s v="Business Pulse Survey"/>
    <s v=""/>
  </r>
  <r>
    <s v="ZAF"/>
    <x v="7"/>
    <n v="68.806630373001099"/>
    <s v="Manufacturing"/>
    <s v="Business Pulse Surveys"/>
    <n v="293.99999819038396"/>
    <s v="plants_absence"/>
    <s v="May"/>
    <x v="38"/>
    <s v="Sub-Saharan Africa"/>
    <s v="SSA"/>
    <s v="Upper middle income"/>
    <n v="12481.8125"/>
    <n v="9.4320278167724609"/>
    <n v="84.618064880371094"/>
    <n v="-55.757705688476563"/>
    <n v="5225"/>
    <x v="0"/>
    <s v="All"/>
    <s v="Manufacturing"/>
    <n v="2020"/>
    <x v="0"/>
    <s v="17 May 2021"/>
    <n v="1"/>
    <s v="All"/>
    <s v=""/>
  </r>
  <r>
    <s v="ZAF"/>
    <x v="7"/>
    <n v="68.806630373001099"/>
    <s v="Manufacturing"/>
    <s v="Business Pulse Surveys"/>
    <n v="293.99999819038396"/>
    <s v="plants_absence"/>
    <s v="May"/>
    <x v="38"/>
    <s v="Sub-Saharan Africa"/>
    <s v="SSA"/>
    <s v="Upper middle income"/>
    <n v="12481.8125"/>
    <n v="9.4320278167724609"/>
    <n v="84.618064880371094"/>
    <n v="-55.757705688476563"/>
    <n v="5225"/>
    <x v="0"/>
    <s v="All"/>
    <s v="Manufacturing"/>
    <n v="2020"/>
    <x v="0"/>
    <s v="17 May 2021"/>
    <n v="1"/>
    <s v="Business Pulse Survey"/>
    <s v=""/>
  </r>
  <r>
    <s v="ZAF"/>
    <x v="8"/>
    <n v="14.694899320602417"/>
    <s v="Manufacturing"/>
    <s v="Business Pulse Surveys"/>
    <n v="293.99999819038419"/>
    <s v="plants_hired"/>
    <s v="May"/>
    <x v="38"/>
    <s v="Sub-Saharan Africa"/>
    <s v="SSA"/>
    <s v="Upper middle income"/>
    <n v="12481.8125"/>
    <n v="9.4320278167724609"/>
    <n v="84.618064880371094"/>
    <n v="-55.757705688476563"/>
    <n v="5226"/>
    <x v="0"/>
    <s v="All"/>
    <s v="Manufacturing"/>
    <n v="2020"/>
    <x v="0"/>
    <s v="17 May 2021"/>
    <n v="1"/>
    <s v="All"/>
    <s v=""/>
  </r>
  <r>
    <s v="ZAF"/>
    <x v="8"/>
    <n v="14.694899320602417"/>
    <s v="Manufacturing"/>
    <s v="Business Pulse Surveys"/>
    <n v="293.99999819038419"/>
    <s v="plants_hired"/>
    <s v="May"/>
    <x v="38"/>
    <s v="Sub-Saharan Africa"/>
    <s v="SSA"/>
    <s v="Upper middle income"/>
    <n v="12481.8125"/>
    <n v="9.4320278167724609"/>
    <n v="84.618064880371094"/>
    <n v="-55.757705688476563"/>
    <n v="5226"/>
    <x v="0"/>
    <s v="All"/>
    <s v="Manufacturing"/>
    <n v="2020"/>
    <x v="0"/>
    <s v="17 May 2021"/>
    <n v="1"/>
    <s v="Business Pulse Survey"/>
    <s v=""/>
  </r>
  <r>
    <s v="ZAF"/>
    <x v="9"/>
    <n v="24.019168317317963"/>
    <s v="Manufacturing"/>
    <s v="Business Pulse Surveys"/>
    <n v="293.99999819038408"/>
    <s v="access"/>
    <s v="May"/>
    <x v="38"/>
    <s v="Sub-Saharan Africa"/>
    <s v="SSA"/>
    <s v="Upper middle income"/>
    <n v="12481.8125"/>
    <n v="9.4320278167724609"/>
    <n v="84.618064880371094"/>
    <n v="-55.757705688476563"/>
    <n v="5227"/>
    <x v="0"/>
    <s v="All"/>
    <s v="Manufacturing"/>
    <n v="2020"/>
    <x v="1"/>
    <s v="17 May 2021"/>
    <n v="1"/>
    <s v="All"/>
    <s v=""/>
  </r>
  <r>
    <s v="ZAF"/>
    <x v="9"/>
    <n v="24.019168317317963"/>
    <s v="Manufacturing"/>
    <s v="Business Pulse Surveys"/>
    <n v="293.99999819038408"/>
    <s v="access"/>
    <s v="May"/>
    <x v="38"/>
    <s v="Sub-Saharan Africa"/>
    <s v="SSA"/>
    <s v="Upper middle income"/>
    <n v="12481.8125"/>
    <n v="9.4320278167724609"/>
    <n v="84.618064880371094"/>
    <n v="-55.757705688476563"/>
    <n v="5227"/>
    <x v="0"/>
    <s v="All"/>
    <s v="Manufacturing"/>
    <n v="2020"/>
    <x v="1"/>
    <s v="17 May 2021"/>
    <n v="1"/>
    <s v="Business Pulse Survey"/>
    <s v=""/>
  </r>
  <r>
    <s v="ZAF"/>
    <x v="10"/>
    <n v="62.59920597076416"/>
    <s v="Manufacturing"/>
    <s v="Business Pulse Surveys"/>
    <n v="293.99999819038391"/>
    <s v="plants_hours_cut"/>
    <s v="May"/>
    <x v="38"/>
    <s v="Sub-Saharan Africa"/>
    <s v="SSA"/>
    <s v="Upper middle income"/>
    <n v="12481.8125"/>
    <n v="9.4320278167724609"/>
    <n v="84.618064880371094"/>
    <n v="-55.757705688476563"/>
    <n v="5228"/>
    <x v="0"/>
    <s v="All"/>
    <s v="Manufacturing"/>
    <n v="2020"/>
    <x v="0"/>
    <s v="17 May 2021"/>
    <n v="1"/>
    <s v="All"/>
    <s v=""/>
  </r>
  <r>
    <s v="ZAF"/>
    <x v="10"/>
    <n v="62.59920597076416"/>
    <s v="Manufacturing"/>
    <s v="Business Pulse Surveys"/>
    <n v="293.99999819038391"/>
    <s v="plants_hours_cut"/>
    <s v="May"/>
    <x v="38"/>
    <s v="Sub-Saharan Africa"/>
    <s v="SSA"/>
    <s v="Upper middle income"/>
    <n v="12481.8125"/>
    <n v="9.4320278167724609"/>
    <n v="84.618064880371094"/>
    <n v="-55.757705688476563"/>
    <n v="5228"/>
    <x v="0"/>
    <s v="All"/>
    <s v="Manufacturing"/>
    <n v="2020"/>
    <x v="0"/>
    <s v="17 May 2021"/>
    <n v="1"/>
    <s v="Business Pulse Survey"/>
    <s v=""/>
  </r>
  <r>
    <s v="ZAF"/>
    <x v="11"/>
    <n v="59.267735481262207"/>
    <s v="Manufacturing"/>
    <s v="Business Pulse Surveys"/>
    <n v="293.99999819038419"/>
    <s v="plants_wages_cut"/>
    <s v="May"/>
    <x v="38"/>
    <s v="Sub-Saharan Africa"/>
    <s v="SSA"/>
    <s v="Upper middle income"/>
    <n v="12481.8125"/>
    <n v="9.4320278167724609"/>
    <n v="84.618064880371094"/>
    <n v="-55.757705688476563"/>
    <n v="5229"/>
    <x v="0"/>
    <s v="All"/>
    <s v="Manufacturing"/>
    <n v="2020"/>
    <x v="0"/>
    <s v="17 May 2021"/>
    <n v="1"/>
    <s v="All"/>
    <s v=""/>
  </r>
  <r>
    <s v="ZAF"/>
    <x v="11"/>
    <n v="59.267735481262207"/>
    <s v="Manufacturing"/>
    <s v="Business Pulse Surveys"/>
    <n v="293.99999819038419"/>
    <s v="plants_wages_cut"/>
    <s v="May"/>
    <x v="38"/>
    <s v="Sub-Saharan Africa"/>
    <s v="SSA"/>
    <s v="Upper middle income"/>
    <n v="12481.8125"/>
    <n v="9.4320278167724609"/>
    <n v="84.618064880371094"/>
    <n v="-55.757705688476563"/>
    <n v="5229"/>
    <x v="0"/>
    <s v="All"/>
    <s v="Manufacturing"/>
    <n v="2020"/>
    <x v="0"/>
    <s v="17 May 2021"/>
    <n v="1"/>
    <s v="Business Pulse Survey"/>
    <s v=""/>
  </r>
  <r>
    <s v="ZAF"/>
    <x v="12"/>
    <n v="68.195527791976929"/>
    <s v="Manufacturing"/>
    <s v="Business Pulse Surveys"/>
    <n v="202.9999979622558"/>
    <s v="use_digital"/>
    <s v="May"/>
    <x v="38"/>
    <s v="Sub-Saharan Africa"/>
    <s v="SSA"/>
    <s v="Upper middle income"/>
    <n v="12481.8125"/>
    <n v="9.4320278167724609"/>
    <n v="84.618064880371094"/>
    <n v="-55.757705688476563"/>
    <n v="5230"/>
    <x v="0"/>
    <s v="All"/>
    <s v="Manufacturing"/>
    <n v="2020"/>
    <x v="0"/>
    <s v="17 May 2021"/>
    <n v="1"/>
    <s v="All"/>
    <s v=""/>
  </r>
  <r>
    <s v="ZAF"/>
    <x v="12"/>
    <n v="68.195527791976929"/>
    <s v="Manufacturing"/>
    <s v="Business Pulse Surveys"/>
    <n v="202.9999979622558"/>
    <s v="use_digital"/>
    <s v="May"/>
    <x v="38"/>
    <s v="Sub-Saharan Africa"/>
    <s v="SSA"/>
    <s v="Upper middle income"/>
    <n v="12481.8125"/>
    <n v="9.4320278167724609"/>
    <n v="84.618064880371094"/>
    <n v="-55.757705688476563"/>
    <n v="5230"/>
    <x v="0"/>
    <s v="All"/>
    <s v="Manufacturing"/>
    <n v="2020"/>
    <x v="0"/>
    <s v="17 May 2021"/>
    <n v="1"/>
    <s v="Business Pulse Survey"/>
    <s v=""/>
  </r>
  <r>
    <s v="ZAF"/>
    <x v="13"/>
    <n v="14.158821105957031"/>
    <s v="Manufacturing"/>
    <s v="Business Pulse Surveys"/>
    <n v="86.999999110629744"/>
    <s v="online_sales"/>
    <s v="May"/>
    <x v="38"/>
    <s v="Sub-Saharan Africa"/>
    <s v="SSA"/>
    <s v="Upper middle income"/>
    <n v="12481.8125"/>
    <n v="9.4320278167724609"/>
    <n v="84.618064880371094"/>
    <n v="-55.757705688476563"/>
    <n v="5231"/>
    <x v="0"/>
    <s v="All"/>
    <s v="Manufacturing"/>
    <n v="2020"/>
    <x v="0"/>
    <s v="17 May 2021"/>
    <n v="1"/>
    <s v="All"/>
    <s v=""/>
  </r>
  <r>
    <s v="ZAF"/>
    <x v="13"/>
    <n v="14.158821105957031"/>
    <s v="Manufacturing"/>
    <s v="Business Pulse Surveys"/>
    <n v="86.999999110629744"/>
    <s v="online_sales"/>
    <s v="May"/>
    <x v="38"/>
    <s v="Sub-Saharan Africa"/>
    <s v="SSA"/>
    <s v="Upper middle income"/>
    <n v="12481.8125"/>
    <n v="9.4320278167724609"/>
    <n v="84.618064880371094"/>
    <n v="-55.757705688476563"/>
    <n v="5231"/>
    <x v="0"/>
    <s v="All"/>
    <s v="Manufacturing"/>
    <n v="2020"/>
    <x v="0"/>
    <s v="17 May 2021"/>
    <n v="1"/>
    <s v="Business Pulse Survey"/>
    <s v=""/>
  </r>
  <r>
    <s v="ZAF"/>
    <x v="0"/>
    <n v="-76.175376892089844"/>
    <s v="Retail"/>
    <s v="Business Pulse Surveys"/>
    <n v="214.99999878385267"/>
    <s v="change_sales"/>
    <s v="May"/>
    <x v="38"/>
    <s v="Sub-Saharan Africa"/>
    <s v="SSA"/>
    <s v="Upper middle income"/>
    <n v="12481.8125"/>
    <n v="9.4320278167724609"/>
    <n v="84.618064880371094"/>
    <n v="-55.757705688476563"/>
    <n v="5252"/>
    <x v="0"/>
    <s v="All"/>
    <s v="Retail"/>
    <n v="2020"/>
    <x v="0"/>
    <s v="17 May 2021"/>
    <n v="1"/>
    <s v="All"/>
    <s v=""/>
  </r>
  <r>
    <s v="ZAF"/>
    <x v="0"/>
    <n v="-76.175376892089844"/>
    <s v="Retail"/>
    <s v="Business Pulse Surveys"/>
    <n v="214.99999878385267"/>
    <s v="change_sales"/>
    <s v="May"/>
    <x v="38"/>
    <s v="Sub-Saharan Africa"/>
    <s v="SSA"/>
    <s v="Upper middle income"/>
    <n v="12481.8125"/>
    <n v="9.4320278167724609"/>
    <n v="84.618064880371094"/>
    <n v="-55.757705688476563"/>
    <n v="5252"/>
    <x v="0"/>
    <s v="All"/>
    <s v="Retail"/>
    <n v="2020"/>
    <x v="0"/>
    <s v="17 May 2021"/>
    <n v="1"/>
    <s v="Business Pulse Survey"/>
    <s v=""/>
  </r>
  <r>
    <s v="ZAF"/>
    <x v="1"/>
    <n v="97.681468725204468"/>
    <s v="Retail"/>
    <s v="Business Pulse Surveys"/>
    <n v="214.99999878385267"/>
    <s v="dropsales"/>
    <s v="May"/>
    <x v="38"/>
    <s v="Sub-Saharan Africa"/>
    <s v="SSA"/>
    <s v="Upper middle income"/>
    <n v="12481.8125"/>
    <n v="9.4320278167724609"/>
    <n v="84.618064880371094"/>
    <n v="-55.757705688476563"/>
    <n v="5253"/>
    <x v="0"/>
    <s v="All"/>
    <s v="Retail"/>
    <n v="2020"/>
    <x v="0"/>
    <s v="17 May 2021"/>
    <n v="1"/>
    <s v="All"/>
    <s v=""/>
  </r>
  <r>
    <s v="ZAF"/>
    <x v="1"/>
    <n v="97.681468725204468"/>
    <s v="Retail"/>
    <s v="Business Pulse Surveys"/>
    <n v="214.99999878385267"/>
    <s v="dropsales"/>
    <s v="May"/>
    <x v="38"/>
    <s v="Sub-Saharan Africa"/>
    <s v="SSA"/>
    <s v="Upper middle income"/>
    <n v="12481.8125"/>
    <n v="9.4320278167724609"/>
    <n v="84.618064880371094"/>
    <n v="-55.757705688476563"/>
    <n v="5253"/>
    <x v="0"/>
    <s v="All"/>
    <s v="Retail"/>
    <n v="2020"/>
    <x v="0"/>
    <s v="17 May 2021"/>
    <n v="1"/>
    <s v="Business Pulse Survey"/>
    <s v=""/>
  </r>
  <r>
    <s v="ZAF"/>
    <x v="17"/>
    <n v="76.648229360580444"/>
    <s v="Retail"/>
    <s v="Business Pulse Surveys"/>
    <n v="170.99999979222434"/>
    <s v="reason_4"/>
    <s v="May"/>
    <x v="38"/>
    <s v="Sub-Saharan Africa"/>
    <s v="SSA"/>
    <s v="Upper middle income"/>
    <n v="12481.8125"/>
    <n v="9.4320278167724609"/>
    <n v="84.618064880371094"/>
    <n v="-55.757705688476563"/>
    <n v="5254"/>
    <x v="0"/>
    <s v="All"/>
    <s v="Retail"/>
    <n v="2020"/>
    <x v="1"/>
    <s v="17 May 2021"/>
    <n v="1"/>
    <s v="All"/>
    <s v=""/>
  </r>
  <r>
    <s v="ZAF"/>
    <x v="17"/>
    <n v="76.648229360580444"/>
    <s v="Retail"/>
    <s v="Business Pulse Surveys"/>
    <n v="170.99999979222434"/>
    <s v="reason_4"/>
    <s v="May"/>
    <x v="38"/>
    <s v="Sub-Saharan Africa"/>
    <s v="SSA"/>
    <s v="Upper middle income"/>
    <n v="12481.8125"/>
    <n v="9.4320278167724609"/>
    <n v="84.618064880371094"/>
    <n v="-55.757705688476563"/>
    <n v="5254"/>
    <x v="0"/>
    <s v="All"/>
    <s v="Retail"/>
    <n v="2020"/>
    <x v="1"/>
    <s v="17 May 2021"/>
    <n v="1"/>
    <s v="Business Pulse Survey"/>
    <s v=""/>
  </r>
  <r>
    <s v="ZAF"/>
    <x v="18"/>
    <n v="6.9915369153022766"/>
    <s v="Retail"/>
    <s v="Business Pulse Surveys"/>
    <n v="170.99999979222426"/>
    <s v="reason_2"/>
    <s v="May"/>
    <x v="38"/>
    <s v="Sub-Saharan Africa"/>
    <s v="SSA"/>
    <s v="Upper middle income"/>
    <n v="12481.8125"/>
    <n v="9.4320278167724609"/>
    <n v="84.618064880371094"/>
    <n v="-55.757705688476563"/>
    <n v="5255"/>
    <x v="0"/>
    <s v="All"/>
    <s v="Retail"/>
    <n v="2020"/>
    <x v="1"/>
    <s v="17 May 2021"/>
    <n v="1"/>
    <s v="All"/>
    <s v=""/>
  </r>
  <r>
    <s v="ZAF"/>
    <x v="18"/>
    <n v="6.9915369153022766"/>
    <s v="Retail"/>
    <s v="Business Pulse Surveys"/>
    <n v="170.99999979222426"/>
    <s v="reason_2"/>
    <s v="May"/>
    <x v="38"/>
    <s v="Sub-Saharan Africa"/>
    <s v="SSA"/>
    <s v="Upper middle income"/>
    <n v="12481.8125"/>
    <n v="9.4320278167724609"/>
    <n v="84.618064880371094"/>
    <n v="-55.757705688476563"/>
    <n v="5255"/>
    <x v="0"/>
    <s v="All"/>
    <s v="Retail"/>
    <n v="2020"/>
    <x v="1"/>
    <s v="17 May 2021"/>
    <n v="1"/>
    <s v="Business Pulse Survey"/>
    <s v=""/>
  </r>
  <r>
    <s v="ZAF"/>
    <x v="19"/>
    <n v="2.0806150510907173"/>
    <s v="Retail"/>
    <s v="Business Pulse Surveys"/>
    <n v="170.99999979222434"/>
    <s v="reason_1"/>
    <s v="May"/>
    <x v="38"/>
    <s v="Sub-Saharan Africa"/>
    <s v="SSA"/>
    <s v="Upper middle income"/>
    <n v="12481.8125"/>
    <n v="9.4320278167724609"/>
    <n v="84.618064880371094"/>
    <n v="-55.757705688476563"/>
    <n v="5256"/>
    <x v="0"/>
    <s v="All"/>
    <s v="Retail"/>
    <n v="2020"/>
    <x v="1"/>
    <s v="17 May 2021"/>
    <n v="1"/>
    <s v="All"/>
    <s v=""/>
  </r>
  <r>
    <s v="ZAF"/>
    <x v="19"/>
    <n v="2.0806150510907173"/>
    <s v="Retail"/>
    <s v="Business Pulse Surveys"/>
    <n v="170.99999979222434"/>
    <s v="reason_1"/>
    <s v="May"/>
    <x v="38"/>
    <s v="Sub-Saharan Africa"/>
    <s v="SSA"/>
    <s v="Upper middle income"/>
    <n v="12481.8125"/>
    <n v="9.4320278167724609"/>
    <n v="84.618064880371094"/>
    <n v="-55.757705688476563"/>
    <n v="5256"/>
    <x v="0"/>
    <s v="All"/>
    <s v="Retail"/>
    <n v="2020"/>
    <x v="1"/>
    <s v="17 May 2021"/>
    <n v="1"/>
    <s v="Business Pulse Survey"/>
    <s v=""/>
  </r>
  <r>
    <s v="ZAF"/>
    <x v="20"/>
    <n v="10.0498266518116"/>
    <s v="Retail"/>
    <s v="Business Pulse Surveys"/>
    <n v="170.99999979222432"/>
    <s v="reason_3"/>
    <s v="May"/>
    <x v="38"/>
    <s v="Sub-Saharan Africa"/>
    <s v="SSA"/>
    <s v="Upper middle income"/>
    <n v="12481.8125"/>
    <n v="9.4320278167724609"/>
    <n v="84.618064880371094"/>
    <n v="-55.757705688476563"/>
    <n v="5257"/>
    <x v="0"/>
    <s v="All"/>
    <s v="Retail"/>
    <n v="2020"/>
    <x v="1"/>
    <s v="17 May 2021"/>
    <n v="1"/>
    <s v="All"/>
    <s v=""/>
  </r>
  <r>
    <s v="ZAF"/>
    <x v="20"/>
    <n v="10.0498266518116"/>
    <s v="Retail"/>
    <s v="Business Pulse Surveys"/>
    <n v="170.99999979222432"/>
    <s v="reason_3"/>
    <s v="May"/>
    <x v="38"/>
    <s v="Sub-Saharan Africa"/>
    <s v="SSA"/>
    <s v="Upper middle income"/>
    <n v="12481.8125"/>
    <n v="9.4320278167724609"/>
    <n v="84.618064880371094"/>
    <n v="-55.757705688476563"/>
    <n v="5257"/>
    <x v="0"/>
    <s v="All"/>
    <s v="Retail"/>
    <n v="2020"/>
    <x v="1"/>
    <s v="17 May 2021"/>
    <n v="1"/>
    <s v="Business Pulse Survey"/>
    <s v=""/>
  </r>
  <r>
    <s v="ZAF"/>
    <x v="14"/>
    <n v="0.28447303920984268"/>
    <s v="Retail"/>
    <s v="Business Pulse Surveys"/>
    <n v="221.99999883022448"/>
    <s v="rcv_policy3"/>
    <s v="May"/>
    <x v="38"/>
    <s v="Sub-Saharan Africa"/>
    <s v="SSA"/>
    <s v="Upper middle income"/>
    <n v="12481.8125"/>
    <n v="9.4320278167724609"/>
    <n v="84.618064880371094"/>
    <n v="-55.757705688476563"/>
    <n v="5258"/>
    <x v="0"/>
    <s v="All"/>
    <s v="Retail"/>
    <n v="2020"/>
    <x v="1"/>
    <s v="17 May 2021"/>
    <n v="1"/>
    <s v="All"/>
    <s v=""/>
  </r>
  <r>
    <s v="ZAF"/>
    <x v="14"/>
    <n v="0.28447303920984268"/>
    <s v="Retail"/>
    <s v="Business Pulse Surveys"/>
    <n v="221.99999883022448"/>
    <s v="rcv_policy3"/>
    <s v="May"/>
    <x v="38"/>
    <s v="Sub-Saharan Africa"/>
    <s v="SSA"/>
    <s v="Upper middle income"/>
    <n v="12481.8125"/>
    <n v="9.4320278167724609"/>
    <n v="84.618064880371094"/>
    <n v="-55.757705688476563"/>
    <n v="5258"/>
    <x v="0"/>
    <s v="All"/>
    <s v="Retail"/>
    <n v="2020"/>
    <x v="1"/>
    <s v="17 May 2021"/>
    <n v="1"/>
    <s v="Business Pulse Survey"/>
    <s v=""/>
  </r>
  <r>
    <s v="ZAF"/>
    <x v="2"/>
    <n v="0.28447303920984268"/>
    <s v="Retail"/>
    <s v="Business Pulse Surveys"/>
    <n v="221.99999883022443"/>
    <s v="rcv_policy2"/>
    <s v="May"/>
    <x v="38"/>
    <s v="Sub-Saharan Africa"/>
    <s v="SSA"/>
    <s v="Upper middle income"/>
    <n v="12481.8125"/>
    <n v="9.4320278167724609"/>
    <n v="84.618064880371094"/>
    <n v="-55.757705688476563"/>
    <n v="5259"/>
    <x v="0"/>
    <s v="All"/>
    <s v="Retail"/>
    <n v="2020"/>
    <x v="1"/>
    <s v="17 May 2021"/>
    <n v="1"/>
    <s v="All"/>
    <s v=""/>
  </r>
  <r>
    <s v="ZAF"/>
    <x v="2"/>
    <n v="0.28447303920984268"/>
    <s v="Retail"/>
    <s v="Business Pulse Surveys"/>
    <n v="221.99999883022443"/>
    <s v="rcv_policy2"/>
    <s v="May"/>
    <x v="38"/>
    <s v="Sub-Saharan Africa"/>
    <s v="SSA"/>
    <s v="Upper middle income"/>
    <n v="12481.8125"/>
    <n v="9.4320278167724609"/>
    <n v="84.618064880371094"/>
    <n v="-55.757705688476563"/>
    <n v="5259"/>
    <x v="0"/>
    <s v="All"/>
    <s v="Retail"/>
    <n v="2020"/>
    <x v="1"/>
    <s v="17 May 2021"/>
    <n v="1"/>
    <s v="Business Pulse Survey"/>
    <s v=""/>
  </r>
  <r>
    <s v="ZAF"/>
    <x v="3"/>
    <n v="0.51713339053094387"/>
    <s v="Retail"/>
    <s v="Business Pulse Surveys"/>
    <n v="221.99999883022463"/>
    <s v="rcv_policy4"/>
    <s v="May"/>
    <x v="38"/>
    <s v="Sub-Saharan Africa"/>
    <s v="SSA"/>
    <s v="Upper middle income"/>
    <n v="12481.8125"/>
    <n v="9.4320278167724609"/>
    <n v="84.618064880371094"/>
    <n v="-55.757705688476563"/>
    <n v="5260"/>
    <x v="0"/>
    <s v="All"/>
    <s v="Retail"/>
    <n v="2020"/>
    <x v="1"/>
    <s v="17 May 2021"/>
    <n v="1"/>
    <s v="All"/>
    <s v=""/>
  </r>
  <r>
    <s v="ZAF"/>
    <x v="3"/>
    <n v="0.51713339053094387"/>
    <s v="Retail"/>
    <s v="Business Pulse Surveys"/>
    <n v="221.99999883022463"/>
    <s v="rcv_policy4"/>
    <s v="May"/>
    <x v="38"/>
    <s v="Sub-Saharan Africa"/>
    <s v="SSA"/>
    <s v="Upper middle income"/>
    <n v="12481.8125"/>
    <n v="9.4320278167724609"/>
    <n v="84.618064880371094"/>
    <n v="-55.757705688476563"/>
    <n v="5260"/>
    <x v="0"/>
    <s v="All"/>
    <s v="Retail"/>
    <n v="2020"/>
    <x v="1"/>
    <s v="17 May 2021"/>
    <n v="1"/>
    <s v="Business Pulse Survey"/>
    <s v=""/>
  </r>
  <r>
    <s v="ZAF"/>
    <x v="16"/>
    <n v="13.814780116081238"/>
    <s v="Retail"/>
    <s v="Business Pulse Surveys"/>
    <n v="221.9999988302246"/>
    <s v="rcv_policy5"/>
    <s v="May"/>
    <x v="38"/>
    <s v="Sub-Saharan Africa"/>
    <s v="SSA"/>
    <s v="Upper middle income"/>
    <n v="12481.8125"/>
    <n v="9.4320278167724609"/>
    <n v="84.618064880371094"/>
    <n v="-55.757705688476563"/>
    <n v="5261"/>
    <x v="0"/>
    <s v="All"/>
    <s v="Retail"/>
    <n v="2020"/>
    <x v="1"/>
    <s v="17 May 2021"/>
    <n v="1"/>
    <s v="All"/>
    <s v=""/>
  </r>
  <r>
    <s v="ZAF"/>
    <x v="16"/>
    <n v="13.814780116081238"/>
    <s v="Retail"/>
    <s v="Business Pulse Surveys"/>
    <n v="221.9999988302246"/>
    <s v="rcv_policy5"/>
    <s v="May"/>
    <x v="38"/>
    <s v="Sub-Saharan Africa"/>
    <s v="SSA"/>
    <s v="Upper middle income"/>
    <n v="12481.8125"/>
    <n v="9.4320278167724609"/>
    <n v="84.618064880371094"/>
    <n v="-55.757705688476563"/>
    <n v="5261"/>
    <x v="0"/>
    <s v="All"/>
    <s v="Retail"/>
    <n v="2020"/>
    <x v="1"/>
    <s v="17 May 2021"/>
    <n v="1"/>
    <s v="Business Pulse Survey"/>
    <s v=""/>
  </r>
  <r>
    <s v="ZAF"/>
    <x v="4"/>
    <n v="13.386691093444824"/>
    <s v="Retail"/>
    <s v="Business Pulse Surveys"/>
    <n v="110.9999988641402"/>
    <s v="remote_workers"/>
    <s v="May"/>
    <x v="38"/>
    <s v="Sub-Saharan Africa"/>
    <s v="SSA"/>
    <s v="Upper middle income"/>
    <n v="12481.8125"/>
    <n v="9.4320278167724609"/>
    <n v="84.618064880371094"/>
    <n v="-55.757705688476563"/>
    <n v="5262"/>
    <x v="0"/>
    <s v="All"/>
    <s v="Retail"/>
    <n v="2020"/>
    <x v="0"/>
    <s v="17 May 2021"/>
    <n v="1"/>
    <s v="All"/>
    <s v=""/>
  </r>
  <r>
    <s v="ZAF"/>
    <x v="4"/>
    <n v="13.386691093444824"/>
    <s v="Retail"/>
    <s v="Business Pulse Surveys"/>
    <n v="110.9999988641402"/>
    <s v="remote_workers"/>
    <s v="May"/>
    <x v="38"/>
    <s v="Sub-Saharan Africa"/>
    <s v="SSA"/>
    <s v="Upper middle income"/>
    <n v="12481.8125"/>
    <n v="9.4320278167724609"/>
    <n v="84.618064880371094"/>
    <n v="-55.757705688476563"/>
    <n v="5262"/>
    <x v="0"/>
    <s v="All"/>
    <s v="Retail"/>
    <n v="2020"/>
    <x v="0"/>
    <s v="17 May 2021"/>
    <n v="1"/>
    <s v="Business Pulse Survey"/>
    <s v=""/>
  </r>
  <r>
    <s v="ZAF"/>
    <x v="5"/>
    <n v="91.760742664337158"/>
    <s v="Retail"/>
    <s v="Business Pulse Surveys"/>
    <n v="115.99999881287006"/>
    <s v="arrears"/>
    <s v="May"/>
    <x v="38"/>
    <s v="Sub-Saharan Africa"/>
    <s v="SSA"/>
    <s v="Upper middle income"/>
    <n v="12481.8125"/>
    <n v="9.4320278167724609"/>
    <n v="84.618064880371094"/>
    <n v="-55.757705688476563"/>
    <n v="5263"/>
    <x v="0"/>
    <s v="All"/>
    <s v="Retail"/>
    <n v="2020"/>
    <x v="2"/>
    <s v="17 May 2021"/>
    <n v="1"/>
    <s v="All"/>
    <s v=""/>
  </r>
  <r>
    <s v="ZAF"/>
    <x v="5"/>
    <n v="91.760742664337158"/>
    <s v="Retail"/>
    <s v="Business Pulse Surveys"/>
    <n v="115.99999881287006"/>
    <s v="arrears"/>
    <s v="May"/>
    <x v="38"/>
    <s v="Sub-Saharan Africa"/>
    <s v="SSA"/>
    <s v="Upper middle income"/>
    <n v="12481.8125"/>
    <n v="9.4320278167724609"/>
    <n v="84.618064880371094"/>
    <n v="-55.757705688476563"/>
    <n v="5263"/>
    <x v="0"/>
    <s v="All"/>
    <s v="Retail"/>
    <n v="2020"/>
    <x v="2"/>
    <s v="17 May 2021"/>
    <n v="1"/>
    <s v="Business Pulse Survey"/>
    <s v=""/>
  </r>
  <r>
    <s v="ZAF"/>
    <x v="6"/>
    <n v="38.152521848678589"/>
    <s v="Retail"/>
    <s v="Business Pulse Surveys"/>
    <n v="221.99999883022457"/>
    <s v="plants_fired"/>
    <s v="May"/>
    <x v="38"/>
    <s v="Sub-Saharan Africa"/>
    <s v="SSA"/>
    <s v="Upper middle income"/>
    <n v="12481.8125"/>
    <n v="9.4320278167724609"/>
    <n v="84.618064880371094"/>
    <n v="-55.757705688476563"/>
    <n v="5264"/>
    <x v="0"/>
    <s v="All"/>
    <s v="Retail"/>
    <n v="2020"/>
    <x v="0"/>
    <s v="17 May 2021"/>
    <n v="1"/>
    <s v="All"/>
    <s v=""/>
  </r>
  <r>
    <s v="ZAF"/>
    <x v="6"/>
    <n v="38.152521848678589"/>
    <s v="Retail"/>
    <s v="Business Pulse Surveys"/>
    <n v="221.99999883022457"/>
    <s v="plants_fired"/>
    <s v="May"/>
    <x v="38"/>
    <s v="Sub-Saharan Africa"/>
    <s v="SSA"/>
    <s v="Upper middle income"/>
    <n v="12481.8125"/>
    <n v="9.4320278167724609"/>
    <n v="84.618064880371094"/>
    <n v="-55.757705688476563"/>
    <n v="5264"/>
    <x v="0"/>
    <s v="All"/>
    <s v="Retail"/>
    <n v="2020"/>
    <x v="0"/>
    <s v="17 May 2021"/>
    <n v="1"/>
    <s v="Business Pulse Survey"/>
    <s v=""/>
  </r>
  <r>
    <s v="ZAF"/>
    <x v="7"/>
    <n v="55.466598272323608"/>
    <s v="Retail"/>
    <s v="Business Pulse Surveys"/>
    <n v="221.99999883022448"/>
    <s v="plants_absence"/>
    <s v="May"/>
    <x v="38"/>
    <s v="Sub-Saharan Africa"/>
    <s v="SSA"/>
    <s v="Upper middle income"/>
    <n v="12481.8125"/>
    <n v="9.4320278167724609"/>
    <n v="84.618064880371094"/>
    <n v="-55.757705688476563"/>
    <n v="5265"/>
    <x v="0"/>
    <s v="All"/>
    <s v="Retail"/>
    <n v="2020"/>
    <x v="0"/>
    <s v="17 May 2021"/>
    <n v="1"/>
    <s v="All"/>
    <s v=""/>
  </r>
  <r>
    <s v="ZAF"/>
    <x v="7"/>
    <n v="55.466598272323608"/>
    <s v="Retail"/>
    <s v="Business Pulse Surveys"/>
    <n v="221.99999883022448"/>
    <s v="plants_absence"/>
    <s v="May"/>
    <x v="38"/>
    <s v="Sub-Saharan Africa"/>
    <s v="SSA"/>
    <s v="Upper middle income"/>
    <n v="12481.8125"/>
    <n v="9.4320278167724609"/>
    <n v="84.618064880371094"/>
    <n v="-55.757705688476563"/>
    <n v="5265"/>
    <x v="0"/>
    <s v="All"/>
    <s v="Retail"/>
    <n v="2020"/>
    <x v="0"/>
    <s v="17 May 2021"/>
    <n v="1"/>
    <s v="Business Pulse Survey"/>
    <s v=""/>
  </r>
  <r>
    <s v="ZAF"/>
    <x v="8"/>
    <n v="8.6855679750442505"/>
    <s v="Retail"/>
    <s v="Business Pulse Surveys"/>
    <n v="221.99999883022457"/>
    <s v="plants_hired"/>
    <s v="May"/>
    <x v="38"/>
    <s v="Sub-Saharan Africa"/>
    <s v="SSA"/>
    <s v="Upper middle income"/>
    <n v="12481.8125"/>
    <n v="9.4320278167724609"/>
    <n v="84.618064880371094"/>
    <n v="-55.757705688476563"/>
    <n v="5266"/>
    <x v="0"/>
    <s v="All"/>
    <s v="Retail"/>
    <n v="2020"/>
    <x v="0"/>
    <s v="17 May 2021"/>
    <n v="1"/>
    <s v="All"/>
    <s v=""/>
  </r>
  <r>
    <s v="ZAF"/>
    <x v="8"/>
    <n v="8.6855679750442505"/>
    <s v="Retail"/>
    <s v="Business Pulse Surveys"/>
    <n v="221.99999883022457"/>
    <s v="plants_hired"/>
    <s v="May"/>
    <x v="38"/>
    <s v="Sub-Saharan Africa"/>
    <s v="SSA"/>
    <s v="Upper middle income"/>
    <n v="12481.8125"/>
    <n v="9.4320278167724609"/>
    <n v="84.618064880371094"/>
    <n v="-55.757705688476563"/>
    <n v="5266"/>
    <x v="0"/>
    <s v="All"/>
    <s v="Retail"/>
    <n v="2020"/>
    <x v="0"/>
    <s v="17 May 2021"/>
    <n v="1"/>
    <s v="Business Pulse Survey"/>
    <s v=""/>
  </r>
  <r>
    <s v="ZAF"/>
    <x v="9"/>
    <n v="15.288364887237549"/>
    <s v="Retail"/>
    <s v="Business Pulse Surveys"/>
    <n v="221.9999988302246"/>
    <s v="access"/>
    <s v="May"/>
    <x v="38"/>
    <s v="Sub-Saharan Africa"/>
    <s v="SSA"/>
    <s v="Upper middle income"/>
    <n v="12481.8125"/>
    <n v="9.4320278167724609"/>
    <n v="84.618064880371094"/>
    <n v="-55.757705688476563"/>
    <n v="5267"/>
    <x v="0"/>
    <s v="All"/>
    <s v="Retail"/>
    <n v="2020"/>
    <x v="1"/>
    <s v="17 May 2021"/>
    <n v="1"/>
    <s v="All"/>
    <s v=""/>
  </r>
  <r>
    <s v="ZAF"/>
    <x v="9"/>
    <n v="15.288364887237549"/>
    <s v="Retail"/>
    <s v="Business Pulse Surveys"/>
    <n v="221.9999988302246"/>
    <s v="access"/>
    <s v="May"/>
    <x v="38"/>
    <s v="Sub-Saharan Africa"/>
    <s v="SSA"/>
    <s v="Upper middle income"/>
    <n v="12481.8125"/>
    <n v="9.4320278167724609"/>
    <n v="84.618064880371094"/>
    <n v="-55.757705688476563"/>
    <n v="5267"/>
    <x v="0"/>
    <s v="All"/>
    <s v="Retail"/>
    <n v="2020"/>
    <x v="1"/>
    <s v="17 May 2021"/>
    <n v="1"/>
    <s v="Business Pulse Survey"/>
    <s v=""/>
  </r>
  <r>
    <s v="ZAF"/>
    <x v="10"/>
    <n v="61.848068237304688"/>
    <s v="Retail"/>
    <s v="Business Pulse Surveys"/>
    <n v="221.99999883022454"/>
    <s v="plants_hours_cut"/>
    <s v="May"/>
    <x v="38"/>
    <s v="Sub-Saharan Africa"/>
    <s v="SSA"/>
    <s v="Upper middle income"/>
    <n v="12481.8125"/>
    <n v="9.4320278167724609"/>
    <n v="84.618064880371094"/>
    <n v="-55.757705688476563"/>
    <n v="5268"/>
    <x v="0"/>
    <s v="All"/>
    <s v="Retail"/>
    <n v="2020"/>
    <x v="0"/>
    <s v="17 May 2021"/>
    <n v="1"/>
    <s v="All"/>
    <s v=""/>
  </r>
  <r>
    <s v="ZAF"/>
    <x v="10"/>
    <n v="61.848068237304688"/>
    <s v="Retail"/>
    <s v="Business Pulse Surveys"/>
    <n v="221.99999883022454"/>
    <s v="plants_hours_cut"/>
    <s v="May"/>
    <x v="38"/>
    <s v="Sub-Saharan Africa"/>
    <s v="SSA"/>
    <s v="Upper middle income"/>
    <n v="12481.8125"/>
    <n v="9.4320278167724609"/>
    <n v="84.618064880371094"/>
    <n v="-55.757705688476563"/>
    <n v="5268"/>
    <x v="0"/>
    <s v="All"/>
    <s v="Retail"/>
    <n v="2020"/>
    <x v="0"/>
    <s v="17 May 2021"/>
    <n v="1"/>
    <s v="Business Pulse Survey"/>
    <s v=""/>
  </r>
  <r>
    <s v="ZAF"/>
    <x v="11"/>
    <n v="63.105827569961548"/>
    <s v="Retail"/>
    <s v="Business Pulse Surveys"/>
    <n v="221.99999883022434"/>
    <s v="plants_wages_cut"/>
    <s v="May"/>
    <x v="38"/>
    <s v="Sub-Saharan Africa"/>
    <s v="SSA"/>
    <s v="Upper middle income"/>
    <n v="12481.8125"/>
    <n v="9.4320278167724609"/>
    <n v="84.618064880371094"/>
    <n v="-55.757705688476563"/>
    <n v="5269"/>
    <x v="0"/>
    <s v="All"/>
    <s v="Retail"/>
    <n v="2020"/>
    <x v="0"/>
    <s v="17 May 2021"/>
    <n v="1"/>
    <s v="All"/>
    <s v=""/>
  </r>
  <r>
    <s v="ZAF"/>
    <x v="11"/>
    <n v="63.105827569961548"/>
    <s v="Retail"/>
    <s v="Business Pulse Surveys"/>
    <n v="221.99999883022434"/>
    <s v="plants_wages_cut"/>
    <s v="May"/>
    <x v="38"/>
    <s v="Sub-Saharan Africa"/>
    <s v="SSA"/>
    <s v="Upper middle income"/>
    <n v="12481.8125"/>
    <n v="9.4320278167724609"/>
    <n v="84.618064880371094"/>
    <n v="-55.757705688476563"/>
    <n v="5269"/>
    <x v="0"/>
    <s v="All"/>
    <s v="Retail"/>
    <n v="2020"/>
    <x v="0"/>
    <s v="17 May 2021"/>
    <n v="1"/>
    <s v="Business Pulse Survey"/>
    <s v=""/>
  </r>
  <r>
    <s v="ZAF"/>
    <x v="12"/>
    <n v="67.995202541351318"/>
    <s v="Retail"/>
    <s v="Business Pulse Surveys"/>
    <n v="134.99999874499889"/>
    <s v="use_digital"/>
    <s v="May"/>
    <x v="38"/>
    <s v="Sub-Saharan Africa"/>
    <s v="SSA"/>
    <s v="Upper middle income"/>
    <n v="12481.8125"/>
    <n v="9.4320278167724609"/>
    <n v="84.618064880371094"/>
    <n v="-55.757705688476563"/>
    <n v="5270"/>
    <x v="0"/>
    <s v="All"/>
    <s v="Retail"/>
    <n v="2020"/>
    <x v="0"/>
    <s v="17 May 2021"/>
    <n v="1"/>
    <s v="All"/>
    <s v=""/>
  </r>
  <r>
    <s v="ZAF"/>
    <x v="12"/>
    <n v="67.995202541351318"/>
    <s v="Retail"/>
    <s v="Business Pulse Surveys"/>
    <n v="134.99999874499889"/>
    <s v="use_digital"/>
    <s v="May"/>
    <x v="38"/>
    <s v="Sub-Saharan Africa"/>
    <s v="SSA"/>
    <s v="Upper middle income"/>
    <n v="12481.8125"/>
    <n v="9.4320278167724609"/>
    <n v="84.618064880371094"/>
    <n v="-55.757705688476563"/>
    <n v="5270"/>
    <x v="0"/>
    <s v="All"/>
    <s v="Retail"/>
    <n v="2020"/>
    <x v="0"/>
    <s v="17 May 2021"/>
    <n v="1"/>
    <s v="Business Pulse Survey"/>
    <s v=""/>
  </r>
  <r>
    <s v="ZAF"/>
    <x v="13"/>
    <n v="21.663415908813477"/>
    <s v="Retail"/>
    <s v="Business Pulse Surveys"/>
    <n v="51.999999412502333"/>
    <s v="online_sales"/>
    <s v="May"/>
    <x v="38"/>
    <s v="Sub-Saharan Africa"/>
    <s v="SSA"/>
    <s v="Upper middle income"/>
    <n v="12481.8125"/>
    <n v="9.4320278167724609"/>
    <n v="84.618064880371094"/>
    <n v="-55.757705688476563"/>
    <n v="5271"/>
    <x v="0"/>
    <s v="All"/>
    <s v="Retail"/>
    <n v="2020"/>
    <x v="0"/>
    <s v="17 May 2021"/>
    <n v="1"/>
    <s v="All"/>
    <s v=""/>
  </r>
  <r>
    <s v="ZAF"/>
    <x v="13"/>
    <n v="21.663415908813477"/>
    <s v="Retail"/>
    <s v="Business Pulse Surveys"/>
    <n v="51.999999412502333"/>
    <s v="online_sales"/>
    <s v="May"/>
    <x v="38"/>
    <s v="Sub-Saharan Africa"/>
    <s v="SSA"/>
    <s v="Upper middle income"/>
    <n v="12481.8125"/>
    <n v="9.4320278167724609"/>
    <n v="84.618064880371094"/>
    <n v="-55.757705688476563"/>
    <n v="5271"/>
    <x v="0"/>
    <s v="All"/>
    <s v="Retail"/>
    <n v="2020"/>
    <x v="0"/>
    <s v="17 May 2021"/>
    <n v="1"/>
    <s v="Business Pulse Survey"/>
    <s v=""/>
  </r>
  <r>
    <s v="ZAF"/>
    <x v="0"/>
    <n v="-79.954490661621094"/>
    <s v="Other Services"/>
    <s v="Business Pulse Surveys"/>
    <n v="1387.999989809419"/>
    <s v="change_sales"/>
    <s v="May"/>
    <x v="38"/>
    <s v="Sub-Saharan Africa"/>
    <s v="SSA"/>
    <s v="Upper middle income"/>
    <n v="12481.8125"/>
    <n v="9.4320278167724609"/>
    <n v="84.618064880371094"/>
    <n v="-55.757705688476563"/>
    <n v="5272"/>
    <x v="0"/>
    <s v="All"/>
    <s v="Other Services"/>
    <n v="2020"/>
    <x v="0"/>
    <s v="17 May 2021"/>
    <n v="1"/>
    <s v="All"/>
    <s v=""/>
  </r>
  <r>
    <s v="ZAF"/>
    <x v="0"/>
    <n v="-79.954490661621094"/>
    <s v="Other Services"/>
    <s v="Business Pulse Surveys"/>
    <n v="1387.999989809419"/>
    <s v="change_sales"/>
    <s v="May"/>
    <x v="38"/>
    <s v="Sub-Saharan Africa"/>
    <s v="SSA"/>
    <s v="Upper middle income"/>
    <n v="12481.8125"/>
    <n v="9.4320278167724609"/>
    <n v="84.618064880371094"/>
    <n v="-55.757705688476563"/>
    <n v="5272"/>
    <x v="0"/>
    <s v="All"/>
    <s v="Other Services"/>
    <n v="2020"/>
    <x v="0"/>
    <s v="17 May 2021"/>
    <n v="1"/>
    <s v="Business Pulse Survey"/>
    <s v=""/>
  </r>
  <r>
    <s v="ZAF"/>
    <x v="1"/>
    <n v="95.978838205337524"/>
    <s v="Other Services"/>
    <s v="Business Pulse Surveys"/>
    <n v="1387.9999898094204"/>
    <s v="dropsales"/>
    <s v="May"/>
    <x v="38"/>
    <s v="Sub-Saharan Africa"/>
    <s v="SSA"/>
    <s v="Upper middle income"/>
    <n v="12481.8125"/>
    <n v="9.4320278167724609"/>
    <n v="84.618064880371094"/>
    <n v="-55.757705688476563"/>
    <n v="5273"/>
    <x v="0"/>
    <s v="All"/>
    <s v="Other Services"/>
    <n v="2020"/>
    <x v="0"/>
    <s v="17 May 2021"/>
    <n v="1"/>
    <s v="All"/>
    <s v=""/>
  </r>
  <r>
    <s v="ZAF"/>
    <x v="1"/>
    <n v="95.978838205337524"/>
    <s v="Other Services"/>
    <s v="Business Pulse Surveys"/>
    <n v="1387.9999898094204"/>
    <s v="dropsales"/>
    <s v="May"/>
    <x v="38"/>
    <s v="Sub-Saharan Africa"/>
    <s v="SSA"/>
    <s v="Upper middle income"/>
    <n v="12481.8125"/>
    <n v="9.4320278167724609"/>
    <n v="84.618064880371094"/>
    <n v="-55.757705688476563"/>
    <n v="5273"/>
    <x v="0"/>
    <s v="All"/>
    <s v="Other Services"/>
    <n v="2020"/>
    <x v="0"/>
    <s v="17 May 2021"/>
    <n v="1"/>
    <s v="Business Pulse Survey"/>
    <s v=""/>
  </r>
  <r>
    <s v="ZAF"/>
    <x v="17"/>
    <n v="70.623290538787842"/>
    <s v="Other Services"/>
    <s v="Business Pulse Surveys"/>
    <n v="1215.9999922830903"/>
    <s v="reason_4"/>
    <s v="May"/>
    <x v="38"/>
    <s v="Sub-Saharan Africa"/>
    <s v="SSA"/>
    <s v="Upper middle income"/>
    <n v="12481.8125"/>
    <n v="9.4320278167724609"/>
    <n v="84.618064880371094"/>
    <n v="-55.757705688476563"/>
    <n v="5274"/>
    <x v="0"/>
    <s v="All"/>
    <s v="Other Services"/>
    <n v="2020"/>
    <x v="1"/>
    <s v="17 May 2021"/>
    <n v="1"/>
    <s v="All"/>
    <s v=""/>
  </r>
  <r>
    <s v="ZAF"/>
    <x v="17"/>
    <n v="70.623290538787842"/>
    <s v="Other Services"/>
    <s v="Business Pulse Surveys"/>
    <n v="1215.9999922830903"/>
    <s v="reason_4"/>
    <s v="May"/>
    <x v="38"/>
    <s v="Sub-Saharan Africa"/>
    <s v="SSA"/>
    <s v="Upper middle income"/>
    <n v="12481.8125"/>
    <n v="9.4320278167724609"/>
    <n v="84.618064880371094"/>
    <n v="-55.757705688476563"/>
    <n v="5274"/>
    <x v="0"/>
    <s v="All"/>
    <s v="Other Services"/>
    <n v="2020"/>
    <x v="1"/>
    <s v="17 May 2021"/>
    <n v="1"/>
    <s v="Business Pulse Survey"/>
    <s v=""/>
  </r>
  <r>
    <s v="ZAF"/>
    <x v="18"/>
    <n v="11.215874552726746"/>
    <s v="Other Services"/>
    <s v="Business Pulse Surveys"/>
    <n v="1215.9999922830921"/>
    <s v="reason_2"/>
    <s v="May"/>
    <x v="38"/>
    <s v="Sub-Saharan Africa"/>
    <s v="SSA"/>
    <s v="Upper middle income"/>
    <n v="12481.8125"/>
    <n v="9.4320278167724609"/>
    <n v="84.618064880371094"/>
    <n v="-55.757705688476563"/>
    <n v="5275"/>
    <x v="0"/>
    <s v="All"/>
    <s v="Other Services"/>
    <n v="2020"/>
    <x v="1"/>
    <s v="17 May 2021"/>
    <n v="1"/>
    <s v="All"/>
    <s v=""/>
  </r>
  <r>
    <s v="ZAF"/>
    <x v="18"/>
    <n v="11.215874552726746"/>
    <s v="Other Services"/>
    <s v="Business Pulse Surveys"/>
    <n v="1215.9999922830921"/>
    <s v="reason_2"/>
    <s v="May"/>
    <x v="38"/>
    <s v="Sub-Saharan Africa"/>
    <s v="SSA"/>
    <s v="Upper middle income"/>
    <n v="12481.8125"/>
    <n v="9.4320278167724609"/>
    <n v="84.618064880371094"/>
    <n v="-55.757705688476563"/>
    <n v="5275"/>
    <x v="0"/>
    <s v="All"/>
    <s v="Other Services"/>
    <n v="2020"/>
    <x v="1"/>
    <s v="17 May 2021"/>
    <n v="1"/>
    <s v="Business Pulse Survey"/>
    <s v=""/>
  </r>
  <r>
    <s v="ZAF"/>
    <x v="19"/>
    <n v="2.4858372285962105"/>
    <s v="Other Services"/>
    <s v="Business Pulse Surveys"/>
    <n v="1215.9999922830925"/>
    <s v="reason_1"/>
    <s v="May"/>
    <x v="38"/>
    <s v="Sub-Saharan Africa"/>
    <s v="SSA"/>
    <s v="Upper middle income"/>
    <n v="12481.8125"/>
    <n v="9.4320278167724609"/>
    <n v="84.618064880371094"/>
    <n v="-55.757705688476563"/>
    <n v="5276"/>
    <x v="0"/>
    <s v="All"/>
    <s v="Other Services"/>
    <n v="2020"/>
    <x v="1"/>
    <s v="17 May 2021"/>
    <n v="1"/>
    <s v="All"/>
    <s v=""/>
  </r>
  <r>
    <s v="ZAF"/>
    <x v="19"/>
    <n v="2.4858372285962105"/>
    <s v="Other Services"/>
    <s v="Business Pulse Surveys"/>
    <n v="1215.9999922830925"/>
    <s v="reason_1"/>
    <s v="May"/>
    <x v="38"/>
    <s v="Sub-Saharan Africa"/>
    <s v="SSA"/>
    <s v="Upper middle income"/>
    <n v="12481.8125"/>
    <n v="9.4320278167724609"/>
    <n v="84.618064880371094"/>
    <n v="-55.757705688476563"/>
    <n v="5276"/>
    <x v="0"/>
    <s v="All"/>
    <s v="Other Services"/>
    <n v="2020"/>
    <x v="1"/>
    <s v="17 May 2021"/>
    <n v="1"/>
    <s v="Business Pulse Survey"/>
    <s v=""/>
  </r>
  <r>
    <s v="ZAF"/>
    <x v="20"/>
    <n v="9.4047278165817261"/>
    <s v="Other Services"/>
    <s v="Business Pulse Surveys"/>
    <n v="1215.9999922830916"/>
    <s v="reason_3"/>
    <s v="May"/>
    <x v="38"/>
    <s v="Sub-Saharan Africa"/>
    <s v="SSA"/>
    <s v="Upper middle income"/>
    <n v="12481.8125"/>
    <n v="9.4320278167724609"/>
    <n v="84.618064880371094"/>
    <n v="-55.757705688476563"/>
    <n v="5277"/>
    <x v="0"/>
    <s v="All"/>
    <s v="Other Services"/>
    <n v="2020"/>
    <x v="1"/>
    <s v="17 May 2021"/>
    <n v="1"/>
    <s v="All"/>
    <s v=""/>
  </r>
  <r>
    <s v="ZAF"/>
    <x v="20"/>
    <n v="9.4047278165817261"/>
    <s v="Other Services"/>
    <s v="Business Pulse Surveys"/>
    <n v="1215.9999922830916"/>
    <s v="reason_3"/>
    <s v="May"/>
    <x v="38"/>
    <s v="Sub-Saharan Africa"/>
    <s v="SSA"/>
    <s v="Upper middle income"/>
    <n v="12481.8125"/>
    <n v="9.4320278167724609"/>
    <n v="84.618064880371094"/>
    <n v="-55.757705688476563"/>
    <n v="5277"/>
    <x v="0"/>
    <s v="All"/>
    <s v="Other Services"/>
    <n v="2020"/>
    <x v="1"/>
    <s v="17 May 2021"/>
    <n v="1"/>
    <s v="Business Pulse Survey"/>
    <s v=""/>
  </r>
  <r>
    <s v="ZAF"/>
    <x v="14"/>
    <n v="0.88802427053451538"/>
    <s v="Other Services"/>
    <s v="Business Pulse Surveys"/>
    <n v="1469.9999890394408"/>
    <s v="rcv_policy3"/>
    <s v="May"/>
    <x v="38"/>
    <s v="Sub-Saharan Africa"/>
    <s v="SSA"/>
    <s v="Upper middle income"/>
    <n v="12481.8125"/>
    <n v="9.4320278167724609"/>
    <n v="84.618064880371094"/>
    <n v="-55.757705688476563"/>
    <n v="5278"/>
    <x v="0"/>
    <s v="All"/>
    <s v="Other Services"/>
    <n v="2020"/>
    <x v="1"/>
    <s v="17 May 2021"/>
    <n v="1"/>
    <s v="All"/>
    <s v=""/>
  </r>
  <r>
    <s v="ZAF"/>
    <x v="14"/>
    <n v="0.88802427053451538"/>
    <s v="Other Services"/>
    <s v="Business Pulse Surveys"/>
    <n v="1469.9999890394408"/>
    <s v="rcv_policy3"/>
    <s v="May"/>
    <x v="38"/>
    <s v="Sub-Saharan Africa"/>
    <s v="SSA"/>
    <s v="Upper middle income"/>
    <n v="12481.8125"/>
    <n v="9.4320278167724609"/>
    <n v="84.618064880371094"/>
    <n v="-55.757705688476563"/>
    <n v="5278"/>
    <x v="0"/>
    <s v="All"/>
    <s v="Other Services"/>
    <n v="2020"/>
    <x v="1"/>
    <s v="17 May 2021"/>
    <n v="1"/>
    <s v="Business Pulse Survey"/>
    <s v=""/>
  </r>
  <r>
    <s v="ZAF"/>
    <x v="15"/>
    <n v="1.7659526318311691"/>
    <s v="Other Services"/>
    <s v="Business Pulse Surveys"/>
    <n v="1469.9999890394424"/>
    <s v="rcv_policy1"/>
    <s v="May"/>
    <x v="38"/>
    <s v="Sub-Saharan Africa"/>
    <s v="SSA"/>
    <s v="Upper middle income"/>
    <n v="12481.8125"/>
    <n v="9.4320278167724609"/>
    <n v="84.618064880371094"/>
    <n v="-55.757705688476563"/>
    <n v="5279"/>
    <x v="0"/>
    <s v="All"/>
    <s v="Other Services"/>
    <n v="2020"/>
    <x v="1"/>
    <s v="17 May 2021"/>
    <n v="1"/>
    <s v="All"/>
    <s v=""/>
  </r>
  <r>
    <s v="ZAF"/>
    <x v="15"/>
    <n v="1.7659526318311691"/>
    <s v="Other Services"/>
    <s v="Business Pulse Surveys"/>
    <n v="1469.9999890394424"/>
    <s v="rcv_policy1"/>
    <s v="May"/>
    <x v="38"/>
    <s v="Sub-Saharan Africa"/>
    <s v="SSA"/>
    <s v="Upper middle income"/>
    <n v="12481.8125"/>
    <n v="9.4320278167724609"/>
    <n v="84.618064880371094"/>
    <n v="-55.757705688476563"/>
    <n v="5279"/>
    <x v="0"/>
    <s v="All"/>
    <s v="Other Services"/>
    <n v="2020"/>
    <x v="1"/>
    <s v="17 May 2021"/>
    <n v="1"/>
    <s v="Business Pulse Survey"/>
    <s v=""/>
  </r>
  <r>
    <s v="ZAF"/>
    <x v="2"/>
    <n v="0.89726382866501808"/>
    <s v="Other Services"/>
    <s v="Business Pulse Surveys"/>
    <n v="1469.9999890394413"/>
    <s v="rcv_policy2"/>
    <s v="May"/>
    <x v="38"/>
    <s v="Sub-Saharan Africa"/>
    <s v="SSA"/>
    <s v="Upper middle income"/>
    <n v="12481.8125"/>
    <n v="9.4320278167724609"/>
    <n v="84.618064880371094"/>
    <n v="-55.757705688476563"/>
    <n v="5280"/>
    <x v="0"/>
    <s v="All"/>
    <s v="Other Services"/>
    <n v="2020"/>
    <x v="1"/>
    <s v="17 May 2021"/>
    <n v="1"/>
    <s v="All"/>
    <s v=""/>
  </r>
  <r>
    <s v="ZAF"/>
    <x v="2"/>
    <n v="0.89726382866501808"/>
    <s v="Other Services"/>
    <s v="Business Pulse Surveys"/>
    <n v="1469.9999890394413"/>
    <s v="rcv_policy2"/>
    <s v="May"/>
    <x v="38"/>
    <s v="Sub-Saharan Africa"/>
    <s v="SSA"/>
    <s v="Upper middle income"/>
    <n v="12481.8125"/>
    <n v="9.4320278167724609"/>
    <n v="84.618064880371094"/>
    <n v="-55.757705688476563"/>
    <n v="5280"/>
    <x v="0"/>
    <s v="All"/>
    <s v="Other Services"/>
    <n v="2020"/>
    <x v="1"/>
    <s v="17 May 2021"/>
    <n v="1"/>
    <s v="Business Pulse Survey"/>
    <s v=""/>
  </r>
  <r>
    <s v="ZAF"/>
    <x v="3"/>
    <n v="1.0264457203447819"/>
    <s v="Other Services"/>
    <s v="Business Pulse Surveys"/>
    <n v="1469.9999890394411"/>
    <s v="rcv_policy4"/>
    <s v="May"/>
    <x v="38"/>
    <s v="Sub-Saharan Africa"/>
    <s v="SSA"/>
    <s v="Upper middle income"/>
    <n v="12481.8125"/>
    <n v="9.4320278167724609"/>
    <n v="84.618064880371094"/>
    <n v="-55.757705688476563"/>
    <n v="5281"/>
    <x v="0"/>
    <s v="All"/>
    <s v="Other Services"/>
    <n v="2020"/>
    <x v="1"/>
    <s v="17 May 2021"/>
    <n v="1"/>
    <s v="All"/>
    <s v=""/>
  </r>
  <r>
    <s v="ZAF"/>
    <x v="3"/>
    <n v="1.0264457203447819"/>
    <s v="Other Services"/>
    <s v="Business Pulse Surveys"/>
    <n v="1469.9999890394411"/>
    <s v="rcv_policy4"/>
    <s v="May"/>
    <x v="38"/>
    <s v="Sub-Saharan Africa"/>
    <s v="SSA"/>
    <s v="Upper middle income"/>
    <n v="12481.8125"/>
    <n v="9.4320278167724609"/>
    <n v="84.618064880371094"/>
    <n v="-55.757705688476563"/>
    <n v="5281"/>
    <x v="0"/>
    <s v="All"/>
    <s v="Other Services"/>
    <n v="2020"/>
    <x v="1"/>
    <s v="17 May 2021"/>
    <n v="1"/>
    <s v="Business Pulse Survey"/>
    <s v=""/>
  </r>
  <r>
    <s v="ZAF"/>
    <x v="16"/>
    <n v="10.364431142807007"/>
    <s v="Other Services"/>
    <s v="Business Pulse Surveys"/>
    <n v="1469.999989039444"/>
    <s v="rcv_policy5"/>
    <s v="May"/>
    <x v="38"/>
    <s v="Sub-Saharan Africa"/>
    <s v="SSA"/>
    <s v="Upper middle income"/>
    <n v="12481.8125"/>
    <n v="9.4320278167724609"/>
    <n v="84.618064880371094"/>
    <n v="-55.757705688476563"/>
    <n v="5282"/>
    <x v="0"/>
    <s v="All"/>
    <s v="Other Services"/>
    <n v="2020"/>
    <x v="1"/>
    <s v="17 May 2021"/>
    <n v="1"/>
    <s v="All"/>
    <s v=""/>
  </r>
  <r>
    <s v="ZAF"/>
    <x v="16"/>
    <n v="10.364431142807007"/>
    <s v="Other Services"/>
    <s v="Business Pulse Surveys"/>
    <n v="1469.999989039444"/>
    <s v="rcv_policy5"/>
    <s v="May"/>
    <x v="38"/>
    <s v="Sub-Saharan Africa"/>
    <s v="SSA"/>
    <s v="Upper middle income"/>
    <n v="12481.8125"/>
    <n v="9.4320278167724609"/>
    <n v="84.618064880371094"/>
    <n v="-55.757705688476563"/>
    <n v="5282"/>
    <x v="0"/>
    <s v="All"/>
    <s v="Other Services"/>
    <n v="2020"/>
    <x v="1"/>
    <s v="17 May 2021"/>
    <n v="1"/>
    <s v="Business Pulse Survey"/>
    <s v=""/>
  </r>
  <r>
    <s v="ZAF"/>
    <x v="4"/>
    <n v="19.497705459594727"/>
    <s v="Other Services"/>
    <s v="Business Pulse Surveys"/>
    <n v="752.99999098109208"/>
    <s v="remote_workers"/>
    <s v="May"/>
    <x v="38"/>
    <s v="Sub-Saharan Africa"/>
    <s v="SSA"/>
    <s v="Upper middle income"/>
    <n v="12481.8125"/>
    <n v="9.4320278167724609"/>
    <n v="84.618064880371094"/>
    <n v="-55.757705688476563"/>
    <n v="5283"/>
    <x v="0"/>
    <s v="All"/>
    <s v="Other Services"/>
    <n v="2020"/>
    <x v="0"/>
    <s v="17 May 2021"/>
    <n v="1"/>
    <s v="All"/>
    <s v=""/>
  </r>
  <r>
    <s v="ZAF"/>
    <x v="4"/>
    <n v="19.497705459594727"/>
    <s v="Other Services"/>
    <s v="Business Pulse Surveys"/>
    <n v="752.99999098109208"/>
    <s v="remote_workers"/>
    <s v="May"/>
    <x v="38"/>
    <s v="Sub-Saharan Africa"/>
    <s v="SSA"/>
    <s v="Upper middle income"/>
    <n v="12481.8125"/>
    <n v="9.4320278167724609"/>
    <n v="84.618064880371094"/>
    <n v="-55.757705688476563"/>
    <n v="5283"/>
    <x v="0"/>
    <s v="All"/>
    <s v="Other Services"/>
    <n v="2020"/>
    <x v="0"/>
    <s v="17 May 2021"/>
    <n v="1"/>
    <s v="Business Pulse Survey"/>
    <s v=""/>
  </r>
  <r>
    <s v="ZAF"/>
    <x v="5"/>
    <n v="91.833901405334473"/>
    <s v="Other Services"/>
    <s v="Business Pulse Surveys"/>
    <n v="805.99999047534118"/>
    <s v="arrears"/>
    <s v="May"/>
    <x v="38"/>
    <s v="Sub-Saharan Africa"/>
    <s v="SSA"/>
    <s v="Upper middle income"/>
    <n v="12481.8125"/>
    <n v="9.4320278167724609"/>
    <n v="84.618064880371094"/>
    <n v="-55.757705688476563"/>
    <n v="5284"/>
    <x v="0"/>
    <s v="All"/>
    <s v="Other Services"/>
    <n v="2020"/>
    <x v="2"/>
    <s v="17 May 2021"/>
    <n v="1"/>
    <s v="All"/>
    <s v=""/>
  </r>
  <r>
    <s v="ZAF"/>
    <x v="5"/>
    <n v="91.833901405334473"/>
    <s v="Other Services"/>
    <s v="Business Pulse Surveys"/>
    <n v="805.99999047534118"/>
    <s v="arrears"/>
    <s v="May"/>
    <x v="38"/>
    <s v="Sub-Saharan Africa"/>
    <s v="SSA"/>
    <s v="Upper middle income"/>
    <n v="12481.8125"/>
    <n v="9.4320278167724609"/>
    <n v="84.618064880371094"/>
    <n v="-55.757705688476563"/>
    <n v="5284"/>
    <x v="0"/>
    <s v="All"/>
    <s v="Other Services"/>
    <n v="2020"/>
    <x v="2"/>
    <s v="17 May 2021"/>
    <n v="1"/>
    <s v="Business Pulse Survey"/>
    <s v=""/>
  </r>
  <r>
    <s v="ZAF"/>
    <x v="6"/>
    <n v="45.413419604301453"/>
    <s v="Other Services"/>
    <s v="Business Pulse Surveys"/>
    <n v="1469.9999890394429"/>
    <s v="plants_fired"/>
    <s v="May"/>
    <x v="38"/>
    <s v="Sub-Saharan Africa"/>
    <s v="SSA"/>
    <s v="Upper middle income"/>
    <n v="12481.8125"/>
    <n v="9.4320278167724609"/>
    <n v="84.618064880371094"/>
    <n v="-55.757705688476563"/>
    <n v="5285"/>
    <x v="0"/>
    <s v="All"/>
    <s v="Other Services"/>
    <n v="2020"/>
    <x v="0"/>
    <s v="17 May 2021"/>
    <n v="1"/>
    <s v="All"/>
    <s v=""/>
  </r>
  <r>
    <s v="ZAF"/>
    <x v="6"/>
    <n v="45.413419604301453"/>
    <s v="Other Services"/>
    <s v="Business Pulse Surveys"/>
    <n v="1469.9999890394429"/>
    <s v="plants_fired"/>
    <s v="May"/>
    <x v="38"/>
    <s v="Sub-Saharan Africa"/>
    <s v="SSA"/>
    <s v="Upper middle income"/>
    <n v="12481.8125"/>
    <n v="9.4320278167724609"/>
    <n v="84.618064880371094"/>
    <n v="-55.757705688476563"/>
    <n v="5285"/>
    <x v="0"/>
    <s v="All"/>
    <s v="Other Services"/>
    <n v="2020"/>
    <x v="0"/>
    <s v="17 May 2021"/>
    <n v="1"/>
    <s v="Business Pulse Survey"/>
    <s v=""/>
  </r>
  <r>
    <s v="ZAF"/>
    <x v="7"/>
    <n v="62.648212909698486"/>
    <s v="Other Services"/>
    <s v="Business Pulse Surveys"/>
    <n v="1469.9999890394445"/>
    <s v="plants_absence"/>
    <s v="May"/>
    <x v="38"/>
    <s v="Sub-Saharan Africa"/>
    <s v="SSA"/>
    <s v="Upper middle income"/>
    <n v="12481.8125"/>
    <n v="9.4320278167724609"/>
    <n v="84.618064880371094"/>
    <n v="-55.757705688476563"/>
    <n v="5286"/>
    <x v="0"/>
    <s v="All"/>
    <s v="Other Services"/>
    <n v="2020"/>
    <x v="0"/>
    <s v="17 May 2021"/>
    <n v="1"/>
    <s v="All"/>
    <s v=""/>
  </r>
  <r>
    <s v="ZAF"/>
    <x v="7"/>
    <n v="62.648212909698486"/>
    <s v="Other Services"/>
    <s v="Business Pulse Surveys"/>
    <n v="1469.9999890394445"/>
    <s v="plants_absence"/>
    <s v="May"/>
    <x v="38"/>
    <s v="Sub-Saharan Africa"/>
    <s v="SSA"/>
    <s v="Upper middle income"/>
    <n v="12481.8125"/>
    <n v="9.4320278167724609"/>
    <n v="84.618064880371094"/>
    <n v="-55.757705688476563"/>
    <n v="5286"/>
    <x v="0"/>
    <s v="All"/>
    <s v="Other Services"/>
    <n v="2020"/>
    <x v="0"/>
    <s v="17 May 2021"/>
    <n v="1"/>
    <s v="Business Pulse Survey"/>
    <s v=""/>
  </r>
  <r>
    <s v="ZAF"/>
    <x v="8"/>
    <n v="11.903229355812073"/>
    <s v="Other Services"/>
    <s v="Business Pulse Surveys"/>
    <n v="1469.9999890394406"/>
    <s v="plants_hired"/>
    <s v="May"/>
    <x v="38"/>
    <s v="Sub-Saharan Africa"/>
    <s v="SSA"/>
    <s v="Upper middle income"/>
    <n v="12481.8125"/>
    <n v="9.4320278167724609"/>
    <n v="84.618064880371094"/>
    <n v="-55.757705688476563"/>
    <n v="5287"/>
    <x v="0"/>
    <s v="All"/>
    <s v="Other Services"/>
    <n v="2020"/>
    <x v="0"/>
    <s v="17 May 2021"/>
    <n v="1"/>
    <s v="All"/>
    <s v=""/>
  </r>
  <r>
    <s v="ZAF"/>
    <x v="8"/>
    <n v="11.903229355812073"/>
    <s v="Other Services"/>
    <s v="Business Pulse Surveys"/>
    <n v="1469.9999890394406"/>
    <s v="plants_hired"/>
    <s v="May"/>
    <x v="38"/>
    <s v="Sub-Saharan Africa"/>
    <s v="SSA"/>
    <s v="Upper middle income"/>
    <n v="12481.8125"/>
    <n v="9.4320278167724609"/>
    <n v="84.618064880371094"/>
    <n v="-55.757705688476563"/>
    <n v="5287"/>
    <x v="0"/>
    <s v="All"/>
    <s v="Other Services"/>
    <n v="2020"/>
    <x v="0"/>
    <s v="17 May 2021"/>
    <n v="1"/>
    <s v="Business Pulse Survey"/>
    <s v=""/>
  </r>
  <r>
    <s v="ZAF"/>
    <x v="9"/>
    <n v="14.218150079250336"/>
    <s v="Other Services"/>
    <s v="Business Pulse Surveys"/>
    <n v="1469.999989039442"/>
    <s v="access"/>
    <s v="May"/>
    <x v="38"/>
    <s v="Sub-Saharan Africa"/>
    <s v="SSA"/>
    <s v="Upper middle income"/>
    <n v="12481.8125"/>
    <n v="9.4320278167724609"/>
    <n v="84.618064880371094"/>
    <n v="-55.757705688476563"/>
    <n v="5288"/>
    <x v="0"/>
    <s v="All"/>
    <s v="Other Services"/>
    <n v="2020"/>
    <x v="1"/>
    <s v="17 May 2021"/>
    <n v="1"/>
    <s v="All"/>
    <s v=""/>
  </r>
  <r>
    <s v="ZAF"/>
    <x v="9"/>
    <n v="14.218150079250336"/>
    <s v="Other Services"/>
    <s v="Business Pulse Surveys"/>
    <n v="1469.999989039442"/>
    <s v="access"/>
    <s v="May"/>
    <x v="38"/>
    <s v="Sub-Saharan Africa"/>
    <s v="SSA"/>
    <s v="Upper middle income"/>
    <n v="12481.8125"/>
    <n v="9.4320278167724609"/>
    <n v="84.618064880371094"/>
    <n v="-55.757705688476563"/>
    <n v="5288"/>
    <x v="0"/>
    <s v="All"/>
    <s v="Other Services"/>
    <n v="2020"/>
    <x v="1"/>
    <s v="17 May 2021"/>
    <n v="1"/>
    <s v="Business Pulse Survey"/>
    <s v=""/>
  </r>
  <r>
    <s v="ZAF"/>
    <x v="10"/>
    <n v="56.695514917373657"/>
    <s v="Other Services"/>
    <s v="Business Pulse Surveys"/>
    <n v="1469.9999890394456"/>
    <s v="plants_hours_cut"/>
    <s v="May"/>
    <x v="38"/>
    <s v="Sub-Saharan Africa"/>
    <s v="SSA"/>
    <s v="Upper middle income"/>
    <n v="12481.8125"/>
    <n v="9.4320278167724609"/>
    <n v="84.618064880371094"/>
    <n v="-55.757705688476563"/>
    <n v="5289"/>
    <x v="0"/>
    <s v="All"/>
    <s v="Other Services"/>
    <n v="2020"/>
    <x v="0"/>
    <s v="17 May 2021"/>
    <n v="1"/>
    <s v="All"/>
    <s v=""/>
  </r>
  <r>
    <s v="ZAF"/>
    <x v="10"/>
    <n v="56.695514917373657"/>
    <s v="Other Services"/>
    <s v="Business Pulse Surveys"/>
    <n v="1469.9999890394456"/>
    <s v="plants_hours_cut"/>
    <s v="May"/>
    <x v="38"/>
    <s v="Sub-Saharan Africa"/>
    <s v="SSA"/>
    <s v="Upper middle income"/>
    <n v="12481.8125"/>
    <n v="9.4320278167724609"/>
    <n v="84.618064880371094"/>
    <n v="-55.757705688476563"/>
    <n v="5289"/>
    <x v="0"/>
    <s v="All"/>
    <s v="Other Services"/>
    <n v="2020"/>
    <x v="0"/>
    <s v="17 May 2021"/>
    <n v="1"/>
    <s v="Business Pulse Survey"/>
    <s v=""/>
  </r>
  <r>
    <s v="ZAF"/>
    <x v="11"/>
    <n v="60.112267732620239"/>
    <s v="Other Services"/>
    <s v="Business Pulse Surveys"/>
    <n v="1469.9999890394427"/>
    <s v="plants_wages_cut"/>
    <s v="May"/>
    <x v="38"/>
    <s v="Sub-Saharan Africa"/>
    <s v="SSA"/>
    <s v="Upper middle income"/>
    <n v="12481.8125"/>
    <n v="9.4320278167724609"/>
    <n v="84.618064880371094"/>
    <n v="-55.757705688476563"/>
    <n v="5290"/>
    <x v="0"/>
    <s v="All"/>
    <s v="Other Services"/>
    <n v="2020"/>
    <x v="0"/>
    <s v="17 May 2021"/>
    <n v="1"/>
    <s v="All"/>
    <s v=""/>
  </r>
  <r>
    <s v="ZAF"/>
    <x v="11"/>
    <n v="60.112267732620239"/>
    <s v="Other Services"/>
    <s v="Business Pulse Surveys"/>
    <n v="1469.9999890394427"/>
    <s v="plants_wages_cut"/>
    <s v="May"/>
    <x v="38"/>
    <s v="Sub-Saharan Africa"/>
    <s v="SSA"/>
    <s v="Upper middle income"/>
    <n v="12481.8125"/>
    <n v="9.4320278167724609"/>
    <n v="84.618064880371094"/>
    <n v="-55.757705688476563"/>
    <n v="5290"/>
    <x v="0"/>
    <s v="All"/>
    <s v="Other Services"/>
    <n v="2020"/>
    <x v="0"/>
    <s v="17 May 2021"/>
    <n v="1"/>
    <s v="Business Pulse Survey"/>
    <s v=""/>
  </r>
  <r>
    <s v="ZAF"/>
    <x v="12"/>
    <n v="64.110094308853149"/>
    <s v="Other Services"/>
    <s v="Business Pulse Surveys"/>
    <n v="930.99998988232835"/>
    <s v="use_digital"/>
    <s v="May"/>
    <x v="38"/>
    <s v="Sub-Saharan Africa"/>
    <s v="SSA"/>
    <s v="Upper middle income"/>
    <n v="12481.8125"/>
    <n v="9.4320278167724609"/>
    <n v="84.618064880371094"/>
    <n v="-55.757705688476563"/>
    <n v="5291"/>
    <x v="0"/>
    <s v="All"/>
    <s v="Other Services"/>
    <n v="2020"/>
    <x v="0"/>
    <s v="17 May 2021"/>
    <n v="1"/>
    <s v="All"/>
    <s v=""/>
  </r>
  <r>
    <s v="ZAF"/>
    <x v="12"/>
    <n v="64.110094308853149"/>
    <s v="Other Services"/>
    <s v="Business Pulse Surveys"/>
    <n v="930.99998988232835"/>
    <s v="use_digital"/>
    <s v="May"/>
    <x v="38"/>
    <s v="Sub-Saharan Africa"/>
    <s v="SSA"/>
    <s v="Upper middle income"/>
    <n v="12481.8125"/>
    <n v="9.4320278167724609"/>
    <n v="84.618064880371094"/>
    <n v="-55.757705688476563"/>
    <n v="5291"/>
    <x v="0"/>
    <s v="All"/>
    <s v="Other Services"/>
    <n v="2020"/>
    <x v="0"/>
    <s v="17 May 2021"/>
    <n v="1"/>
    <s v="Business Pulse Survey"/>
    <s v=""/>
  </r>
  <r>
    <s v="ZAF"/>
    <x v="13"/>
    <n v="29.060783386230469"/>
    <s v="Other Services"/>
    <s v="Business Pulse Surveys"/>
    <n v="350.99999600794047"/>
    <s v="online_sales"/>
    <s v="May"/>
    <x v="38"/>
    <s v="Sub-Saharan Africa"/>
    <s v="SSA"/>
    <s v="Upper middle income"/>
    <n v="12481.8125"/>
    <n v="9.4320278167724609"/>
    <n v="84.618064880371094"/>
    <n v="-55.757705688476563"/>
    <n v="5292"/>
    <x v="0"/>
    <s v="All"/>
    <s v="Other Services"/>
    <n v="2020"/>
    <x v="0"/>
    <s v="17 May 2021"/>
    <n v="1"/>
    <s v="All"/>
    <s v=""/>
  </r>
  <r>
    <s v="ZAF"/>
    <x v="13"/>
    <n v="29.060783386230469"/>
    <s v="Other Services"/>
    <s v="Business Pulse Surveys"/>
    <n v="350.99999600794047"/>
    <s v="online_sales"/>
    <s v="May"/>
    <x v="38"/>
    <s v="Sub-Saharan Africa"/>
    <s v="SSA"/>
    <s v="Upper middle income"/>
    <n v="12481.8125"/>
    <n v="9.4320278167724609"/>
    <n v="84.618064880371094"/>
    <n v="-55.757705688476563"/>
    <n v="5292"/>
    <x v="0"/>
    <s v="All"/>
    <s v="Other Services"/>
    <n v="2020"/>
    <x v="0"/>
    <s v="17 May 2021"/>
    <n v="1"/>
    <s v="Business Pulse Survey"/>
    <s v=""/>
  </r>
  <r>
    <s v="LKA"/>
    <x v="0"/>
    <n v="-74.247482299804688"/>
    <s v="All"/>
    <s v="Business Pulse Surveys"/>
    <n v="497"/>
    <s v="change_sales"/>
    <s v="May"/>
    <x v="39"/>
    <s v="South Asia"/>
    <s v="SAR"/>
    <s v="Lower middle income"/>
    <n v="13078.09765625"/>
    <n v="9.478693962097168"/>
    <n v="85.782577514648438"/>
    <n v="-69.364051818847656"/>
    <n v="2033"/>
    <x v="0"/>
    <s v="All"/>
    <s v="All"/>
    <n v="2020"/>
    <x v="0"/>
    <s v="17 May 2021"/>
    <n v="1"/>
    <s v="All"/>
    <s v="The indicator for this country was asked in a different timeframe than in the standard BPS questionnaire (last 30 days relative to same period in 2019). In this case, the establishment was asked for employment changes in last month vs average sales before Covid"/>
  </r>
  <r>
    <s v="LKA"/>
    <x v="0"/>
    <n v="-74.247482299804688"/>
    <s v="All"/>
    <s v="Business Pulse Surveys"/>
    <n v="497"/>
    <s v="change_sales"/>
    <s v="May"/>
    <x v="39"/>
    <s v="South Asia"/>
    <s v="SAR"/>
    <s v="Lower middle income"/>
    <n v="13078.09765625"/>
    <n v="9.478693962097168"/>
    <n v="85.782577514648438"/>
    <n v="-69.364051818847656"/>
    <n v="2033"/>
    <x v="0"/>
    <s v="All"/>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last month vs average sales before Covid"/>
  </r>
  <r>
    <s v="LKA"/>
    <x v="1"/>
    <n v="92.555332183837891"/>
    <s v="All"/>
    <s v="Business Pulse Surveys"/>
    <n v="497"/>
    <s v="dropsales"/>
    <s v="May"/>
    <x v="39"/>
    <s v="South Asia"/>
    <s v="SAR"/>
    <s v="Lower middle income"/>
    <n v="13078.09765625"/>
    <n v="9.478693962097168"/>
    <n v="85.782577514648438"/>
    <n v="-69.364051818847656"/>
    <n v="2034"/>
    <x v="0"/>
    <s v="All"/>
    <s v="All"/>
    <n v="2020"/>
    <x v="0"/>
    <s v="17 May 2021"/>
    <n v="1"/>
    <s v="All"/>
    <s v="The indicator for this country was asked in a different timeframe than in the standard BPS questionnaire (last 30 days relative to same period in 2019). In this case, the establishment was asked for employment changes in last month vs average sales before Covid"/>
  </r>
  <r>
    <s v="LKA"/>
    <x v="1"/>
    <n v="92.555332183837891"/>
    <s v="All"/>
    <s v="Business Pulse Surveys"/>
    <n v="497"/>
    <s v="dropsales"/>
    <s v="May"/>
    <x v="39"/>
    <s v="South Asia"/>
    <s v="SAR"/>
    <s v="Lower middle income"/>
    <n v="13078.09765625"/>
    <n v="9.478693962097168"/>
    <n v="85.782577514648438"/>
    <n v="-69.364051818847656"/>
    <n v="2034"/>
    <x v="0"/>
    <s v="All"/>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last month vs average sales before Covid"/>
  </r>
  <r>
    <s v="LKA"/>
    <x v="18"/>
    <n v="5.6074764579534531"/>
    <s v="All"/>
    <s v="Business Pulse Surveys"/>
    <n v="214"/>
    <s v="reason_2"/>
    <s v="May"/>
    <x v="39"/>
    <s v="South Asia"/>
    <s v="SAR"/>
    <s v="Lower middle income"/>
    <n v="13078.09765625"/>
    <n v="9.478693962097168"/>
    <n v="85.782577514648438"/>
    <n v="-69.364051818847656"/>
    <n v="2035"/>
    <x v="0"/>
    <s v="All"/>
    <s v="All"/>
    <n v="2020"/>
    <x v="1"/>
    <s v="17 May 2021"/>
    <n v="1"/>
    <s v="All"/>
    <s v=""/>
  </r>
  <r>
    <s v="LKA"/>
    <x v="18"/>
    <n v="5.6074764579534531"/>
    <s v="All"/>
    <s v="Business Pulse Surveys"/>
    <n v="214"/>
    <s v="reason_2"/>
    <s v="May"/>
    <x v="39"/>
    <s v="South Asia"/>
    <s v="SAR"/>
    <s v="Lower middle income"/>
    <n v="13078.09765625"/>
    <n v="9.478693962097168"/>
    <n v="85.782577514648438"/>
    <n v="-69.364051818847656"/>
    <n v="2035"/>
    <x v="0"/>
    <s v="All"/>
    <s v="All"/>
    <n v="2020"/>
    <x v="1"/>
    <s v="17 May 2021"/>
    <n v="1"/>
    <s v="Business Pulse Survey"/>
    <s v=""/>
  </r>
  <r>
    <s v="LKA"/>
    <x v="19"/>
    <n v="28.037384152412415"/>
    <s v="All"/>
    <s v="Business Pulse Surveys"/>
    <n v="214"/>
    <s v="reason_1"/>
    <s v="May"/>
    <x v="39"/>
    <s v="South Asia"/>
    <s v="SAR"/>
    <s v="Lower middle income"/>
    <n v="13078.09765625"/>
    <n v="9.478693962097168"/>
    <n v="85.782577514648438"/>
    <n v="-69.364051818847656"/>
    <n v="2036"/>
    <x v="0"/>
    <s v="All"/>
    <s v="All"/>
    <n v="2020"/>
    <x v="1"/>
    <s v="17 May 2021"/>
    <n v="1"/>
    <s v="All"/>
    <s v=""/>
  </r>
  <r>
    <s v="LKA"/>
    <x v="19"/>
    <n v="28.037384152412415"/>
    <s v="All"/>
    <s v="Business Pulse Surveys"/>
    <n v="214"/>
    <s v="reason_1"/>
    <s v="May"/>
    <x v="39"/>
    <s v="South Asia"/>
    <s v="SAR"/>
    <s v="Lower middle income"/>
    <n v="13078.09765625"/>
    <n v="9.478693962097168"/>
    <n v="85.782577514648438"/>
    <n v="-69.364051818847656"/>
    <n v="2036"/>
    <x v="0"/>
    <s v="All"/>
    <s v="All"/>
    <n v="2020"/>
    <x v="1"/>
    <s v="17 May 2021"/>
    <n v="1"/>
    <s v="Business Pulse Survey"/>
    <s v=""/>
  </r>
  <r>
    <s v="LKA"/>
    <x v="20"/>
    <n v="30.841121077537537"/>
    <s v="All"/>
    <s v="Business Pulse Surveys"/>
    <n v="214"/>
    <s v="reason_3"/>
    <s v="May"/>
    <x v="39"/>
    <s v="South Asia"/>
    <s v="SAR"/>
    <s v="Lower middle income"/>
    <n v="13078.09765625"/>
    <n v="9.478693962097168"/>
    <n v="85.782577514648438"/>
    <n v="-69.364051818847656"/>
    <n v="2037"/>
    <x v="0"/>
    <s v="All"/>
    <s v="All"/>
    <n v="2020"/>
    <x v="1"/>
    <s v="17 May 2021"/>
    <n v="1"/>
    <s v="All"/>
    <s v=""/>
  </r>
  <r>
    <s v="LKA"/>
    <x v="20"/>
    <n v="30.841121077537537"/>
    <s v="All"/>
    <s v="Business Pulse Surveys"/>
    <n v="214"/>
    <s v="reason_3"/>
    <s v="May"/>
    <x v="39"/>
    <s v="South Asia"/>
    <s v="SAR"/>
    <s v="Lower middle income"/>
    <n v="13078.09765625"/>
    <n v="9.478693962097168"/>
    <n v="85.782577514648438"/>
    <n v="-69.364051818847656"/>
    <n v="2037"/>
    <x v="0"/>
    <s v="All"/>
    <s v="All"/>
    <n v="2020"/>
    <x v="1"/>
    <s v="17 May 2021"/>
    <n v="1"/>
    <s v="Business Pulse Survey"/>
    <s v=""/>
  </r>
  <r>
    <s v="LKA"/>
    <x v="14"/>
    <n v="22.200000286102295"/>
    <s v="All"/>
    <s v="Business Pulse Surveys"/>
    <n v="500"/>
    <s v="rcv_policy3"/>
    <s v="May"/>
    <x v="39"/>
    <s v="South Asia"/>
    <s v="SAR"/>
    <s v="Lower middle income"/>
    <n v="13078.09765625"/>
    <n v="9.478693962097168"/>
    <n v="85.782577514648438"/>
    <n v="-69.364051818847656"/>
    <n v="2038"/>
    <x v="0"/>
    <s v="All"/>
    <s v="All"/>
    <n v="2020"/>
    <x v="1"/>
    <s v="17 May 2021"/>
    <n v="1"/>
    <s v="All"/>
    <s v=""/>
  </r>
  <r>
    <s v="LKA"/>
    <x v="14"/>
    <n v="22.200000286102295"/>
    <s v="All"/>
    <s v="Business Pulse Surveys"/>
    <n v="500"/>
    <s v="rcv_policy3"/>
    <s v="May"/>
    <x v="39"/>
    <s v="South Asia"/>
    <s v="SAR"/>
    <s v="Lower middle income"/>
    <n v="13078.09765625"/>
    <n v="9.478693962097168"/>
    <n v="85.782577514648438"/>
    <n v="-69.364051818847656"/>
    <n v="2038"/>
    <x v="0"/>
    <s v="All"/>
    <s v="All"/>
    <n v="2020"/>
    <x v="1"/>
    <s v="17 May 2021"/>
    <n v="1"/>
    <s v="Business Pulse Survey"/>
    <s v=""/>
  </r>
  <r>
    <s v="LKA"/>
    <x v="15"/>
    <n v="2.199999988079071"/>
    <s v="All"/>
    <s v="Business Pulse Surveys"/>
    <n v="500"/>
    <s v="rcv_policy1"/>
    <s v="May"/>
    <x v="39"/>
    <s v="South Asia"/>
    <s v="SAR"/>
    <s v="Lower middle income"/>
    <n v="13078.09765625"/>
    <n v="9.478693962097168"/>
    <n v="85.782577514648438"/>
    <n v="-69.364051818847656"/>
    <n v="2039"/>
    <x v="0"/>
    <s v="All"/>
    <s v="All"/>
    <n v="2020"/>
    <x v="1"/>
    <s v="17 May 2021"/>
    <n v="1"/>
    <s v="All"/>
    <s v=""/>
  </r>
  <r>
    <s v="LKA"/>
    <x v="15"/>
    <n v="2.199999988079071"/>
    <s v="All"/>
    <s v="Business Pulse Surveys"/>
    <n v="500"/>
    <s v="rcv_policy1"/>
    <s v="May"/>
    <x v="39"/>
    <s v="South Asia"/>
    <s v="SAR"/>
    <s v="Lower middle income"/>
    <n v="13078.09765625"/>
    <n v="9.478693962097168"/>
    <n v="85.782577514648438"/>
    <n v="-69.364051818847656"/>
    <n v="2039"/>
    <x v="0"/>
    <s v="All"/>
    <s v="All"/>
    <n v="2020"/>
    <x v="1"/>
    <s v="17 May 2021"/>
    <n v="1"/>
    <s v="Business Pulse Survey"/>
    <s v=""/>
  </r>
  <r>
    <s v="LKA"/>
    <x v="2"/>
    <n v="5.4000001400709152"/>
    <s v="All"/>
    <s v="Business Pulse Surveys"/>
    <n v="500"/>
    <s v="rcv_policy2"/>
    <s v="May"/>
    <x v="39"/>
    <s v="South Asia"/>
    <s v="SAR"/>
    <s v="Lower middle income"/>
    <n v="13078.09765625"/>
    <n v="9.478693962097168"/>
    <n v="85.782577514648438"/>
    <n v="-69.364051818847656"/>
    <n v="2040"/>
    <x v="0"/>
    <s v="All"/>
    <s v="All"/>
    <n v="2020"/>
    <x v="1"/>
    <s v="17 May 2021"/>
    <n v="1"/>
    <s v="All"/>
    <s v=""/>
  </r>
  <r>
    <s v="LKA"/>
    <x v="2"/>
    <n v="5.4000001400709152"/>
    <s v="All"/>
    <s v="Business Pulse Surveys"/>
    <n v="500"/>
    <s v="rcv_policy2"/>
    <s v="May"/>
    <x v="39"/>
    <s v="South Asia"/>
    <s v="SAR"/>
    <s v="Lower middle income"/>
    <n v="13078.09765625"/>
    <n v="9.478693962097168"/>
    <n v="85.782577514648438"/>
    <n v="-69.364051818847656"/>
    <n v="2040"/>
    <x v="0"/>
    <s v="All"/>
    <s v="All"/>
    <n v="2020"/>
    <x v="1"/>
    <s v="17 May 2021"/>
    <n v="1"/>
    <s v="Business Pulse Survey"/>
    <s v=""/>
  </r>
  <r>
    <s v="LKA"/>
    <x v="3"/>
    <n v="7.4000000953674316"/>
    <s v="All"/>
    <s v="Business Pulse Surveys"/>
    <n v="500"/>
    <s v="rcv_policy4"/>
    <s v="May"/>
    <x v="39"/>
    <s v="South Asia"/>
    <s v="SAR"/>
    <s v="Lower middle income"/>
    <n v="13078.09765625"/>
    <n v="9.478693962097168"/>
    <n v="85.782577514648438"/>
    <n v="-69.364051818847656"/>
    <n v="2041"/>
    <x v="0"/>
    <s v="All"/>
    <s v="All"/>
    <n v="2020"/>
    <x v="1"/>
    <s v="17 May 2021"/>
    <n v="1"/>
    <s v="All"/>
    <s v=""/>
  </r>
  <r>
    <s v="LKA"/>
    <x v="3"/>
    <n v="7.4000000953674316"/>
    <s v="All"/>
    <s v="Business Pulse Surveys"/>
    <n v="500"/>
    <s v="rcv_policy4"/>
    <s v="May"/>
    <x v="39"/>
    <s v="South Asia"/>
    <s v="SAR"/>
    <s v="Lower middle income"/>
    <n v="13078.09765625"/>
    <n v="9.478693962097168"/>
    <n v="85.782577514648438"/>
    <n v="-69.364051818847656"/>
    <n v="2041"/>
    <x v="0"/>
    <s v="All"/>
    <s v="All"/>
    <n v="2020"/>
    <x v="1"/>
    <s v="17 May 2021"/>
    <n v="1"/>
    <s v="Business Pulse Survey"/>
    <s v=""/>
  </r>
  <r>
    <s v="LKA"/>
    <x v="16"/>
    <n v="5.2000001072883606"/>
    <s v="All"/>
    <s v="Business Pulse Surveys"/>
    <n v="500"/>
    <s v="rcv_policy5"/>
    <s v="May"/>
    <x v="39"/>
    <s v="South Asia"/>
    <s v="SAR"/>
    <s v="Lower middle income"/>
    <n v="13078.09765625"/>
    <n v="9.478693962097168"/>
    <n v="85.782577514648438"/>
    <n v="-69.364051818847656"/>
    <n v="2042"/>
    <x v="0"/>
    <s v="All"/>
    <s v="All"/>
    <n v="2020"/>
    <x v="1"/>
    <s v="17 May 2021"/>
    <n v="1"/>
    <s v="All"/>
    <s v=""/>
  </r>
  <r>
    <s v="LKA"/>
    <x v="16"/>
    <n v="5.2000001072883606"/>
    <s v="All"/>
    <s v="Business Pulse Surveys"/>
    <n v="500"/>
    <s v="rcv_policy5"/>
    <s v="May"/>
    <x v="39"/>
    <s v="South Asia"/>
    <s v="SAR"/>
    <s v="Lower middle income"/>
    <n v="13078.09765625"/>
    <n v="9.478693962097168"/>
    <n v="85.782577514648438"/>
    <n v="-69.364051818847656"/>
    <n v="2042"/>
    <x v="0"/>
    <s v="All"/>
    <s v="All"/>
    <n v="2020"/>
    <x v="1"/>
    <s v="17 May 2021"/>
    <n v="1"/>
    <s v="Business Pulse Survey"/>
    <s v=""/>
  </r>
  <r>
    <s v="LKA"/>
    <x v="5"/>
    <n v="68.999999761581421"/>
    <s v="All"/>
    <s v="Business Pulse Surveys"/>
    <n v="500"/>
    <s v="arrears"/>
    <s v="May"/>
    <x v="39"/>
    <s v="South Asia"/>
    <s v="SAR"/>
    <s v="Lower middle income"/>
    <n v="13078.09765625"/>
    <n v="9.478693962097168"/>
    <n v="85.782577514648438"/>
    <n v="-69.364051818847656"/>
    <n v="2043"/>
    <x v="0"/>
    <s v="All"/>
    <s v="All"/>
    <n v="2020"/>
    <x v="2"/>
    <s v="17 May 2021"/>
    <n v="1"/>
    <s v="All"/>
    <s v=""/>
  </r>
  <r>
    <s v="LKA"/>
    <x v="5"/>
    <n v="68.999999761581421"/>
    <s v="All"/>
    <s v="Business Pulse Surveys"/>
    <n v="500"/>
    <s v="arrears"/>
    <s v="May"/>
    <x v="39"/>
    <s v="South Asia"/>
    <s v="SAR"/>
    <s v="Lower middle income"/>
    <n v="13078.09765625"/>
    <n v="9.478693962097168"/>
    <n v="85.782577514648438"/>
    <n v="-69.364051818847656"/>
    <n v="2043"/>
    <x v="0"/>
    <s v="All"/>
    <s v="All"/>
    <n v="2020"/>
    <x v="2"/>
    <s v="17 May 2021"/>
    <n v="1"/>
    <s v="Business Pulse Survey"/>
    <s v=""/>
  </r>
  <r>
    <s v="LKA"/>
    <x v="6"/>
    <n v="3.7999998778104782"/>
    <s v="All"/>
    <s v="Business Pulse Surveys"/>
    <n v="500"/>
    <s v="plants_fired"/>
    <s v="May"/>
    <x v="39"/>
    <s v="South Asia"/>
    <s v="SAR"/>
    <s v="Lower middle income"/>
    <n v="13078.09765625"/>
    <n v="9.478693962097168"/>
    <n v="85.782577514648438"/>
    <n v="-69.364051818847656"/>
    <n v="2044"/>
    <x v="0"/>
    <s v="All"/>
    <s v="All"/>
    <n v="2020"/>
    <x v="0"/>
    <s v="17 May 2021"/>
    <n v="1"/>
    <s v="All"/>
    <s v=""/>
  </r>
  <r>
    <s v="LKA"/>
    <x v="6"/>
    <n v="3.7999998778104782"/>
    <s v="All"/>
    <s v="Business Pulse Surveys"/>
    <n v="500"/>
    <s v="plants_fired"/>
    <s v="May"/>
    <x v="39"/>
    <s v="South Asia"/>
    <s v="SAR"/>
    <s v="Lower middle income"/>
    <n v="13078.09765625"/>
    <n v="9.478693962097168"/>
    <n v="85.782577514648438"/>
    <n v="-69.364051818847656"/>
    <n v="2044"/>
    <x v="0"/>
    <s v="All"/>
    <s v="All"/>
    <n v="2020"/>
    <x v="0"/>
    <s v="17 May 2021"/>
    <n v="1"/>
    <s v="Business Pulse Survey"/>
    <s v=""/>
  </r>
  <r>
    <s v="LKA"/>
    <x v="7"/>
    <n v="57.200002670288086"/>
    <s v="All"/>
    <s v="Business Pulse Surveys"/>
    <n v="500"/>
    <s v="plants_absence"/>
    <s v="May"/>
    <x v="39"/>
    <s v="South Asia"/>
    <s v="SAR"/>
    <s v="Lower middle income"/>
    <n v="13078.09765625"/>
    <n v="9.478693962097168"/>
    <n v="85.782577514648438"/>
    <n v="-69.364051818847656"/>
    <n v="2045"/>
    <x v="0"/>
    <s v="All"/>
    <s v="All"/>
    <n v="2020"/>
    <x v="0"/>
    <s v="17 May 2021"/>
    <n v="1"/>
    <s v="All"/>
    <s v=""/>
  </r>
  <r>
    <s v="LKA"/>
    <x v="7"/>
    <n v="57.200002670288086"/>
    <s v="All"/>
    <s v="Business Pulse Surveys"/>
    <n v="500"/>
    <s v="plants_absence"/>
    <s v="May"/>
    <x v="39"/>
    <s v="South Asia"/>
    <s v="SAR"/>
    <s v="Lower middle income"/>
    <n v="13078.09765625"/>
    <n v="9.478693962097168"/>
    <n v="85.782577514648438"/>
    <n v="-69.364051818847656"/>
    <n v="2045"/>
    <x v="0"/>
    <s v="All"/>
    <s v="All"/>
    <n v="2020"/>
    <x v="0"/>
    <s v="17 May 2021"/>
    <n v="1"/>
    <s v="Business Pulse Survey"/>
    <s v=""/>
  </r>
  <r>
    <s v="LKA"/>
    <x v="8"/>
    <n v="3.9999999105930328"/>
    <s v="All"/>
    <s v="Business Pulse Surveys"/>
    <n v="500"/>
    <s v="plants_hired"/>
    <s v="May"/>
    <x v="39"/>
    <s v="South Asia"/>
    <s v="SAR"/>
    <s v="Lower middle income"/>
    <n v="13078.09765625"/>
    <n v="9.478693962097168"/>
    <n v="85.782577514648438"/>
    <n v="-69.364051818847656"/>
    <n v="2046"/>
    <x v="0"/>
    <s v="All"/>
    <s v="All"/>
    <n v="2020"/>
    <x v="0"/>
    <s v="17 May 2021"/>
    <n v="1"/>
    <s v="All"/>
    <s v=""/>
  </r>
  <r>
    <s v="LKA"/>
    <x v="8"/>
    <n v="3.9999999105930328"/>
    <s v="All"/>
    <s v="Business Pulse Surveys"/>
    <n v="500"/>
    <s v="plants_hired"/>
    <s v="May"/>
    <x v="39"/>
    <s v="South Asia"/>
    <s v="SAR"/>
    <s v="Lower middle income"/>
    <n v="13078.09765625"/>
    <n v="9.478693962097168"/>
    <n v="85.782577514648438"/>
    <n v="-69.364051818847656"/>
    <n v="2046"/>
    <x v="0"/>
    <s v="All"/>
    <s v="All"/>
    <n v="2020"/>
    <x v="0"/>
    <s v="17 May 2021"/>
    <n v="1"/>
    <s v="Business Pulse Survey"/>
    <s v=""/>
  </r>
  <r>
    <s v="LKA"/>
    <x v="9"/>
    <n v="37.60932981967926"/>
    <s v="All"/>
    <s v="Business Pulse Surveys"/>
    <n v="343"/>
    <s v="access"/>
    <s v="May"/>
    <x v="39"/>
    <s v="South Asia"/>
    <s v="SAR"/>
    <s v="Lower middle income"/>
    <n v="13078.09765625"/>
    <n v="9.478693962097168"/>
    <n v="85.782577514648438"/>
    <n v="-69.364051818847656"/>
    <n v="2047"/>
    <x v="0"/>
    <s v="All"/>
    <s v="All"/>
    <n v="2020"/>
    <x v="1"/>
    <s v="17 May 2021"/>
    <n v="1"/>
    <s v="All"/>
    <s v=""/>
  </r>
  <r>
    <s v="LKA"/>
    <x v="9"/>
    <n v="37.60932981967926"/>
    <s v="All"/>
    <s v="Business Pulse Surveys"/>
    <n v="343"/>
    <s v="access"/>
    <s v="May"/>
    <x v="39"/>
    <s v="South Asia"/>
    <s v="SAR"/>
    <s v="Lower middle income"/>
    <n v="13078.09765625"/>
    <n v="9.478693962097168"/>
    <n v="85.782577514648438"/>
    <n v="-69.364051818847656"/>
    <n v="2047"/>
    <x v="0"/>
    <s v="All"/>
    <s v="All"/>
    <n v="2020"/>
    <x v="1"/>
    <s v="17 May 2021"/>
    <n v="1"/>
    <s v="Business Pulse Survey"/>
    <s v=""/>
  </r>
  <r>
    <s v="LKA"/>
    <x v="10"/>
    <n v="26.600000262260437"/>
    <s v="All"/>
    <s v="Business Pulse Surveys"/>
    <n v="500"/>
    <s v="plants_hours_cut"/>
    <s v="May"/>
    <x v="39"/>
    <s v="South Asia"/>
    <s v="SAR"/>
    <s v="Lower middle income"/>
    <n v="13078.09765625"/>
    <n v="9.478693962097168"/>
    <n v="85.782577514648438"/>
    <n v="-69.364051818847656"/>
    <n v="2048"/>
    <x v="0"/>
    <s v="All"/>
    <s v="All"/>
    <n v="2020"/>
    <x v="0"/>
    <s v="17 May 2021"/>
    <n v="1"/>
    <s v="All"/>
    <s v=""/>
  </r>
  <r>
    <s v="LKA"/>
    <x v="10"/>
    <n v="26.600000262260437"/>
    <s v="All"/>
    <s v="Business Pulse Surveys"/>
    <n v="500"/>
    <s v="plants_hours_cut"/>
    <s v="May"/>
    <x v="39"/>
    <s v="South Asia"/>
    <s v="SAR"/>
    <s v="Lower middle income"/>
    <n v="13078.09765625"/>
    <n v="9.478693962097168"/>
    <n v="85.782577514648438"/>
    <n v="-69.364051818847656"/>
    <n v="2048"/>
    <x v="0"/>
    <s v="All"/>
    <s v="All"/>
    <n v="2020"/>
    <x v="0"/>
    <s v="17 May 2021"/>
    <n v="1"/>
    <s v="Business Pulse Survey"/>
    <s v=""/>
  </r>
  <r>
    <s v="LKA"/>
    <x v="11"/>
    <n v="25.799998641014099"/>
    <s v="All"/>
    <s v="Business Pulse Surveys"/>
    <n v="500"/>
    <s v="plants_wages_cut"/>
    <s v="May"/>
    <x v="39"/>
    <s v="South Asia"/>
    <s v="SAR"/>
    <s v="Lower middle income"/>
    <n v="13078.09765625"/>
    <n v="9.478693962097168"/>
    <n v="85.782577514648438"/>
    <n v="-69.364051818847656"/>
    <n v="2049"/>
    <x v="0"/>
    <s v="All"/>
    <s v="All"/>
    <n v="2020"/>
    <x v="0"/>
    <s v="17 May 2021"/>
    <n v="1"/>
    <s v="All"/>
    <s v=""/>
  </r>
  <r>
    <s v="LKA"/>
    <x v="11"/>
    <n v="25.799998641014099"/>
    <s v="All"/>
    <s v="Business Pulse Surveys"/>
    <n v="500"/>
    <s v="plants_wages_cut"/>
    <s v="May"/>
    <x v="39"/>
    <s v="South Asia"/>
    <s v="SAR"/>
    <s v="Lower middle income"/>
    <n v="13078.09765625"/>
    <n v="9.478693962097168"/>
    <n v="85.782577514648438"/>
    <n v="-69.364051818847656"/>
    <n v="2049"/>
    <x v="0"/>
    <s v="All"/>
    <s v="All"/>
    <n v="2020"/>
    <x v="0"/>
    <s v="17 May 2021"/>
    <n v="1"/>
    <s v="Business Pulse Survey"/>
    <s v=""/>
  </r>
  <r>
    <s v="LKA"/>
    <x v="12"/>
    <n v="28.333333134651184"/>
    <s v="All"/>
    <s v="Business Pulse Surveys"/>
    <n v="240"/>
    <s v="use_digital"/>
    <s v="May"/>
    <x v="39"/>
    <s v="South Asia"/>
    <s v="SAR"/>
    <s v="Lower middle income"/>
    <n v="13078.09765625"/>
    <n v="9.478693962097168"/>
    <n v="85.782577514648438"/>
    <n v="-69.364051818847656"/>
    <n v="2050"/>
    <x v="0"/>
    <s v="All"/>
    <s v="All"/>
    <n v="2020"/>
    <x v="0"/>
    <s v="17 May 2021"/>
    <n v="1"/>
    <s v="All"/>
    <s v=""/>
  </r>
  <r>
    <s v="LKA"/>
    <x v="12"/>
    <n v="28.333333134651184"/>
    <s v="All"/>
    <s v="Business Pulse Surveys"/>
    <n v="240"/>
    <s v="use_digital"/>
    <s v="May"/>
    <x v="39"/>
    <s v="South Asia"/>
    <s v="SAR"/>
    <s v="Lower middle income"/>
    <n v="13078.09765625"/>
    <n v="9.478693962097168"/>
    <n v="85.782577514648438"/>
    <n v="-69.364051818847656"/>
    <n v="2050"/>
    <x v="0"/>
    <s v="All"/>
    <s v="All"/>
    <n v="2020"/>
    <x v="0"/>
    <s v="17 May 2021"/>
    <n v="1"/>
    <s v="Business Pulse Survey"/>
    <s v=""/>
  </r>
  <r>
    <s v="LKA"/>
    <x v="0"/>
    <n v="-80.48846435546875"/>
    <s v="Micro (0-4)"/>
    <s v="Business Pulse Surveys"/>
    <n v="260"/>
    <s v="change_sales"/>
    <s v="May"/>
    <x v="39"/>
    <s v="South Asia"/>
    <s v="SAR"/>
    <s v="Lower middle income"/>
    <n v="13078.09765625"/>
    <n v="9.478693962097168"/>
    <n v="85.782577514648438"/>
    <n v="-69.364051818847656"/>
    <n v="2119"/>
    <x v="0"/>
    <s v="Micro (0-4)"/>
    <s v="All"/>
    <n v="2020"/>
    <x v="0"/>
    <s v="17 May 2021"/>
    <n v="1"/>
    <s v="All"/>
    <s v="The indicator for this country was asked in a different timeframe than in the standard BPS questionnaire (last 30 days relative to same period in 2019). In this case, the establishment was asked for employment changes in last month vs average sales before Covid"/>
  </r>
  <r>
    <s v="LKA"/>
    <x v="0"/>
    <n v="-80.48846435546875"/>
    <s v="Micro (0-4)"/>
    <s v="Business Pulse Surveys"/>
    <n v="260"/>
    <s v="change_sales"/>
    <s v="May"/>
    <x v="39"/>
    <s v="South Asia"/>
    <s v="SAR"/>
    <s v="Lower middle income"/>
    <n v="13078.09765625"/>
    <n v="9.478693962097168"/>
    <n v="85.782577514648438"/>
    <n v="-69.364051818847656"/>
    <n v="2119"/>
    <x v="0"/>
    <s v="Micro (0-4)"/>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last month vs average sales before Covid"/>
  </r>
  <r>
    <s v="LKA"/>
    <x v="1"/>
    <n v="95.769232511520386"/>
    <s v="Micro (0-4)"/>
    <s v="Business Pulse Surveys"/>
    <n v="260"/>
    <s v="dropsales"/>
    <s v="May"/>
    <x v="39"/>
    <s v="South Asia"/>
    <s v="SAR"/>
    <s v="Lower middle income"/>
    <n v="13078.09765625"/>
    <n v="9.478693962097168"/>
    <n v="85.782577514648438"/>
    <n v="-69.364051818847656"/>
    <n v="2120"/>
    <x v="0"/>
    <s v="Micro (0-4)"/>
    <s v="All"/>
    <n v="2020"/>
    <x v="0"/>
    <s v="17 May 2021"/>
    <n v="1"/>
    <s v="All"/>
    <s v="The indicator for this country was asked in a different timeframe than in the standard BPS questionnaire (last 30 days relative to same period in 2019). In this case, the establishment was asked for employment changes in last month vs average sales before Covid"/>
  </r>
  <r>
    <s v="LKA"/>
    <x v="1"/>
    <n v="95.769232511520386"/>
    <s v="Micro (0-4)"/>
    <s v="Business Pulse Surveys"/>
    <n v="260"/>
    <s v="dropsales"/>
    <s v="May"/>
    <x v="39"/>
    <s v="South Asia"/>
    <s v="SAR"/>
    <s v="Lower middle income"/>
    <n v="13078.09765625"/>
    <n v="9.478693962097168"/>
    <n v="85.782577514648438"/>
    <n v="-69.364051818847656"/>
    <n v="2120"/>
    <x v="0"/>
    <s v="Micro (0-4)"/>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last month vs average sales before Covid"/>
  </r>
  <r>
    <s v="LKA"/>
    <x v="18"/>
    <n v="5.6451611220836639"/>
    <s v="Micro (0-4)"/>
    <s v="Business Pulse Surveys"/>
    <n v="124"/>
    <s v="reason_2"/>
    <s v="May"/>
    <x v="39"/>
    <s v="South Asia"/>
    <s v="SAR"/>
    <s v="Lower middle income"/>
    <n v="13078.09765625"/>
    <n v="9.478693962097168"/>
    <n v="85.782577514648438"/>
    <n v="-69.364051818847656"/>
    <n v="2121"/>
    <x v="0"/>
    <s v="Micro (0-4)"/>
    <s v="All"/>
    <n v="2020"/>
    <x v="1"/>
    <s v="17 May 2021"/>
    <n v="1"/>
    <s v="All"/>
    <s v=""/>
  </r>
  <r>
    <s v="LKA"/>
    <x v="18"/>
    <n v="5.6451611220836639"/>
    <s v="Micro (0-4)"/>
    <s v="Business Pulse Surveys"/>
    <n v="124"/>
    <s v="reason_2"/>
    <s v="May"/>
    <x v="39"/>
    <s v="South Asia"/>
    <s v="SAR"/>
    <s v="Lower middle income"/>
    <n v="13078.09765625"/>
    <n v="9.478693962097168"/>
    <n v="85.782577514648438"/>
    <n v="-69.364051818847656"/>
    <n v="2121"/>
    <x v="0"/>
    <s v="Micro (0-4)"/>
    <s v="All"/>
    <n v="2020"/>
    <x v="1"/>
    <s v="17 May 2021"/>
    <n v="1"/>
    <s v="Business Pulse Survey"/>
    <s v=""/>
  </r>
  <r>
    <s v="LKA"/>
    <x v="19"/>
    <n v="22.580644488334656"/>
    <s v="Micro (0-4)"/>
    <s v="Business Pulse Surveys"/>
    <n v="124"/>
    <s v="reason_1"/>
    <s v="May"/>
    <x v="39"/>
    <s v="South Asia"/>
    <s v="SAR"/>
    <s v="Lower middle income"/>
    <n v="13078.09765625"/>
    <n v="9.478693962097168"/>
    <n v="85.782577514648438"/>
    <n v="-69.364051818847656"/>
    <n v="2122"/>
    <x v="0"/>
    <s v="Micro (0-4)"/>
    <s v="All"/>
    <n v="2020"/>
    <x v="1"/>
    <s v="17 May 2021"/>
    <n v="1"/>
    <s v="All"/>
    <s v=""/>
  </r>
  <r>
    <s v="LKA"/>
    <x v="19"/>
    <n v="22.580644488334656"/>
    <s v="Micro (0-4)"/>
    <s v="Business Pulse Surveys"/>
    <n v="124"/>
    <s v="reason_1"/>
    <s v="May"/>
    <x v="39"/>
    <s v="South Asia"/>
    <s v="SAR"/>
    <s v="Lower middle income"/>
    <n v="13078.09765625"/>
    <n v="9.478693962097168"/>
    <n v="85.782577514648438"/>
    <n v="-69.364051818847656"/>
    <n v="2122"/>
    <x v="0"/>
    <s v="Micro (0-4)"/>
    <s v="All"/>
    <n v="2020"/>
    <x v="1"/>
    <s v="17 May 2021"/>
    <n v="1"/>
    <s v="Business Pulse Survey"/>
    <s v=""/>
  </r>
  <r>
    <s v="LKA"/>
    <x v="20"/>
    <n v="36.290323734283447"/>
    <s v="Micro (0-4)"/>
    <s v="Business Pulse Surveys"/>
    <n v="124"/>
    <s v="reason_3"/>
    <s v="May"/>
    <x v="39"/>
    <s v="South Asia"/>
    <s v="SAR"/>
    <s v="Lower middle income"/>
    <n v="13078.09765625"/>
    <n v="9.478693962097168"/>
    <n v="85.782577514648438"/>
    <n v="-69.364051818847656"/>
    <n v="2123"/>
    <x v="0"/>
    <s v="Micro (0-4)"/>
    <s v="All"/>
    <n v="2020"/>
    <x v="1"/>
    <s v="17 May 2021"/>
    <n v="1"/>
    <s v="All"/>
    <s v=""/>
  </r>
  <r>
    <s v="LKA"/>
    <x v="20"/>
    <n v="36.290323734283447"/>
    <s v="Micro (0-4)"/>
    <s v="Business Pulse Surveys"/>
    <n v="124"/>
    <s v="reason_3"/>
    <s v="May"/>
    <x v="39"/>
    <s v="South Asia"/>
    <s v="SAR"/>
    <s v="Lower middle income"/>
    <n v="13078.09765625"/>
    <n v="9.478693962097168"/>
    <n v="85.782577514648438"/>
    <n v="-69.364051818847656"/>
    <n v="2123"/>
    <x v="0"/>
    <s v="Micro (0-4)"/>
    <s v="All"/>
    <n v="2020"/>
    <x v="1"/>
    <s v="17 May 2021"/>
    <n v="1"/>
    <s v="Business Pulse Survey"/>
    <s v=""/>
  </r>
  <r>
    <s v="LKA"/>
    <x v="14"/>
    <n v="14.230769872665405"/>
    <s v="Micro (0-4)"/>
    <s v="Business Pulse Surveys"/>
    <n v="260"/>
    <s v="rcv_policy3"/>
    <s v="May"/>
    <x v="39"/>
    <s v="South Asia"/>
    <s v="SAR"/>
    <s v="Lower middle income"/>
    <n v="13078.09765625"/>
    <n v="9.478693962097168"/>
    <n v="85.782577514648438"/>
    <n v="-69.364051818847656"/>
    <n v="2124"/>
    <x v="0"/>
    <s v="Micro (0-4)"/>
    <s v="All"/>
    <n v="2020"/>
    <x v="1"/>
    <s v="17 May 2021"/>
    <n v="1"/>
    <s v="All"/>
    <s v=""/>
  </r>
  <r>
    <s v="LKA"/>
    <x v="14"/>
    <n v="14.230769872665405"/>
    <s v="Micro (0-4)"/>
    <s v="Business Pulse Surveys"/>
    <n v="260"/>
    <s v="rcv_policy3"/>
    <s v="May"/>
    <x v="39"/>
    <s v="South Asia"/>
    <s v="SAR"/>
    <s v="Lower middle income"/>
    <n v="13078.09765625"/>
    <n v="9.478693962097168"/>
    <n v="85.782577514648438"/>
    <n v="-69.364051818847656"/>
    <n v="2124"/>
    <x v="0"/>
    <s v="Micro (0-4)"/>
    <s v="All"/>
    <n v="2020"/>
    <x v="1"/>
    <s v="17 May 2021"/>
    <n v="1"/>
    <s v="Business Pulse Survey"/>
    <s v=""/>
  </r>
  <r>
    <s v="LKA"/>
    <x v="2"/>
    <n v="1.9230769947171211"/>
    <s v="Micro (0-4)"/>
    <s v="Business Pulse Surveys"/>
    <n v="260"/>
    <s v="rcv_policy2"/>
    <s v="May"/>
    <x v="39"/>
    <s v="South Asia"/>
    <s v="SAR"/>
    <s v="Lower middle income"/>
    <n v="13078.09765625"/>
    <n v="9.478693962097168"/>
    <n v="85.782577514648438"/>
    <n v="-69.364051818847656"/>
    <n v="2125"/>
    <x v="0"/>
    <s v="Micro (0-4)"/>
    <s v="All"/>
    <n v="2020"/>
    <x v="1"/>
    <s v="17 May 2021"/>
    <n v="1"/>
    <s v="All"/>
    <s v=""/>
  </r>
  <r>
    <s v="LKA"/>
    <x v="2"/>
    <n v="1.9230769947171211"/>
    <s v="Micro (0-4)"/>
    <s v="Business Pulse Surveys"/>
    <n v="260"/>
    <s v="rcv_policy2"/>
    <s v="May"/>
    <x v="39"/>
    <s v="South Asia"/>
    <s v="SAR"/>
    <s v="Lower middle income"/>
    <n v="13078.09765625"/>
    <n v="9.478693962097168"/>
    <n v="85.782577514648438"/>
    <n v="-69.364051818847656"/>
    <n v="2125"/>
    <x v="0"/>
    <s v="Micro (0-4)"/>
    <s v="All"/>
    <n v="2020"/>
    <x v="1"/>
    <s v="17 May 2021"/>
    <n v="1"/>
    <s v="Business Pulse Survey"/>
    <s v=""/>
  </r>
  <r>
    <s v="LKA"/>
    <x v="3"/>
    <n v="5.7692307978868484"/>
    <s v="Micro (0-4)"/>
    <s v="Business Pulse Surveys"/>
    <n v="260"/>
    <s v="rcv_policy4"/>
    <s v="May"/>
    <x v="39"/>
    <s v="South Asia"/>
    <s v="SAR"/>
    <s v="Lower middle income"/>
    <n v="13078.09765625"/>
    <n v="9.478693962097168"/>
    <n v="85.782577514648438"/>
    <n v="-69.364051818847656"/>
    <n v="2126"/>
    <x v="0"/>
    <s v="Micro (0-4)"/>
    <s v="All"/>
    <n v="2020"/>
    <x v="1"/>
    <s v="17 May 2021"/>
    <n v="1"/>
    <s v="All"/>
    <s v=""/>
  </r>
  <r>
    <s v="LKA"/>
    <x v="3"/>
    <n v="5.7692307978868484"/>
    <s v="Micro (0-4)"/>
    <s v="Business Pulse Surveys"/>
    <n v="260"/>
    <s v="rcv_policy4"/>
    <s v="May"/>
    <x v="39"/>
    <s v="South Asia"/>
    <s v="SAR"/>
    <s v="Lower middle income"/>
    <n v="13078.09765625"/>
    <n v="9.478693962097168"/>
    <n v="85.782577514648438"/>
    <n v="-69.364051818847656"/>
    <n v="2126"/>
    <x v="0"/>
    <s v="Micro (0-4)"/>
    <s v="All"/>
    <n v="2020"/>
    <x v="1"/>
    <s v="17 May 2021"/>
    <n v="1"/>
    <s v="Business Pulse Survey"/>
    <s v=""/>
  </r>
  <r>
    <s v="LKA"/>
    <x v="16"/>
    <n v="3.461538627743721"/>
    <s v="Micro (0-4)"/>
    <s v="Business Pulse Surveys"/>
    <n v="260"/>
    <s v="rcv_policy5"/>
    <s v="May"/>
    <x v="39"/>
    <s v="South Asia"/>
    <s v="SAR"/>
    <s v="Lower middle income"/>
    <n v="13078.09765625"/>
    <n v="9.478693962097168"/>
    <n v="85.782577514648438"/>
    <n v="-69.364051818847656"/>
    <n v="2127"/>
    <x v="0"/>
    <s v="Micro (0-4)"/>
    <s v="All"/>
    <n v="2020"/>
    <x v="1"/>
    <s v="17 May 2021"/>
    <n v="1"/>
    <s v="All"/>
    <s v=""/>
  </r>
  <r>
    <s v="LKA"/>
    <x v="16"/>
    <n v="3.461538627743721"/>
    <s v="Micro (0-4)"/>
    <s v="Business Pulse Surveys"/>
    <n v="260"/>
    <s v="rcv_policy5"/>
    <s v="May"/>
    <x v="39"/>
    <s v="South Asia"/>
    <s v="SAR"/>
    <s v="Lower middle income"/>
    <n v="13078.09765625"/>
    <n v="9.478693962097168"/>
    <n v="85.782577514648438"/>
    <n v="-69.364051818847656"/>
    <n v="2127"/>
    <x v="0"/>
    <s v="Micro (0-4)"/>
    <s v="All"/>
    <n v="2020"/>
    <x v="1"/>
    <s v="17 May 2021"/>
    <n v="1"/>
    <s v="Business Pulse Survey"/>
    <s v=""/>
  </r>
  <r>
    <s v="LKA"/>
    <x v="5"/>
    <n v="73.076921701431274"/>
    <s v="Micro (0-4)"/>
    <s v="Business Pulse Surveys"/>
    <n v="260"/>
    <s v="arrears"/>
    <s v="May"/>
    <x v="39"/>
    <s v="South Asia"/>
    <s v="SAR"/>
    <s v="Lower middle income"/>
    <n v="13078.09765625"/>
    <n v="9.478693962097168"/>
    <n v="85.782577514648438"/>
    <n v="-69.364051818847656"/>
    <n v="2128"/>
    <x v="0"/>
    <s v="Micro (0-4)"/>
    <s v="All"/>
    <n v="2020"/>
    <x v="2"/>
    <s v="17 May 2021"/>
    <n v="1"/>
    <s v="All"/>
    <s v=""/>
  </r>
  <r>
    <s v="LKA"/>
    <x v="5"/>
    <n v="73.076921701431274"/>
    <s v="Micro (0-4)"/>
    <s v="Business Pulse Surveys"/>
    <n v="260"/>
    <s v="arrears"/>
    <s v="May"/>
    <x v="39"/>
    <s v="South Asia"/>
    <s v="SAR"/>
    <s v="Lower middle income"/>
    <n v="13078.09765625"/>
    <n v="9.478693962097168"/>
    <n v="85.782577514648438"/>
    <n v="-69.364051818847656"/>
    <n v="2128"/>
    <x v="0"/>
    <s v="Micro (0-4)"/>
    <s v="All"/>
    <n v="2020"/>
    <x v="2"/>
    <s v="17 May 2021"/>
    <n v="1"/>
    <s v="Business Pulse Survey"/>
    <s v=""/>
  </r>
  <r>
    <s v="LKA"/>
    <x v="6"/>
    <n v="1.9230769947171211"/>
    <s v="Micro (0-4)"/>
    <s v="Business Pulse Surveys"/>
    <n v="260"/>
    <s v="plants_fired"/>
    <s v="May"/>
    <x v="39"/>
    <s v="South Asia"/>
    <s v="SAR"/>
    <s v="Lower middle income"/>
    <n v="13078.09765625"/>
    <n v="9.478693962097168"/>
    <n v="85.782577514648438"/>
    <n v="-69.364051818847656"/>
    <n v="2129"/>
    <x v="0"/>
    <s v="Micro (0-4)"/>
    <s v="All"/>
    <n v="2020"/>
    <x v="0"/>
    <s v="17 May 2021"/>
    <n v="1"/>
    <s v="All"/>
    <s v=""/>
  </r>
  <r>
    <s v="LKA"/>
    <x v="6"/>
    <n v="1.9230769947171211"/>
    <s v="Micro (0-4)"/>
    <s v="Business Pulse Surveys"/>
    <n v="260"/>
    <s v="plants_fired"/>
    <s v="May"/>
    <x v="39"/>
    <s v="South Asia"/>
    <s v="SAR"/>
    <s v="Lower middle income"/>
    <n v="13078.09765625"/>
    <n v="9.478693962097168"/>
    <n v="85.782577514648438"/>
    <n v="-69.364051818847656"/>
    <n v="2129"/>
    <x v="0"/>
    <s v="Micro (0-4)"/>
    <s v="All"/>
    <n v="2020"/>
    <x v="0"/>
    <s v="17 May 2021"/>
    <n v="1"/>
    <s v="Business Pulse Survey"/>
    <s v=""/>
  </r>
  <r>
    <s v="LKA"/>
    <x v="7"/>
    <n v="43.076923489570618"/>
    <s v="Micro (0-4)"/>
    <s v="Business Pulse Surveys"/>
    <n v="260"/>
    <s v="plants_absence"/>
    <s v="May"/>
    <x v="39"/>
    <s v="South Asia"/>
    <s v="SAR"/>
    <s v="Lower middle income"/>
    <n v="13078.09765625"/>
    <n v="9.478693962097168"/>
    <n v="85.782577514648438"/>
    <n v="-69.364051818847656"/>
    <n v="2130"/>
    <x v="0"/>
    <s v="Micro (0-4)"/>
    <s v="All"/>
    <n v="2020"/>
    <x v="0"/>
    <s v="17 May 2021"/>
    <n v="1"/>
    <s v="All"/>
    <s v=""/>
  </r>
  <r>
    <s v="LKA"/>
    <x v="7"/>
    <n v="43.076923489570618"/>
    <s v="Micro (0-4)"/>
    <s v="Business Pulse Surveys"/>
    <n v="260"/>
    <s v="plants_absence"/>
    <s v="May"/>
    <x v="39"/>
    <s v="South Asia"/>
    <s v="SAR"/>
    <s v="Lower middle income"/>
    <n v="13078.09765625"/>
    <n v="9.478693962097168"/>
    <n v="85.782577514648438"/>
    <n v="-69.364051818847656"/>
    <n v="2130"/>
    <x v="0"/>
    <s v="Micro (0-4)"/>
    <s v="All"/>
    <n v="2020"/>
    <x v="0"/>
    <s v="17 May 2021"/>
    <n v="1"/>
    <s v="Business Pulse Survey"/>
    <s v=""/>
  </r>
  <r>
    <s v="LKA"/>
    <x v="8"/>
    <n v="2.3076923564076424"/>
    <s v="Micro (0-4)"/>
    <s v="Business Pulse Surveys"/>
    <n v="260"/>
    <s v="plants_hired"/>
    <s v="May"/>
    <x v="39"/>
    <s v="South Asia"/>
    <s v="SAR"/>
    <s v="Lower middle income"/>
    <n v="13078.09765625"/>
    <n v="9.478693962097168"/>
    <n v="85.782577514648438"/>
    <n v="-69.364051818847656"/>
    <n v="2131"/>
    <x v="0"/>
    <s v="Micro (0-4)"/>
    <s v="All"/>
    <n v="2020"/>
    <x v="0"/>
    <s v="17 May 2021"/>
    <n v="1"/>
    <s v="All"/>
    <s v=""/>
  </r>
  <r>
    <s v="LKA"/>
    <x v="8"/>
    <n v="2.3076923564076424"/>
    <s v="Micro (0-4)"/>
    <s v="Business Pulse Surveys"/>
    <n v="260"/>
    <s v="plants_hired"/>
    <s v="May"/>
    <x v="39"/>
    <s v="South Asia"/>
    <s v="SAR"/>
    <s v="Lower middle income"/>
    <n v="13078.09765625"/>
    <n v="9.478693962097168"/>
    <n v="85.782577514648438"/>
    <n v="-69.364051818847656"/>
    <n v="2131"/>
    <x v="0"/>
    <s v="Micro (0-4)"/>
    <s v="All"/>
    <n v="2020"/>
    <x v="0"/>
    <s v="17 May 2021"/>
    <n v="1"/>
    <s v="Business Pulse Survey"/>
    <s v=""/>
  </r>
  <r>
    <s v="LKA"/>
    <x v="9"/>
    <n v="26.190477609634399"/>
    <s v="Micro (0-4)"/>
    <s v="Business Pulse Surveys"/>
    <n v="168"/>
    <s v="access"/>
    <s v="May"/>
    <x v="39"/>
    <s v="South Asia"/>
    <s v="SAR"/>
    <s v="Lower middle income"/>
    <n v="13078.09765625"/>
    <n v="9.478693962097168"/>
    <n v="85.782577514648438"/>
    <n v="-69.364051818847656"/>
    <n v="2132"/>
    <x v="0"/>
    <s v="Micro (0-4)"/>
    <s v="All"/>
    <n v="2020"/>
    <x v="1"/>
    <s v="17 May 2021"/>
    <n v="1"/>
    <s v="All"/>
    <s v=""/>
  </r>
  <r>
    <s v="LKA"/>
    <x v="9"/>
    <n v="26.190477609634399"/>
    <s v="Micro (0-4)"/>
    <s v="Business Pulse Surveys"/>
    <n v="168"/>
    <s v="access"/>
    <s v="May"/>
    <x v="39"/>
    <s v="South Asia"/>
    <s v="SAR"/>
    <s v="Lower middle income"/>
    <n v="13078.09765625"/>
    <n v="9.478693962097168"/>
    <n v="85.782577514648438"/>
    <n v="-69.364051818847656"/>
    <n v="2132"/>
    <x v="0"/>
    <s v="Micro (0-4)"/>
    <s v="All"/>
    <n v="2020"/>
    <x v="1"/>
    <s v="17 May 2021"/>
    <n v="1"/>
    <s v="Business Pulse Survey"/>
    <s v=""/>
  </r>
  <r>
    <s v="LKA"/>
    <x v="10"/>
    <n v="18.076923489570618"/>
    <s v="Micro (0-4)"/>
    <s v="Business Pulse Surveys"/>
    <n v="260"/>
    <s v="plants_hours_cut"/>
    <s v="May"/>
    <x v="39"/>
    <s v="South Asia"/>
    <s v="SAR"/>
    <s v="Lower middle income"/>
    <n v="13078.09765625"/>
    <n v="9.478693962097168"/>
    <n v="85.782577514648438"/>
    <n v="-69.364051818847656"/>
    <n v="2133"/>
    <x v="0"/>
    <s v="Micro (0-4)"/>
    <s v="All"/>
    <n v="2020"/>
    <x v="0"/>
    <s v="17 May 2021"/>
    <n v="1"/>
    <s v="All"/>
    <s v=""/>
  </r>
  <r>
    <s v="LKA"/>
    <x v="10"/>
    <n v="18.076923489570618"/>
    <s v="Micro (0-4)"/>
    <s v="Business Pulse Surveys"/>
    <n v="260"/>
    <s v="plants_hours_cut"/>
    <s v="May"/>
    <x v="39"/>
    <s v="South Asia"/>
    <s v="SAR"/>
    <s v="Lower middle income"/>
    <n v="13078.09765625"/>
    <n v="9.478693962097168"/>
    <n v="85.782577514648438"/>
    <n v="-69.364051818847656"/>
    <n v="2133"/>
    <x v="0"/>
    <s v="Micro (0-4)"/>
    <s v="All"/>
    <n v="2020"/>
    <x v="0"/>
    <s v="17 May 2021"/>
    <n v="1"/>
    <s v="Business Pulse Survey"/>
    <s v=""/>
  </r>
  <r>
    <s v="LKA"/>
    <x v="11"/>
    <n v="20.769231021404266"/>
    <s v="Micro (0-4)"/>
    <s v="Business Pulse Surveys"/>
    <n v="260"/>
    <s v="plants_wages_cut"/>
    <s v="May"/>
    <x v="39"/>
    <s v="South Asia"/>
    <s v="SAR"/>
    <s v="Lower middle income"/>
    <n v="13078.09765625"/>
    <n v="9.478693962097168"/>
    <n v="85.782577514648438"/>
    <n v="-69.364051818847656"/>
    <n v="2134"/>
    <x v="0"/>
    <s v="Micro (0-4)"/>
    <s v="All"/>
    <n v="2020"/>
    <x v="0"/>
    <s v="17 May 2021"/>
    <n v="1"/>
    <s v="All"/>
    <s v=""/>
  </r>
  <r>
    <s v="LKA"/>
    <x v="11"/>
    <n v="20.769231021404266"/>
    <s v="Micro (0-4)"/>
    <s v="Business Pulse Surveys"/>
    <n v="260"/>
    <s v="plants_wages_cut"/>
    <s v="May"/>
    <x v="39"/>
    <s v="South Asia"/>
    <s v="SAR"/>
    <s v="Lower middle income"/>
    <n v="13078.09765625"/>
    <n v="9.478693962097168"/>
    <n v="85.782577514648438"/>
    <n v="-69.364051818847656"/>
    <n v="2134"/>
    <x v="0"/>
    <s v="Micro (0-4)"/>
    <s v="All"/>
    <n v="2020"/>
    <x v="0"/>
    <s v="17 May 2021"/>
    <n v="1"/>
    <s v="Business Pulse Survey"/>
    <s v=""/>
  </r>
  <r>
    <s v="LKA"/>
    <x v="0"/>
    <n v="-73.03759765625"/>
    <s v="Small (5-19)"/>
    <s v="Business Pulse Surveys"/>
    <n v="133"/>
    <s v="change_sales"/>
    <s v="May"/>
    <x v="39"/>
    <s v="South Asia"/>
    <s v="SAR"/>
    <s v="Lower middle income"/>
    <n v="13078.09765625"/>
    <n v="9.478693962097168"/>
    <n v="85.782577514648438"/>
    <n v="-69.364051818847656"/>
    <n v="2015"/>
    <x v="0"/>
    <s v="Small (5-19)"/>
    <s v="All"/>
    <n v="2020"/>
    <x v="0"/>
    <s v="17 May 2021"/>
    <n v="1"/>
    <s v="All"/>
    <s v="The indicator for this country was asked in a different timeframe than in the standard BPS questionnaire (last 30 days relative to same period in 2019). In this case, the establishment was asked for employment changes in last month vs average sales before Covid"/>
  </r>
  <r>
    <s v="LKA"/>
    <x v="0"/>
    <n v="-73.03759765625"/>
    <s v="Small (5-19)"/>
    <s v="Business Pulse Surveys"/>
    <n v="133"/>
    <s v="change_sales"/>
    <s v="May"/>
    <x v="39"/>
    <s v="South Asia"/>
    <s v="SAR"/>
    <s v="Lower middle income"/>
    <n v="13078.09765625"/>
    <n v="9.478693962097168"/>
    <n v="85.782577514648438"/>
    <n v="-69.364051818847656"/>
    <n v="2015"/>
    <x v="0"/>
    <s v="Small (5-19)"/>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last month vs average sales before Covid"/>
  </r>
  <r>
    <s v="LKA"/>
    <x v="1"/>
    <n v="90.977442264556885"/>
    <s v="Small (5-19)"/>
    <s v="Business Pulse Surveys"/>
    <n v="133"/>
    <s v="dropsales"/>
    <s v="May"/>
    <x v="39"/>
    <s v="South Asia"/>
    <s v="SAR"/>
    <s v="Lower middle income"/>
    <n v="13078.09765625"/>
    <n v="9.478693962097168"/>
    <n v="85.782577514648438"/>
    <n v="-69.364051818847656"/>
    <n v="2016"/>
    <x v="0"/>
    <s v="Small (5-19)"/>
    <s v="All"/>
    <n v="2020"/>
    <x v="0"/>
    <s v="17 May 2021"/>
    <n v="1"/>
    <s v="All"/>
    <s v="The indicator for this country was asked in a different timeframe than in the standard BPS questionnaire (last 30 days relative to same period in 2019). In this case, the establishment was asked for employment changes in last month vs average sales before Covid"/>
  </r>
  <r>
    <s v="LKA"/>
    <x v="1"/>
    <n v="90.977442264556885"/>
    <s v="Small (5-19)"/>
    <s v="Business Pulse Surveys"/>
    <n v="133"/>
    <s v="dropsales"/>
    <s v="May"/>
    <x v="39"/>
    <s v="South Asia"/>
    <s v="SAR"/>
    <s v="Lower middle income"/>
    <n v="13078.09765625"/>
    <n v="9.478693962097168"/>
    <n v="85.782577514648438"/>
    <n v="-69.364051818847656"/>
    <n v="2016"/>
    <x v="0"/>
    <s v="Small (5-19)"/>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last month vs average sales before Covid"/>
  </r>
  <r>
    <s v="LKA"/>
    <x v="18"/>
    <n v="5.6603774428367615"/>
    <s v="Small (5-19)"/>
    <s v="Business Pulse Surveys"/>
    <n v="53"/>
    <s v="reason_2"/>
    <s v="May"/>
    <x v="39"/>
    <s v="South Asia"/>
    <s v="SAR"/>
    <s v="Lower middle income"/>
    <n v="13078.09765625"/>
    <n v="9.478693962097168"/>
    <n v="85.782577514648438"/>
    <n v="-69.364051818847656"/>
    <n v="2017"/>
    <x v="0"/>
    <s v="Small (5-19)"/>
    <s v="All"/>
    <n v="2020"/>
    <x v="1"/>
    <s v="17 May 2021"/>
    <n v="1"/>
    <s v="All"/>
    <s v=""/>
  </r>
  <r>
    <s v="LKA"/>
    <x v="18"/>
    <n v="5.6603774428367615"/>
    <s v="Small (5-19)"/>
    <s v="Business Pulse Surveys"/>
    <n v="53"/>
    <s v="reason_2"/>
    <s v="May"/>
    <x v="39"/>
    <s v="South Asia"/>
    <s v="SAR"/>
    <s v="Lower middle income"/>
    <n v="13078.09765625"/>
    <n v="9.478693962097168"/>
    <n v="85.782577514648438"/>
    <n v="-69.364051818847656"/>
    <n v="2017"/>
    <x v="0"/>
    <s v="Small (5-19)"/>
    <s v="All"/>
    <n v="2020"/>
    <x v="1"/>
    <s v="17 May 2021"/>
    <n v="1"/>
    <s v="Business Pulse Survey"/>
    <s v=""/>
  </r>
  <r>
    <s v="LKA"/>
    <x v="19"/>
    <n v="33.962264657020569"/>
    <s v="Small (5-19)"/>
    <s v="Business Pulse Surveys"/>
    <n v="53"/>
    <s v="reason_1"/>
    <s v="May"/>
    <x v="39"/>
    <s v="South Asia"/>
    <s v="SAR"/>
    <s v="Lower middle income"/>
    <n v="13078.09765625"/>
    <n v="9.478693962097168"/>
    <n v="85.782577514648438"/>
    <n v="-69.364051818847656"/>
    <n v="2018"/>
    <x v="0"/>
    <s v="Small (5-19)"/>
    <s v="All"/>
    <n v="2020"/>
    <x v="1"/>
    <s v="17 May 2021"/>
    <n v="1"/>
    <s v="All"/>
    <s v=""/>
  </r>
  <r>
    <s v="LKA"/>
    <x v="19"/>
    <n v="33.962264657020569"/>
    <s v="Small (5-19)"/>
    <s v="Business Pulse Surveys"/>
    <n v="53"/>
    <s v="reason_1"/>
    <s v="May"/>
    <x v="39"/>
    <s v="South Asia"/>
    <s v="SAR"/>
    <s v="Lower middle income"/>
    <n v="13078.09765625"/>
    <n v="9.478693962097168"/>
    <n v="85.782577514648438"/>
    <n v="-69.364051818847656"/>
    <n v="2018"/>
    <x v="0"/>
    <s v="Small (5-19)"/>
    <s v="All"/>
    <n v="2020"/>
    <x v="1"/>
    <s v="17 May 2021"/>
    <n v="1"/>
    <s v="Business Pulse Survey"/>
    <s v=""/>
  </r>
  <r>
    <s v="LKA"/>
    <x v="20"/>
    <n v="26.41509473323822"/>
    <s v="Small (5-19)"/>
    <s v="Business Pulse Surveys"/>
    <n v="53"/>
    <s v="reason_3"/>
    <s v="May"/>
    <x v="39"/>
    <s v="South Asia"/>
    <s v="SAR"/>
    <s v="Lower middle income"/>
    <n v="13078.09765625"/>
    <n v="9.478693962097168"/>
    <n v="85.782577514648438"/>
    <n v="-69.364051818847656"/>
    <n v="2019"/>
    <x v="0"/>
    <s v="Small (5-19)"/>
    <s v="All"/>
    <n v="2020"/>
    <x v="1"/>
    <s v="17 May 2021"/>
    <n v="1"/>
    <s v="All"/>
    <s v=""/>
  </r>
  <r>
    <s v="LKA"/>
    <x v="20"/>
    <n v="26.41509473323822"/>
    <s v="Small (5-19)"/>
    <s v="Business Pulse Surveys"/>
    <n v="53"/>
    <s v="reason_3"/>
    <s v="May"/>
    <x v="39"/>
    <s v="South Asia"/>
    <s v="SAR"/>
    <s v="Lower middle income"/>
    <n v="13078.09765625"/>
    <n v="9.478693962097168"/>
    <n v="85.782577514648438"/>
    <n v="-69.364051818847656"/>
    <n v="2019"/>
    <x v="0"/>
    <s v="Small (5-19)"/>
    <s v="All"/>
    <n v="2020"/>
    <x v="1"/>
    <s v="17 May 2021"/>
    <n v="1"/>
    <s v="Business Pulse Survey"/>
    <s v=""/>
  </r>
  <r>
    <s v="LKA"/>
    <x v="14"/>
    <n v="29.104477167129517"/>
    <s v="Small (5-19)"/>
    <s v="Business Pulse Surveys"/>
    <n v="134"/>
    <s v="rcv_policy3"/>
    <s v="May"/>
    <x v="39"/>
    <s v="South Asia"/>
    <s v="SAR"/>
    <s v="Lower middle income"/>
    <n v="13078.09765625"/>
    <n v="9.478693962097168"/>
    <n v="85.782577514648438"/>
    <n v="-69.364051818847656"/>
    <n v="2020"/>
    <x v="0"/>
    <s v="Small (5-19)"/>
    <s v="All"/>
    <n v="2020"/>
    <x v="1"/>
    <s v="17 May 2021"/>
    <n v="1"/>
    <s v="All"/>
    <s v=""/>
  </r>
  <r>
    <s v="LKA"/>
    <x v="14"/>
    <n v="29.104477167129517"/>
    <s v="Small (5-19)"/>
    <s v="Business Pulse Surveys"/>
    <n v="134"/>
    <s v="rcv_policy3"/>
    <s v="May"/>
    <x v="39"/>
    <s v="South Asia"/>
    <s v="SAR"/>
    <s v="Lower middle income"/>
    <n v="13078.09765625"/>
    <n v="9.478693962097168"/>
    <n v="85.782577514648438"/>
    <n v="-69.364051818847656"/>
    <n v="2020"/>
    <x v="0"/>
    <s v="Small (5-19)"/>
    <s v="All"/>
    <n v="2020"/>
    <x v="1"/>
    <s v="17 May 2021"/>
    <n v="1"/>
    <s v="Business Pulse Survey"/>
    <s v=""/>
  </r>
  <r>
    <s v="LKA"/>
    <x v="15"/>
    <n v="3.731343150138855"/>
    <s v="Small (5-19)"/>
    <s v="Business Pulse Surveys"/>
    <n v="134"/>
    <s v="rcv_policy1"/>
    <s v="May"/>
    <x v="39"/>
    <s v="South Asia"/>
    <s v="SAR"/>
    <s v="Lower middle income"/>
    <n v="13078.09765625"/>
    <n v="9.478693962097168"/>
    <n v="85.782577514648438"/>
    <n v="-69.364051818847656"/>
    <n v="2021"/>
    <x v="0"/>
    <s v="Small (5-19)"/>
    <s v="All"/>
    <n v="2020"/>
    <x v="1"/>
    <s v="17 May 2021"/>
    <n v="1"/>
    <s v="All"/>
    <s v=""/>
  </r>
  <r>
    <s v="LKA"/>
    <x v="15"/>
    <n v="3.731343150138855"/>
    <s v="Small (5-19)"/>
    <s v="Business Pulse Surveys"/>
    <n v="134"/>
    <s v="rcv_policy1"/>
    <s v="May"/>
    <x v="39"/>
    <s v="South Asia"/>
    <s v="SAR"/>
    <s v="Lower middle income"/>
    <n v="13078.09765625"/>
    <n v="9.478693962097168"/>
    <n v="85.782577514648438"/>
    <n v="-69.364051818847656"/>
    <n v="2021"/>
    <x v="0"/>
    <s v="Small (5-19)"/>
    <s v="All"/>
    <n v="2020"/>
    <x v="1"/>
    <s v="17 May 2021"/>
    <n v="1"/>
    <s v="Business Pulse Survey"/>
    <s v=""/>
  </r>
  <r>
    <s v="LKA"/>
    <x v="2"/>
    <n v="8.9552238583564758"/>
    <s v="Small (5-19)"/>
    <s v="Business Pulse Surveys"/>
    <n v="134"/>
    <s v="rcv_policy2"/>
    <s v="May"/>
    <x v="39"/>
    <s v="South Asia"/>
    <s v="SAR"/>
    <s v="Lower middle income"/>
    <n v="13078.09765625"/>
    <n v="9.478693962097168"/>
    <n v="85.782577514648438"/>
    <n v="-69.364051818847656"/>
    <n v="2022"/>
    <x v="0"/>
    <s v="Small (5-19)"/>
    <s v="All"/>
    <n v="2020"/>
    <x v="1"/>
    <s v="17 May 2021"/>
    <n v="1"/>
    <s v="All"/>
    <s v=""/>
  </r>
  <r>
    <s v="LKA"/>
    <x v="2"/>
    <n v="8.9552238583564758"/>
    <s v="Small (5-19)"/>
    <s v="Business Pulse Surveys"/>
    <n v="134"/>
    <s v="rcv_policy2"/>
    <s v="May"/>
    <x v="39"/>
    <s v="South Asia"/>
    <s v="SAR"/>
    <s v="Lower middle income"/>
    <n v="13078.09765625"/>
    <n v="9.478693962097168"/>
    <n v="85.782577514648438"/>
    <n v="-69.364051818847656"/>
    <n v="2022"/>
    <x v="0"/>
    <s v="Small (5-19)"/>
    <s v="All"/>
    <n v="2020"/>
    <x v="1"/>
    <s v="17 May 2021"/>
    <n v="1"/>
    <s v="Business Pulse Survey"/>
    <s v=""/>
  </r>
  <r>
    <s v="LKA"/>
    <x v="3"/>
    <n v="10.447761416435242"/>
    <s v="Small (5-19)"/>
    <s v="Business Pulse Surveys"/>
    <n v="134"/>
    <s v="rcv_policy4"/>
    <s v="May"/>
    <x v="39"/>
    <s v="South Asia"/>
    <s v="SAR"/>
    <s v="Lower middle income"/>
    <n v="13078.09765625"/>
    <n v="9.478693962097168"/>
    <n v="85.782577514648438"/>
    <n v="-69.364051818847656"/>
    <n v="2023"/>
    <x v="0"/>
    <s v="Small (5-19)"/>
    <s v="All"/>
    <n v="2020"/>
    <x v="1"/>
    <s v="17 May 2021"/>
    <n v="1"/>
    <s v="All"/>
    <s v=""/>
  </r>
  <r>
    <s v="LKA"/>
    <x v="3"/>
    <n v="10.447761416435242"/>
    <s v="Small (5-19)"/>
    <s v="Business Pulse Surveys"/>
    <n v="134"/>
    <s v="rcv_policy4"/>
    <s v="May"/>
    <x v="39"/>
    <s v="South Asia"/>
    <s v="SAR"/>
    <s v="Lower middle income"/>
    <n v="13078.09765625"/>
    <n v="9.478693962097168"/>
    <n v="85.782577514648438"/>
    <n v="-69.364051818847656"/>
    <n v="2023"/>
    <x v="0"/>
    <s v="Small (5-19)"/>
    <s v="All"/>
    <n v="2020"/>
    <x v="1"/>
    <s v="17 May 2021"/>
    <n v="1"/>
    <s v="Business Pulse Survey"/>
    <s v=""/>
  </r>
  <r>
    <s v="LKA"/>
    <x v="16"/>
    <n v="4.4776119291782379"/>
    <s v="Small (5-19)"/>
    <s v="Business Pulse Surveys"/>
    <n v="134"/>
    <s v="rcv_policy5"/>
    <s v="May"/>
    <x v="39"/>
    <s v="South Asia"/>
    <s v="SAR"/>
    <s v="Lower middle income"/>
    <n v="13078.09765625"/>
    <n v="9.478693962097168"/>
    <n v="85.782577514648438"/>
    <n v="-69.364051818847656"/>
    <n v="2024"/>
    <x v="0"/>
    <s v="Small (5-19)"/>
    <s v="All"/>
    <n v="2020"/>
    <x v="1"/>
    <s v="17 May 2021"/>
    <n v="1"/>
    <s v="All"/>
    <s v=""/>
  </r>
  <r>
    <s v="LKA"/>
    <x v="16"/>
    <n v="4.4776119291782379"/>
    <s v="Small (5-19)"/>
    <s v="Business Pulse Surveys"/>
    <n v="134"/>
    <s v="rcv_policy5"/>
    <s v="May"/>
    <x v="39"/>
    <s v="South Asia"/>
    <s v="SAR"/>
    <s v="Lower middle income"/>
    <n v="13078.09765625"/>
    <n v="9.478693962097168"/>
    <n v="85.782577514648438"/>
    <n v="-69.364051818847656"/>
    <n v="2024"/>
    <x v="0"/>
    <s v="Small (5-19)"/>
    <s v="All"/>
    <n v="2020"/>
    <x v="1"/>
    <s v="17 May 2021"/>
    <n v="1"/>
    <s v="Business Pulse Survey"/>
    <s v=""/>
  </r>
  <r>
    <s v="LKA"/>
    <x v="5"/>
    <n v="73.134326934814453"/>
    <s v="Small (5-19)"/>
    <s v="Business Pulse Surveys"/>
    <n v="134"/>
    <s v="arrears"/>
    <s v="May"/>
    <x v="39"/>
    <s v="South Asia"/>
    <s v="SAR"/>
    <s v="Lower middle income"/>
    <n v="13078.09765625"/>
    <n v="9.478693962097168"/>
    <n v="85.782577514648438"/>
    <n v="-69.364051818847656"/>
    <n v="2025"/>
    <x v="0"/>
    <s v="Small (5-19)"/>
    <s v="All"/>
    <n v="2020"/>
    <x v="2"/>
    <s v="17 May 2021"/>
    <n v="1"/>
    <s v="All"/>
    <s v=""/>
  </r>
  <r>
    <s v="LKA"/>
    <x v="5"/>
    <n v="73.134326934814453"/>
    <s v="Small (5-19)"/>
    <s v="Business Pulse Surveys"/>
    <n v="134"/>
    <s v="arrears"/>
    <s v="May"/>
    <x v="39"/>
    <s v="South Asia"/>
    <s v="SAR"/>
    <s v="Lower middle income"/>
    <n v="13078.09765625"/>
    <n v="9.478693962097168"/>
    <n v="85.782577514648438"/>
    <n v="-69.364051818847656"/>
    <n v="2025"/>
    <x v="0"/>
    <s v="Small (5-19)"/>
    <s v="All"/>
    <n v="2020"/>
    <x v="2"/>
    <s v="17 May 2021"/>
    <n v="1"/>
    <s v="Business Pulse Survey"/>
    <s v=""/>
  </r>
  <r>
    <s v="LKA"/>
    <x v="6"/>
    <n v="5.2238807082176208"/>
    <s v="Small (5-19)"/>
    <s v="Business Pulse Surveys"/>
    <n v="134"/>
    <s v="plants_fired"/>
    <s v="May"/>
    <x v="39"/>
    <s v="South Asia"/>
    <s v="SAR"/>
    <s v="Lower middle income"/>
    <n v="13078.09765625"/>
    <n v="9.478693962097168"/>
    <n v="85.782577514648438"/>
    <n v="-69.364051818847656"/>
    <n v="2026"/>
    <x v="0"/>
    <s v="Small (5-19)"/>
    <s v="All"/>
    <n v="2020"/>
    <x v="0"/>
    <s v="17 May 2021"/>
    <n v="1"/>
    <s v="All"/>
    <s v=""/>
  </r>
  <r>
    <s v="LKA"/>
    <x v="6"/>
    <n v="5.2238807082176208"/>
    <s v="Small (5-19)"/>
    <s v="Business Pulse Surveys"/>
    <n v="134"/>
    <s v="plants_fired"/>
    <s v="May"/>
    <x v="39"/>
    <s v="South Asia"/>
    <s v="SAR"/>
    <s v="Lower middle income"/>
    <n v="13078.09765625"/>
    <n v="9.478693962097168"/>
    <n v="85.782577514648438"/>
    <n v="-69.364051818847656"/>
    <n v="2026"/>
    <x v="0"/>
    <s v="Small (5-19)"/>
    <s v="All"/>
    <n v="2020"/>
    <x v="0"/>
    <s v="17 May 2021"/>
    <n v="1"/>
    <s v="Business Pulse Survey"/>
    <s v=""/>
  </r>
  <r>
    <s v="LKA"/>
    <x v="7"/>
    <n v="66.417908668518066"/>
    <s v="Small (5-19)"/>
    <s v="Business Pulse Surveys"/>
    <n v="134"/>
    <s v="plants_absence"/>
    <s v="May"/>
    <x v="39"/>
    <s v="South Asia"/>
    <s v="SAR"/>
    <s v="Lower middle income"/>
    <n v="13078.09765625"/>
    <n v="9.478693962097168"/>
    <n v="85.782577514648438"/>
    <n v="-69.364051818847656"/>
    <n v="2027"/>
    <x v="0"/>
    <s v="Small (5-19)"/>
    <s v="All"/>
    <n v="2020"/>
    <x v="0"/>
    <s v="17 May 2021"/>
    <n v="1"/>
    <s v="All"/>
    <s v=""/>
  </r>
  <r>
    <s v="LKA"/>
    <x v="7"/>
    <n v="66.417908668518066"/>
    <s v="Small (5-19)"/>
    <s v="Business Pulse Surveys"/>
    <n v="134"/>
    <s v="plants_absence"/>
    <s v="May"/>
    <x v="39"/>
    <s v="South Asia"/>
    <s v="SAR"/>
    <s v="Lower middle income"/>
    <n v="13078.09765625"/>
    <n v="9.478693962097168"/>
    <n v="85.782577514648438"/>
    <n v="-69.364051818847656"/>
    <n v="2027"/>
    <x v="0"/>
    <s v="Small (5-19)"/>
    <s v="All"/>
    <n v="2020"/>
    <x v="0"/>
    <s v="17 May 2021"/>
    <n v="1"/>
    <s v="Business Pulse Survey"/>
    <s v=""/>
  </r>
  <r>
    <s v="LKA"/>
    <x v="8"/>
    <n v="5.2238807082176208"/>
    <s v="Small (5-19)"/>
    <s v="Business Pulse Surveys"/>
    <n v="134"/>
    <s v="plants_hired"/>
    <s v="May"/>
    <x v="39"/>
    <s v="South Asia"/>
    <s v="SAR"/>
    <s v="Lower middle income"/>
    <n v="13078.09765625"/>
    <n v="9.478693962097168"/>
    <n v="85.782577514648438"/>
    <n v="-69.364051818847656"/>
    <n v="2028"/>
    <x v="0"/>
    <s v="Small (5-19)"/>
    <s v="All"/>
    <n v="2020"/>
    <x v="0"/>
    <s v="17 May 2021"/>
    <n v="1"/>
    <s v="All"/>
    <s v=""/>
  </r>
  <r>
    <s v="LKA"/>
    <x v="8"/>
    <n v="5.2238807082176208"/>
    <s v="Small (5-19)"/>
    <s v="Business Pulse Surveys"/>
    <n v="134"/>
    <s v="plants_hired"/>
    <s v="May"/>
    <x v="39"/>
    <s v="South Asia"/>
    <s v="SAR"/>
    <s v="Lower middle income"/>
    <n v="13078.09765625"/>
    <n v="9.478693962097168"/>
    <n v="85.782577514648438"/>
    <n v="-69.364051818847656"/>
    <n v="2028"/>
    <x v="0"/>
    <s v="Small (5-19)"/>
    <s v="All"/>
    <n v="2020"/>
    <x v="0"/>
    <s v="17 May 2021"/>
    <n v="1"/>
    <s v="Business Pulse Survey"/>
    <s v=""/>
  </r>
  <r>
    <s v="LKA"/>
    <x v="9"/>
    <n v="46.464645862579346"/>
    <s v="Small (5-19)"/>
    <s v="Business Pulse Surveys"/>
    <n v="99"/>
    <s v="access"/>
    <s v="May"/>
    <x v="39"/>
    <s v="South Asia"/>
    <s v="SAR"/>
    <s v="Lower middle income"/>
    <n v="13078.09765625"/>
    <n v="9.478693962097168"/>
    <n v="85.782577514648438"/>
    <n v="-69.364051818847656"/>
    <n v="2029"/>
    <x v="0"/>
    <s v="Small (5-19)"/>
    <s v="All"/>
    <n v="2020"/>
    <x v="1"/>
    <s v="17 May 2021"/>
    <n v="1"/>
    <s v="All"/>
    <s v=""/>
  </r>
  <r>
    <s v="LKA"/>
    <x v="9"/>
    <n v="46.464645862579346"/>
    <s v="Small (5-19)"/>
    <s v="Business Pulse Surveys"/>
    <n v="99"/>
    <s v="access"/>
    <s v="May"/>
    <x v="39"/>
    <s v="South Asia"/>
    <s v="SAR"/>
    <s v="Lower middle income"/>
    <n v="13078.09765625"/>
    <n v="9.478693962097168"/>
    <n v="85.782577514648438"/>
    <n v="-69.364051818847656"/>
    <n v="2029"/>
    <x v="0"/>
    <s v="Small (5-19)"/>
    <s v="All"/>
    <n v="2020"/>
    <x v="1"/>
    <s v="17 May 2021"/>
    <n v="1"/>
    <s v="Business Pulse Survey"/>
    <s v=""/>
  </r>
  <r>
    <s v="LKA"/>
    <x v="10"/>
    <n v="32.835820317268372"/>
    <s v="Small (5-19)"/>
    <s v="Business Pulse Surveys"/>
    <n v="134"/>
    <s v="plants_hours_cut"/>
    <s v="May"/>
    <x v="39"/>
    <s v="South Asia"/>
    <s v="SAR"/>
    <s v="Lower middle income"/>
    <n v="13078.09765625"/>
    <n v="9.478693962097168"/>
    <n v="85.782577514648438"/>
    <n v="-69.364051818847656"/>
    <n v="2030"/>
    <x v="0"/>
    <s v="Small (5-19)"/>
    <s v="All"/>
    <n v="2020"/>
    <x v="0"/>
    <s v="17 May 2021"/>
    <n v="1"/>
    <s v="All"/>
    <s v=""/>
  </r>
  <r>
    <s v="LKA"/>
    <x v="10"/>
    <n v="32.835820317268372"/>
    <s v="Small (5-19)"/>
    <s v="Business Pulse Surveys"/>
    <n v="134"/>
    <s v="plants_hours_cut"/>
    <s v="May"/>
    <x v="39"/>
    <s v="South Asia"/>
    <s v="SAR"/>
    <s v="Lower middle income"/>
    <n v="13078.09765625"/>
    <n v="9.478693962097168"/>
    <n v="85.782577514648438"/>
    <n v="-69.364051818847656"/>
    <n v="2030"/>
    <x v="0"/>
    <s v="Small (5-19)"/>
    <s v="All"/>
    <n v="2020"/>
    <x v="0"/>
    <s v="17 May 2021"/>
    <n v="1"/>
    <s v="Business Pulse Survey"/>
    <s v=""/>
  </r>
  <r>
    <s v="LKA"/>
    <x v="11"/>
    <n v="40.298506617546082"/>
    <s v="Small (5-19)"/>
    <s v="Business Pulse Surveys"/>
    <n v="134"/>
    <s v="plants_wages_cut"/>
    <s v="May"/>
    <x v="39"/>
    <s v="South Asia"/>
    <s v="SAR"/>
    <s v="Lower middle income"/>
    <n v="13078.09765625"/>
    <n v="9.478693962097168"/>
    <n v="85.782577514648438"/>
    <n v="-69.364051818847656"/>
    <n v="2031"/>
    <x v="0"/>
    <s v="Small (5-19)"/>
    <s v="All"/>
    <n v="2020"/>
    <x v="0"/>
    <s v="17 May 2021"/>
    <n v="1"/>
    <s v="All"/>
    <s v=""/>
  </r>
  <r>
    <s v="LKA"/>
    <x v="11"/>
    <n v="40.298506617546082"/>
    <s v="Small (5-19)"/>
    <s v="Business Pulse Surveys"/>
    <n v="134"/>
    <s v="plants_wages_cut"/>
    <s v="May"/>
    <x v="39"/>
    <s v="South Asia"/>
    <s v="SAR"/>
    <s v="Lower middle income"/>
    <n v="13078.09765625"/>
    <n v="9.478693962097168"/>
    <n v="85.782577514648438"/>
    <n v="-69.364051818847656"/>
    <n v="2031"/>
    <x v="0"/>
    <s v="Small (5-19)"/>
    <s v="All"/>
    <n v="2020"/>
    <x v="0"/>
    <s v="17 May 2021"/>
    <n v="1"/>
    <s v="Business Pulse Survey"/>
    <s v=""/>
  </r>
  <r>
    <s v="LKA"/>
    <x v="12"/>
    <n v="29.104477167129517"/>
    <s v="Small (5-19)"/>
    <s v="Business Pulse Surveys"/>
    <n v="134"/>
    <s v="use_digital"/>
    <s v="May"/>
    <x v="39"/>
    <s v="South Asia"/>
    <s v="SAR"/>
    <s v="Lower middle income"/>
    <n v="13078.09765625"/>
    <n v="9.478693962097168"/>
    <n v="85.782577514648438"/>
    <n v="-69.364051818847656"/>
    <n v="2032"/>
    <x v="0"/>
    <s v="Small (5-19)"/>
    <s v="All"/>
    <n v="2020"/>
    <x v="0"/>
    <s v="17 May 2021"/>
    <n v="1"/>
    <s v="All"/>
    <s v=""/>
  </r>
  <r>
    <s v="LKA"/>
    <x v="12"/>
    <n v="29.104477167129517"/>
    <s v="Small (5-19)"/>
    <s v="Business Pulse Surveys"/>
    <n v="134"/>
    <s v="use_digital"/>
    <s v="May"/>
    <x v="39"/>
    <s v="South Asia"/>
    <s v="SAR"/>
    <s v="Lower middle income"/>
    <n v="13078.09765625"/>
    <n v="9.478693962097168"/>
    <n v="85.782577514648438"/>
    <n v="-69.364051818847656"/>
    <n v="2032"/>
    <x v="0"/>
    <s v="Small (5-19)"/>
    <s v="All"/>
    <n v="2020"/>
    <x v="0"/>
    <s v="17 May 2021"/>
    <n v="1"/>
    <s v="Business Pulse Survey"/>
    <s v=""/>
  </r>
  <r>
    <s v="LKA"/>
    <x v="0"/>
    <n v="-70.625"/>
    <s v="Medium (20-99)"/>
    <s v="Business Pulse Surveys"/>
    <n v="56"/>
    <s v="change_sales"/>
    <s v="May"/>
    <x v="39"/>
    <s v="South Asia"/>
    <s v="SAR"/>
    <s v="Lower middle income"/>
    <n v="13078.09765625"/>
    <n v="9.478693962097168"/>
    <n v="85.782577514648438"/>
    <n v="-69.364051818847656"/>
    <n v="2069"/>
    <x v="0"/>
    <s v="Medium (20-99)"/>
    <s v="All"/>
    <n v="2020"/>
    <x v="0"/>
    <s v="17 May 2021"/>
    <n v="1"/>
    <s v="All"/>
    <s v="The indicator for this country was asked in a different timeframe than in the standard BPS questionnaire (last 30 days relative to same period in 2019). In this case, the establishment was asked for employment changes in last month vs average sales before Covid"/>
  </r>
  <r>
    <s v="LKA"/>
    <x v="0"/>
    <n v="-70.625"/>
    <s v="Medium (20-99)"/>
    <s v="Business Pulse Surveys"/>
    <n v="56"/>
    <s v="change_sales"/>
    <s v="May"/>
    <x v="39"/>
    <s v="South Asia"/>
    <s v="SAR"/>
    <s v="Lower middle income"/>
    <n v="13078.09765625"/>
    <n v="9.478693962097168"/>
    <n v="85.782577514648438"/>
    <n v="-69.364051818847656"/>
    <n v="2069"/>
    <x v="0"/>
    <s v="Medium (20-99)"/>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last month vs average sales before Covid"/>
  </r>
  <r>
    <s v="LKA"/>
    <x v="1"/>
    <n v="92.857140302658081"/>
    <s v="Medium (20-99)"/>
    <s v="Business Pulse Surveys"/>
    <n v="56"/>
    <s v="dropsales"/>
    <s v="May"/>
    <x v="39"/>
    <s v="South Asia"/>
    <s v="SAR"/>
    <s v="Lower middle income"/>
    <n v="13078.09765625"/>
    <n v="9.478693962097168"/>
    <n v="85.782577514648438"/>
    <n v="-69.364051818847656"/>
    <n v="2070"/>
    <x v="0"/>
    <s v="Medium (20-99)"/>
    <s v="All"/>
    <n v="2020"/>
    <x v="0"/>
    <s v="17 May 2021"/>
    <n v="1"/>
    <s v="All"/>
    <s v="The indicator for this country was asked in a different timeframe than in the standard BPS questionnaire (last 30 days relative to same period in 2019). In this case, the establishment was asked for employment changes in last month vs average sales before Covid"/>
  </r>
  <r>
    <s v="LKA"/>
    <x v="1"/>
    <n v="92.857140302658081"/>
    <s v="Medium (20-99)"/>
    <s v="Business Pulse Surveys"/>
    <n v="56"/>
    <s v="dropsales"/>
    <s v="May"/>
    <x v="39"/>
    <s v="South Asia"/>
    <s v="SAR"/>
    <s v="Lower middle income"/>
    <n v="13078.09765625"/>
    <n v="9.478693962097168"/>
    <n v="85.782577514648438"/>
    <n v="-69.364051818847656"/>
    <n v="2070"/>
    <x v="0"/>
    <s v="Medium (20-99)"/>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last month vs average sales before Covid"/>
  </r>
  <r>
    <s v="LKA"/>
    <x v="14"/>
    <n v="42.85714328289032"/>
    <s v="Medium (20-99)"/>
    <s v="Business Pulse Surveys"/>
    <n v="56"/>
    <s v="rcv_policy3"/>
    <s v="May"/>
    <x v="39"/>
    <s v="South Asia"/>
    <s v="SAR"/>
    <s v="Lower middle income"/>
    <n v="13078.09765625"/>
    <n v="9.478693962097168"/>
    <n v="85.782577514648438"/>
    <n v="-69.364051818847656"/>
    <n v="2071"/>
    <x v="0"/>
    <s v="Medium (20-99)"/>
    <s v="All"/>
    <n v="2020"/>
    <x v="1"/>
    <s v="17 May 2021"/>
    <n v="1"/>
    <s v="All"/>
    <s v=""/>
  </r>
  <r>
    <s v="LKA"/>
    <x v="14"/>
    <n v="42.85714328289032"/>
    <s v="Medium (20-99)"/>
    <s v="Business Pulse Surveys"/>
    <n v="56"/>
    <s v="rcv_policy3"/>
    <s v="May"/>
    <x v="39"/>
    <s v="South Asia"/>
    <s v="SAR"/>
    <s v="Lower middle income"/>
    <n v="13078.09765625"/>
    <n v="9.478693962097168"/>
    <n v="85.782577514648438"/>
    <n v="-69.364051818847656"/>
    <n v="2071"/>
    <x v="0"/>
    <s v="Medium (20-99)"/>
    <s v="All"/>
    <n v="2020"/>
    <x v="1"/>
    <s v="17 May 2021"/>
    <n v="1"/>
    <s v="Business Pulse Survey"/>
    <s v=""/>
  </r>
  <r>
    <s v="LKA"/>
    <x v="15"/>
    <n v="5.35714291036129"/>
    <s v="Medium (20-99)"/>
    <s v="Business Pulse Surveys"/>
    <n v="56"/>
    <s v="rcv_policy1"/>
    <s v="May"/>
    <x v="39"/>
    <s v="South Asia"/>
    <s v="SAR"/>
    <s v="Lower middle income"/>
    <n v="13078.09765625"/>
    <n v="9.478693962097168"/>
    <n v="85.782577514648438"/>
    <n v="-69.364051818847656"/>
    <n v="2072"/>
    <x v="0"/>
    <s v="Medium (20-99)"/>
    <s v="All"/>
    <n v="2020"/>
    <x v="1"/>
    <s v="17 May 2021"/>
    <n v="1"/>
    <s v="All"/>
    <s v=""/>
  </r>
  <r>
    <s v="LKA"/>
    <x v="15"/>
    <n v="5.35714291036129"/>
    <s v="Medium (20-99)"/>
    <s v="Business Pulse Surveys"/>
    <n v="56"/>
    <s v="rcv_policy1"/>
    <s v="May"/>
    <x v="39"/>
    <s v="South Asia"/>
    <s v="SAR"/>
    <s v="Lower middle income"/>
    <n v="13078.09765625"/>
    <n v="9.478693962097168"/>
    <n v="85.782577514648438"/>
    <n v="-69.364051818847656"/>
    <n v="2072"/>
    <x v="0"/>
    <s v="Medium (20-99)"/>
    <s v="All"/>
    <n v="2020"/>
    <x v="1"/>
    <s v="17 May 2021"/>
    <n v="1"/>
    <s v="Business Pulse Survey"/>
    <s v=""/>
  </r>
  <r>
    <s v="LKA"/>
    <x v="2"/>
    <n v="14.28571492433548"/>
    <s v="Medium (20-99)"/>
    <s v="Business Pulse Surveys"/>
    <n v="56"/>
    <s v="rcv_policy2"/>
    <s v="May"/>
    <x v="39"/>
    <s v="South Asia"/>
    <s v="SAR"/>
    <s v="Lower middle income"/>
    <n v="13078.09765625"/>
    <n v="9.478693962097168"/>
    <n v="85.782577514648438"/>
    <n v="-69.364051818847656"/>
    <n v="2073"/>
    <x v="0"/>
    <s v="Medium (20-99)"/>
    <s v="All"/>
    <n v="2020"/>
    <x v="1"/>
    <s v="17 May 2021"/>
    <n v="1"/>
    <s v="All"/>
    <s v=""/>
  </r>
  <r>
    <s v="LKA"/>
    <x v="2"/>
    <n v="14.28571492433548"/>
    <s v="Medium (20-99)"/>
    <s v="Business Pulse Surveys"/>
    <n v="56"/>
    <s v="rcv_policy2"/>
    <s v="May"/>
    <x v="39"/>
    <s v="South Asia"/>
    <s v="SAR"/>
    <s v="Lower middle income"/>
    <n v="13078.09765625"/>
    <n v="9.478693962097168"/>
    <n v="85.782577514648438"/>
    <n v="-69.364051818847656"/>
    <n v="2073"/>
    <x v="0"/>
    <s v="Medium (20-99)"/>
    <s v="All"/>
    <n v="2020"/>
    <x v="1"/>
    <s v="17 May 2021"/>
    <n v="1"/>
    <s v="Business Pulse Survey"/>
    <s v=""/>
  </r>
  <r>
    <s v="LKA"/>
    <x v="3"/>
    <n v="5.35714291036129"/>
    <s v="Medium (20-99)"/>
    <s v="Business Pulse Surveys"/>
    <n v="56"/>
    <s v="rcv_policy4"/>
    <s v="May"/>
    <x v="39"/>
    <s v="South Asia"/>
    <s v="SAR"/>
    <s v="Lower middle income"/>
    <n v="13078.09765625"/>
    <n v="9.478693962097168"/>
    <n v="85.782577514648438"/>
    <n v="-69.364051818847656"/>
    <n v="2074"/>
    <x v="0"/>
    <s v="Medium (20-99)"/>
    <s v="All"/>
    <n v="2020"/>
    <x v="1"/>
    <s v="17 May 2021"/>
    <n v="1"/>
    <s v="All"/>
    <s v=""/>
  </r>
  <r>
    <s v="LKA"/>
    <x v="3"/>
    <n v="5.35714291036129"/>
    <s v="Medium (20-99)"/>
    <s v="Business Pulse Surveys"/>
    <n v="56"/>
    <s v="rcv_policy4"/>
    <s v="May"/>
    <x v="39"/>
    <s v="South Asia"/>
    <s v="SAR"/>
    <s v="Lower middle income"/>
    <n v="13078.09765625"/>
    <n v="9.478693962097168"/>
    <n v="85.782577514648438"/>
    <n v="-69.364051818847656"/>
    <n v="2074"/>
    <x v="0"/>
    <s v="Medium (20-99)"/>
    <s v="All"/>
    <n v="2020"/>
    <x v="1"/>
    <s v="17 May 2021"/>
    <n v="1"/>
    <s v="Business Pulse Survey"/>
    <s v=""/>
  </r>
  <r>
    <s v="LKA"/>
    <x v="16"/>
    <n v="14.28571492433548"/>
    <s v="Medium (20-99)"/>
    <s v="Business Pulse Surveys"/>
    <n v="56"/>
    <s v="rcv_policy5"/>
    <s v="May"/>
    <x v="39"/>
    <s v="South Asia"/>
    <s v="SAR"/>
    <s v="Lower middle income"/>
    <n v="13078.09765625"/>
    <n v="9.478693962097168"/>
    <n v="85.782577514648438"/>
    <n v="-69.364051818847656"/>
    <n v="2075"/>
    <x v="0"/>
    <s v="Medium (20-99)"/>
    <s v="All"/>
    <n v="2020"/>
    <x v="1"/>
    <s v="17 May 2021"/>
    <n v="1"/>
    <s v="All"/>
    <s v=""/>
  </r>
  <r>
    <s v="LKA"/>
    <x v="16"/>
    <n v="14.28571492433548"/>
    <s v="Medium (20-99)"/>
    <s v="Business Pulse Surveys"/>
    <n v="56"/>
    <s v="rcv_policy5"/>
    <s v="May"/>
    <x v="39"/>
    <s v="South Asia"/>
    <s v="SAR"/>
    <s v="Lower middle income"/>
    <n v="13078.09765625"/>
    <n v="9.478693962097168"/>
    <n v="85.782577514648438"/>
    <n v="-69.364051818847656"/>
    <n v="2075"/>
    <x v="0"/>
    <s v="Medium (20-99)"/>
    <s v="All"/>
    <n v="2020"/>
    <x v="1"/>
    <s v="17 May 2021"/>
    <n v="1"/>
    <s v="Business Pulse Survey"/>
    <s v=""/>
  </r>
  <r>
    <s v="LKA"/>
    <x v="5"/>
    <n v="73.21428656578064"/>
    <s v="Medium (20-99)"/>
    <s v="Business Pulse Surveys"/>
    <n v="56"/>
    <s v="arrears"/>
    <s v="May"/>
    <x v="39"/>
    <s v="South Asia"/>
    <s v="SAR"/>
    <s v="Lower middle income"/>
    <n v="13078.09765625"/>
    <n v="9.478693962097168"/>
    <n v="85.782577514648438"/>
    <n v="-69.364051818847656"/>
    <n v="2076"/>
    <x v="0"/>
    <s v="Medium (20-99)"/>
    <s v="All"/>
    <n v="2020"/>
    <x v="2"/>
    <s v="17 May 2021"/>
    <n v="1"/>
    <s v="All"/>
    <s v=""/>
  </r>
  <r>
    <s v="LKA"/>
    <x v="5"/>
    <n v="73.21428656578064"/>
    <s v="Medium (20-99)"/>
    <s v="Business Pulse Surveys"/>
    <n v="56"/>
    <s v="arrears"/>
    <s v="May"/>
    <x v="39"/>
    <s v="South Asia"/>
    <s v="SAR"/>
    <s v="Lower middle income"/>
    <n v="13078.09765625"/>
    <n v="9.478693962097168"/>
    <n v="85.782577514648438"/>
    <n v="-69.364051818847656"/>
    <n v="2076"/>
    <x v="0"/>
    <s v="Medium (20-99)"/>
    <s v="All"/>
    <n v="2020"/>
    <x v="2"/>
    <s v="17 May 2021"/>
    <n v="1"/>
    <s v="Business Pulse Survey"/>
    <s v=""/>
  </r>
  <r>
    <s v="LKA"/>
    <x v="6"/>
    <n v="5.35714291036129"/>
    <s v="Medium (20-99)"/>
    <s v="Business Pulse Surveys"/>
    <n v="56"/>
    <s v="plants_fired"/>
    <s v="May"/>
    <x v="39"/>
    <s v="South Asia"/>
    <s v="SAR"/>
    <s v="Lower middle income"/>
    <n v="13078.09765625"/>
    <n v="9.478693962097168"/>
    <n v="85.782577514648438"/>
    <n v="-69.364051818847656"/>
    <n v="2077"/>
    <x v="0"/>
    <s v="Medium (20-99)"/>
    <s v="All"/>
    <n v="2020"/>
    <x v="0"/>
    <s v="17 May 2021"/>
    <n v="1"/>
    <s v="All"/>
    <s v=""/>
  </r>
  <r>
    <s v="LKA"/>
    <x v="6"/>
    <n v="5.35714291036129"/>
    <s v="Medium (20-99)"/>
    <s v="Business Pulse Surveys"/>
    <n v="56"/>
    <s v="plants_fired"/>
    <s v="May"/>
    <x v="39"/>
    <s v="South Asia"/>
    <s v="SAR"/>
    <s v="Lower middle income"/>
    <n v="13078.09765625"/>
    <n v="9.478693962097168"/>
    <n v="85.782577514648438"/>
    <n v="-69.364051818847656"/>
    <n v="2077"/>
    <x v="0"/>
    <s v="Medium (20-99)"/>
    <s v="All"/>
    <n v="2020"/>
    <x v="0"/>
    <s v="17 May 2021"/>
    <n v="1"/>
    <s v="Business Pulse Survey"/>
    <s v=""/>
  </r>
  <r>
    <s v="LKA"/>
    <x v="7"/>
    <n v="75"/>
    <s v="Medium (20-99)"/>
    <s v="Business Pulse Surveys"/>
    <n v="56"/>
    <s v="plants_absence"/>
    <s v="May"/>
    <x v="39"/>
    <s v="South Asia"/>
    <s v="SAR"/>
    <s v="Lower middle income"/>
    <n v="13078.09765625"/>
    <n v="9.478693962097168"/>
    <n v="85.782577514648438"/>
    <n v="-69.364051818847656"/>
    <n v="2078"/>
    <x v="0"/>
    <s v="Medium (20-99)"/>
    <s v="All"/>
    <n v="2020"/>
    <x v="0"/>
    <s v="17 May 2021"/>
    <n v="1"/>
    <s v="All"/>
    <s v=""/>
  </r>
  <r>
    <s v="LKA"/>
    <x v="7"/>
    <n v="75"/>
    <s v="Medium (20-99)"/>
    <s v="Business Pulse Surveys"/>
    <n v="56"/>
    <s v="plants_absence"/>
    <s v="May"/>
    <x v="39"/>
    <s v="South Asia"/>
    <s v="SAR"/>
    <s v="Lower middle income"/>
    <n v="13078.09765625"/>
    <n v="9.478693962097168"/>
    <n v="85.782577514648438"/>
    <n v="-69.364051818847656"/>
    <n v="2078"/>
    <x v="0"/>
    <s v="Medium (20-99)"/>
    <s v="All"/>
    <n v="2020"/>
    <x v="0"/>
    <s v="17 May 2021"/>
    <n v="1"/>
    <s v="Business Pulse Survey"/>
    <s v=""/>
  </r>
  <r>
    <s v="LKA"/>
    <x v="8"/>
    <n v="5.35714291036129"/>
    <s v="Medium (20-99)"/>
    <s v="Business Pulse Surveys"/>
    <n v="56"/>
    <s v="plants_hired"/>
    <s v="May"/>
    <x v="39"/>
    <s v="South Asia"/>
    <s v="SAR"/>
    <s v="Lower middle income"/>
    <n v="13078.09765625"/>
    <n v="9.478693962097168"/>
    <n v="85.782577514648438"/>
    <n v="-69.364051818847656"/>
    <n v="2079"/>
    <x v="0"/>
    <s v="Medium (20-99)"/>
    <s v="All"/>
    <n v="2020"/>
    <x v="0"/>
    <s v="17 May 2021"/>
    <n v="1"/>
    <s v="All"/>
    <s v=""/>
  </r>
  <r>
    <s v="LKA"/>
    <x v="8"/>
    <n v="5.35714291036129"/>
    <s v="Medium (20-99)"/>
    <s v="Business Pulse Surveys"/>
    <n v="56"/>
    <s v="plants_hired"/>
    <s v="May"/>
    <x v="39"/>
    <s v="South Asia"/>
    <s v="SAR"/>
    <s v="Lower middle income"/>
    <n v="13078.09765625"/>
    <n v="9.478693962097168"/>
    <n v="85.782577514648438"/>
    <n v="-69.364051818847656"/>
    <n v="2079"/>
    <x v="0"/>
    <s v="Medium (20-99)"/>
    <s v="All"/>
    <n v="2020"/>
    <x v="0"/>
    <s v="17 May 2021"/>
    <n v="1"/>
    <s v="Business Pulse Survey"/>
    <s v=""/>
  </r>
  <r>
    <s v="LKA"/>
    <x v="9"/>
    <n v="60.465115308761597"/>
    <s v="Medium (20-99)"/>
    <s v="Business Pulse Surveys"/>
    <n v="43"/>
    <s v="access"/>
    <s v="May"/>
    <x v="39"/>
    <s v="South Asia"/>
    <s v="SAR"/>
    <s v="Lower middle income"/>
    <n v="13078.09765625"/>
    <n v="9.478693962097168"/>
    <n v="85.782577514648438"/>
    <n v="-69.364051818847656"/>
    <n v="2080"/>
    <x v="0"/>
    <s v="Medium (20-99)"/>
    <s v="All"/>
    <n v="2020"/>
    <x v="1"/>
    <s v="17 May 2021"/>
    <n v="1"/>
    <s v="All"/>
    <s v=""/>
  </r>
  <r>
    <s v="LKA"/>
    <x v="9"/>
    <n v="60.465115308761597"/>
    <s v="Medium (20-99)"/>
    <s v="Business Pulse Surveys"/>
    <n v="43"/>
    <s v="access"/>
    <s v="May"/>
    <x v="39"/>
    <s v="South Asia"/>
    <s v="SAR"/>
    <s v="Lower middle income"/>
    <n v="13078.09765625"/>
    <n v="9.478693962097168"/>
    <n v="85.782577514648438"/>
    <n v="-69.364051818847656"/>
    <n v="2080"/>
    <x v="0"/>
    <s v="Medium (20-99)"/>
    <s v="All"/>
    <n v="2020"/>
    <x v="1"/>
    <s v="17 May 2021"/>
    <n v="1"/>
    <s v="Business Pulse Survey"/>
    <s v=""/>
  </r>
  <r>
    <s v="LKA"/>
    <x v="10"/>
    <n v="33.928570151329041"/>
    <s v="Medium (20-99)"/>
    <s v="Business Pulse Surveys"/>
    <n v="56"/>
    <s v="plants_hours_cut"/>
    <s v="May"/>
    <x v="39"/>
    <s v="South Asia"/>
    <s v="SAR"/>
    <s v="Lower middle income"/>
    <n v="13078.09765625"/>
    <n v="9.478693962097168"/>
    <n v="85.782577514648438"/>
    <n v="-69.364051818847656"/>
    <n v="2081"/>
    <x v="0"/>
    <s v="Medium (20-99)"/>
    <s v="All"/>
    <n v="2020"/>
    <x v="0"/>
    <s v="17 May 2021"/>
    <n v="1"/>
    <s v="All"/>
    <s v=""/>
  </r>
  <r>
    <s v="LKA"/>
    <x v="10"/>
    <n v="33.928570151329041"/>
    <s v="Medium (20-99)"/>
    <s v="Business Pulse Surveys"/>
    <n v="56"/>
    <s v="plants_hours_cut"/>
    <s v="May"/>
    <x v="39"/>
    <s v="South Asia"/>
    <s v="SAR"/>
    <s v="Lower middle income"/>
    <n v="13078.09765625"/>
    <n v="9.478693962097168"/>
    <n v="85.782577514648438"/>
    <n v="-69.364051818847656"/>
    <n v="2081"/>
    <x v="0"/>
    <s v="Medium (20-99)"/>
    <s v="All"/>
    <n v="2020"/>
    <x v="0"/>
    <s v="17 May 2021"/>
    <n v="1"/>
    <s v="Business Pulse Survey"/>
    <s v=""/>
  </r>
  <r>
    <s v="LKA"/>
    <x v="11"/>
    <n v="21.42857164144516"/>
    <s v="Medium (20-99)"/>
    <s v="Business Pulse Surveys"/>
    <n v="56"/>
    <s v="plants_wages_cut"/>
    <s v="May"/>
    <x v="39"/>
    <s v="South Asia"/>
    <s v="SAR"/>
    <s v="Lower middle income"/>
    <n v="13078.09765625"/>
    <n v="9.478693962097168"/>
    <n v="85.782577514648438"/>
    <n v="-69.364051818847656"/>
    <n v="2082"/>
    <x v="0"/>
    <s v="Medium (20-99)"/>
    <s v="All"/>
    <n v="2020"/>
    <x v="0"/>
    <s v="17 May 2021"/>
    <n v="1"/>
    <s v="All"/>
    <s v=""/>
  </r>
  <r>
    <s v="LKA"/>
    <x v="11"/>
    <n v="21.42857164144516"/>
    <s v="Medium (20-99)"/>
    <s v="Business Pulse Surveys"/>
    <n v="56"/>
    <s v="plants_wages_cut"/>
    <s v="May"/>
    <x v="39"/>
    <s v="South Asia"/>
    <s v="SAR"/>
    <s v="Lower middle income"/>
    <n v="13078.09765625"/>
    <n v="9.478693962097168"/>
    <n v="85.782577514648438"/>
    <n v="-69.364051818847656"/>
    <n v="2082"/>
    <x v="0"/>
    <s v="Medium (20-99)"/>
    <s v="All"/>
    <n v="2020"/>
    <x v="0"/>
    <s v="17 May 2021"/>
    <n v="1"/>
    <s v="Business Pulse Survey"/>
    <s v=""/>
  </r>
  <r>
    <s v="LKA"/>
    <x v="12"/>
    <n v="32.14285671710968"/>
    <s v="Medium (20-99)"/>
    <s v="Business Pulse Surveys"/>
    <n v="56"/>
    <s v="use_digital"/>
    <s v="May"/>
    <x v="39"/>
    <s v="South Asia"/>
    <s v="SAR"/>
    <s v="Lower middle income"/>
    <n v="13078.09765625"/>
    <n v="9.478693962097168"/>
    <n v="85.782577514648438"/>
    <n v="-69.364051818847656"/>
    <n v="2083"/>
    <x v="0"/>
    <s v="Medium (20-99)"/>
    <s v="All"/>
    <n v="2020"/>
    <x v="0"/>
    <s v="17 May 2021"/>
    <n v="1"/>
    <s v="All"/>
    <s v=""/>
  </r>
  <r>
    <s v="LKA"/>
    <x v="12"/>
    <n v="32.14285671710968"/>
    <s v="Medium (20-99)"/>
    <s v="Business Pulse Surveys"/>
    <n v="56"/>
    <s v="use_digital"/>
    <s v="May"/>
    <x v="39"/>
    <s v="South Asia"/>
    <s v="SAR"/>
    <s v="Lower middle income"/>
    <n v="13078.09765625"/>
    <n v="9.478693962097168"/>
    <n v="85.782577514648438"/>
    <n v="-69.364051818847656"/>
    <n v="2083"/>
    <x v="0"/>
    <s v="Medium (20-99)"/>
    <s v="All"/>
    <n v="2020"/>
    <x v="0"/>
    <s v="17 May 2021"/>
    <n v="1"/>
    <s v="Business Pulse Survey"/>
    <s v=""/>
  </r>
  <r>
    <s v="LKA"/>
    <x v="0"/>
    <n v="-48.020832061767578"/>
    <s v="Large (100+)"/>
    <s v="Business Pulse Surveys"/>
    <n v="48"/>
    <s v="change_sales"/>
    <s v="May"/>
    <x v="39"/>
    <s v="South Asia"/>
    <s v="SAR"/>
    <s v="Lower middle income"/>
    <n v="13078.09765625"/>
    <n v="9.478693962097168"/>
    <n v="85.782577514648438"/>
    <n v="-69.364051818847656"/>
    <n v="2000"/>
    <x v="0"/>
    <s v="Large (100+)"/>
    <s v="All"/>
    <n v="2020"/>
    <x v="0"/>
    <s v="17 May 2021"/>
    <n v="1"/>
    <s v="All"/>
    <s v="The indicator for this country was asked in a different timeframe than in the standard BPS questionnaire (last 30 days relative to same period in 2019). In this case, the establishment was asked for employment changes in last month vs average sales before Covid"/>
  </r>
  <r>
    <s v="LKA"/>
    <x v="0"/>
    <n v="-48.020832061767578"/>
    <s v="Large (100+)"/>
    <s v="Business Pulse Surveys"/>
    <n v="48"/>
    <s v="change_sales"/>
    <s v="May"/>
    <x v="39"/>
    <s v="South Asia"/>
    <s v="SAR"/>
    <s v="Lower middle income"/>
    <n v="13078.09765625"/>
    <n v="9.478693962097168"/>
    <n v="85.782577514648438"/>
    <n v="-69.364051818847656"/>
    <n v="2000"/>
    <x v="0"/>
    <s v="Large (100+)"/>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last month vs average sales before Covid"/>
  </r>
  <r>
    <s v="LKA"/>
    <x v="1"/>
    <n v="79.166668653488159"/>
    <s v="Large (100+)"/>
    <s v="Business Pulse Surveys"/>
    <n v="48"/>
    <s v="dropsales"/>
    <s v="May"/>
    <x v="39"/>
    <s v="South Asia"/>
    <s v="SAR"/>
    <s v="Lower middle income"/>
    <n v="13078.09765625"/>
    <n v="9.478693962097168"/>
    <n v="85.782577514648438"/>
    <n v="-69.364051818847656"/>
    <n v="2001"/>
    <x v="0"/>
    <s v="Large (100+)"/>
    <s v="All"/>
    <n v="2020"/>
    <x v="0"/>
    <s v="17 May 2021"/>
    <n v="1"/>
    <s v="All"/>
    <s v="The indicator for this country was asked in a different timeframe than in the standard BPS questionnaire (last 30 days relative to same period in 2019). In this case, the establishment was asked for employment changes in last month vs average sales before Covid"/>
  </r>
  <r>
    <s v="LKA"/>
    <x v="1"/>
    <n v="79.166668653488159"/>
    <s v="Large (100+)"/>
    <s v="Business Pulse Surveys"/>
    <n v="48"/>
    <s v="dropsales"/>
    <s v="May"/>
    <x v="39"/>
    <s v="South Asia"/>
    <s v="SAR"/>
    <s v="Lower middle income"/>
    <n v="13078.09765625"/>
    <n v="9.478693962097168"/>
    <n v="85.782577514648438"/>
    <n v="-69.364051818847656"/>
    <n v="2001"/>
    <x v="0"/>
    <s v="Large (100+)"/>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last month vs average sales before Covid"/>
  </r>
  <r>
    <s v="LKA"/>
    <x v="14"/>
    <n v="21.99999988079071"/>
    <s v="Large (100+)"/>
    <s v="Business Pulse Surveys"/>
    <n v="50"/>
    <s v="rcv_policy3"/>
    <s v="May"/>
    <x v="39"/>
    <s v="South Asia"/>
    <s v="SAR"/>
    <s v="Lower middle income"/>
    <n v="13078.09765625"/>
    <n v="9.478693962097168"/>
    <n v="85.782577514648438"/>
    <n v="-69.364051818847656"/>
    <n v="2002"/>
    <x v="0"/>
    <s v="Large (100+)"/>
    <s v="All"/>
    <n v="2020"/>
    <x v="1"/>
    <s v="17 May 2021"/>
    <n v="1"/>
    <s v="All"/>
    <s v=""/>
  </r>
  <r>
    <s v="LKA"/>
    <x v="14"/>
    <n v="21.99999988079071"/>
    <s v="Large (100+)"/>
    <s v="Business Pulse Surveys"/>
    <n v="50"/>
    <s v="rcv_policy3"/>
    <s v="May"/>
    <x v="39"/>
    <s v="South Asia"/>
    <s v="SAR"/>
    <s v="Lower middle income"/>
    <n v="13078.09765625"/>
    <n v="9.478693962097168"/>
    <n v="85.782577514648438"/>
    <n v="-69.364051818847656"/>
    <n v="2002"/>
    <x v="0"/>
    <s v="Large (100+)"/>
    <s v="All"/>
    <n v="2020"/>
    <x v="1"/>
    <s v="17 May 2021"/>
    <n v="1"/>
    <s v="Business Pulse Survey"/>
    <s v=""/>
  </r>
  <r>
    <s v="LKA"/>
    <x v="15"/>
    <n v="5.9999998658895493"/>
    <s v="Large (100+)"/>
    <s v="Business Pulse Surveys"/>
    <n v="50"/>
    <s v="rcv_policy1"/>
    <s v="May"/>
    <x v="39"/>
    <s v="South Asia"/>
    <s v="SAR"/>
    <s v="Lower middle income"/>
    <n v="13078.09765625"/>
    <n v="9.478693962097168"/>
    <n v="85.782577514648438"/>
    <n v="-69.364051818847656"/>
    <n v="2003"/>
    <x v="0"/>
    <s v="Large (100+)"/>
    <s v="All"/>
    <n v="2020"/>
    <x v="1"/>
    <s v="17 May 2021"/>
    <n v="1"/>
    <s v="All"/>
    <s v=""/>
  </r>
  <r>
    <s v="LKA"/>
    <x v="15"/>
    <n v="5.9999998658895493"/>
    <s v="Large (100+)"/>
    <s v="Business Pulse Surveys"/>
    <n v="50"/>
    <s v="rcv_policy1"/>
    <s v="May"/>
    <x v="39"/>
    <s v="South Asia"/>
    <s v="SAR"/>
    <s v="Lower middle income"/>
    <n v="13078.09765625"/>
    <n v="9.478693962097168"/>
    <n v="85.782577514648438"/>
    <n v="-69.364051818847656"/>
    <n v="2003"/>
    <x v="0"/>
    <s v="Large (100+)"/>
    <s v="All"/>
    <n v="2020"/>
    <x v="1"/>
    <s v="17 May 2021"/>
    <n v="1"/>
    <s v="Business Pulse Survey"/>
    <s v=""/>
  </r>
  <r>
    <s v="LKA"/>
    <x v="2"/>
    <n v="3.9999999105930328"/>
    <s v="Large (100+)"/>
    <s v="Business Pulse Surveys"/>
    <n v="50"/>
    <s v="rcv_policy2"/>
    <s v="May"/>
    <x v="39"/>
    <s v="South Asia"/>
    <s v="SAR"/>
    <s v="Lower middle income"/>
    <n v="13078.09765625"/>
    <n v="9.478693962097168"/>
    <n v="85.782577514648438"/>
    <n v="-69.364051818847656"/>
    <n v="2004"/>
    <x v="0"/>
    <s v="Large (100+)"/>
    <s v="All"/>
    <n v="2020"/>
    <x v="1"/>
    <s v="17 May 2021"/>
    <n v="1"/>
    <s v="All"/>
    <s v=""/>
  </r>
  <r>
    <s v="LKA"/>
    <x v="2"/>
    <n v="3.9999999105930328"/>
    <s v="Large (100+)"/>
    <s v="Business Pulse Surveys"/>
    <n v="50"/>
    <s v="rcv_policy2"/>
    <s v="May"/>
    <x v="39"/>
    <s v="South Asia"/>
    <s v="SAR"/>
    <s v="Lower middle income"/>
    <n v="13078.09765625"/>
    <n v="9.478693962097168"/>
    <n v="85.782577514648438"/>
    <n v="-69.364051818847656"/>
    <n v="2004"/>
    <x v="0"/>
    <s v="Large (100+)"/>
    <s v="All"/>
    <n v="2020"/>
    <x v="1"/>
    <s v="17 May 2021"/>
    <n v="1"/>
    <s v="Business Pulse Survey"/>
    <s v=""/>
  </r>
  <r>
    <s v="LKA"/>
    <x v="3"/>
    <n v="10.000000149011612"/>
    <s v="Large (100+)"/>
    <s v="Business Pulse Surveys"/>
    <n v="50"/>
    <s v="rcv_policy4"/>
    <s v="May"/>
    <x v="39"/>
    <s v="South Asia"/>
    <s v="SAR"/>
    <s v="Lower middle income"/>
    <n v="13078.09765625"/>
    <n v="9.478693962097168"/>
    <n v="85.782577514648438"/>
    <n v="-69.364051818847656"/>
    <n v="2005"/>
    <x v="0"/>
    <s v="Large (100+)"/>
    <s v="All"/>
    <n v="2020"/>
    <x v="1"/>
    <s v="17 May 2021"/>
    <n v="1"/>
    <s v="All"/>
    <s v=""/>
  </r>
  <r>
    <s v="LKA"/>
    <x v="3"/>
    <n v="10.000000149011612"/>
    <s v="Large (100+)"/>
    <s v="Business Pulse Surveys"/>
    <n v="50"/>
    <s v="rcv_policy4"/>
    <s v="May"/>
    <x v="39"/>
    <s v="South Asia"/>
    <s v="SAR"/>
    <s v="Lower middle income"/>
    <n v="13078.09765625"/>
    <n v="9.478693962097168"/>
    <n v="85.782577514648438"/>
    <n v="-69.364051818847656"/>
    <n v="2005"/>
    <x v="0"/>
    <s v="Large (100+)"/>
    <s v="All"/>
    <n v="2020"/>
    <x v="1"/>
    <s v="17 May 2021"/>
    <n v="1"/>
    <s v="Business Pulse Survey"/>
    <s v=""/>
  </r>
  <r>
    <s v="LKA"/>
    <x v="16"/>
    <n v="5.9999998658895493"/>
    <s v="Large (100+)"/>
    <s v="Business Pulse Surveys"/>
    <n v="50"/>
    <s v="rcv_policy5"/>
    <s v="May"/>
    <x v="39"/>
    <s v="South Asia"/>
    <s v="SAR"/>
    <s v="Lower middle income"/>
    <n v="13078.09765625"/>
    <n v="9.478693962097168"/>
    <n v="85.782577514648438"/>
    <n v="-69.364051818847656"/>
    <n v="2006"/>
    <x v="0"/>
    <s v="Large (100+)"/>
    <s v="All"/>
    <n v="2020"/>
    <x v="1"/>
    <s v="17 May 2021"/>
    <n v="1"/>
    <s v="All"/>
    <s v=""/>
  </r>
  <r>
    <s v="LKA"/>
    <x v="16"/>
    <n v="5.9999998658895493"/>
    <s v="Large (100+)"/>
    <s v="Business Pulse Surveys"/>
    <n v="50"/>
    <s v="rcv_policy5"/>
    <s v="May"/>
    <x v="39"/>
    <s v="South Asia"/>
    <s v="SAR"/>
    <s v="Lower middle income"/>
    <n v="13078.09765625"/>
    <n v="9.478693962097168"/>
    <n v="85.782577514648438"/>
    <n v="-69.364051818847656"/>
    <n v="2006"/>
    <x v="0"/>
    <s v="Large (100+)"/>
    <s v="All"/>
    <n v="2020"/>
    <x v="1"/>
    <s v="17 May 2021"/>
    <n v="1"/>
    <s v="Business Pulse Survey"/>
    <s v=""/>
  </r>
  <r>
    <s v="LKA"/>
    <x v="5"/>
    <n v="31.999999284744263"/>
    <s v="Large (100+)"/>
    <s v="Business Pulse Surveys"/>
    <n v="50"/>
    <s v="arrears"/>
    <s v="May"/>
    <x v="39"/>
    <s v="South Asia"/>
    <s v="SAR"/>
    <s v="Lower middle income"/>
    <n v="13078.09765625"/>
    <n v="9.478693962097168"/>
    <n v="85.782577514648438"/>
    <n v="-69.364051818847656"/>
    <n v="2007"/>
    <x v="0"/>
    <s v="Large (100+)"/>
    <s v="All"/>
    <n v="2020"/>
    <x v="2"/>
    <s v="17 May 2021"/>
    <n v="1"/>
    <s v="All"/>
    <s v=""/>
  </r>
  <r>
    <s v="LKA"/>
    <x v="5"/>
    <n v="31.999999284744263"/>
    <s v="Large (100+)"/>
    <s v="Business Pulse Surveys"/>
    <n v="50"/>
    <s v="arrears"/>
    <s v="May"/>
    <x v="39"/>
    <s v="South Asia"/>
    <s v="SAR"/>
    <s v="Lower middle income"/>
    <n v="13078.09765625"/>
    <n v="9.478693962097168"/>
    <n v="85.782577514648438"/>
    <n v="-69.364051818847656"/>
    <n v="2007"/>
    <x v="0"/>
    <s v="Large (100+)"/>
    <s v="All"/>
    <n v="2020"/>
    <x v="2"/>
    <s v="17 May 2021"/>
    <n v="1"/>
    <s v="Business Pulse Survey"/>
    <s v=""/>
  </r>
  <r>
    <s v="LKA"/>
    <x v="6"/>
    <n v="7.9999998211860657"/>
    <s v="Large (100+)"/>
    <s v="Business Pulse Surveys"/>
    <n v="50"/>
    <s v="plants_fired"/>
    <s v="May"/>
    <x v="39"/>
    <s v="South Asia"/>
    <s v="SAR"/>
    <s v="Lower middle income"/>
    <n v="13078.09765625"/>
    <n v="9.478693962097168"/>
    <n v="85.782577514648438"/>
    <n v="-69.364051818847656"/>
    <n v="2008"/>
    <x v="0"/>
    <s v="Large (100+)"/>
    <s v="All"/>
    <n v="2020"/>
    <x v="0"/>
    <s v="17 May 2021"/>
    <n v="1"/>
    <s v="All"/>
    <s v=""/>
  </r>
  <r>
    <s v="LKA"/>
    <x v="6"/>
    <n v="7.9999998211860657"/>
    <s v="Large (100+)"/>
    <s v="Business Pulse Surveys"/>
    <n v="50"/>
    <s v="plants_fired"/>
    <s v="May"/>
    <x v="39"/>
    <s v="South Asia"/>
    <s v="SAR"/>
    <s v="Lower middle income"/>
    <n v="13078.09765625"/>
    <n v="9.478693962097168"/>
    <n v="85.782577514648438"/>
    <n v="-69.364051818847656"/>
    <n v="2008"/>
    <x v="0"/>
    <s v="Large (100+)"/>
    <s v="All"/>
    <n v="2020"/>
    <x v="0"/>
    <s v="17 May 2021"/>
    <n v="1"/>
    <s v="Business Pulse Survey"/>
    <s v=""/>
  </r>
  <r>
    <s v="LKA"/>
    <x v="7"/>
    <n v="86.000001430511475"/>
    <s v="Large (100+)"/>
    <s v="Business Pulse Surveys"/>
    <n v="50"/>
    <s v="plants_absence"/>
    <s v="May"/>
    <x v="39"/>
    <s v="South Asia"/>
    <s v="SAR"/>
    <s v="Lower middle income"/>
    <n v="13078.09765625"/>
    <n v="9.478693962097168"/>
    <n v="85.782577514648438"/>
    <n v="-69.364051818847656"/>
    <n v="2009"/>
    <x v="0"/>
    <s v="Large (100+)"/>
    <s v="All"/>
    <n v="2020"/>
    <x v="0"/>
    <s v="17 May 2021"/>
    <n v="1"/>
    <s v="All"/>
    <s v=""/>
  </r>
  <r>
    <s v="LKA"/>
    <x v="7"/>
    <n v="86.000001430511475"/>
    <s v="Large (100+)"/>
    <s v="Business Pulse Surveys"/>
    <n v="50"/>
    <s v="plants_absence"/>
    <s v="May"/>
    <x v="39"/>
    <s v="South Asia"/>
    <s v="SAR"/>
    <s v="Lower middle income"/>
    <n v="13078.09765625"/>
    <n v="9.478693962097168"/>
    <n v="85.782577514648438"/>
    <n v="-69.364051818847656"/>
    <n v="2009"/>
    <x v="0"/>
    <s v="Large (100+)"/>
    <s v="All"/>
    <n v="2020"/>
    <x v="0"/>
    <s v="17 May 2021"/>
    <n v="1"/>
    <s v="Business Pulse Survey"/>
    <s v=""/>
  </r>
  <r>
    <s v="LKA"/>
    <x v="8"/>
    <n v="7.9999998211860657"/>
    <s v="Large (100+)"/>
    <s v="Business Pulse Surveys"/>
    <n v="50"/>
    <s v="plants_hired"/>
    <s v="May"/>
    <x v="39"/>
    <s v="South Asia"/>
    <s v="SAR"/>
    <s v="Lower middle income"/>
    <n v="13078.09765625"/>
    <n v="9.478693962097168"/>
    <n v="85.782577514648438"/>
    <n v="-69.364051818847656"/>
    <n v="2010"/>
    <x v="0"/>
    <s v="Large (100+)"/>
    <s v="All"/>
    <n v="2020"/>
    <x v="0"/>
    <s v="17 May 2021"/>
    <n v="1"/>
    <s v="All"/>
    <s v=""/>
  </r>
  <r>
    <s v="LKA"/>
    <x v="8"/>
    <n v="7.9999998211860657"/>
    <s v="Large (100+)"/>
    <s v="Business Pulse Surveys"/>
    <n v="50"/>
    <s v="plants_hired"/>
    <s v="May"/>
    <x v="39"/>
    <s v="South Asia"/>
    <s v="SAR"/>
    <s v="Lower middle income"/>
    <n v="13078.09765625"/>
    <n v="9.478693962097168"/>
    <n v="85.782577514648438"/>
    <n v="-69.364051818847656"/>
    <n v="2010"/>
    <x v="0"/>
    <s v="Large (100+)"/>
    <s v="All"/>
    <n v="2020"/>
    <x v="0"/>
    <s v="17 May 2021"/>
    <n v="1"/>
    <s v="Business Pulse Survey"/>
    <s v=""/>
  </r>
  <r>
    <s v="LKA"/>
    <x v="9"/>
    <n v="39.393940567970276"/>
    <s v="Large (100+)"/>
    <s v="Business Pulse Surveys"/>
    <n v="33"/>
    <s v="access"/>
    <s v="May"/>
    <x v="39"/>
    <s v="South Asia"/>
    <s v="SAR"/>
    <s v="Lower middle income"/>
    <n v="13078.09765625"/>
    <n v="9.478693962097168"/>
    <n v="85.782577514648438"/>
    <n v="-69.364051818847656"/>
    <n v="2011"/>
    <x v="0"/>
    <s v="Large (100+)"/>
    <s v="All"/>
    <n v="2020"/>
    <x v="1"/>
    <s v="17 May 2021"/>
    <n v="1"/>
    <s v="All"/>
    <s v=""/>
  </r>
  <r>
    <s v="LKA"/>
    <x v="9"/>
    <n v="39.393940567970276"/>
    <s v="Large (100+)"/>
    <s v="Business Pulse Surveys"/>
    <n v="33"/>
    <s v="access"/>
    <s v="May"/>
    <x v="39"/>
    <s v="South Asia"/>
    <s v="SAR"/>
    <s v="Lower middle income"/>
    <n v="13078.09765625"/>
    <n v="9.478693962097168"/>
    <n v="85.782577514648438"/>
    <n v="-69.364051818847656"/>
    <n v="2011"/>
    <x v="0"/>
    <s v="Large (100+)"/>
    <s v="All"/>
    <n v="2020"/>
    <x v="1"/>
    <s v="17 May 2021"/>
    <n v="1"/>
    <s v="Business Pulse Survey"/>
    <s v=""/>
  </r>
  <r>
    <s v="LKA"/>
    <x v="10"/>
    <n v="46.000000834465027"/>
    <s v="Large (100+)"/>
    <s v="Business Pulse Surveys"/>
    <n v="50"/>
    <s v="plants_hours_cut"/>
    <s v="May"/>
    <x v="39"/>
    <s v="South Asia"/>
    <s v="SAR"/>
    <s v="Lower middle income"/>
    <n v="13078.09765625"/>
    <n v="9.478693962097168"/>
    <n v="85.782577514648438"/>
    <n v="-69.364051818847656"/>
    <n v="2012"/>
    <x v="0"/>
    <s v="Large (100+)"/>
    <s v="All"/>
    <n v="2020"/>
    <x v="0"/>
    <s v="17 May 2021"/>
    <n v="1"/>
    <s v="All"/>
    <s v=""/>
  </r>
  <r>
    <s v="LKA"/>
    <x v="10"/>
    <n v="46.000000834465027"/>
    <s v="Large (100+)"/>
    <s v="Business Pulse Surveys"/>
    <n v="50"/>
    <s v="plants_hours_cut"/>
    <s v="May"/>
    <x v="39"/>
    <s v="South Asia"/>
    <s v="SAR"/>
    <s v="Lower middle income"/>
    <n v="13078.09765625"/>
    <n v="9.478693962097168"/>
    <n v="85.782577514648438"/>
    <n v="-69.364051818847656"/>
    <n v="2012"/>
    <x v="0"/>
    <s v="Large (100+)"/>
    <s v="All"/>
    <n v="2020"/>
    <x v="0"/>
    <s v="17 May 2021"/>
    <n v="1"/>
    <s v="Business Pulse Survey"/>
    <s v=""/>
  </r>
  <r>
    <s v="LKA"/>
    <x v="11"/>
    <n v="18.000000715255737"/>
    <s v="Large (100+)"/>
    <s v="Business Pulse Surveys"/>
    <n v="50"/>
    <s v="plants_wages_cut"/>
    <s v="May"/>
    <x v="39"/>
    <s v="South Asia"/>
    <s v="SAR"/>
    <s v="Lower middle income"/>
    <n v="13078.09765625"/>
    <n v="9.478693962097168"/>
    <n v="85.782577514648438"/>
    <n v="-69.364051818847656"/>
    <n v="2013"/>
    <x v="0"/>
    <s v="Large (100+)"/>
    <s v="All"/>
    <n v="2020"/>
    <x v="0"/>
    <s v="17 May 2021"/>
    <n v="1"/>
    <s v="All"/>
    <s v=""/>
  </r>
  <r>
    <s v="LKA"/>
    <x v="11"/>
    <n v="18.000000715255737"/>
    <s v="Large (100+)"/>
    <s v="Business Pulse Surveys"/>
    <n v="50"/>
    <s v="plants_wages_cut"/>
    <s v="May"/>
    <x v="39"/>
    <s v="South Asia"/>
    <s v="SAR"/>
    <s v="Lower middle income"/>
    <n v="13078.09765625"/>
    <n v="9.478693962097168"/>
    <n v="85.782577514648438"/>
    <n v="-69.364051818847656"/>
    <n v="2013"/>
    <x v="0"/>
    <s v="Large (100+)"/>
    <s v="All"/>
    <n v="2020"/>
    <x v="0"/>
    <s v="17 May 2021"/>
    <n v="1"/>
    <s v="Business Pulse Survey"/>
    <s v=""/>
  </r>
  <r>
    <s v="LKA"/>
    <x v="12"/>
    <n v="21.99999988079071"/>
    <s v="Large (100+)"/>
    <s v="Business Pulse Surveys"/>
    <n v="50"/>
    <s v="use_digital"/>
    <s v="May"/>
    <x v="39"/>
    <s v="South Asia"/>
    <s v="SAR"/>
    <s v="Lower middle income"/>
    <n v="13078.09765625"/>
    <n v="9.478693962097168"/>
    <n v="85.782577514648438"/>
    <n v="-69.364051818847656"/>
    <n v="2014"/>
    <x v="0"/>
    <s v="Large (100+)"/>
    <s v="All"/>
    <n v="2020"/>
    <x v="0"/>
    <s v="17 May 2021"/>
    <n v="1"/>
    <s v="All"/>
    <s v=""/>
  </r>
  <r>
    <s v="LKA"/>
    <x v="12"/>
    <n v="21.99999988079071"/>
    <s v="Large (100+)"/>
    <s v="Business Pulse Surveys"/>
    <n v="50"/>
    <s v="use_digital"/>
    <s v="May"/>
    <x v="39"/>
    <s v="South Asia"/>
    <s v="SAR"/>
    <s v="Lower middle income"/>
    <n v="13078.09765625"/>
    <n v="9.478693962097168"/>
    <n v="85.782577514648438"/>
    <n v="-69.364051818847656"/>
    <n v="2014"/>
    <x v="0"/>
    <s v="Large (100+)"/>
    <s v="All"/>
    <n v="2020"/>
    <x v="0"/>
    <s v="17 May 2021"/>
    <n v="1"/>
    <s v="Business Pulse Survey"/>
    <s v=""/>
  </r>
  <r>
    <s v="LKA"/>
    <x v="0"/>
    <n v="-76.818183898925781"/>
    <s v="Manufacturing"/>
    <s v="Business Pulse Surveys"/>
    <n v="77"/>
    <s v="change_sales"/>
    <s v="May"/>
    <x v="39"/>
    <s v="South Asia"/>
    <s v="SAR"/>
    <s v="Lower middle income"/>
    <n v="13078.09765625"/>
    <n v="9.478693962097168"/>
    <n v="85.782577514648438"/>
    <n v="-69.364051818847656"/>
    <n v="2051"/>
    <x v="0"/>
    <s v="All"/>
    <s v="Manufacturing"/>
    <n v="2020"/>
    <x v="0"/>
    <s v="17 May 2021"/>
    <n v="1"/>
    <s v="All"/>
    <s v="The indicator for this country was asked in a different timeframe than in the standard BPS questionnaire (last 30 days relative to same period in 2019). In this case, the establishment was asked for employment changes in last month vs average sales before Covid"/>
  </r>
  <r>
    <s v="LKA"/>
    <x v="0"/>
    <n v="-76.818183898925781"/>
    <s v="Manufacturing"/>
    <s v="Business Pulse Surveys"/>
    <n v="77"/>
    <s v="change_sales"/>
    <s v="May"/>
    <x v="39"/>
    <s v="South Asia"/>
    <s v="SAR"/>
    <s v="Lower middle income"/>
    <n v="13078.09765625"/>
    <n v="9.478693962097168"/>
    <n v="85.782577514648438"/>
    <n v="-69.364051818847656"/>
    <n v="2051"/>
    <x v="0"/>
    <s v="All"/>
    <s v="Manufacturing"/>
    <n v="2020"/>
    <x v="0"/>
    <s v="17 May 2021"/>
    <n v="1"/>
    <s v="Business Pulse Survey"/>
    <s v="The indicator for this country was asked in a different timeframe than in the standard BPS questionnaire (last 30 days relative to same period in 2019). In this case, the establishment was asked for employment changes in last month vs average sales before Covid"/>
  </r>
  <r>
    <s v="LKA"/>
    <x v="1"/>
    <n v="94.805192947387695"/>
    <s v="Manufacturing"/>
    <s v="Business Pulse Surveys"/>
    <n v="77"/>
    <s v="dropsales"/>
    <s v="May"/>
    <x v="39"/>
    <s v="South Asia"/>
    <s v="SAR"/>
    <s v="Lower middle income"/>
    <n v="13078.09765625"/>
    <n v="9.478693962097168"/>
    <n v="85.782577514648438"/>
    <n v="-69.364051818847656"/>
    <n v="2052"/>
    <x v="0"/>
    <s v="All"/>
    <s v="Manufacturing"/>
    <n v="2020"/>
    <x v="0"/>
    <s v="17 May 2021"/>
    <n v="1"/>
    <s v="All"/>
    <s v="The indicator for this country was asked in a different timeframe than in the standard BPS questionnaire (last 30 days relative to same period in 2019). In this case, the establishment was asked for employment changes in last month vs average sales before Covid"/>
  </r>
  <r>
    <s v="LKA"/>
    <x v="1"/>
    <n v="94.805192947387695"/>
    <s v="Manufacturing"/>
    <s v="Business Pulse Surveys"/>
    <n v="77"/>
    <s v="dropsales"/>
    <s v="May"/>
    <x v="39"/>
    <s v="South Asia"/>
    <s v="SAR"/>
    <s v="Lower middle income"/>
    <n v="13078.09765625"/>
    <n v="9.478693962097168"/>
    <n v="85.782577514648438"/>
    <n v="-69.364051818847656"/>
    <n v="2052"/>
    <x v="0"/>
    <s v="All"/>
    <s v="Manufacturing"/>
    <n v="2020"/>
    <x v="0"/>
    <s v="17 May 2021"/>
    <n v="1"/>
    <s v="Business Pulse Survey"/>
    <s v="The indicator for this country was asked in a different timeframe than in the standard BPS questionnaire (last 30 days relative to same period in 2019). In this case, the establishment was asked for employment changes in last month vs average sales before Covid"/>
  </r>
  <r>
    <s v="LKA"/>
    <x v="18"/>
    <n v="5.714285746216774"/>
    <s v="Manufacturing"/>
    <s v="Business Pulse Surveys"/>
    <n v="35"/>
    <s v="reason_2"/>
    <s v="May"/>
    <x v="39"/>
    <s v="South Asia"/>
    <s v="SAR"/>
    <s v="Lower middle income"/>
    <n v="13078.09765625"/>
    <n v="9.478693962097168"/>
    <n v="85.782577514648438"/>
    <n v="-69.364051818847656"/>
    <n v="2053"/>
    <x v="0"/>
    <s v="All"/>
    <s v="Manufacturing"/>
    <n v="2020"/>
    <x v="1"/>
    <s v="17 May 2021"/>
    <n v="1"/>
    <s v="All"/>
    <s v=""/>
  </r>
  <r>
    <s v="LKA"/>
    <x v="18"/>
    <n v="5.714285746216774"/>
    <s v="Manufacturing"/>
    <s v="Business Pulse Surveys"/>
    <n v="35"/>
    <s v="reason_2"/>
    <s v="May"/>
    <x v="39"/>
    <s v="South Asia"/>
    <s v="SAR"/>
    <s v="Lower middle income"/>
    <n v="13078.09765625"/>
    <n v="9.478693962097168"/>
    <n v="85.782577514648438"/>
    <n v="-69.364051818847656"/>
    <n v="2053"/>
    <x v="0"/>
    <s v="All"/>
    <s v="Manufacturing"/>
    <n v="2020"/>
    <x v="1"/>
    <s v="17 May 2021"/>
    <n v="1"/>
    <s v="Business Pulse Survey"/>
    <s v=""/>
  </r>
  <r>
    <s v="LKA"/>
    <x v="19"/>
    <n v="17.142857611179352"/>
    <s v="Manufacturing"/>
    <s v="Business Pulse Surveys"/>
    <n v="35"/>
    <s v="reason_1"/>
    <s v="May"/>
    <x v="39"/>
    <s v="South Asia"/>
    <s v="SAR"/>
    <s v="Lower middle income"/>
    <n v="13078.09765625"/>
    <n v="9.478693962097168"/>
    <n v="85.782577514648438"/>
    <n v="-69.364051818847656"/>
    <n v="2054"/>
    <x v="0"/>
    <s v="All"/>
    <s v="Manufacturing"/>
    <n v="2020"/>
    <x v="1"/>
    <s v="17 May 2021"/>
    <n v="1"/>
    <s v="All"/>
    <s v=""/>
  </r>
  <r>
    <s v="LKA"/>
    <x v="19"/>
    <n v="17.142857611179352"/>
    <s v="Manufacturing"/>
    <s v="Business Pulse Surveys"/>
    <n v="35"/>
    <s v="reason_1"/>
    <s v="May"/>
    <x v="39"/>
    <s v="South Asia"/>
    <s v="SAR"/>
    <s v="Lower middle income"/>
    <n v="13078.09765625"/>
    <n v="9.478693962097168"/>
    <n v="85.782577514648438"/>
    <n v="-69.364051818847656"/>
    <n v="2054"/>
    <x v="0"/>
    <s v="All"/>
    <s v="Manufacturing"/>
    <n v="2020"/>
    <x v="1"/>
    <s v="17 May 2021"/>
    <n v="1"/>
    <s v="Business Pulse Survey"/>
    <s v=""/>
  </r>
  <r>
    <s v="LKA"/>
    <x v="20"/>
    <n v="37.142857909202576"/>
    <s v="Manufacturing"/>
    <s v="Business Pulse Surveys"/>
    <n v="35"/>
    <s v="reason_3"/>
    <s v="May"/>
    <x v="39"/>
    <s v="South Asia"/>
    <s v="SAR"/>
    <s v="Lower middle income"/>
    <n v="13078.09765625"/>
    <n v="9.478693962097168"/>
    <n v="85.782577514648438"/>
    <n v="-69.364051818847656"/>
    <n v="2055"/>
    <x v="0"/>
    <s v="All"/>
    <s v="Manufacturing"/>
    <n v="2020"/>
    <x v="1"/>
    <s v="17 May 2021"/>
    <n v="1"/>
    <s v="All"/>
    <s v=""/>
  </r>
  <r>
    <s v="LKA"/>
    <x v="20"/>
    <n v="37.142857909202576"/>
    <s v="Manufacturing"/>
    <s v="Business Pulse Surveys"/>
    <n v="35"/>
    <s v="reason_3"/>
    <s v="May"/>
    <x v="39"/>
    <s v="South Asia"/>
    <s v="SAR"/>
    <s v="Lower middle income"/>
    <n v="13078.09765625"/>
    <n v="9.478693962097168"/>
    <n v="85.782577514648438"/>
    <n v="-69.364051818847656"/>
    <n v="2055"/>
    <x v="0"/>
    <s v="All"/>
    <s v="Manufacturing"/>
    <n v="2020"/>
    <x v="1"/>
    <s v="17 May 2021"/>
    <n v="1"/>
    <s v="Business Pulse Survey"/>
    <s v=""/>
  </r>
  <r>
    <s v="LKA"/>
    <x v="14"/>
    <n v="16.66666716337204"/>
    <s v="Manufacturing"/>
    <s v="Business Pulse Surveys"/>
    <n v="78"/>
    <s v="rcv_policy3"/>
    <s v="May"/>
    <x v="39"/>
    <s v="South Asia"/>
    <s v="SAR"/>
    <s v="Lower middle income"/>
    <n v="13078.09765625"/>
    <n v="9.478693962097168"/>
    <n v="85.782577514648438"/>
    <n v="-69.364051818847656"/>
    <n v="2056"/>
    <x v="0"/>
    <s v="All"/>
    <s v="Manufacturing"/>
    <n v="2020"/>
    <x v="1"/>
    <s v="17 May 2021"/>
    <n v="1"/>
    <s v="All"/>
    <s v=""/>
  </r>
  <r>
    <s v="LKA"/>
    <x v="14"/>
    <n v="16.66666716337204"/>
    <s v="Manufacturing"/>
    <s v="Business Pulse Surveys"/>
    <n v="78"/>
    <s v="rcv_policy3"/>
    <s v="May"/>
    <x v="39"/>
    <s v="South Asia"/>
    <s v="SAR"/>
    <s v="Lower middle income"/>
    <n v="13078.09765625"/>
    <n v="9.478693962097168"/>
    <n v="85.782577514648438"/>
    <n v="-69.364051818847656"/>
    <n v="2056"/>
    <x v="0"/>
    <s v="All"/>
    <s v="Manufacturing"/>
    <n v="2020"/>
    <x v="1"/>
    <s v="17 May 2021"/>
    <n v="1"/>
    <s v="Business Pulse Survey"/>
    <s v=""/>
  </r>
  <r>
    <s v="LKA"/>
    <x v="15"/>
    <n v="3.8461539894342422"/>
    <s v="Manufacturing"/>
    <s v="Business Pulse Surveys"/>
    <n v="78"/>
    <s v="rcv_policy1"/>
    <s v="May"/>
    <x v="39"/>
    <s v="South Asia"/>
    <s v="SAR"/>
    <s v="Lower middle income"/>
    <n v="13078.09765625"/>
    <n v="9.478693962097168"/>
    <n v="85.782577514648438"/>
    <n v="-69.364051818847656"/>
    <n v="2057"/>
    <x v="0"/>
    <s v="All"/>
    <s v="Manufacturing"/>
    <n v="2020"/>
    <x v="1"/>
    <s v="17 May 2021"/>
    <n v="1"/>
    <s v="All"/>
    <s v=""/>
  </r>
  <r>
    <s v="LKA"/>
    <x v="15"/>
    <n v="3.8461539894342422"/>
    <s v="Manufacturing"/>
    <s v="Business Pulse Surveys"/>
    <n v="78"/>
    <s v="rcv_policy1"/>
    <s v="May"/>
    <x v="39"/>
    <s v="South Asia"/>
    <s v="SAR"/>
    <s v="Lower middle income"/>
    <n v="13078.09765625"/>
    <n v="9.478693962097168"/>
    <n v="85.782577514648438"/>
    <n v="-69.364051818847656"/>
    <n v="2057"/>
    <x v="0"/>
    <s v="All"/>
    <s v="Manufacturing"/>
    <n v="2020"/>
    <x v="1"/>
    <s v="17 May 2021"/>
    <n v="1"/>
    <s v="Business Pulse Survey"/>
    <s v=""/>
  </r>
  <r>
    <s v="LKA"/>
    <x v="2"/>
    <n v="7.6923079788684845"/>
    <s v="Manufacturing"/>
    <s v="Business Pulse Surveys"/>
    <n v="78"/>
    <s v="rcv_policy2"/>
    <s v="May"/>
    <x v="39"/>
    <s v="South Asia"/>
    <s v="SAR"/>
    <s v="Lower middle income"/>
    <n v="13078.09765625"/>
    <n v="9.478693962097168"/>
    <n v="85.782577514648438"/>
    <n v="-69.364051818847656"/>
    <n v="2058"/>
    <x v="0"/>
    <s v="All"/>
    <s v="Manufacturing"/>
    <n v="2020"/>
    <x v="1"/>
    <s v="17 May 2021"/>
    <n v="1"/>
    <s v="All"/>
    <s v=""/>
  </r>
  <r>
    <s v="LKA"/>
    <x v="2"/>
    <n v="7.6923079788684845"/>
    <s v="Manufacturing"/>
    <s v="Business Pulse Surveys"/>
    <n v="78"/>
    <s v="rcv_policy2"/>
    <s v="May"/>
    <x v="39"/>
    <s v="South Asia"/>
    <s v="SAR"/>
    <s v="Lower middle income"/>
    <n v="13078.09765625"/>
    <n v="9.478693962097168"/>
    <n v="85.782577514648438"/>
    <n v="-69.364051818847656"/>
    <n v="2058"/>
    <x v="0"/>
    <s v="All"/>
    <s v="Manufacturing"/>
    <n v="2020"/>
    <x v="1"/>
    <s v="17 May 2021"/>
    <n v="1"/>
    <s v="Business Pulse Survey"/>
    <s v=""/>
  </r>
  <r>
    <s v="LKA"/>
    <x v="3"/>
    <n v="8.9743591845035553"/>
    <s v="Manufacturing"/>
    <s v="Business Pulse Surveys"/>
    <n v="78"/>
    <s v="rcv_policy4"/>
    <s v="May"/>
    <x v="39"/>
    <s v="South Asia"/>
    <s v="SAR"/>
    <s v="Lower middle income"/>
    <n v="13078.09765625"/>
    <n v="9.478693962097168"/>
    <n v="85.782577514648438"/>
    <n v="-69.364051818847656"/>
    <n v="2059"/>
    <x v="0"/>
    <s v="All"/>
    <s v="Manufacturing"/>
    <n v="2020"/>
    <x v="1"/>
    <s v="17 May 2021"/>
    <n v="1"/>
    <s v="All"/>
    <s v=""/>
  </r>
  <r>
    <s v="LKA"/>
    <x v="3"/>
    <n v="8.9743591845035553"/>
    <s v="Manufacturing"/>
    <s v="Business Pulse Surveys"/>
    <n v="78"/>
    <s v="rcv_policy4"/>
    <s v="May"/>
    <x v="39"/>
    <s v="South Asia"/>
    <s v="SAR"/>
    <s v="Lower middle income"/>
    <n v="13078.09765625"/>
    <n v="9.478693962097168"/>
    <n v="85.782577514648438"/>
    <n v="-69.364051818847656"/>
    <n v="2059"/>
    <x v="0"/>
    <s v="All"/>
    <s v="Manufacturing"/>
    <n v="2020"/>
    <x v="1"/>
    <s v="17 May 2021"/>
    <n v="1"/>
    <s v="Business Pulse Survey"/>
    <s v=""/>
  </r>
  <r>
    <s v="LKA"/>
    <x v="16"/>
    <n v="6.4102567732334137"/>
    <s v="Manufacturing"/>
    <s v="Business Pulse Surveys"/>
    <n v="78"/>
    <s v="rcv_policy5"/>
    <s v="May"/>
    <x v="39"/>
    <s v="South Asia"/>
    <s v="SAR"/>
    <s v="Lower middle income"/>
    <n v="13078.09765625"/>
    <n v="9.478693962097168"/>
    <n v="85.782577514648438"/>
    <n v="-69.364051818847656"/>
    <n v="2060"/>
    <x v="0"/>
    <s v="All"/>
    <s v="Manufacturing"/>
    <n v="2020"/>
    <x v="1"/>
    <s v="17 May 2021"/>
    <n v="1"/>
    <s v="All"/>
    <s v=""/>
  </r>
  <r>
    <s v="LKA"/>
    <x v="16"/>
    <n v="6.4102567732334137"/>
    <s v="Manufacturing"/>
    <s v="Business Pulse Surveys"/>
    <n v="78"/>
    <s v="rcv_policy5"/>
    <s v="May"/>
    <x v="39"/>
    <s v="South Asia"/>
    <s v="SAR"/>
    <s v="Lower middle income"/>
    <n v="13078.09765625"/>
    <n v="9.478693962097168"/>
    <n v="85.782577514648438"/>
    <n v="-69.364051818847656"/>
    <n v="2060"/>
    <x v="0"/>
    <s v="All"/>
    <s v="Manufacturing"/>
    <n v="2020"/>
    <x v="1"/>
    <s v="17 May 2021"/>
    <n v="1"/>
    <s v="Business Pulse Survey"/>
    <s v=""/>
  </r>
  <r>
    <s v="LKA"/>
    <x v="5"/>
    <n v="65.38461446762085"/>
    <s v="Manufacturing"/>
    <s v="Business Pulse Surveys"/>
    <n v="78"/>
    <s v="arrears"/>
    <s v="May"/>
    <x v="39"/>
    <s v="South Asia"/>
    <s v="SAR"/>
    <s v="Lower middle income"/>
    <n v="13078.09765625"/>
    <n v="9.478693962097168"/>
    <n v="85.782577514648438"/>
    <n v="-69.364051818847656"/>
    <n v="2061"/>
    <x v="0"/>
    <s v="All"/>
    <s v="Manufacturing"/>
    <n v="2020"/>
    <x v="2"/>
    <s v="17 May 2021"/>
    <n v="1"/>
    <s v="All"/>
    <s v=""/>
  </r>
  <r>
    <s v="LKA"/>
    <x v="5"/>
    <n v="65.38461446762085"/>
    <s v="Manufacturing"/>
    <s v="Business Pulse Surveys"/>
    <n v="78"/>
    <s v="arrears"/>
    <s v="May"/>
    <x v="39"/>
    <s v="South Asia"/>
    <s v="SAR"/>
    <s v="Lower middle income"/>
    <n v="13078.09765625"/>
    <n v="9.478693962097168"/>
    <n v="85.782577514648438"/>
    <n v="-69.364051818847656"/>
    <n v="2061"/>
    <x v="0"/>
    <s v="All"/>
    <s v="Manufacturing"/>
    <n v="2020"/>
    <x v="2"/>
    <s v="17 May 2021"/>
    <n v="1"/>
    <s v="Business Pulse Survey"/>
    <s v=""/>
  </r>
  <r>
    <s v="LKA"/>
    <x v="6"/>
    <n v="6.4102567732334137"/>
    <s v="Manufacturing"/>
    <s v="Business Pulse Surveys"/>
    <n v="78"/>
    <s v="plants_fired"/>
    <s v="May"/>
    <x v="39"/>
    <s v="South Asia"/>
    <s v="SAR"/>
    <s v="Lower middle income"/>
    <n v="13078.09765625"/>
    <n v="9.478693962097168"/>
    <n v="85.782577514648438"/>
    <n v="-69.364051818847656"/>
    <n v="2062"/>
    <x v="0"/>
    <s v="All"/>
    <s v="Manufacturing"/>
    <n v="2020"/>
    <x v="0"/>
    <s v="17 May 2021"/>
    <n v="1"/>
    <s v="All"/>
    <s v=""/>
  </r>
  <r>
    <s v="LKA"/>
    <x v="6"/>
    <n v="6.4102567732334137"/>
    <s v="Manufacturing"/>
    <s v="Business Pulse Surveys"/>
    <n v="78"/>
    <s v="plants_fired"/>
    <s v="May"/>
    <x v="39"/>
    <s v="South Asia"/>
    <s v="SAR"/>
    <s v="Lower middle income"/>
    <n v="13078.09765625"/>
    <n v="9.478693962097168"/>
    <n v="85.782577514648438"/>
    <n v="-69.364051818847656"/>
    <n v="2062"/>
    <x v="0"/>
    <s v="All"/>
    <s v="Manufacturing"/>
    <n v="2020"/>
    <x v="0"/>
    <s v="17 May 2021"/>
    <n v="1"/>
    <s v="Business Pulse Survey"/>
    <s v=""/>
  </r>
  <r>
    <s v="LKA"/>
    <x v="7"/>
    <n v="62.820512056350708"/>
    <s v="Manufacturing"/>
    <s v="Business Pulse Surveys"/>
    <n v="78"/>
    <s v="plants_absence"/>
    <s v="May"/>
    <x v="39"/>
    <s v="South Asia"/>
    <s v="SAR"/>
    <s v="Lower middle income"/>
    <n v="13078.09765625"/>
    <n v="9.478693962097168"/>
    <n v="85.782577514648438"/>
    <n v="-69.364051818847656"/>
    <n v="2063"/>
    <x v="0"/>
    <s v="All"/>
    <s v="Manufacturing"/>
    <n v="2020"/>
    <x v="0"/>
    <s v="17 May 2021"/>
    <n v="1"/>
    <s v="All"/>
    <s v=""/>
  </r>
  <r>
    <s v="LKA"/>
    <x v="7"/>
    <n v="62.820512056350708"/>
    <s v="Manufacturing"/>
    <s v="Business Pulse Surveys"/>
    <n v="78"/>
    <s v="plants_absence"/>
    <s v="May"/>
    <x v="39"/>
    <s v="South Asia"/>
    <s v="SAR"/>
    <s v="Lower middle income"/>
    <n v="13078.09765625"/>
    <n v="9.478693962097168"/>
    <n v="85.782577514648438"/>
    <n v="-69.364051818847656"/>
    <n v="2063"/>
    <x v="0"/>
    <s v="All"/>
    <s v="Manufacturing"/>
    <n v="2020"/>
    <x v="0"/>
    <s v="17 May 2021"/>
    <n v="1"/>
    <s v="Business Pulse Survey"/>
    <s v=""/>
  </r>
  <r>
    <s v="LKA"/>
    <x v="8"/>
    <n v="3.8461539894342422"/>
    <s v="Manufacturing"/>
    <s v="Business Pulse Surveys"/>
    <n v="78"/>
    <s v="plants_hired"/>
    <s v="May"/>
    <x v="39"/>
    <s v="South Asia"/>
    <s v="SAR"/>
    <s v="Lower middle income"/>
    <n v="13078.09765625"/>
    <n v="9.478693962097168"/>
    <n v="85.782577514648438"/>
    <n v="-69.364051818847656"/>
    <n v="2064"/>
    <x v="0"/>
    <s v="All"/>
    <s v="Manufacturing"/>
    <n v="2020"/>
    <x v="0"/>
    <s v="17 May 2021"/>
    <n v="1"/>
    <s v="All"/>
    <s v=""/>
  </r>
  <r>
    <s v="LKA"/>
    <x v="8"/>
    <n v="3.8461539894342422"/>
    <s v="Manufacturing"/>
    <s v="Business Pulse Surveys"/>
    <n v="78"/>
    <s v="plants_hired"/>
    <s v="May"/>
    <x v="39"/>
    <s v="South Asia"/>
    <s v="SAR"/>
    <s v="Lower middle income"/>
    <n v="13078.09765625"/>
    <n v="9.478693962097168"/>
    <n v="85.782577514648438"/>
    <n v="-69.364051818847656"/>
    <n v="2064"/>
    <x v="0"/>
    <s v="All"/>
    <s v="Manufacturing"/>
    <n v="2020"/>
    <x v="0"/>
    <s v="17 May 2021"/>
    <n v="1"/>
    <s v="Business Pulse Survey"/>
    <s v=""/>
  </r>
  <r>
    <s v="LKA"/>
    <x v="9"/>
    <n v="35.185185074806213"/>
    <s v="Manufacturing"/>
    <s v="Business Pulse Surveys"/>
    <n v="54"/>
    <s v="access"/>
    <s v="May"/>
    <x v="39"/>
    <s v="South Asia"/>
    <s v="SAR"/>
    <s v="Lower middle income"/>
    <n v="13078.09765625"/>
    <n v="9.478693962097168"/>
    <n v="85.782577514648438"/>
    <n v="-69.364051818847656"/>
    <n v="2065"/>
    <x v="0"/>
    <s v="All"/>
    <s v="Manufacturing"/>
    <n v="2020"/>
    <x v="1"/>
    <s v="17 May 2021"/>
    <n v="1"/>
    <s v="All"/>
    <s v=""/>
  </r>
  <r>
    <s v="LKA"/>
    <x v="9"/>
    <n v="35.185185074806213"/>
    <s v="Manufacturing"/>
    <s v="Business Pulse Surveys"/>
    <n v="54"/>
    <s v="access"/>
    <s v="May"/>
    <x v="39"/>
    <s v="South Asia"/>
    <s v="SAR"/>
    <s v="Lower middle income"/>
    <n v="13078.09765625"/>
    <n v="9.478693962097168"/>
    <n v="85.782577514648438"/>
    <n v="-69.364051818847656"/>
    <n v="2065"/>
    <x v="0"/>
    <s v="All"/>
    <s v="Manufacturing"/>
    <n v="2020"/>
    <x v="1"/>
    <s v="17 May 2021"/>
    <n v="1"/>
    <s v="Business Pulse Survey"/>
    <s v=""/>
  </r>
  <r>
    <s v="LKA"/>
    <x v="10"/>
    <n v="26.923078298568726"/>
    <s v="Manufacturing"/>
    <s v="Business Pulse Surveys"/>
    <n v="78"/>
    <s v="plants_hours_cut"/>
    <s v="May"/>
    <x v="39"/>
    <s v="South Asia"/>
    <s v="SAR"/>
    <s v="Lower middle income"/>
    <n v="13078.09765625"/>
    <n v="9.478693962097168"/>
    <n v="85.782577514648438"/>
    <n v="-69.364051818847656"/>
    <n v="2066"/>
    <x v="0"/>
    <s v="All"/>
    <s v="Manufacturing"/>
    <n v="2020"/>
    <x v="0"/>
    <s v="17 May 2021"/>
    <n v="1"/>
    <s v="All"/>
    <s v=""/>
  </r>
  <r>
    <s v="LKA"/>
    <x v="10"/>
    <n v="26.923078298568726"/>
    <s v="Manufacturing"/>
    <s v="Business Pulse Surveys"/>
    <n v="78"/>
    <s v="plants_hours_cut"/>
    <s v="May"/>
    <x v="39"/>
    <s v="South Asia"/>
    <s v="SAR"/>
    <s v="Lower middle income"/>
    <n v="13078.09765625"/>
    <n v="9.478693962097168"/>
    <n v="85.782577514648438"/>
    <n v="-69.364051818847656"/>
    <n v="2066"/>
    <x v="0"/>
    <s v="All"/>
    <s v="Manufacturing"/>
    <n v="2020"/>
    <x v="0"/>
    <s v="17 May 2021"/>
    <n v="1"/>
    <s v="Business Pulse Survey"/>
    <s v=""/>
  </r>
  <r>
    <s v="LKA"/>
    <x v="11"/>
    <n v="24.358974397182465"/>
    <s v="Manufacturing"/>
    <s v="Business Pulse Surveys"/>
    <n v="78"/>
    <s v="plants_wages_cut"/>
    <s v="May"/>
    <x v="39"/>
    <s v="South Asia"/>
    <s v="SAR"/>
    <s v="Lower middle income"/>
    <n v="13078.09765625"/>
    <n v="9.478693962097168"/>
    <n v="85.782577514648438"/>
    <n v="-69.364051818847656"/>
    <n v="2067"/>
    <x v="0"/>
    <s v="All"/>
    <s v="Manufacturing"/>
    <n v="2020"/>
    <x v="0"/>
    <s v="17 May 2021"/>
    <n v="1"/>
    <s v="All"/>
    <s v=""/>
  </r>
  <r>
    <s v="LKA"/>
    <x v="11"/>
    <n v="24.358974397182465"/>
    <s v="Manufacturing"/>
    <s v="Business Pulse Surveys"/>
    <n v="78"/>
    <s v="plants_wages_cut"/>
    <s v="May"/>
    <x v="39"/>
    <s v="South Asia"/>
    <s v="SAR"/>
    <s v="Lower middle income"/>
    <n v="13078.09765625"/>
    <n v="9.478693962097168"/>
    <n v="85.782577514648438"/>
    <n v="-69.364051818847656"/>
    <n v="2067"/>
    <x v="0"/>
    <s v="All"/>
    <s v="Manufacturing"/>
    <n v="2020"/>
    <x v="0"/>
    <s v="17 May 2021"/>
    <n v="1"/>
    <s v="Business Pulse Survey"/>
    <s v=""/>
  </r>
  <r>
    <s v="LKA"/>
    <x v="12"/>
    <n v="13.953489065170288"/>
    <s v="Manufacturing"/>
    <s v="Business Pulse Surveys"/>
    <n v="43"/>
    <s v="use_digital"/>
    <s v="May"/>
    <x v="39"/>
    <s v="South Asia"/>
    <s v="SAR"/>
    <s v="Lower middle income"/>
    <n v="13078.09765625"/>
    <n v="9.478693962097168"/>
    <n v="85.782577514648438"/>
    <n v="-69.364051818847656"/>
    <n v="2068"/>
    <x v="0"/>
    <s v="All"/>
    <s v="Manufacturing"/>
    <n v="2020"/>
    <x v="0"/>
    <s v="17 May 2021"/>
    <n v="1"/>
    <s v="All"/>
    <s v=""/>
  </r>
  <r>
    <s v="LKA"/>
    <x v="12"/>
    <n v="13.953489065170288"/>
    <s v="Manufacturing"/>
    <s v="Business Pulse Surveys"/>
    <n v="43"/>
    <s v="use_digital"/>
    <s v="May"/>
    <x v="39"/>
    <s v="South Asia"/>
    <s v="SAR"/>
    <s v="Lower middle income"/>
    <n v="13078.09765625"/>
    <n v="9.478693962097168"/>
    <n v="85.782577514648438"/>
    <n v="-69.364051818847656"/>
    <n v="2068"/>
    <x v="0"/>
    <s v="All"/>
    <s v="Manufacturing"/>
    <n v="2020"/>
    <x v="0"/>
    <s v="17 May 2021"/>
    <n v="1"/>
    <s v="Business Pulse Survey"/>
    <s v=""/>
  </r>
  <r>
    <s v="LKA"/>
    <x v="0"/>
    <n v="-76.932884216308594"/>
    <s v="Retail"/>
    <s v="Business Pulse Surveys"/>
    <n v="149"/>
    <s v="change_sales"/>
    <s v="May"/>
    <x v="39"/>
    <s v="South Asia"/>
    <s v="SAR"/>
    <s v="Lower middle income"/>
    <n v="13078.09765625"/>
    <n v="9.478693962097168"/>
    <n v="85.782577514648438"/>
    <n v="-69.364051818847656"/>
    <n v="2084"/>
    <x v="0"/>
    <s v="All"/>
    <s v="Retail"/>
    <n v="2020"/>
    <x v="0"/>
    <s v="17 May 2021"/>
    <n v="1"/>
    <s v="All"/>
    <s v="The indicator for this country was asked in a different timeframe than in the standard BPS questionnaire (last 30 days relative to same period in 2019). In this case, the establishment was asked for employment changes in last month vs average sales before Covid"/>
  </r>
  <r>
    <s v="LKA"/>
    <x v="0"/>
    <n v="-76.932884216308594"/>
    <s v="Retail"/>
    <s v="Business Pulse Surveys"/>
    <n v="149"/>
    <s v="change_sales"/>
    <s v="May"/>
    <x v="39"/>
    <s v="South Asia"/>
    <s v="SAR"/>
    <s v="Lower middle income"/>
    <n v="13078.09765625"/>
    <n v="9.478693962097168"/>
    <n v="85.782577514648438"/>
    <n v="-69.364051818847656"/>
    <n v="2084"/>
    <x v="0"/>
    <s v="All"/>
    <s v="Retai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last month vs average sales before Covid"/>
  </r>
  <r>
    <s v="LKA"/>
    <x v="1"/>
    <n v="95.302015542984009"/>
    <s v="Retail"/>
    <s v="Business Pulse Surveys"/>
    <n v="149"/>
    <s v="dropsales"/>
    <s v="May"/>
    <x v="39"/>
    <s v="South Asia"/>
    <s v="SAR"/>
    <s v="Lower middle income"/>
    <n v="13078.09765625"/>
    <n v="9.478693962097168"/>
    <n v="85.782577514648438"/>
    <n v="-69.364051818847656"/>
    <n v="2085"/>
    <x v="0"/>
    <s v="All"/>
    <s v="Retail"/>
    <n v="2020"/>
    <x v="0"/>
    <s v="17 May 2021"/>
    <n v="1"/>
    <s v="All"/>
    <s v="The indicator for this country was asked in a different timeframe than in the standard BPS questionnaire (last 30 days relative to same period in 2019). In this case, the establishment was asked for employment changes in last month vs average sales before Covid"/>
  </r>
  <r>
    <s v="LKA"/>
    <x v="1"/>
    <n v="95.302015542984009"/>
    <s v="Retail"/>
    <s v="Business Pulse Surveys"/>
    <n v="149"/>
    <s v="dropsales"/>
    <s v="May"/>
    <x v="39"/>
    <s v="South Asia"/>
    <s v="SAR"/>
    <s v="Lower middle income"/>
    <n v="13078.09765625"/>
    <n v="9.478693962097168"/>
    <n v="85.782577514648438"/>
    <n v="-69.364051818847656"/>
    <n v="2085"/>
    <x v="0"/>
    <s v="All"/>
    <s v="Retai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last month vs average sales before Covid"/>
  </r>
  <r>
    <s v="LKA"/>
    <x v="19"/>
    <n v="32.835820317268372"/>
    <s v="Retail"/>
    <s v="Business Pulse Surveys"/>
    <n v="67"/>
    <s v="reason_1"/>
    <s v="May"/>
    <x v="39"/>
    <s v="South Asia"/>
    <s v="SAR"/>
    <s v="Lower middle income"/>
    <n v="13078.09765625"/>
    <n v="9.478693962097168"/>
    <n v="85.782577514648438"/>
    <n v="-69.364051818847656"/>
    <n v="2086"/>
    <x v="0"/>
    <s v="All"/>
    <s v="Retail"/>
    <n v="2020"/>
    <x v="1"/>
    <s v="17 May 2021"/>
    <n v="1"/>
    <s v="All"/>
    <s v=""/>
  </r>
  <r>
    <s v="LKA"/>
    <x v="19"/>
    <n v="32.835820317268372"/>
    <s v="Retail"/>
    <s v="Business Pulse Surveys"/>
    <n v="67"/>
    <s v="reason_1"/>
    <s v="May"/>
    <x v="39"/>
    <s v="South Asia"/>
    <s v="SAR"/>
    <s v="Lower middle income"/>
    <n v="13078.09765625"/>
    <n v="9.478693962097168"/>
    <n v="85.782577514648438"/>
    <n v="-69.364051818847656"/>
    <n v="2086"/>
    <x v="0"/>
    <s v="All"/>
    <s v="Retail"/>
    <n v="2020"/>
    <x v="1"/>
    <s v="17 May 2021"/>
    <n v="1"/>
    <s v="Business Pulse Survey"/>
    <s v=""/>
  </r>
  <r>
    <s v="LKA"/>
    <x v="20"/>
    <n v="29.85074520111084"/>
    <s v="Retail"/>
    <s v="Business Pulse Surveys"/>
    <n v="67"/>
    <s v="reason_3"/>
    <s v="May"/>
    <x v="39"/>
    <s v="South Asia"/>
    <s v="SAR"/>
    <s v="Lower middle income"/>
    <n v="13078.09765625"/>
    <n v="9.478693962097168"/>
    <n v="85.782577514648438"/>
    <n v="-69.364051818847656"/>
    <n v="2087"/>
    <x v="0"/>
    <s v="All"/>
    <s v="Retail"/>
    <n v="2020"/>
    <x v="1"/>
    <s v="17 May 2021"/>
    <n v="1"/>
    <s v="All"/>
    <s v=""/>
  </r>
  <r>
    <s v="LKA"/>
    <x v="20"/>
    <n v="29.85074520111084"/>
    <s v="Retail"/>
    <s v="Business Pulse Surveys"/>
    <n v="67"/>
    <s v="reason_3"/>
    <s v="May"/>
    <x v="39"/>
    <s v="South Asia"/>
    <s v="SAR"/>
    <s v="Lower middle income"/>
    <n v="13078.09765625"/>
    <n v="9.478693962097168"/>
    <n v="85.782577514648438"/>
    <n v="-69.364051818847656"/>
    <n v="2087"/>
    <x v="0"/>
    <s v="All"/>
    <s v="Retail"/>
    <n v="2020"/>
    <x v="1"/>
    <s v="17 May 2021"/>
    <n v="1"/>
    <s v="Business Pulse Survey"/>
    <s v=""/>
  </r>
  <r>
    <s v="LKA"/>
    <x v="14"/>
    <n v="22.516556084156036"/>
    <s v="Retail"/>
    <s v="Business Pulse Surveys"/>
    <n v="151"/>
    <s v="rcv_policy3"/>
    <s v="May"/>
    <x v="39"/>
    <s v="South Asia"/>
    <s v="SAR"/>
    <s v="Lower middle income"/>
    <n v="13078.09765625"/>
    <n v="9.478693962097168"/>
    <n v="85.782577514648438"/>
    <n v="-69.364051818847656"/>
    <n v="2088"/>
    <x v="0"/>
    <s v="All"/>
    <s v="Retail"/>
    <n v="2020"/>
    <x v="1"/>
    <s v="17 May 2021"/>
    <n v="1"/>
    <s v="All"/>
    <s v=""/>
  </r>
  <r>
    <s v="LKA"/>
    <x v="14"/>
    <n v="22.516556084156036"/>
    <s v="Retail"/>
    <s v="Business Pulse Surveys"/>
    <n v="151"/>
    <s v="rcv_policy3"/>
    <s v="May"/>
    <x v="39"/>
    <s v="South Asia"/>
    <s v="SAR"/>
    <s v="Lower middle income"/>
    <n v="13078.09765625"/>
    <n v="9.478693962097168"/>
    <n v="85.782577514648438"/>
    <n v="-69.364051818847656"/>
    <n v="2088"/>
    <x v="0"/>
    <s v="All"/>
    <s v="Retail"/>
    <n v="2020"/>
    <x v="1"/>
    <s v="17 May 2021"/>
    <n v="1"/>
    <s v="Business Pulse Survey"/>
    <s v=""/>
  </r>
  <r>
    <s v="LKA"/>
    <x v="15"/>
    <n v="1.3245033100247383"/>
    <s v="Retail"/>
    <s v="Business Pulse Surveys"/>
    <n v="151"/>
    <s v="rcv_policy1"/>
    <s v="May"/>
    <x v="39"/>
    <s v="South Asia"/>
    <s v="SAR"/>
    <s v="Lower middle income"/>
    <n v="13078.09765625"/>
    <n v="9.478693962097168"/>
    <n v="85.782577514648438"/>
    <n v="-69.364051818847656"/>
    <n v="2089"/>
    <x v="0"/>
    <s v="All"/>
    <s v="Retail"/>
    <n v="2020"/>
    <x v="1"/>
    <s v="17 May 2021"/>
    <n v="1"/>
    <s v="All"/>
    <s v=""/>
  </r>
  <r>
    <s v="LKA"/>
    <x v="15"/>
    <n v="1.3245033100247383"/>
    <s v="Retail"/>
    <s v="Business Pulse Surveys"/>
    <n v="151"/>
    <s v="rcv_policy1"/>
    <s v="May"/>
    <x v="39"/>
    <s v="South Asia"/>
    <s v="SAR"/>
    <s v="Lower middle income"/>
    <n v="13078.09765625"/>
    <n v="9.478693962097168"/>
    <n v="85.782577514648438"/>
    <n v="-69.364051818847656"/>
    <n v="2089"/>
    <x v="0"/>
    <s v="All"/>
    <s v="Retail"/>
    <n v="2020"/>
    <x v="1"/>
    <s v="17 May 2021"/>
    <n v="1"/>
    <s v="Business Pulse Survey"/>
    <s v=""/>
  </r>
  <r>
    <s v="LKA"/>
    <x v="2"/>
    <n v="5.2980132400989532"/>
    <s v="Retail"/>
    <s v="Business Pulse Surveys"/>
    <n v="151"/>
    <s v="rcv_policy2"/>
    <s v="May"/>
    <x v="39"/>
    <s v="South Asia"/>
    <s v="SAR"/>
    <s v="Lower middle income"/>
    <n v="13078.09765625"/>
    <n v="9.478693962097168"/>
    <n v="85.782577514648438"/>
    <n v="-69.364051818847656"/>
    <n v="2090"/>
    <x v="0"/>
    <s v="All"/>
    <s v="Retail"/>
    <n v="2020"/>
    <x v="1"/>
    <s v="17 May 2021"/>
    <n v="1"/>
    <s v="All"/>
    <s v=""/>
  </r>
  <r>
    <s v="LKA"/>
    <x v="2"/>
    <n v="5.2980132400989532"/>
    <s v="Retail"/>
    <s v="Business Pulse Surveys"/>
    <n v="151"/>
    <s v="rcv_policy2"/>
    <s v="May"/>
    <x v="39"/>
    <s v="South Asia"/>
    <s v="SAR"/>
    <s v="Lower middle income"/>
    <n v="13078.09765625"/>
    <n v="9.478693962097168"/>
    <n v="85.782577514648438"/>
    <n v="-69.364051818847656"/>
    <n v="2090"/>
    <x v="0"/>
    <s v="All"/>
    <s v="Retail"/>
    <n v="2020"/>
    <x v="1"/>
    <s v="17 May 2021"/>
    <n v="1"/>
    <s v="Business Pulse Survey"/>
    <s v=""/>
  </r>
  <r>
    <s v="LKA"/>
    <x v="3"/>
    <n v="7.9470202326774597"/>
    <s v="Retail"/>
    <s v="Business Pulse Surveys"/>
    <n v="151"/>
    <s v="rcv_policy4"/>
    <s v="May"/>
    <x v="39"/>
    <s v="South Asia"/>
    <s v="SAR"/>
    <s v="Lower middle income"/>
    <n v="13078.09765625"/>
    <n v="9.478693962097168"/>
    <n v="85.782577514648438"/>
    <n v="-69.364051818847656"/>
    <n v="2091"/>
    <x v="0"/>
    <s v="All"/>
    <s v="Retail"/>
    <n v="2020"/>
    <x v="1"/>
    <s v="17 May 2021"/>
    <n v="1"/>
    <s v="All"/>
    <s v=""/>
  </r>
  <r>
    <s v="LKA"/>
    <x v="3"/>
    <n v="7.9470202326774597"/>
    <s v="Retail"/>
    <s v="Business Pulse Surveys"/>
    <n v="151"/>
    <s v="rcv_policy4"/>
    <s v="May"/>
    <x v="39"/>
    <s v="South Asia"/>
    <s v="SAR"/>
    <s v="Lower middle income"/>
    <n v="13078.09765625"/>
    <n v="9.478693962097168"/>
    <n v="85.782577514648438"/>
    <n v="-69.364051818847656"/>
    <n v="2091"/>
    <x v="0"/>
    <s v="All"/>
    <s v="Retail"/>
    <n v="2020"/>
    <x v="1"/>
    <s v="17 May 2021"/>
    <n v="1"/>
    <s v="Business Pulse Survey"/>
    <s v=""/>
  </r>
  <r>
    <s v="LKA"/>
    <x v="16"/>
    <n v="2.6490066200494766"/>
    <s v="Retail"/>
    <s v="Business Pulse Surveys"/>
    <n v="151"/>
    <s v="rcv_policy5"/>
    <s v="May"/>
    <x v="39"/>
    <s v="South Asia"/>
    <s v="SAR"/>
    <s v="Lower middle income"/>
    <n v="13078.09765625"/>
    <n v="9.478693962097168"/>
    <n v="85.782577514648438"/>
    <n v="-69.364051818847656"/>
    <n v="2092"/>
    <x v="0"/>
    <s v="All"/>
    <s v="Retail"/>
    <n v="2020"/>
    <x v="1"/>
    <s v="17 May 2021"/>
    <n v="1"/>
    <s v="All"/>
    <s v=""/>
  </r>
  <r>
    <s v="LKA"/>
    <x v="16"/>
    <n v="2.6490066200494766"/>
    <s v="Retail"/>
    <s v="Business Pulse Surveys"/>
    <n v="151"/>
    <s v="rcv_policy5"/>
    <s v="May"/>
    <x v="39"/>
    <s v="South Asia"/>
    <s v="SAR"/>
    <s v="Lower middle income"/>
    <n v="13078.09765625"/>
    <n v="9.478693962097168"/>
    <n v="85.782577514648438"/>
    <n v="-69.364051818847656"/>
    <n v="2092"/>
    <x v="0"/>
    <s v="All"/>
    <s v="Retail"/>
    <n v="2020"/>
    <x v="1"/>
    <s v="17 May 2021"/>
    <n v="1"/>
    <s v="Business Pulse Survey"/>
    <s v=""/>
  </r>
  <r>
    <s v="LKA"/>
    <x v="5"/>
    <n v="78.145694732666016"/>
    <s v="Retail"/>
    <s v="Business Pulse Surveys"/>
    <n v="151"/>
    <s v="arrears"/>
    <s v="May"/>
    <x v="39"/>
    <s v="South Asia"/>
    <s v="SAR"/>
    <s v="Lower middle income"/>
    <n v="13078.09765625"/>
    <n v="9.478693962097168"/>
    <n v="85.782577514648438"/>
    <n v="-69.364051818847656"/>
    <n v="2093"/>
    <x v="0"/>
    <s v="All"/>
    <s v="Retail"/>
    <n v="2020"/>
    <x v="2"/>
    <s v="17 May 2021"/>
    <n v="1"/>
    <s v="All"/>
    <s v=""/>
  </r>
  <r>
    <s v="LKA"/>
    <x v="5"/>
    <n v="78.145694732666016"/>
    <s v="Retail"/>
    <s v="Business Pulse Surveys"/>
    <n v="151"/>
    <s v="arrears"/>
    <s v="May"/>
    <x v="39"/>
    <s v="South Asia"/>
    <s v="SAR"/>
    <s v="Lower middle income"/>
    <n v="13078.09765625"/>
    <n v="9.478693962097168"/>
    <n v="85.782577514648438"/>
    <n v="-69.364051818847656"/>
    <n v="2093"/>
    <x v="0"/>
    <s v="All"/>
    <s v="Retail"/>
    <n v="2020"/>
    <x v="2"/>
    <s v="17 May 2021"/>
    <n v="1"/>
    <s v="Business Pulse Survey"/>
    <s v=""/>
  </r>
  <r>
    <s v="LKA"/>
    <x v="6"/>
    <n v="1.9867550581693649"/>
    <s v="Retail"/>
    <s v="Business Pulse Surveys"/>
    <n v="151"/>
    <s v="plants_fired"/>
    <s v="May"/>
    <x v="39"/>
    <s v="South Asia"/>
    <s v="SAR"/>
    <s v="Lower middle income"/>
    <n v="13078.09765625"/>
    <n v="9.478693962097168"/>
    <n v="85.782577514648438"/>
    <n v="-69.364051818847656"/>
    <n v="2094"/>
    <x v="0"/>
    <s v="All"/>
    <s v="Retail"/>
    <n v="2020"/>
    <x v="0"/>
    <s v="17 May 2021"/>
    <n v="1"/>
    <s v="All"/>
    <s v=""/>
  </r>
  <r>
    <s v="LKA"/>
    <x v="6"/>
    <n v="1.9867550581693649"/>
    <s v="Retail"/>
    <s v="Business Pulse Surveys"/>
    <n v="151"/>
    <s v="plants_fired"/>
    <s v="May"/>
    <x v="39"/>
    <s v="South Asia"/>
    <s v="SAR"/>
    <s v="Lower middle income"/>
    <n v="13078.09765625"/>
    <n v="9.478693962097168"/>
    <n v="85.782577514648438"/>
    <n v="-69.364051818847656"/>
    <n v="2094"/>
    <x v="0"/>
    <s v="All"/>
    <s v="Retail"/>
    <n v="2020"/>
    <x v="0"/>
    <s v="17 May 2021"/>
    <n v="1"/>
    <s v="Business Pulse Survey"/>
    <s v=""/>
  </r>
  <r>
    <s v="LKA"/>
    <x v="7"/>
    <n v="57.615894079208374"/>
    <s v="Retail"/>
    <s v="Business Pulse Surveys"/>
    <n v="151"/>
    <s v="plants_absence"/>
    <s v="May"/>
    <x v="39"/>
    <s v="South Asia"/>
    <s v="SAR"/>
    <s v="Lower middle income"/>
    <n v="13078.09765625"/>
    <n v="9.478693962097168"/>
    <n v="85.782577514648438"/>
    <n v="-69.364051818847656"/>
    <n v="2095"/>
    <x v="0"/>
    <s v="All"/>
    <s v="Retail"/>
    <n v="2020"/>
    <x v="0"/>
    <s v="17 May 2021"/>
    <n v="1"/>
    <s v="All"/>
    <s v=""/>
  </r>
  <r>
    <s v="LKA"/>
    <x v="7"/>
    <n v="57.615894079208374"/>
    <s v="Retail"/>
    <s v="Business Pulse Surveys"/>
    <n v="151"/>
    <s v="plants_absence"/>
    <s v="May"/>
    <x v="39"/>
    <s v="South Asia"/>
    <s v="SAR"/>
    <s v="Lower middle income"/>
    <n v="13078.09765625"/>
    <n v="9.478693962097168"/>
    <n v="85.782577514648438"/>
    <n v="-69.364051818847656"/>
    <n v="2095"/>
    <x v="0"/>
    <s v="All"/>
    <s v="Retail"/>
    <n v="2020"/>
    <x v="0"/>
    <s v="17 May 2021"/>
    <n v="1"/>
    <s v="Business Pulse Survey"/>
    <s v=""/>
  </r>
  <r>
    <s v="LKA"/>
    <x v="8"/>
    <n v="4.6357616782188416"/>
    <s v="Retail"/>
    <s v="Business Pulse Surveys"/>
    <n v="151"/>
    <s v="plants_hired"/>
    <s v="May"/>
    <x v="39"/>
    <s v="South Asia"/>
    <s v="SAR"/>
    <s v="Lower middle income"/>
    <n v="13078.09765625"/>
    <n v="9.478693962097168"/>
    <n v="85.782577514648438"/>
    <n v="-69.364051818847656"/>
    <n v="2096"/>
    <x v="0"/>
    <s v="All"/>
    <s v="Retail"/>
    <n v="2020"/>
    <x v="0"/>
    <s v="17 May 2021"/>
    <n v="1"/>
    <s v="All"/>
    <s v=""/>
  </r>
  <r>
    <s v="LKA"/>
    <x v="8"/>
    <n v="4.6357616782188416"/>
    <s v="Retail"/>
    <s v="Business Pulse Surveys"/>
    <n v="151"/>
    <s v="plants_hired"/>
    <s v="May"/>
    <x v="39"/>
    <s v="South Asia"/>
    <s v="SAR"/>
    <s v="Lower middle income"/>
    <n v="13078.09765625"/>
    <n v="9.478693962097168"/>
    <n v="85.782577514648438"/>
    <n v="-69.364051818847656"/>
    <n v="2096"/>
    <x v="0"/>
    <s v="All"/>
    <s v="Retail"/>
    <n v="2020"/>
    <x v="0"/>
    <s v="17 May 2021"/>
    <n v="1"/>
    <s v="Business Pulse Survey"/>
    <s v=""/>
  </r>
  <r>
    <s v="LKA"/>
    <x v="9"/>
    <n v="36.792454123497009"/>
    <s v="Retail"/>
    <s v="Business Pulse Surveys"/>
    <n v="106"/>
    <s v="access"/>
    <s v="May"/>
    <x v="39"/>
    <s v="South Asia"/>
    <s v="SAR"/>
    <s v="Lower middle income"/>
    <n v="13078.09765625"/>
    <n v="9.478693962097168"/>
    <n v="85.782577514648438"/>
    <n v="-69.364051818847656"/>
    <n v="2097"/>
    <x v="0"/>
    <s v="All"/>
    <s v="Retail"/>
    <n v="2020"/>
    <x v="1"/>
    <s v="17 May 2021"/>
    <n v="1"/>
    <s v="All"/>
    <s v=""/>
  </r>
  <r>
    <s v="LKA"/>
    <x v="9"/>
    <n v="36.792454123497009"/>
    <s v="Retail"/>
    <s v="Business Pulse Surveys"/>
    <n v="106"/>
    <s v="access"/>
    <s v="May"/>
    <x v="39"/>
    <s v="South Asia"/>
    <s v="SAR"/>
    <s v="Lower middle income"/>
    <n v="13078.09765625"/>
    <n v="9.478693962097168"/>
    <n v="85.782577514648438"/>
    <n v="-69.364051818847656"/>
    <n v="2097"/>
    <x v="0"/>
    <s v="All"/>
    <s v="Retail"/>
    <n v="2020"/>
    <x v="1"/>
    <s v="17 May 2021"/>
    <n v="1"/>
    <s v="Business Pulse Survey"/>
    <s v=""/>
  </r>
  <r>
    <s v="LKA"/>
    <x v="10"/>
    <n v="31.125828623771667"/>
    <s v="Retail"/>
    <s v="Business Pulse Surveys"/>
    <n v="151"/>
    <s v="plants_hours_cut"/>
    <s v="May"/>
    <x v="39"/>
    <s v="South Asia"/>
    <s v="SAR"/>
    <s v="Lower middle income"/>
    <n v="13078.09765625"/>
    <n v="9.478693962097168"/>
    <n v="85.782577514648438"/>
    <n v="-69.364051818847656"/>
    <n v="2098"/>
    <x v="0"/>
    <s v="All"/>
    <s v="Retail"/>
    <n v="2020"/>
    <x v="0"/>
    <s v="17 May 2021"/>
    <n v="1"/>
    <s v="All"/>
    <s v=""/>
  </r>
  <r>
    <s v="LKA"/>
    <x v="10"/>
    <n v="31.125828623771667"/>
    <s v="Retail"/>
    <s v="Business Pulse Surveys"/>
    <n v="151"/>
    <s v="plants_hours_cut"/>
    <s v="May"/>
    <x v="39"/>
    <s v="South Asia"/>
    <s v="SAR"/>
    <s v="Lower middle income"/>
    <n v="13078.09765625"/>
    <n v="9.478693962097168"/>
    <n v="85.782577514648438"/>
    <n v="-69.364051818847656"/>
    <n v="2098"/>
    <x v="0"/>
    <s v="All"/>
    <s v="Retail"/>
    <n v="2020"/>
    <x v="0"/>
    <s v="17 May 2021"/>
    <n v="1"/>
    <s v="Business Pulse Survey"/>
    <s v=""/>
  </r>
  <r>
    <s v="LKA"/>
    <x v="11"/>
    <n v="27.814570069313049"/>
    <s v="Retail"/>
    <s v="Business Pulse Surveys"/>
    <n v="151"/>
    <s v="plants_wages_cut"/>
    <s v="May"/>
    <x v="39"/>
    <s v="South Asia"/>
    <s v="SAR"/>
    <s v="Lower middle income"/>
    <n v="13078.09765625"/>
    <n v="9.478693962097168"/>
    <n v="85.782577514648438"/>
    <n v="-69.364051818847656"/>
    <n v="2099"/>
    <x v="0"/>
    <s v="All"/>
    <s v="Retail"/>
    <n v="2020"/>
    <x v="0"/>
    <s v="17 May 2021"/>
    <n v="1"/>
    <s v="All"/>
    <s v=""/>
  </r>
  <r>
    <s v="LKA"/>
    <x v="11"/>
    <n v="27.814570069313049"/>
    <s v="Retail"/>
    <s v="Business Pulse Surveys"/>
    <n v="151"/>
    <s v="plants_wages_cut"/>
    <s v="May"/>
    <x v="39"/>
    <s v="South Asia"/>
    <s v="SAR"/>
    <s v="Lower middle income"/>
    <n v="13078.09765625"/>
    <n v="9.478693962097168"/>
    <n v="85.782577514648438"/>
    <n v="-69.364051818847656"/>
    <n v="2099"/>
    <x v="0"/>
    <s v="All"/>
    <s v="Retail"/>
    <n v="2020"/>
    <x v="0"/>
    <s v="17 May 2021"/>
    <n v="1"/>
    <s v="Business Pulse Survey"/>
    <s v=""/>
  </r>
  <r>
    <s v="LKA"/>
    <x v="12"/>
    <n v="24.489796161651611"/>
    <s v="Retail"/>
    <s v="Business Pulse Surveys"/>
    <n v="49"/>
    <s v="use_digital"/>
    <s v="May"/>
    <x v="39"/>
    <s v="South Asia"/>
    <s v="SAR"/>
    <s v="Lower middle income"/>
    <n v="13078.09765625"/>
    <n v="9.478693962097168"/>
    <n v="85.782577514648438"/>
    <n v="-69.364051818847656"/>
    <n v="2100"/>
    <x v="0"/>
    <s v="All"/>
    <s v="Retail"/>
    <n v="2020"/>
    <x v="0"/>
    <s v="17 May 2021"/>
    <n v="1"/>
    <s v="All"/>
    <s v=""/>
  </r>
  <r>
    <s v="LKA"/>
    <x v="12"/>
    <n v="24.489796161651611"/>
    <s v="Retail"/>
    <s v="Business Pulse Surveys"/>
    <n v="49"/>
    <s v="use_digital"/>
    <s v="May"/>
    <x v="39"/>
    <s v="South Asia"/>
    <s v="SAR"/>
    <s v="Lower middle income"/>
    <n v="13078.09765625"/>
    <n v="9.478693962097168"/>
    <n v="85.782577514648438"/>
    <n v="-69.364051818847656"/>
    <n v="2100"/>
    <x v="0"/>
    <s v="All"/>
    <s v="Retail"/>
    <n v="2020"/>
    <x v="0"/>
    <s v="17 May 2021"/>
    <n v="1"/>
    <s v="Business Pulse Survey"/>
    <s v=""/>
  </r>
  <r>
    <s v="LKA"/>
    <x v="0"/>
    <n v="-74.709541320800781"/>
    <s v="Other Services"/>
    <s v="Business Pulse Surveys"/>
    <n v="241"/>
    <s v="change_sales"/>
    <s v="May"/>
    <x v="39"/>
    <s v="South Asia"/>
    <s v="SAR"/>
    <s v="Lower middle income"/>
    <n v="13078.09765625"/>
    <n v="9.478693962097168"/>
    <n v="85.782577514648438"/>
    <n v="-69.364051818847656"/>
    <n v="2101"/>
    <x v="0"/>
    <s v="All"/>
    <s v="Other Services"/>
    <n v="2020"/>
    <x v="0"/>
    <s v="17 May 2021"/>
    <n v="1"/>
    <s v="All"/>
    <s v="The indicator for this country was asked in a different timeframe than in the standard BPS questionnaire (last 30 days relative to same period in 2019). In this case, the establishment was asked for employment changes in last month vs average sales before Covid"/>
  </r>
  <r>
    <s v="LKA"/>
    <x v="0"/>
    <n v="-74.709541320800781"/>
    <s v="Other Services"/>
    <s v="Business Pulse Surveys"/>
    <n v="241"/>
    <s v="change_sales"/>
    <s v="May"/>
    <x v="39"/>
    <s v="South Asia"/>
    <s v="SAR"/>
    <s v="Lower middle income"/>
    <n v="13078.09765625"/>
    <n v="9.478693962097168"/>
    <n v="85.782577514648438"/>
    <n v="-69.364051818847656"/>
    <n v="2101"/>
    <x v="0"/>
    <s v="All"/>
    <s v="Other Services"/>
    <n v="2020"/>
    <x v="0"/>
    <s v="17 May 2021"/>
    <n v="1"/>
    <s v="Business Pulse Survey"/>
    <s v="The indicator for this country was asked in a different timeframe than in the standard BPS questionnaire (last 30 days relative to same period in 2019). In this case, the establishment was asked for employment changes in last month vs average sales before Covid"/>
  </r>
  <r>
    <s v="LKA"/>
    <x v="1"/>
    <n v="92.531120777130127"/>
    <s v="Other Services"/>
    <s v="Business Pulse Surveys"/>
    <n v="241"/>
    <s v="dropsales"/>
    <s v="May"/>
    <x v="39"/>
    <s v="South Asia"/>
    <s v="SAR"/>
    <s v="Lower middle income"/>
    <n v="13078.09765625"/>
    <n v="9.478693962097168"/>
    <n v="85.782577514648438"/>
    <n v="-69.364051818847656"/>
    <n v="2102"/>
    <x v="0"/>
    <s v="All"/>
    <s v="Other Services"/>
    <n v="2020"/>
    <x v="0"/>
    <s v="17 May 2021"/>
    <n v="1"/>
    <s v="All"/>
    <s v="The indicator for this country was asked in a different timeframe than in the standard BPS questionnaire (last 30 days relative to same period in 2019). In this case, the establishment was asked for employment changes in last month vs average sales before Covid"/>
  </r>
  <r>
    <s v="LKA"/>
    <x v="1"/>
    <n v="92.531120777130127"/>
    <s v="Other Services"/>
    <s v="Business Pulse Surveys"/>
    <n v="241"/>
    <s v="dropsales"/>
    <s v="May"/>
    <x v="39"/>
    <s v="South Asia"/>
    <s v="SAR"/>
    <s v="Lower middle income"/>
    <n v="13078.09765625"/>
    <n v="9.478693962097168"/>
    <n v="85.782577514648438"/>
    <n v="-69.364051818847656"/>
    <n v="2102"/>
    <x v="0"/>
    <s v="All"/>
    <s v="Other Services"/>
    <n v="2020"/>
    <x v="0"/>
    <s v="17 May 2021"/>
    <n v="1"/>
    <s v="Business Pulse Survey"/>
    <s v="The indicator for this country was asked in a different timeframe than in the standard BPS questionnaire (last 30 days relative to same period in 2019). In this case, the establishment was asked for employment changes in last month vs average sales before Covid"/>
  </r>
  <r>
    <s v="LKA"/>
    <x v="18"/>
    <n v="10.000000149011612"/>
    <s v="Other Services"/>
    <s v="Business Pulse Surveys"/>
    <n v="100"/>
    <s v="reason_2"/>
    <s v="May"/>
    <x v="39"/>
    <s v="South Asia"/>
    <s v="SAR"/>
    <s v="Lower middle income"/>
    <n v="13078.09765625"/>
    <n v="9.478693962097168"/>
    <n v="85.782577514648438"/>
    <n v="-69.364051818847656"/>
    <n v="2103"/>
    <x v="0"/>
    <s v="All"/>
    <s v="Other Services"/>
    <n v="2020"/>
    <x v="1"/>
    <s v="17 May 2021"/>
    <n v="1"/>
    <s v="All"/>
    <s v=""/>
  </r>
  <r>
    <s v="LKA"/>
    <x v="18"/>
    <n v="10.000000149011612"/>
    <s v="Other Services"/>
    <s v="Business Pulse Surveys"/>
    <n v="100"/>
    <s v="reason_2"/>
    <s v="May"/>
    <x v="39"/>
    <s v="South Asia"/>
    <s v="SAR"/>
    <s v="Lower middle income"/>
    <n v="13078.09765625"/>
    <n v="9.478693962097168"/>
    <n v="85.782577514648438"/>
    <n v="-69.364051818847656"/>
    <n v="2103"/>
    <x v="0"/>
    <s v="All"/>
    <s v="Other Services"/>
    <n v="2020"/>
    <x v="1"/>
    <s v="17 May 2021"/>
    <n v="1"/>
    <s v="Business Pulse Survey"/>
    <s v=""/>
  </r>
  <r>
    <s v="LKA"/>
    <x v="19"/>
    <n v="27.000001072883606"/>
    <s v="Other Services"/>
    <s v="Business Pulse Surveys"/>
    <n v="100"/>
    <s v="reason_1"/>
    <s v="May"/>
    <x v="39"/>
    <s v="South Asia"/>
    <s v="SAR"/>
    <s v="Lower middle income"/>
    <n v="13078.09765625"/>
    <n v="9.478693962097168"/>
    <n v="85.782577514648438"/>
    <n v="-69.364051818847656"/>
    <n v="2104"/>
    <x v="0"/>
    <s v="All"/>
    <s v="Other Services"/>
    <n v="2020"/>
    <x v="1"/>
    <s v="17 May 2021"/>
    <n v="1"/>
    <s v="All"/>
    <s v=""/>
  </r>
  <r>
    <s v="LKA"/>
    <x v="19"/>
    <n v="27.000001072883606"/>
    <s v="Other Services"/>
    <s v="Business Pulse Surveys"/>
    <n v="100"/>
    <s v="reason_1"/>
    <s v="May"/>
    <x v="39"/>
    <s v="South Asia"/>
    <s v="SAR"/>
    <s v="Lower middle income"/>
    <n v="13078.09765625"/>
    <n v="9.478693962097168"/>
    <n v="85.782577514648438"/>
    <n v="-69.364051818847656"/>
    <n v="2104"/>
    <x v="0"/>
    <s v="All"/>
    <s v="Other Services"/>
    <n v="2020"/>
    <x v="1"/>
    <s v="17 May 2021"/>
    <n v="1"/>
    <s v="Business Pulse Survey"/>
    <s v=""/>
  </r>
  <r>
    <s v="LKA"/>
    <x v="20"/>
    <n v="30.000001192092896"/>
    <s v="Other Services"/>
    <s v="Business Pulse Surveys"/>
    <n v="100"/>
    <s v="reason_3"/>
    <s v="May"/>
    <x v="39"/>
    <s v="South Asia"/>
    <s v="SAR"/>
    <s v="Lower middle income"/>
    <n v="13078.09765625"/>
    <n v="9.478693962097168"/>
    <n v="85.782577514648438"/>
    <n v="-69.364051818847656"/>
    <n v="2105"/>
    <x v="0"/>
    <s v="All"/>
    <s v="Other Services"/>
    <n v="2020"/>
    <x v="1"/>
    <s v="17 May 2021"/>
    <n v="1"/>
    <s v="All"/>
    <s v=""/>
  </r>
  <r>
    <s v="LKA"/>
    <x v="20"/>
    <n v="30.000001192092896"/>
    <s v="Other Services"/>
    <s v="Business Pulse Surveys"/>
    <n v="100"/>
    <s v="reason_3"/>
    <s v="May"/>
    <x v="39"/>
    <s v="South Asia"/>
    <s v="SAR"/>
    <s v="Lower middle income"/>
    <n v="13078.09765625"/>
    <n v="9.478693962097168"/>
    <n v="85.782577514648438"/>
    <n v="-69.364051818847656"/>
    <n v="2105"/>
    <x v="0"/>
    <s v="All"/>
    <s v="Other Services"/>
    <n v="2020"/>
    <x v="1"/>
    <s v="17 May 2021"/>
    <n v="1"/>
    <s v="Business Pulse Survey"/>
    <s v=""/>
  </r>
  <r>
    <s v="LKA"/>
    <x v="14"/>
    <n v="24.89626556634903"/>
    <s v="Other Services"/>
    <s v="Business Pulse Surveys"/>
    <n v="241"/>
    <s v="rcv_policy3"/>
    <s v="May"/>
    <x v="39"/>
    <s v="South Asia"/>
    <s v="SAR"/>
    <s v="Lower middle income"/>
    <n v="13078.09765625"/>
    <n v="9.478693962097168"/>
    <n v="85.782577514648438"/>
    <n v="-69.364051818847656"/>
    <n v="2106"/>
    <x v="0"/>
    <s v="All"/>
    <s v="Other Services"/>
    <n v="2020"/>
    <x v="1"/>
    <s v="17 May 2021"/>
    <n v="1"/>
    <s v="All"/>
    <s v=""/>
  </r>
  <r>
    <s v="LKA"/>
    <x v="14"/>
    <n v="24.89626556634903"/>
    <s v="Other Services"/>
    <s v="Business Pulse Surveys"/>
    <n v="241"/>
    <s v="rcv_policy3"/>
    <s v="May"/>
    <x v="39"/>
    <s v="South Asia"/>
    <s v="SAR"/>
    <s v="Lower middle income"/>
    <n v="13078.09765625"/>
    <n v="9.478693962097168"/>
    <n v="85.782577514648438"/>
    <n v="-69.364051818847656"/>
    <n v="2106"/>
    <x v="0"/>
    <s v="All"/>
    <s v="Other Services"/>
    <n v="2020"/>
    <x v="1"/>
    <s v="17 May 2021"/>
    <n v="1"/>
    <s v="Business Pulse Survey"/>
    <s v=""/>
  </r>
  <r>
    <s v="LKA"/>
    <x v="15"/>
    <n v="2.4896265938878059"/>
    <s v="Other Services"/>
    <s v="Business Pulse Surveys"/>
    <n v="241"/>
    <s v="rcv_policy1"/>
    <s v="May"/>
    <x v="39"/>
    <s v="South Asia"/>
    <s v="SAR"/>
    <s v="Lower middle income"/>
    <n v="13078.09765625"/>
    <n v="9.478693962097168"/>
    <n v="85.782577514648438"/>
    <n v="-69.364051818847656"/>
    <n v="2107"/>
    <x v="0"/>
    <s v="All"/>
    <s v="Other Services"/>
    <n v="2020"/>
    <x v="1"/>
    <s v="17 May 2021"/>
    <n v="1"/>
    <s v="All"/>
    <s v=""/>
  </r>
  <r>
    <s v="LKA"/>
    <x v="15"/>
    <n v="2.4896265938878059"/>
    <s v="Other Services"/>
    <s v="Business Pulse Surveys"/>
    <n v="241"/>
    <s v="rcv_policy1"/>
    <s v="May"/>
    <x v="39"/>
    <s v="South Asia"/>
    <s v="SAR"/>
    <s v="Lower middle income"/>
    <n v="13078.09765625"/>
    <n v="9.478693962097168"/>
    <n v="85.782577514648438"/>
    <n v="-69.364051818847656"/>
    <n v="2107"/>
    <x v="0"/>
    <s v="All"/>
    <s v="Other Services"/>
    <n v="2020"/>
    <x v="1"/>
    <s v="17 May 2021"/>
    <n v="1"/>
    <s v="Business Pulse Survey"/>
    <s v=""/>
  </r>
  <r>
    <s v="LKA"/>
    <x v="2"/>
    <n v="4.9792531877756119"/>
    <s v="Other Services"/>
    <s v="Business Pulse Surveys"/>
    <n v="241"/>
    <s v="rcv_policy2"/>
    <s v="May"/>
    <x v="39"/>
    <s v="South Asia"/>
    <s v="SAR"/>
    <s v="Lower middle income"/>
    <n v="13078.09765625"/>
    <n v="9.478693962097168"/>
    <n v="85.782577514648438"/>
    <n v="-69.364051818847656"/>
    <n v="2108"/>
    <x v="0"/>
    <s v="All"/>
    <s v="Other Services"/>
    <n v="2020"/>
    <x v="1"/>
    <s v="17 May 2021"/>
    <n v="1"/>
    <s v="All"/>
    <s v=""/>
  </r>
  <r>
    <s v="LKA"/>
    <x v="2"/>
    <n v="4.9792531877756119"/>
    <s v="Other Services"/>
    <s v="Business Pulse Surveys"/>
    <n v="241"/>
    <s v="rcv_policy2"/>
    <s v="May"/>
    <x v="39"/>
    <s v="South Asia"/>
    <s v="SAR"/>
    <s v="Lower middle income"/>
    <n v="13078.09765625"/>
    <n v="9.478693962097168"/>
    <n v="85.782577514648438"/>
    <n v="-69.364051818847656"/>
    <n v="2108"/>
    <x v="0"/>
    <s v="All"/>
    <s v="Other Services"/>
    <n v="2020"/>
    <x v="1"/>
    <s v="17 May 2021"/>
    <n v="1"/>
    <s v="Business Pulse Survey"/>
    <s v=""/>
  </r>
  <r>
    <s v="LKA"/>
    <x v="3"/>
    <n v="7.0539422333240509"/>
    <s v="Other Services"/>
    <s v="Business Pulse Surveys"/>
    <n v="241"/>
    <s v="rcv_policy4"/>
    <s v="May"/>
    <x v="39"/>
    <s v="South Asia"/>
    <s v="SAR"/>
    <s v="Lower middle income"/>
    <n v="13078.09765625"/>
    <n v="9.478693962097168"/>
    <n v="85.782577514648438"/>
    <n v="-69.364051818847656"/>
    <n v="2109"/>
    <x v="0"/>
    <s v="All"/>
    <s v="Other Services"/>
    <n v="2020"/>
    <x v="1"/>
    <s v="17 May 2021"/>
    <n v="1"/>
    <s v="All"/>
    <s v=""/>
  </r>
  <r>
    <s v="LKA"/>
    <x v="3"/>
    <n v="7.0539422333240509"/>
    <s v="Other Services"/>
    <s v="Business Pulse Surveys"/>
    <n v="241"/>
    <s v="rcv_policy4"/>
    <s v="May"/>
    <x v="39"/>
    <s v="South Asia"/>
    <s v="SAR"/>
    <s v="Lower middle income"/>
    <n v="13078.09765625"/>
    <n v="9.478693962097168"/>
    <n v="85.782577514648438"/>
    <n v="-69.364051818847656"/>
    <n v="2109"/>
    <x v="0"/>
    <s v="All"/>
    <s v="Other Services"/>
    <n v="2020"/>
    <x v="1"/>
    <s v="17 May 2021"/>
    <n v="1"/>
    <s v="Business Pulse Survey"/>
    <s v=""/>
  </r>
  <r>
    <s v="LKA"/>
    <x v="16"/>
    <n v="6.2240663915872574"/>
    <s v="Other Services"/>
    <s v="Business Pulse Surveys"/>
    <n v="241"/>
    <s v="rcv_policy5"/>
    <s v="May"/>
    <x v="39"/>
    <s v="South Asia"/>
    <s v="SAR"/>
    <s v="Lower middle income"/>
    <n v="13078.09765625"/>
    <n v="9.478693962097168"/>
    <n v="85.782577514648438"/>
    <n v="-69.364051818847656"/>
    <n v="2110"/>
    <x v="0"/>
    <s v="All"/>
    <s v="Other Services"/>
    <n v="2020"/>
    <x v="1"/>
    <s v="17 May 2021"/>
    <n v="1"/>
    <s v="All"/>
    <s v=""/>
  </r>
  <r>
    <s v="LKA"/>
    <x v="16"/>
    <n v="6.2240663915872574"/>
    <s v="Other Services"/>
    <s v="Business Pulse Surveys"/>
    <n v="241"/>
    <s v="rcv_policy5"/>
    <s v="May"/>
    <x v="39"/>
    <s v="South Asia"/>
    <s v="SAR"/>
    <s v="Lower middle income"/>
    <n v="13078.09765625"/>
    <n v="9.478693962097168"/>
    <n v="85.782577514648438"/>
    <n v="-69.364051818847656"/>
    <n v="2110"/>
    <x v="0"/>
    <s v="All"/>
    <s v="Other Services"/>
    <n v="2020"/>
    <x v="1"/>
    <s v="17 May 2021"/>
    <n v="1"/>
    <s v="Business Pulse Survey"/>
    <s v=""/>
  </r>
  <r>
    <s v="LKA"/>
    <x v="5"/>
    <n v="67.634856700897217"/>
    <s v="Other Services"/>
    <s v="Business Pulse Surveys"/>
    <n v="241"/>
    <s v="arrears"/>
    <s v="May"/>
    <x v="39"/>
    <s v="South Asia"/>
    <s v="SAR"/>
    <s v="Lower middle income"/>
    <n v="13078.09765625"/>
    <n v="9.478693962097168"/>
    <n v="85.782577514648438"/>
    <n v="-69.364051818847656"/>
    <n v="2111"/>
    <x v="0"/>
    <s v="All"/>
    <s v="Other Services"/>
    <n v="2020"/>
    <x v="2"/>
    <s v="17 May 2021"/>
    <n v="1"/>
    <s v="All"/>
    <s v=""/>
  </r>
  <r>
    <s v="LKA"/>
    <x v="5"/>
    <n v="67.634856700897217"/>
    <s v="Other Services"/>
    <s v="Business Pulse Surveys"/>
    <n v="241"/>
    <s v="arrears"/>
    <s v="May"/>
    <x v="39"/>
    <s v="South Asia"/>
    <s v="SAR"/>
    <s v="Lower middle income"/>
    <n v="13078.09765625"/>
    <n v="9.478693962097168"/>
    <n v="85.782577514648438"/>
    <n v="-69.364051818847656"/>
    <n v="2111"/>
    <x v="0"/>
    <s v="All"/>
    <s v="Other Services"/>
    <n v="2020"/>
    <x v="2"/>
    <s v="17 May 2021"/>
    <n v="1"/>
    <s v="Business Pulse Survey"/>
    <s v=""/>
  </r>
  <r>
    <s v="LKA"/>
    <x v="6"/>
    <n v="3.3195022493600845"/>
    <s v="Other Services"/>
    <s v="Business Pulse Surveys"/>
    <n v="241"/>
    <s v="plants_fired"/>
    <s v="May"/>
    <x v="39"/>
    <s v="South Asia"/>
    <s v="SAR"/>
    <s v="Lower middle income"/>
    <n v="13078.09765625"/>
    <n v="9.478693962097168"/>
    <n v="85.782577514648438"/>
    <n v="-69.364051818847656"/>
    <n v="2112"/>
    <x v="0"/>
    <s v="All"/>
    <s v="Other Services"/>
    <n v="2020"/>
    <x v="0"/>
    <s v="17 May 2021"/>
    <n v="1"/>
    <s v="All"/>
    <s v=""/>
  </r>
  <r>
    <s v="LKA"/>
    <x v="6"/>
    <n v="3.3195022493600845"/>
    <s v="Other Services"/>
    <s v="Business Pulse Surveys"/>
    <n v="241"/>
    <s v="plants_fired"/>
    <s v="May"/>
    <x v="39"/>
    <s v="South Asia"/>
    <s v="SAR"/>
    <s v="Lower middle income"/>
    <n v="13078.09765625"/>
    <n v="9.478693962097168"/>
    <n v="85.782577514648438"/>
    <n v="-69.364051818847656"/>
    <n v="2112"/>
    <x v="0"/>
    <s v="All"/>
    <s v="Other Services"/>
    <n v="2020"/>
    <x v="0"/>
    <s v="17 May 2021"/>
    <n v="1"/>
    <s v="Business Pulse Survey"/>
    <s v=""/>
  </r>
  <r>
    <s v="LKA"/>
    <x v="7"/>
    <n v="54.77178692817688"/>
    <s v="Other Services"/>
    <s v="Business Pulse Surveys"/>
    <n v="241"/>
    <s v="plants_absence"/>
    <s v="May"/>
    <x v="39"/>
    <s v="South Asia"/>
    <s v="SAR"/>
    <s v="Lower middle income"/>
    <n v="13078.09765625"/>
    <n v="9.478693962097168"/>
    <n v="85.782577514648438"/>
    <n v="-69.364051818847656"/>
    <n v="2113"/>
    <x v="0"/>
    <s v="All"/>
    <s v="Other Services"/>
    <n v="2020"/>
    <x v="0"/>
    <s v="17 May 2021"/>
    <n v="1"/>
    <s v="All"/>
    <s v=""/>
  </r>
  <r>
    <s v="LKA"/>
    <x v="7"/>
    <n v="54.77178692817688"/>
    <s v="Other Services"/>
    <s v="Business Pulse Surveys"/>
    <n v="241"/>
    <s v="plants_absence"/>
    <s v="May"/>
    <x v="39"/>
    <s v="South Asia"/>
    <s v="SAR"/>
    <s v="Lower middle income"/>
    <n v="13078.09765625"/>
    <n v="9.478693962097168"/>
    <n v="85.782577514648438"/>
    <n v="-69.364051818847656"/>
    <n v="2113"/>
    <x v="0"/>
    <s v="All"/>
    <s v="Other Services"/>
    <n v="2020"/>
    <x v="0"/>
    <s v="17 May 2021"/>
    <n v="1"/>
    <s v="Business Pulse Survey"/>
    <s v=""/>
  </r>
  <r>
    <s v="LKA"/>
    <x v="8"/>
    <n v="2.9045643284916878"/>
    <s v="Other Services"/>
    <s v="Business Pulse Surveys"/>
    <n v="241"/>
    <s v="plants_hired"/>
    <s v="May"/>
    <x v="39"/>
    <s v="South Asia"/>
    <s v="SAR"/>
    <s v="Lower middle income"/>
    <n v="13078.09765625"/>
    <n v="9.478693962097168"/>
    <n v="85.782577514648438"/>
    <n v="-69.364051818847656"/>
    <n v="2114"/>
    <x v="0"/>
    <s v="All"/>
    <s v="Other Services"/>
    <n v="2020"/>
    <x v="0"/>
    <s v="17 May 2021"/>
    <n v="1"/>
    <s v="All"/>
    <s v=""/>
  </r>
  <r>
    <s v="LKA"/>
    <x v="8"/>
    <n v="2.9045643284916878"/>
    <s v="Other Services"/>
    <s v="Business Pulse Surveys"/>
    <n v="241"/>
    <s v="plants_hired"/>
    <s v="May"/>
    <x v="39"/>
    <s v="South Asia"/>
    <s v="SAR"/>
    <s v="Lower middle income"/>
    <n v="13078.09765625"/>
    <n v="9.478693962097168"/>
    <n v="85.782577514648438"/>
    <n v="-69.364051818847656"/>
    <n v="2114"/>
    <x v="0"/>
    <s v="All"/>
    <s v="Other Services"/>
    <n v="2020"/>
    <x v="0"/>
    <s v="17 May 2021"/>
    <n v="1"/>
    <s v="Business Pulse Survey"/>
    <s v=""/>
  </r>
  <r>
    <s v="LKA"/>
    <x v="9"/>
    <n v="40.119761228561401"/>
    <s v="Other Services"/>
    <s v="Business Pulse Surveys"/>
    <n v="167"/>
    <s v="access"/>
    <s v="May"/>
    <x v="39"/>
    <s v="South Asia"/>
    <s v="SAR"/>
    <s v="Lower middle income"/>
    <n v="13078.09765625"/>
    <n v="9.478693962097168"/>
    <n v="85.782577514648438"/>
    <n v="-69.364051818847656"/>
    <n v="2115"/>
    <x v="0"/>
    <s v="All"/>
    <s v="Other Services"/>
    <n v="2020"/>
    <x v="1"/>
    <s v="17 May 2021"/>
    <n v="1"/>
    <s v="All"/>
    <s v=""/>
  </r>
  <r>
    <s v="LKA"/>
    <x v="9"/>
    <n v="40.119761228561401"/>
    <s v="Other Services"/>
    <s v="Business Pulse Surveys"/>
    <n v="167"/>
    <s v="access"/>
    <s v="May"/>
    <x v="39"/>
    <s v="South Asia"/>
    <s v="SAR"/>
    <s v="Lower middle income"/>
    <n v="13078.09765625"/>
    <n v="9.478693962097168"/>
    <n v="85.782577514648438"/>
    <n v="-69.364051818847656"/>
    <n v="2115"/>
    <x v="0"/>
    <s v="All"/>
    <s v="Other Services"/>
    <n v="2020"/>
    <x v="1"/>
    <s v="17 May 2021"/>
    <n v="1"/>
    <s v="Business Pulse Survey"/>
    <s v=""/>
  </r>
  <r>
    <s v="LKA"/>
    <x v="10"/>
    <n v="23.651452362537384"/>
    <s v="Other Services"/>
    <s v="Business Pulse Surveys"/>
    <n v="241"/>
    <s v="plants_hours_cut"/>
    <s v="May"/>
    <x v="39"/>
    <s v="South Asia"/>
    <s v="SAR"/>
    <s v="Lower middle income"/>
    <n v="13078.09765625"/>
    <n v="9.478693962097168"/>
    <n v="85.782577514648438"/>
    <n v="-69.364051818847656"/>
    <n v="2116"/>
    <x v="0"/>
    <s v="All"/>
    <s v="Other Services"/>
    <n v="2020"/>
    <x v="0"/>
    <s v="17 May 2021"/>
    <n v="1"/>
    <s v="All"/>
    <s v=""/>
  </r>
  <r>
    <s v="LKA"/>
    <x v="10"/>
    <n v="23.651452362537384"/>
    <s v="Other Services"/>
    <s v="Business Pulse Surveys"/>
    <n v="241"/>
    <s v="plants_hours_cut"/>
    <s v="May"/>
    <x v="39"/>
    <s v="South Asia"/>
    <s v="SAR"/>
    <s v="Lower middle income"/>
    <n v="13078.09765625"/>
    <n v="9.478693962097168"/>
    <n v="85.782577514648438"/>
    <n v="-69.364051818847656"/>
    <n v="2116"/>
    <x v="0"/>
    <s v="All"/>
    <s v="Other Services"/>
    <n v="2020"/>
    <x v="0"/>
    <s v="17 May 2021"/>
    <n v="1"/>
    <s v="Business Pulse Survey"/>
    <s v=""/>
  </r>
  <r>
    <s v="LKA"/>
    <x v="11"/>
    <n v="27.38589346408844"/>
    <s v="Other Services"/>
    <s v="Business Pulse Surveys"/>
    <n v="241"/>
    <s v="plants_wages_cut"/>
    <s v="May"/>
    <x v="39"/>
    <s v="South Asia"/>
    <s v="SAR"/>
    <s v="Lower middle income"/>
    <n v="13078.09765625"/>
    <n v="9.478693962097168"/>
    <n v="85.782577514648438"/>
    <n v="-69.364051818847656"/>
    <n v="2117"/>
    <x v="0"/>
    <s v="All"/>
    <s v="Other Services"/>
    <n v="2020"/>
    <x v="0"/>
    <s v="17 May 2021"/>
    <n v="1"/>
    <s v="All"/>
    <s v=""/>
  </r>
  <r>
    <s v="LKA"/>
    <x v="11"/>
    <n v="27.38589346408844"/>
    <s v="Other Services"/>
    <s v="Business Pulse Surveys"/>
    <n v="241"/>
    <s v="plants_wages_cut"/>
    <s v="May"/>
    <x v="39"/>
    <s v="South Asia"/>
    <s v="SAR"/>
    <s v="Lower middle income"/>
    <n v="13078.09765625"/>
    <n v="9.478693962097168"/>
    <n v="85.782577514648438"/>
    <n v="-69.364051818847656"/>
    <n v="2117"/>
    <x v="0"/>
    <s v="All"/>
    <s v="Other Services"/>
    <n v="2020"/>
    <x v="0"/>
    <s v="17 May 2021"/>
    <n v="1"/>
    <s v="Business Pulse Survey"/>
    <s v=""/>
  </r>
  <r>
    <s v="LKA"/>
    <x v="12"/>
    <n v="34.61538553237915"/>
    <s v="Other Services"/>
    <s v="Business Pulse Surveys"/>
    <n v="130"/>
    <s v="use_digital"/>
    <s v="May"/>
    <x v="39"/>
    <s v="South Asia"/>
    <s v="SAR"/>
    <s v="Lower middle income"/>
    <n v="13078.09765625"/>
    <n v="9.478693962097168"/>
    <n v="85.782577514648438"/>
    <n v="-69.364051818847656"/>
    <n v="2118"/>
    <x v="0"/>
    <s v="All"/>
    <s v="Other Services"/>
    <n v="2020"/>
    <x v="0"/>
    <s v="17 May 2021"/>
    <n v="1"/>
    <s v="All"/>
    <s v=""/>
  </r>
  <r>
    <s v="LKA"/>
    <x v="12"/>
    <n v="34.61538553237915"/>
    <s v="Other Services"/>
    <s v="Business Pulse Surveys"/>
    <n v="130"/>
    <s v="use_digital"/>
    <s v="May"/>
    <x v="39"/>
    <s v="South Asia"/>
    <s v="SAR"/>
    <s v="Lower middle income"/>
    <n v="13078.09765625"/>
    <n v="9.478693962097168"/>
    <n v="85.782577514648438"/>
    <n v="-69.364051818847656"/>
    <n v="2118"/>
    <x v="0"/>
    <s v="All"/>
    <s v="Other Services"/>
    <n v="2020"/>
    <x v="0"/>
    <s v="17 May 2021"/>
    <n v="1"/>
    <s v="Business Pulse Survey"/>
    <s v=""/>
  </r>
  <r>
    <s v="SDN"/>
    <x v="0"/>
    <n v="-47.870967864990234"/>
    <s v="All"/>
    <s v="Business Pulse Surveys"/>
    <n v="310"/>
    <s v="change_sales"/>
    <s v="July"/>
    <x v="40"/>
    <s v="Sub-Saharan Africa"/>
    <s v="SSA"/>
    <s v="Low income"/>
    <n v="3958.468505859375"/>
    <n v="8.2836122512817383"/>
    <n v="83.184196472167969"/>
    <n v="-22.73359489440918"/>
    <n v="3823"/>
    <x v="0"/>
    <s v="All"/>
    <s v="All"/>
    <n v="2020"/>
    <x v="0"/>
    <s v="17 May 2021"/>
    <n v="1"/>
    <s v="All"/>
    <s v="The indicator for this country was asked in a different timeframe than in the standard BPS questionnaire (last 30 days relative to same period in 2019). In this case, the establishment was asked for employment changes in last 3 months"/>
  </r>
  <r>
    <s v="SDN"/>
    <x v="0"/>
    <n v="-47.870967864990234"/>
    <s v="All"/>
    <s v="Business Pulse Surveys"/>
    <n v="310"/>
    <s v="change_sales"/>
    <s v="July"/>
    <x v="40"/>
    <s v="Sub-Saharan Africa"/>
    <s v="SSA"/>
    <s v="Low income"/>
    <n v="3958.468505859375"/>
    <n v="8.2836122512817383"/>
    <n v="83.184196472167969"/>
    <n v="-22.73359489440918"/>
    <n v="3823"/>
    <x v="0"/>
    <s v="All"/>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last 3 months"/>
  </r>
  <r>
    <s v="SDN"/>
    <x v="1"/>
    <n v="80.000001192092896"/>
    <s v="All"/>
    <s v="Business Pulse Surveys"/>
    <n v="310"/>
    <s v="dropsales"/>
    <s v="July"/>
    <x v="40"/>
    <s v="Sub-Saharan Africa"/>
    <s v="SSA"/>
    <s v="Low income"/>
    <n v="3958.468505859375"/>
    <n v="8.2836122512817383"/>
    <n v="83.184196472167969"/>
    <n v="-22.73359489440918"/>
    <n v="3824"/>
    <x v="0"/>
    <s v="All"/>
    <s v="All"/>
    <n v="2020"/>
    <x v="0"/>
    <s v="17 May 2021"/>
    <n v="1"/>
    <s v="All"/>
    <s v="The indicator for this country was asked in a different timeframe than in the standard BPS questionnaire (last 30 days relative to same period in 2019). In this case, the establishment was asked for employment changes in last 3 months"/>
  </r>
  <r>
    <s v="SDN"/>
    <x v="1"/>
    <n v="80.000001192092896"/>
    <s v="All"/>
    <s v="Business Pulse Surveys"/>
    <n v="310"/>
    <s v="dropsales"/>
    <s v="July"/>
    <x v="40"/>
    <s v="Sub-Saharan Africa"/>
    <s v="SSA"/>
    <s v="Low income"/>
    <n v="3958.468505859375"/>
    <n v="8.2836122512817383"/>
    <n v="83.184196472167969"/>
    <n v="-22.73359489440918"/>
    <n v="3824"/>
    <x v="0"/>
    <s v="All"/>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last 3 months"/>
  </r>
  <r>
    <s v="SDN"/>
    <x v="17"/>
    <n v="1.5625"/>
    <s v="All"/>
    <s v="Business Pulse Surveys"/>
    <n v="64"/>
    <s v="reason_4"/>
    <s v="July"/>
    <x v="40"/>
    <s v="Sub-Saharan Africa"/>
    <s v="SSA"/>
    <s v="Low income"/>
    <n v="3958.468505859375"/>
    <n v="8.2836122512817383"/>
    <n v="83.184196472167969"/>
    <n v="-22.73359489440918"/>
    <n v="3825"/>
    <x v="0"/>
    <s v="All"/>
    <s v="All"/>
    <n v="2020"/>
    <x v="1"/>
    <s v="17 May 2021"/>
    <n v="1"/>
    <s v="All"/>
    <s v=""/>
  </r>
  <r>
    <s v="SDN"/>
    <x v="17"/>
    <n v="1.5625"/>
    <s v="All"/>
    <s v="Business Pulse Surveys"/>
    <n v="64"/>
    <s v="reason_4"/>
    <s v="July"/>
    <x v="40"/>
    <s v="Sub-Saharan Africa"/>
    <s v="SSA"/>
    <s v="Low income"/>
    <n v="3958.468505859375"/>
    <n v="8.2836122512817383"/>
    <n v="83.184196472167969"/>
    <n v="-22.73359489440918"/>
    <n v="3825"/>
    <x v="0"/>
    <s v="All"/>
    <s v="All"/>
    <n v="2020"/>
    <x v="1"/>
    <s v="17 May 2021"/>
    <n v="1"/>
    <s v="Business Pulse Survey"/>
    <s v=""/>
  </r>
  <r>
    <s v="SDN"/>
    <x v="18"/>
    <n v="17.1875"/>
    <s v="All"/>
    <s v="Business Pulse Surveys"/>
    <n v="64"/>
    <s v="reason_2"/>
    <s v="July"/>
    <x v="40"/>
    <s v="Sub-Saharan Africa"/>
    <s v="SSA"/>
    <s v="Low income"/>
    <n v="3958.468505859375"/>
    <n v="8.2836122512817383"/>
    <n v="83.184196472167969"/>
    <n v="-22.73359489440918"/>
    <n v="3826"/>
    <x v="0"/>
    <s v="All"/>
    <s v="All"/>
    <n v="2020"/>
    <x v="1"/>
    <s v="17 May 2021"/>
    <n v="1"/>
    <s v="All"/>
    <s v=""/>
  </r>
  <r>
    <s v="SDN"/>
    <x v="18"/>
    <n v="17.1875"/>
    <s v="All"/>
    <s v="Business Pulse Surveys"/>
    <n v="64"/>
    <s v="reason_2"/>
    <s v="July"/>
    <x v="40"/>
    <s v="Sub-Saharan Africa"/>
    <s v="SSA"/>
    <s v="Low income"/>
    <n v="3958.468505859375"/>
    <n v="8.2836122512817383"/>
    <n v="83.184196472167969"/>
    <n v="-22.73359489440918"/>
    <n v="3826"/>
    <x v="0"/>
    <s v="All"/>
    <s v="All"/>
    <n v="2020"/>
    <x v="1"/>
    <s v="17 May 2021"/>
    <n v="1"/>
    <s v="Business Pulse Survey"/>
    <s v=""/>
  </r>
  <r>
    <s v="SDN"/>
    <x v="19"/>
    <n v="62.5"/>
    <s v="All"/>
    <s v="Business Pulse Surveys"/>
    <n v="64"/>
    <s v="reason_1"/>
    <s v="July"/>
    <x v="40"/>
    <s v="Sub-Saharan Africa"/>
    <s v="SSA"/>
    <s v="Low income"/>
    <n v="3958.468505859375"/>
    <n v="8.2836122512817383"/>
    <n v="83.184196472167969"/>
    <n v="-22.73359489440918"/>
    <n v="3827"/>
    <x v="0"/>
    <s v="All"/>
    <s v="All"/>
    <n v="2020"/>
    <x v="1"/>
    <s v="17 May 2021"/>
    <n v="1"/>
    <s v="All"/>
    <s v=""/>
  </r>
  <r>
    <s v="SDN"/>
    <x v="19"/>
    <n v="62.5"/>
    <s v="All"/>
    <s v="Business Pulse Surveys"/>
    <n v="64"/>
    <s v="reason_1"/>
    <s v="July"/>
    <x v="40"/>
    <s v="Sub-Saharan Africa"/>
    <s v="SSA"/>
    <s v="Low income"/>
    <n v="3958.468505859375"/>
    <n v="8.2836122512817383"/>
    <n v="83.184196472167969"/>
    <n v="-22.73359489440918"/>
    <n v="3827"/>
    <x v="0"/>
    <s v="All"/>
    <s v="All"/>
    <n v="2020"/>
    <x v="1"/>
    <s v="17 May 2021"/>
    <n v="1"/>
    <s v="Business Pulse Survey"/>
    <s v=""/>
  </r>
  <r>
    <s v="SDN"/>
    <x v="20"/>
    <n v="15.625"/>
    <s v="All"/>
    <s v="Business Pulse Surveys"/>
    <n v="64"/>
    <s v="reason_3"/>
    <s v="July"/>
    <x v="40"/>
    <s v="Sub-Saharan Africa"/>
    <s v="SSA"/>
    <s v="Low income"/>
    <n v="3958.468505859375"/>
    <n v="8.2836122512817383"/>
    <n v="83.184196472167969"/>
    <n v="-22.73359489440918"/>
    <n v="3828"/>
    <x v="0"/>
    <s v="All"/>
    <s v="All"/>
    <n v="2020"/>
    <x v="1"/>
    <s v="17 May 2021"/>
    <n v="1"/>
    <s v="All"/>
    <s v=""/>
  </r>
  <r>
    <s v="SDN"/>
    <x v="20"/>
    <n v="15.625"/>
    <s v="All"/>
    <s v="Business Pulse Surveys"/>
    <n v="64"/>
    <s v="reason_3"/>
    <s v="July"/>
    <x v="40"/>
    <s v="Sub-Saharan Africa"/>
    <s v="SSA"/>
    <s v="Low income"/>
    <n v="3958.468505859375"/>
    <n v="8.2836122512817383"/>
    <n v="83.184196472167969"/>
    <n v="-22.73359489440918"/>
    <n v="3828"/>
    <x v="0"/>
    <s v="All"/>
    <s v="All"/>
    <n v="2020"/>
    <x v="1"/>
    <s v="17 May 2021"/>
    <n v="1"/>
    <s v="Business Pulse Survey"/>
    <s v=""/>
  </r>
  <r>
    <s v="SDN"/>
    <x v="5"/>
    <n v="58.275055885314941"/>
    <s v="All"/>
    <s v="Business Pulse Surveys"/>
    <n v="429"/>
    <s v="arrears"/>
    <s v="July"/>
    <x v="40"/>
    <s v="Sub-Saharan Africa"/>
    <s v="SSA"/>
    <s v="Low income"/>
    <n v="3958.468505859375"/>
    <n v="8.2836122512817383"/>
    <n v="83.184196472167969"/>
    <n v="-22.73359489440918"/>
    <n v="3829"/>
    <x v="0"/>
    <s v="All"/>
    <s v="All"/>
    <n v="2020"/>
    <x v="2"/>
    <s v="17 May 2021"/>
    <n v="1"/>
    <s v="All"/>
    <s v=""/>
  </r>
  <r>
    <s v="SDN"/>
    <x v="5"/>
    <n v="58.275055885314941"/>
    <s v="All"/>
    <s v="Business Pulse Surveys"/>
    <n v="429"/>
    <s v="arrears"/>
    <s v="July"/>
    <x v="40"/>
    <s v="Sub-Saharan Africa"/>
    <s v="SSA"/>
    <s v="Low income"/>
    <n v="3958.468505859375"/>
    <n v="8.2836122512817383"/>
    <n v="83.184196472167969"/>
    <n v="-22.73359489440918"/>
    <n v="3829"/>
    <x v="0"/>
    <s v="All"/>
    <s v="All"/>
    <n v="2020"/>
    <x v="2"/>
    <s v="17 May 2021"/>
    <n v="1"/>
    <s v="Business Pulse Survey"/>
    <s v=""/>
  </r>
  <r>
    <s v="SDN"/>
    <x v="6"/>
    <n v="7.1625344455242157"/>
    <s v="All"/>
    <s v="Business Pulse Surveys"/>
    <n v="363"/>
    <s v="plants_fired"/>
    <s v="July"/>
    <x v="40"/>
    <s v="Sub-Saharan Africa"/>
    <s v="SSA"/>
    <s v="Low income"/>
    <n v="3958.468505859375"/>
    <n v="8.2836122512817383"/>
    <n v="83.184196472167969"/>
    <n v="-22.73359489440918"/>
    <n v="3830"/>
    <x v="0"/>
    <s v="All"/>
    <s v="All"/>
    <n v="2020"/>
    <x v="0"/>
    <s v="17 May 2021"/>
    <n v="1"/>
    <s v="All"/>
    <s v="The indicator for this country was asked in a different timeframe than in the standard BPS questionnaire (last 30 days). In this case, the establishment was asked for employment changes in last 3 months"/>
  </r>
  <r>
    <s v="SDN"/>
    <x v="6"/>
    <n v="7.1625344455242157"/>
    <s v="All"/>
    <s v="Business Pulse Surveys"/>
    <n v="363"/>
    <s v="plants_fired"/>
    <s v="July"/>
    <x v="40"/>
    <s v="Sub-Saharan Africa"/>
    <s v="SSA"/>
    <s v="Low income"/>
    <n v="3958.468505859375"/>
    <n v="8.2836122512817383"/>
    <n v="83.184196472167969"/>
    <n v="-22.73359489440918"/>
    <n v="3830"/>
    <x v="0"/>
    <s v="All"/>
    <s v="All"/>
    <n v="2020"/>
    <x v="0"/>
    <s v="17 May 2021"/>
    <n v="1"/>
    <s v="Business Pulse Survey"/>
    <s v="The indicator for this country was asked in a different timeframe than in the standard BPS questionnaire (last 30 days). In this case, the establishment was asked for employment changes in last 3 months"/>
  </r>
  <r>
    <s v="SDN"/>
    <x v="8"/>
    <n v="14.325068891048431"/>
    <s v="All"/>
    <s v="Business Pulse Surveys"/>
    <n v="363"/>
    <s v="plants_hired"/>
    <s v="July"/>
    <x v="40"/>
    <s v="Sub-Saharan Africa"/>
    <s v="SSA"/>
    <s v="Low income"/>
    <n v="3958.468505859375"/>
    <n v="8.2836122512817383"/>
    <n v="83.184196472167969"/>
    <n v="-22.73359489440918"/>
    <n v="3831"/>
    <x v="0"/>
    <s v="All"/>
    <s v="All"/>
    <n v="2020"/>
    <x v="0"/>
    <s v="17 May 2021"/>
    <n v="1"/>
    <s v="All"/>
    <s v="The indicator for this country was asked in a different timeframe than in the standard BPS questionnaire (last 30 days). In this case, the establishment was asked for employment changes in last 3 months"/>
  </r>
  <r>
    <s v="SDN"/>
    <x v="8"/>
    <n v="14.325068891048431"/>
    <s v="All"/>
    <s v="Business Pulse Surveys"/>
    <n v="363"/>
    <s v="plants_hired"/>
    <s v="July"/>
    <x v="40"/>
    <s v="Sub-Saharan Africa"/>
    <s v="SSA"/>
    <s v="Low income"/>
    <n v="3958.468505859375"/>
    <n v="8.2836122512817383"/>
    <n v="83.184196472167969"/>
    <n v="-22.73359489440918"/>
    <n v="3831"/>
    <x v="0"/>
    <s v="All"/>
    <s v="All"/>
    <n v="2020"/>
    <x v="0"/>
    <s v="17 May 2021"/>
    <n v="1"/>
    <s v="Business Pulse Survey"/>
    <s v="The indicator for this country was asked in a different timeframe than in the standard BPS questionnaire (last 30 days). In this case, the establishment was asked for employment changes in last 3 months"/>
  </r>
  <r>
    <s v="SDN"/>
    <x v="10"/>
    <n v="4.6831954270601273"/>
    <s v="All"/>
    <s v="Business Pulse Surveys"/>
    <n v="363"/>
    <s v="plants_hours_cut"/>
    <s v="July"/>
    <x v="40"/>
    <s v="Sub-Saharan Africa"/>
    <s v="SSA"/>
    <s v="Low income"/>
    <n v="3958.468505859375"/>
    <n v="8.2836122512817383"/>
    <n v="83.184196472167969"/>
    <n v="-22.73359489440918"/>
    <n v="3832"/>
    <x v="0"/>
    <s v="All"/>
    <s v="All"/>
    <n v="2020"/>
    <x v="0"/>
    <s v="17 May 2021"/>
    <n v="1"/>
    <s v="All"/>
    <s v="The indicator for this country was asked in a different timeframe than in the standard BPS questionnaire (last 30 days). In this case, the establishment was asked for employment changes in last 3 months"/>
  </r>
  <r>
    <s v="SDN"/>
    <x v="10"/>
    <n v="4.6831954270601273"/>
    <s v="All"/>
    <s v="Business Pulse Surveys"/>
    <n v="363"/>
    <s v="plants_hours_cut"/>
    <s v="July"/>
    <x v="40"/>
    <s v="Sub-Saharan Africa"/>
    <s v="SSA"/>
    <s v="Low income"/>
    <n v="3958.468505859375"/>
    <n v="8.2836122512817383"/>
    <n v="83.184196472167969"/>
    <n v="-22.73359489440918"/>
    <n v="3832"/>
    <x v="0"/>
    <s v="All"/>
    <s v="All"/>
    <n v="2020"/>
    <x v="0"/>
    <s v="17 May 2021"/>
    <n v="1"/>
    <s v="Business Pulse Survey"/>
    <s v="The indicator for this country was asked in a different timeframe than in the standard BPS questionnaire (last 30 days). In this case, the establishment was asked for employment changes in last 3 months"/>
  </r>
  <r>
    <s v="SDN"/>
    <x v="11"/>
    <n v="6.6115699708461761"/>
    <s v="All"/>
    <s v="Business Pulse Surveys"/>
    <n v="363"/>
    <s v="plants_wages_cut"/>
    <s v="July"/>
    <x v="40"/>
    <s v="Sub-Saharan Africa"/>
    <s v="SSA"/>
    <s v="Low income"/>
    <n v="3958.468505859375"/>
    <n v="8.2836122512817383"/>
    <n v="83.184196472167969"/>
    <n v="-22.73359489440918"/>
    <n v="3833"/>
    <x v="0"/>
    <s v="All"/>
    <s v="All"/>
    <n v="2020"/>
    <x v="0"/>
    <s v="17 May 2021"/>
    <n v="1"/>
    <s v="All"/>
    <s v="The indicator for this country was asked in a different timeframe than in the standard BPS questionnaire (last 30 days). In this case, the establishment was asked for employment changes in last 3 months"/>
  </r>
  <r>
    <s v="SDN"/>
    <x v="11"/>
    <n v="6.6115699708461761"/>
    <s v="All"/>
    <s v="Business Pulse Surveys"/>
    <n v="363"/>
    <s v="plants_wages_cut"/>
    <s v="July"/>
    <x v="40"/>
    <s v="Sub-Saharan Africa"/>
    <s v="SSA"/>
    <s v="Low income"/>
    <n v="3958.468505859375"/>
    <n v="8.2836122512817383"/>
    <n v="83.184196472167969"/>
    <n v="-22.73359489440918"/>
    <n v="3833"/>
    <x v="0"/>
    <s v="All"/>
    <s v="All"/>
    <n v="2020"/>
    <x v="0"/>
    <s v="17 May 2021"/>
    <n v="1"/>
    <s v="Business Pulse Survey"/>
    <s v="The indicator for this country was asked in a different timeframe than in the standard BPS questionnaire (last 30 days). In this case, the establishment was asked for employment changes in last 3 months"/>
  </r>
  <r>
    <s v="SDN"/>
    <x v="12"/>
    <n v="7.2072073817253113"/>
    <s v="All"/>
    <s v="Business Pulse Surveys"/>
    <n v="111"/>
    <s v="use_digital"/>
    <s v="July"/>
    <x v="40"/>
    <s v="Sub-Saharan Africa"/>
    <s v="SSA"/>
    <s v="Low income"/>
    <n v="3958.468505859375"/>
    <n v="8.2836122512817383"/>
    <n v="83.184196472167969"/>
    <n v="-22.73359489440918"/>
    <n v="3834"/>
    <x v="0"/>
    <s v="All"/>
    <s v="All"/>
    <n v="2020"/>
    <x v="0"/>
    <s v="17 May 2021"/>
    <n v="1"/>
    <s v="All"/>
    <s v=""/>
  </r>
  <r>
    <s v="SDN"/>
    <x v="12"/>
    <n v="7.2072073817253113"/>
    <s v="All"/>
    <s v="Business Pulse Surveys"/>
    <n v="111"/>
    <s v="use_digital"/>
    <s v="July"/>
    <x v="40"/>
    <s v="Sub-Saharan Africa"/>
    <s v="SSA"/>
    <s v="Low income"/>
    <n v="3958.468505859375"/>
    <n v="8.2836122512817383"/>
    <n v="83.184196472167969"/>
    <n v="-22.73359489440918"/>
    <n v="3834"/>
    <x v="0"/>
    <s v="All"/>
    <s v="All"/>
    <n v="2020"/>
    <x v="0"/>
    <s v="17 May 2021"/>
    <n v="1"/>
    <s v="Business Pulse Survey"/>
    <s v=""/>
  </r>
  <r>
    <s v="SDN"/>
    <x v="0"/>
    <n v="-46.174087524414063"/>
    <s v="Micro (0-4)"/>
    <s v="Business Pulse Surveys"/>
    <n v="247"/>
    <s v="change_sales"/>
    <s v="July"/>
    <x v="40"/>
    <s v="Sub-Saharan Africa"/>
    <s v="SSA"/>
    <s v="Low income"/>
    <n v="3958.468505859375"/>
    <n v="8.2836122512817383"/>
    <n v="83.184196472167969"/>
    <n v="-22.73359489440918"/>
    <n v="3854"/>
    <x v="0"/>
    <s v="Micro (0-4)"/>
    <s v="All"/>
    <n v="2020"/>
    <x v="0"/>
    <s v="17 May 2021"/>
    <n v="1"/>
    <s v="All"/>
    <s v="The indicator for this country was asked in a different timeframe than in the standard BPS questionnaire (last 30 days relative to same period in 2019). In this case, the establishment was asked for employment changes in last 3 months"/>
  </r>
  <r>
    <s v="SDN"/>
    <x v="0"/>
    <n v="-46.174087524414063"/>
    <s v="Micro (0-4)"/>
    <s v="Business Pulse Surveys"/>
    <n v="247"/>
    <s v="change_sales"/>
    <s v="July"/>
    <x v="40"/>
    <s v="Sub-Saharan Africa"/>
    <s v="SSA"/>
    <s v="Low income"/>
    <n v="3958.468505859375"/>
    <n v="8.2836122512817383"/>
    <n v="83.184196472167969"/>
    <n v="-22.73359489440918"/>
    <n v="3854"/>
    <x v="0"/>
    <s v="Micro (0-4)"/>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last 3 months"/>
  </r>
  <r>
    <s v="SDN"/>
    <x v="1"/>
    <n v="79.352223873138428"/>
    <s v="Micro (0-4)"/>
    <s v="Business Pulse Surveys"/>
    <n v="247"/>
    <s v="dropsales"/>
    <s v="July"/>
    <x v="40"/>
    <s v="Sub-Saharan Africa"/>
    <s v="SSA"/>
    <s v="Low income"/>
    <n v="3958.468505859375"/>
    <n v="8.2836122512817383"/>
    <n v="83.184196472167969"/>
    <n v="-22.73359489440918"/>
    <n v="3855"/>
    <x v="0"/>
    <s v="Micro (0-4)"/>
    <s v="All"/>
    <n v="2020"/>
    <x v="0"/>
    <s v="17 May 2021"/>
    <n v="1"/>
    <s v="All"/>
    <s v="The indicator for this country was asked in a different timeframe than in the standard BPS questionnaire (last 30 days relative to same period in 2019). In this case, the establishment was asked for employment changes in last 3 months"/>
  </r>
  <r>
    <s v="SDN"/>
    <x v="1"/>
    <n v="79.352223873138428"/>
    <s v="Micro (0-4)"/>
    <s v="Business Pulse Surveys"/>
    <n v="247"/>
    <s v="dropsales"/>
    <s v="July"/>
    <x v="40"/>
    <s v="Sub-Saharan Africa"/>
    <s v="SSA"/>
    <s v="Low income"/>
    <n v="3958.468505859375"/>
    <n v="8.2836122512817383"/>
    <n v="83.184196472167969"/>
    <n v="-22.73359489440918"/>
    <n v="3855"/>
    <x v="0"/>
    <s v="Micro (0-4)"/>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last 3 months"/>
  </r>
  <r>
    <s v="SDN"/>
    <x v="5"/>
    <n v="59.818732738494873"/>
    <s v="Micro (0-4)"/>
    <s v="Business Pulse Surveys"/>
    <n v="331"/>
    <s v="arrears"/>
    <s v="July"/>
    <x v="40"/>
    <s v="Sub-Saharan Africa"/>
    <s v="SSA"/>
    <s v="Low income"/>
    <n v="3958.468505859375"/>
    <n v="8.2836122512817383"/>
    <n v="83.184196472167969"/>
    <n v="-22.73359489440918"/>
    <n v="3856"/>
    <x v="0"/>
    <s v="Micro (0-4)"/>
    <s v="All"/>
    <n v="2020"/>
    <x v="2"/>
    <s v="17 May 2021"/>
    <n v="1"/>
    <s v="All"/>
    <s v=""/>
  </r>
  <r>
    <s v="SDN"/>
    <x v="5"/>
    <n v="59.818732738494873"/>
    <s v="Micro (0-4)"/>
    <s v="Business Pulse Surveys"/>
    <n v="331"/>
    <s v="arrears"/>
    <s v="July"/>
    <x v="40"/>
    <s v="Sub-Saharan Africa"/>
    <s v="SSA"/>
    <s v="Low income"/>
    <n v="3958.468505859375"/>
    <n v="8.2836122512817383"/>
    <n v="83.184196472167969"/>
    <n v="-22.73359489440918"/>
    <n v="3856"/>
    <x v="0"/>
    <s v="Micro (0-4)"/>
    <s v="All"/>
    <n v="2020"/>
    <x v="2"/>
    <s v="17 May 2021"/>
    <n v="1"/>
    <s v="Business Pulse Survey"/>
    <s v=""/>
  </r>
  <r>
    <s v="SDN"/>
    <x v="6"/>
    <n v="6.6901408135890961"/>
    <s v="Micro (0-4)"/>
    <s v="Business Pulse Surveys"/>
    <n v="284"/>
    <s v="plants_fired"/>
    <s v="July"/>
    <x v="40"/>
    <s v="Sub-Saharan Africa"/>
    <s v="SSA"/>
    <s v="Low income"/>
    <n v="3958.468505859375"/>
    <n v="8.2836122512817383"/>
    <n v="83.184196472167969"/>
    <n v="-22.73359489440918"/>
    <n v="3857"/>
    <x v="0"/>
    <s v="Micro (0-4)"/>
    <s v="All"/>
    <n v="2020"/>
    <x v="0"/>
    <s v="17 May 2021"/>
    <n v="1"/>
    <s v="All"/>
    <s v="The indicator for this country was asked in a different timeframe than in the standard BPS questionnaire (last 30 days). In this case, the establishment was asked for employment changes in last 3 months"/>
  </r>
  <r>
    <s v="SDN"/>
    <x v="6"/>
    <n v="6.6901408135890961"/>
    <s v="Micro (0-4)"/>
    <s v="Business Pulse Surveys"/>
    <n v="284"/>
    <s v="plants_fired"/>
    <s v="July"/>
    <x v="40"/>
    <s v="Sub-Saharan Africa"/>
    <s v="SSA"/>
    <s v="Low income"/>
    <n v="3958.468505859375"/>
    <n v="8.2836122512817383"/>
    <n v="83.184196472167969"/>
    <n v="-22.73359489440918"/>
    <n v="3857"/>
    <x v="0"/>
    <s v="Micro (0-4)"/>
    <s v="All"/>
    <n v="2020"/>
    <x v="0"/>
    <s v="17 May 2021"/>
    <n v="1"/>
    <s v="Business Pulse Survey"/>
    <s v="The indicator for this country was asked in a different timeframe than in the standard BPS questionnaire (last 30 days). In this case, the establishment was asked for employment changes in last 3 months"/>
  </r>
  <r>
    <s v="SDN"/>
    <x v="8"/>
    <n v="8.4507040679454803"/>
    <s v="Micro (0-4)"/>
    <s v="Business Pulse Surveys"/>
    <n v="284"/>
    <s v="plants_hired"/>
    <s v="July"/>
    <x v="40"/>
    <s v="Sub-Saharan Africa"/>
    <s v="SSA"/>
    <s v="Low income"/>
    <n v="3958.468505859375"/>
    <n v="8.2836122512817383"/>
    <n v="83.184196472167969"/>
    <n v="-22.73359489440918"/>
    <n v="3858"/>
    <x v="0"/>
    <s v="Micro (0-4)"/>
    <s v="All"/>
    <n v="2020"/>
    <x v="0"/>
    <s v="17 May 2021"/>
    <n v="1"/>
    <s v="All"/>
    <s v="The indicator for this country was asked in a different timeframe than in the standard BPS questionnaire (last 30 days). In this case, the establishment was asked for employment changes in last 3 months"/>
  </r>
  <r>
    <s v="SDN"/>
    <x v="8"/>
    <n v="8.4507040679454803"/>
    <s v="Micro (0-4)"/>
    <s v="Business Pulse Surveys"/>
    <n v="284"/>
    <s v="plants_hired"/>
    <s v="July"/>
    <x v="40"/>
    <s v="Sub-Saharan Africa"/>
    <s v="SSA"/>
    <s v="Low income"/>
    <n v="3958.468505859375"/>
    <n v="8.2836122512817383"/>
    <n v="83.184196472167969"/>
    <n v="-22.73359489440918"/>
    <n v="3858"/>
    <x v="0"/>
    <s v="Micro (0-4)"/>
    <s v="All"/>
    <n v="2020"/>
    <x v="0"/>
    <s v="17 May 2021"/>
    <n v="1"/>
    <s v="Business Pulse Survey"/>
    <s v="The indicator for this country was asked in a different timeframe than in the standard BPS questionnaire (last 30 days). In this case, the establishment was asked for employment changes in last 3 months"/>
  </r>
  <r>
    <s v="SDN"/>
    <x v="10"/>
    <n v="1.056338008493185"/>
    <s v="Micro (0-4)"/>
    <s v="Business Pulse Surveys"/>
    <n v="284"/>
    <s v="plants_hours_cut"/>
    <s v="July"/>
    <x v="40"/>
    <s v="Sub-Saharan Africa"/>
    <s v="SSA"/>
    <s v="Low income"/>
    <n v="3958.468505859375"/>
    <n v="8.2836122512817383"/>
    <n v="83.184196472167969"/>
    <n v="-22.73359489440918"/>
    <n v="3859"/>
    <x v="0"/>
    <s v="Micro (0-4)"/>
    <s v="All"/>
    <n v="2020"/>
    <x v="0"/>
    <s v="17 May 2021"/>
    <n v="1"/>
    <s v="All"/>
    <s v="The indicator for this country was asked in a different timeframe than in the standard BPS questionnaire (last 30 days). In this case, the establishment was asked for employment changes in last 3 months"/>
  </r>
  <r>
    <s v="SDN"/>
    <x v="10"/>
    <n v="1.056338008493185"/>
    <s v="Micro (0-4)"/>
    <s v="Business Pulse Surveys"/>
    <n v="284"/>
    <s v="plants_hours_cut"/>
    <s v="July"/>
    <x v="40"/>
    <s v="Sub-Saharan Africa"/>
    <s v="SSA"/>
    <s v="Low income"/>
    <n v="3958.468505859375"/>
    <n v="8.2836122512817383"/>
    <n v="83.184196472167969"/>
    <n v="-22.73359489440918"/>
    <n v="3859"/>
    <x v="0"/>
    <s v="Micro (0-4)"/>
    <s v="All"/>
    <n v="2020"/>
    <x v="0"/>
    <s v="17 May 2021"/>
    <n v="1"/>
    <s v="Business Pulse Survey"/>
    <s v="The indicator for this country was asked in a different timeframe than in the standard BPS questionnaire (last 30 days). In this case, the establishment was asked for employment changes in last 3 months"/>
  </r>
  <r>
    <s v="SDN"/>
    <x v="11"/>
    <n v="4.5774646103382111"/>
    <s v="Micro (0-4)"/>
    <s v="Business Pulse Surveys"/>
    <n v="284"/>
    <s v="plants_wages_cut"/>
    <s v="July"/>
    <x v="40"/>
    <s v="Sub-Saharan Africa"/>
    <s v="SSA"/>
    <s v="Low income"/>
    <n v="3958.468505859375"/>
    <n v="8.2836122512817383"/>
    <n v="83.184196472167969"/>
    <n v="-22.73359489440918"/>
    <n v="3860"/>
    <x v="0"/>
    <s v="Micro (0-4)"/>
    <s v="All"/>
    <n v="2020"/>
    <x v="0"/>
    <s v="17 May 2021"/>
    <n v="1"/>
    <s v="All"/>
    <s v="The indicator for this country was asked in a different timeframe than in the standard BPS questionnaire (last 30 days). In this case, the establishment was asked for employment changes in last 3 months"/>
  </r>
  <r>
    <s v="SDN"/>
    <x v="11"/>
    <n v="4.5774646103382111"/>
    <s v="Micro (0-4)"/>
    <s v="Business Pulse Surveys"/>
    <n v="284"/>
    <s v="plants_wages_cut"/>
    <s v="July"/>
    <x v="40"/>
    <s v="Sub-Saharan Africa"/>
    <s v="SSA"/>
    <s v="Low income"/>
    <n v="3958.468505859375"/>
    <n v="8.2836122512817383"/>
    <n v="83.184196472167969"/>
    <n v="-22.73359489440918"/>
    <n v="3860"/>
    <x v="0"/>
    <s v="Micro (0-4)"/>
    <s v="All"/>
    <n v="2020"/>
    <x v="0"/>
    <s v="17 May 2021"/>
    <n v="1"/>
    <s v="Business Pulse Survey"/>
    <s v="The indicator for this country was asked in a different timeframe than in the standard BPS questionnaire (last 30 days). In this case, the establishment was asked for employment changes in last 3 months"/>
  </r>
  <r>
    <s v="SDN"/>
    <x v="0"/>
    <n v="-56.279067993164063"/>
    <s v="Small (5-19)"/>
    <s v="Business Pulse Surveys"/>
    <n v="43"/>
    <s v="change_sales"/>
    <s v="July"/>
    <x v="40"/>
    <s v="Sub-Saharan Africa"/>
    <s v="SSA"/>
    <s v="Low income"/>
    <n v="3958.468505859375"/>
    <n v="8.2836122512817383"/>
    <n v="83.184196472167969"/>
    <n v="-22.73359489440918"/>
    <n v="3812"/>
    <x v="0"/>
    <s v="Small (5-19)"/>
    <s v="All"/>
    <n v="2020"/>
    <x v="0"/>
    <s v="17 May 2021"/>
    <n v="1"/>
    <s v="All"/>
    <s v="The indicator for this country was asked in a different timeframe than in the standard BPS questionnaire (last 30 days relative to same period in 2019). In this case, the establishment was asked for employment changes in last 3 months"/>
  </r>
  <r>
    <s v="SDN"/>
    <x v="0"/>
    <n v="-56.279067993164063"/>
    <s v="Small (5-19)"/>
    <s v="Business Pulse Surveys"/>
    <n v="43"/>
    <s v="change_sales"/>
    <s v="July"/>
    <x v="40"/>
    <s v="Sub-Saharan Africa"/>
    <s v="SSA"/>
    <s v="Low income"/>
    <n v="3958.468505859375"/>
    <n v="8.2836122512817383"/>
    <n v="83.184196472167969"/>
    <n v="-22.73359489440918"/>
    <n v="3812"/>
    <x v="0"/>
    <s v="Small (5-19)"/>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last 3 months"/>
  </r>
  <r>
    <s v="SDN"/>
    <x v="1"/>
    <n v="86.046510934829712"/>
    <s v="Small (5-19)"/>
    <s v="Business Pulse Surveys"/>
    <n v="43"/>
    <s v="dropsales"/>
    <s v="July"/>
    <x v="40"/>
    <s v="Sub-Saharan Africa"/>
    <s v="SSA"/>
    <s v="Low income"/>
    <n v="3958.468505859375"/>
    <n v="8.2836122512817383"/>
    <n v="83.184196472167969"/>
    <n v="-22.73359489440918"/>
    <n v="3813"/>
    <x v="0"/>
    <s v="Small (5-19)"/>
    <s v="All"/>
    <n v="2020"/>
    <x v="0"/>
    <s v="17 May 2021"/>
    <n v="1"/>
    <s v="All"/>
    <s v="The indicator for this country was asked in a different timeframe than in the standard BPS questionnaire (last 30 days relative to same period in 2019). In this case, the establishment was asked for employment changes in last 3 months"/>
  </r>
  <r>
    <s v="SDN"/>
    <x v="1"/>
    <n v="86.046510934829712"/>
    <s v="Small (5-19)"/>
    <s v="Business Pulse Surveys"/>
    <n v="43"/>
    <s v="dropsales"/>
    <s v="July"/>
    <x v="40"/>
    <s v="Sub-Saharan Africa"/>
    <s v="SSA"/>
    <s v="Low income"/>
    <n v="3958.468505859375"/>
    <n v="8.2836122512817383"/>
    <n v="83.184196472167969"/>
    <n v="-22.73359489440918"/>
    <n v="3813"/>
    <x v="0"/>
    <s v="Small (5-19)"/>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last 3 months"/>
  </r>
  <r>
    <s v="SDN"/>
    <x v="18"/>
    <n v="14.28571492433548"/>
    <s v="Small (5-19)"/>
    <s v="Business Pulse Surveys"/>
    <n v="42"/>
    <s v="reason_2"/>
    <s v="July"/>
    <x v="40"/>
    <s v="Sub-Saharan Africa"/>
    <s v="SSA"/>
    <s v="Low income"/>
    <n v="3958.468505859375"/>
    <n v="8.2836122512817383"/>
    <n v="83.184196472167969"/>
    <n v="-22.73359489440918"/>
    <n v="3814"/>
    <x v="0"/>
    <s v="Small (5-19)"/>
    <s v="All"/>
    <n v="2020"/>
    <x v="1"/>
    <s v="17 May 2021"/>
    <n v="1"/>
    <s v="All"/>
    <s v=""/>
  </r>
  <r>
    <s v="SDN"/>
    <x v="18"/>
    <n v="14.28571492433548"/>
    <s v="Small (5-19)"/>
    <s v="Business Pulse Surveys"/>
    <n v="42"/>
    <s v="reason_2"/>
    <s v="July"/>
    <x v="40"/>
    <s v="Sub-Saharan Africa"/>
    <s v="SSA"/>
    <s v="Low income"/>
    <n v="3958.468505859375"/>
    <n v="8.2836122512817383"/>
    <n v="83.184196472167969"/>
    <n v="-22.73359489440918"/>
    <n v="3814"/>
    <x v="0"/>
    <s v="Small (5-19)"/>
    <s v="All"/>
    <n v="2020"/>
    <x v="1"/>
    <s v="17 May 2021"/>
    <n v="1"/>
    <s v="Business Pulse Survey"/>
    <s v=""/>
  </r>
  <r>
    <s v="SDN"/>
    <x v="19"/>
    <n v="61.904764175415039"/>
    <s v="Small (5-19)"/>
    <s v="Business Pulse Surveys"/>
    <n v="42"/>
    <s v="reason_1"/>
    <s v="July"/>
    <x v="40"/>
    <s v="Sub-Saharan Africa"/>
    <s v="SSA"/>
    <s v="Low income"/>
    <n v="3958.468505859375"/>
    <n v="8.2836122512817383"/>
    <n v="83.184196472167969"/>
    <n v="-22.73359489440918"/>
    <n v="3815"/>
    <x v="0"/>
    <s v="Small (5-19)"/>
    <s v="All"/>
    <n v="2020"/>
    <x v="1"/>
    <s v="17 May 2021"/>
    <n v="1"/>
    <s v="All"/>
    <s v=""/>
  </r>
  <r>
    <s v="SDN"/>
    <x v="19"/>
    <n v="61.904764175415039"/>
    <s v="Small (5-19)"/>
    <s v="Business Pulse Surveys"/>
    <n v="42"/>
    <s v="reason_1"/>
    <s v="July"/>
    <x v="40"/>
    <s v="Sub-Saharan Africa"/>
    <s v="SSA"/>
    <s v="Low income"/>
    <n v="3958.468505859375"/>
    <n v="8.2836122512817383"/>
    <n v="83.184196472167969"/>
    <n v="-22.73359489440918"/>
    <n v="3815"/>
    <x v="0"/>
    <s v="Small (5-19)"/>
    <s v="All"/>
    <n v="2020"/>
    <x v="1"/>
    <s v="17 May 2021"/>
    <n v="1"/>
    <s v="Business Pulse Survey"/>
    <s v=""/>
  </r>
  <r>
    <s v="SDN"/>
    <x v="20"/>
    <n v="21.42857164144516"/>
    <s v="Small (5-19)"/>
    <s v="Business Pulse Surveys"/>
    <n v="42"/>
    <s v="reason_3"/>
    <s v="July"/>
    <x v="40"/>
    <s v="Sub-Saharan Africa"/>
    <s v="SSA"/>
    <s v="Low income"/>
    <n v="3958.468505859375"/>
    <n v="8.2836122512817383"/>
    <n v="83.184196472167969"/>
    <n v="-22.73359489440918"/>
    <n v="3816"/>
    <x v="0"/>
    <s v="Small (5-19)"/>
    <s v="All"/>
    <n v="2020"/>
    <x v="1"/>
    <s v="17 May 2021"/>
    <n v="1"/>
    <s v="All"/>
    <s v=""/>
  </r>
  <r>
    <s v="SDN"/>
    <x v="20"/>
    <n v="21.42857164144516"/>
    <s v="Small (5-19)"/>
    <s v="Business Pulse Surveys"/>
    <n v="42"/>
    <s v="reason_3"/>
    <s v="July"/>
    <x v="40"/>
    <s v="Sub-Saharan Africa"/>
    <s v="SSA"/>
    <s v="Low income"/>
    <n v="3958.468505859375"/>
    <n v="8.2836122512817383"/>
    <n v="83.184196472167969"/>
    <n v="-22.73359489440918"/>
    <n v="3816"/>
    <x v="0"/>
    <s v="Small (5-19)"/>
    <s v="All"/>
    <n v="2020"/>
    <x v="1"/>
    <s v="17 May 2021"/>
    <n v="1"/>
    <s v="Business Pulse Survey"/>
    <s v=""/>
  </r>
  <r>
    <s v="SDN"/>
    <x v="5"/>
    <n v="54.054051637649536"/>
    <s v="Small (5-19)"/>
    <s v="Business Pulse Surveys"/>
    <n v="74"/>
    <s v="arrears"/>
    <s v="July"/>
    <x v="40"/>
    <s v="Sub-Saharan Africa"/>
    <s v="SSA"/>
    <s v="Low income"/>
    <n v="3958.468505859375"/>
    <n v="8.2836122512817383"/>
    <n v="83.184196472167969"/>
    <n v="-22.73359489440918"/>
    <n v="3817"/>
    <x v="0"/>
    <s v="Small (5-19)"/>
    <s v="All"/>
    <n v="2020"/>
    <x v="2"/>
    <s v="17 May 2021"/>
    <n v="1"/>
    <s v="All"/>
    <s v=""/>
  </r>
  <r>
    <s v="SDN"/>
    <x v="5"/>
    <n v="54.054051637649536"/>
    <s v="Small (5-19)"/>
    <s v="Business Pulse Surveys"/>
    <n v="74"/>
    <s v="arrears"/>
    <s v="July"/>
    <x v="40"/>
    <s v="Sub-Saharan Africa"/>
    <s v="SSA"/>
    <s v="Low income"/>
    <n v="3958.468505859375"/>
    <n v="8.2836122512817383"/>
    <n v="83.184196472167969"/>
    <n v="-22.73359489440918"/>
    <n v="3817"/>
    <x v="0"/>
    <s v="Small (5-19)"/>
    <s v="All"/>
    <n v="2020"/>
    <x v="2"/>
    <s v="17 May 2021"/>
    <n v="1"/>
    <s v="Business Pulse Survey"/>
    <s v=""/>
  </r>
  <r>
    <s v="SDN"/>
    <x v="6"/>
    <n v="8.7719298899173737"/>
    <s v="Small (5-19)"/>
    <s v="Business Pulse Surveys"/>
    <n v="57"/>
    <s v="plants_fired"/>
    <s v="July"/>
    <x v="40"/>
    <s v="Sub-Saharan Africa"/>
    <s v="SSA"/>
    <s v="Low income"/>
    <n v="3958.468505859375"/>
    <n v="8.2836122512817383"/>
    <n v="83.184196472167969"/>
    <n v="-22.73359489440918"/>
    <n v="3818"/>
    <x v="0"/>
    <s v="Small (5-19)"/>
    <s v="All"/>
    <n v="2020"/>
    <x v="0"/>
    <s v="17 May 2021"/>
    <n v="1"/>
    <s v="All"/>
    <s v="The indicator for this country was asked in a different timeframe than in the standard BPS questionnaire (last 30 days). In this case, the establishment was asked for employment changes in last 3 months"/>
  </r>
  <r>
    <s v="SDN"/>
    <x v="6"/>
    <n v="8.7719298899173737"/>
    <s v="Small (5-19)"/>
    <s v="Business Pulse Surveys"/>
    <n v="57"/>
    <s v="plants_fired"/>
    <s v="July"/>
    <x v="40"/>
    <s v="Sub-Saharan Africa"/>
    <s v="SSA"/>
    <s v="Low income"/>
    <n v="3958.468505859375"/>
    <n v="8.2836122512817383"/>
    <n v="83.184196472167969"/>
    <n v="-22.73359489440918"/>
    <n v="3818"/>
    <x v="0"/>
    <s v="Small (5-19)"/>
    <s v="All"/>
    <n v="2020"/>
    <x v="0"/>
    <s v="17 May 2021"/>
    <n v="1"/>
    <s v="Business Pulse Survey"/>
    <s v="The indicator for this country was asked in a different timeframe than in the standard BPS questionnaire (last 30 days). In this case, the establishment was asked for employment changes in last 3 months"/>
  </r>
  <r>
    <s v="SDN"/>
    <x v="8"/>
    <n v="31.578946113586426"/>
    <s v="Small (5-19)"/>
    <s v="Business Pulse Surveys"/>
    <n v="57"/>
    <s v="plants_hired"/>
    <s v="July"/>
    <x v="40"/>
    <s v="Sub-Saharan Africa"/>
    <s v="SSA"/>
    <s v="Low income"/>
    <n v="3958.468505859375"/>
    <n v="8.2836122512817383"/>
    <n v="83.184196472167969"/>
    <n v="-22.73359489440918"/>
    <n v="3819"/>
    <x v="0"/>
    <s v="Small (5-19)"/>
    <s v="All"/>
    <n v="2020"/>
    <x v="0"/>
    <s v="17 May 2021"/>
    <n v="1"/>
    <s v="All"/>
    <s v="The indicator for this country was asked in a different timeframe than in the standard BPS questionnaire (last 30 days). In this case, the establishment was asked for employment changes in last 3 months"/>
  </r>
  <r>
    <s v="SDN"/>
    <x v="8"/>
    <n v="31.578946113586426"/>
    <s v="Small (5-19)"/>
    <s v="Business Pulse Surveys"/>
    <n v="57"/>
    <s v="plants_hired"/>
    <s v="July"/>
    <x v="40"/>
    <s v="Sub-Saharan Africa"/>
    <s v="SSA"/>
    <s v="Low income"/>
    <n v="3958.468505859375"/>
    <n v="8.2836122512817383"/>
    <n v="83.184196472167969"/>
    <n v="-22.73359489440918"/>
    <n v="3819"/>
    <x v="0"/>
    <s v="Small (5-19)"/>
    <s v="All"/>
    <n v="2020"/>
    <x v="0"/>
    <s v="17 May 2021"/>
    <n v="1"/>
    <s v="Business Pulse Survey"/>
    <s v="The indicator for this country was asked in a different timeframe than in the standard BPS questionnaire (last 30 days). In this case, the establishment was asked for employment changes in last 3 months"/>
  </r>
  <r>
    <s v="SDN"/>
    <x v="10"/>
    <n v="15.789473056793213"/>
    <s v="Small (5-19)"/>
    <s v="Business Pulse Surveys"/>
    <n v="57"/>
    <s v="plants_hours_cut"/>
    <s v="July"/>
    <x v="40"/>
    <s v="Sub-Saharan Africa"/>
    <s v="SSA"/>
    <s v="Low income"/>
    <n v="3958.468505859375"/>
    <n v="8.2836122512817383"/>
    <n v="83.184196472167969"/>
    <n v="-22.73359489440918"/>
    <n v="3820"/>
    <x v="0"/>
    <s v="Small (5-19)"/>
    <s v="All"/>
    <n v="2020"/>
    <x v="0"/>
    <s v="17 May 2021"/>
    <n v="1"/>
    <s v="All"/>
    <s v="The indicator for this country was asked in a different timeframe than in the standard BPS questionnaire (last 30 days). In this case, the establishment was asked for employment changes in last 3 months"/>
  </r>
  <r>
    <s v="SDN"/>
    <x v="10"/>
    <n v="15.789473056793213"/>
    <s v="Small (5-19)"/>
    <s v="Business Pulse Surveys"/>
    <n v="57"/>
    <s v="plants_hours_cut"/>
    <s v="July"/>
    <x v="40"/>
    <s v="Sub-Saharan Africa"/>
    <s v="SSA"/>
    <s v="Low income"/>
    <n v="3958.468505859375"/>
    <n v="8.2836122512817383"/>
    <n v="83.184196472167969"/>
    <n v="-22.73359489440918"/>
    <n v="3820"/>
    <x v="0"/>
    <s v="Small (5-19)"/>
    <s v="All"/>
    <n v="2020"/>
    <x v="0"/>
    <s v="17 May 2021"/>
    <n v="1"/>
    <s v="Business Pulse Survey"/>
    <s v="The indicator for this country was asked in a different timeframe than in the standard BPS questionnaire (last 30 days). In this case, the establishment was asked for employment changes in last 3 months"/>
  </r>
  <r>
    <s v="SDN"/>
    <x v="11"/>
    <n v="15.789473056793213"/>
    <s v="Small (5-19)"/>
    <s v="Business Pulse Surveys"/>
    <n v="57"/>
    <s v="plants_wages_cut"/>
    <s v="July"/>
    <x v="40"/>
    <s v="Sub-Saharan Africa"/>
    <s v="SSA"/>
    <s v="Low income"/>
    <n v="3958.468505859375"/>
    <n v="8.2836122512817383"/>
    <n v="83.184196472167969"/>
    <n v="-22.73359489440918"/>
    <n v="3821"/>
    <x v="0"/>
    <s v="Small (5-19)"/>
    <s v="All"/>
    <n v="2020"/>
    <x v="0"/>
    <s v="17 May 2021"/>
    <n v="1"/>
    <s v="All"/>
    <s v="The indicator for this country was asked in a different timeframe than in the standard BPS questionnaire (last 30 days). In this case, the establishment was asked for employment changes in last 3 months"/>
  </r>
  <r>
    <s v="SDN"/>
    <x v="11"/>
    <n v="15.789473056793213"/>
    <s v="Small (5-19)"/>
    <s v="Business Pulse Surveys"/>
    <n v="57"/>
    <s v="plants_wages_cut"/>
    <s v="July"/>
    <x v="40"/>
    <s v="Sub-Saharan Africa"/>
    <s v="SSA"/>
    <s v="Low income"/>
    <n v="3958.468505859375"/>
    <n v="8.2836122512817383"/>
    <n v="83.184196472167969"/>
    <n v="-22.73359489440918"/>
    <n v="3821"/>
    <x v="0"/>
    <s v="Small (5-19)"/>
    <s v="All"/>
    <n v="2020"/>
    <x v="0"/>
    <s v="17 May 2021"/>
    <n v="1"/>
    <s v="Business Pulse Survey"/>
    <s v="The indicator for this country was asked in a different timeframe than in the standard BPS questionnaire (last 30 days). In this case, the establishment was asked for employment changes in last 3 months"/>
  </r>
  <r>
    <s v="SDN"/>
    <x v="12"/>
    <n v="4.6511627733707428"/>
    <s v="Small (5-19)"/>
    <s v="Business Pulse Surveys"/>
    <n v="86"/>
    <s v="use_digital"/>
    <s v="July"/>
    <x v="40"/>
    <s v="Sub-Saharan Africa"/>
    <s v="SSA"/>
    <s v="Low income"/>
    <n v="3958.468505859375"/>
    <n v="8.2836122512817383"/>
    <n v="83.184196472167969"/>
    <n v="-22.73359489440918"/>
    <n v="3822"/>
    <x v="0"/>
    <s v="Small (5-19)"/>
    <s v="All"/>
    <n v="2020"/>
    <x v="0"/>
    <s v="17 May 2021"/>
    <n v="1"/>
    <s v="All"/>
    <s v=""/>
  </r>
  <r>
    <s v="SDN"/>
    <x v="12"/>
    <n v="4.6511627733707428"/>
    <s v="Small (5-19)"/>
    <s v="Business Pulse Surveys"/>
    <n v="86"/>
    <s v="use_digital"/>
    <s v="July"/>
    <x v="40"/>
    <s v="Sub-Saharan Africa"/>
    <s v="SSA"/>
    <s v="Low income"/>
    <n v="3958.468505859375"/>
    <n v="8.2836122512817383"/>
    <n v="83.184196472167969"/>
    <n v="-22.73359489440918"/>
    <n v="3822"/>
    <x v="0"/>
    <s v="Small (5-19)"/>
    <s v="All"/>
    <n v="2020"/>
    <x v="0"/>
    <s v="17 May 2021"/>
    <n v="1"/>
    <s v="Business Pulse Survey"/>
    <s v=""/>
  </r>
  <r>
    <s v="SDN"/>
    <x v="0"/>
    <n v="-43.387233734130859"/>
    <s v="Retail"/>
    <s v="Business Pulse Surveys"/>
    <n v="235"/>
    <s v="change_sales"/>
    <s v="July"/>
    <x v="40"/>
    <s v="Sub-Saharan Africa"/>
    <s v="SSA"/>
    <s v="Low income"/>
    <n v="3958.468505859375"/>
    <n v="8.2836122512817383"/>
    <n v="83.184196472167969"/>
    <n v="-22.73359489440918"/>
    <n v="3835"/>
    <x v="0"/>
    <s v="All"/>
    <s v="Retail"/>
    <n v="2020"/>
    <x v="0"/>
    <s v="17 May 2021"/>
    <n v="1"/>
    <s v="All"/>
    <s v="The indicator for this country was asked in a different timeframe than in the standard BPS questionnaire (last 30 days relative to same period in 2019). In this case, the establishment was asked for employment changes in last 3 months"/>
  </r>
  <r>
    <s v="SDN"/>
    <x v="0"/>
    <n v="-43.387233734130859"/>
    <s v="Retail"/>
    <s v="Business Pulse Surveys"/>
    <n v="235"/>
    <s v="change_sales"/>
    <s v="July"/>
    <x v="40"/>
    <s v="Sub-Saharan Africa"/>
    <s v="SSA"/>
    <s v="Low income"/>
    <n v="3958.468505859375"/>
    <n v="8.2836122512817383"/>
    <n v="83.184196472167969"/>
    <n v="-22.73359489440918"/>
    <n v="3835"/>
    <x v="0"/>
    <s v="All"/>
    <s v="Retai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last 3 months"/>
  </r>
  <r>
    <s v="SDN"/>
    <x v="1"/>
    <n v="79.14893627166748"/>
    <s v="Retail"/>
    <s v="Business Pulse Surveys"/>
    <n v="235"/>
    <s v="dropsales"/>
    <s v="July"/>
    <x v="40"/>
    <s v="Sub-Saharan Africa"/>
    <s v="SSA"/>
    <s v="Low income"/>
    <n v="3958.468505859375"/>
    <n v="8.2836122512817383"/>
    <n v="83.184196472167969"/>
    <n v="-22.73359489440918"/>
    <n v="3836"/>
    <x v="0"/>
    <s v="All"/>
    <s v="Retail"/>
    <n v="2020"/>
    <x v="0"/>
    <s v="17 May 2021"/>
    <n v="1"/>
    <s v="All"/>
    <s v="The indicator for this country was asked in a different timeframe than in the standard BPS questionnaire (last 30 days relative to same period in 2019). In this case, the establishment was asked for employment changes in last 3 months"/>
  </r>
  <r>
    <s v="SDN"/>
    <x v="1"/>
    <n v="79.14893627166748"/>
    <s v="Retail"/>
    <s v="Business Pulse Surveys"/>
    <n v="235"/>
    <s v="dropsales"/>
    <s v="July"/>
    <x v="40"/>
    <s v="Sub-Saharan Africa"/>
    <s v="SSA"/>
    <s v="Low income"/>
    <n v="3958.468505859375"/>
    <n v="8.2836122512817383"/>
    <n v="83.184196472167969"/>
    <n v="-22.73359489440918"/>
    <n v="3836"/>
    <x v="0"/>
    <s v="All"/>
    <s v="Retai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last 3 months"/>
  </r>
  <r>
    <s v="SDN"/>
    <x v="5"/>
    <n v="58.741259574890137"/>
    <s v="Retail"/>
    <s v="Business Pulse Surveys"/>
    <n v="286"/>
    <s v="arrears"/>
    <s v="July"/>
    <x v="40"/>
    <s v="Sub-Saharan Africa"/>
    <s v="SSA"/>
    <s v="Low income"/>
    <n v="3958.468505859375"/>
    <n v="8.2836122512817383"/>
    <n v="83.184196472167969"/>
    <n v="-22.73359489440918"/>
    <n v="3837"/>
    <x v="0"/>
    <s v="All"/>
    <s v="Retail"/>
    <n v="2020"/>
    <x v="2"/>
    <s v="17 May 2021"/>
    <n v="1"/>
    <s v="All"/>
    <s v=""/>
  </r>
  <r>
    <s v="SDN"/>
    <x v="5"/>
    <n v="58.741259574890137"/>
    <s v="Retail"/>
    <s v="Business Pulse Surveys"/>
    <n v="286"/>
    <s v="arrears"/>
    <s v="July"/>
    <x v="40"/>
    <s v="Sub-Saharan Africa"/>
    <s v="SSA"/>
    <s v="Low income"/>
    <n v="3958.468505859375"/>
    <n v="8.2836122512817383"/>
    <n v="83.184196472167969"/>
    <n v="-22.73359489440918"/>
    <n v="3837"/>
    <x v="0"/>
    <s v="All"/>
    <s v="Retail"/>
    <n v="2020"/>
    <x v="2"/>
    <s v="17 May 2021"/>
    <n v="1"/>
    <s v="Business Pulse Survey"/>
    <s v=""/>
  </r>
  <r>
    <s v="SDN"/>
    <x v="6"/>
    <n v="7.6335877180099487"/>
    <s v="Retail"/>
    <s v="Business Pulse Surveys"/>
    <n v="262"/>
    <s v="plants_fired"/>
    <s v="July"/>
    <x v="40"/>
    <s v="Sub-Saharan Africa"/>
    <s v="SSA"/>
    <s v="Low income"/>
    <n v="3958.468505859375"/>
    <n v="8.2836122512817383"/>
    <n v="83.184196472167969"/>
    <n v="-22.73359489440918"/>
    <n v="3838"/>
    <x v="0"/>
    <s v="All"/>
    <s v="Retail"/>
    <n v="2020"/>
    <x v="0"/>
    <s v="17 May 2021"/>
    <n v="1"/>
    <s v="All"/>
    <s v="The indicator for this country was asked in a different timeframe than in the standard BPS questionnaire (last 30 days). In this case, the establishment was asked for employment changes in last 3 months"/>
  </r>
  <r>
    <s v="SDN"/>
    <x v="6"/>
    <n v="7.6335877180099487"/>
    <s v="Retail"/>
    <s v="Business Pulse Surveys"/>
    <n v="262"/>
    <s v="plants_fired"/>
    <s v="July"/>
    <x v="40"/>
    <s v="Sub-Saharan Africa"/>
    <s v="SSA"/>
    <s v="Low income"/>
    <n v="3958.468505859375"/>
    <n v="8.2836122512817383"/>
    <n v="83.184196472167969"/>
    <n v="-22.73359489440918"/>
    <n v="3838"/>
    <x v="0"/>
    <s v="All"/>
    <s v="Retail"/>
    <n v="2020"/>
    <x v="0"/>
    <s v="17 May 2021"/>
    <n v="1"/>
    <s v="Business Pulse Survey"/>
    <s v="The indicator for this country was asked in a different timeframe than in the standard BPS questionnaire (last 30 days). In this case, the establishment was asked for employment changes in last 3 months"/>
  </r>
  <r>
    <s v="SDN"/>
    <x v="8"/>
    <n v="7.6335877180099487"/>
    <s v="Retail"/>
    <s v="Business Pulse Surveys"/>
    <n v="262"/>
    <s v="plants_hired"/>
    <s v="July"/>
    <x v="40"/>
    <s v="Sub-Saharan Africa"/>
    <s v="SSA"/>
    <s v="Low income"/>
    <n v="3958.468505859375"/>
    <n v="8.2836122512817383"/>
    <n v="83.184196472167969"/>
    <n v="-22.73359489440918"/>
    <n v="3839"/>
    <x v="0"/>
    <s v="All"/>
    <s v="Retail"/>
    <n v="2020"/>
    <x v="0"/>
    <s v="17 May 2021"/>
    <n v="1"/>
    <s v="All"/>
    <s v="The indicator for this country was asked in a different timeframe than in the standard BPS questionnaire (last 30 days). In this case, the establishment was asked for employment changes in last 3 months"/>
  </r>
  <r>
    <s v="SDN"/>
    <x v="8"/>
    <n v="7.6335877180099487"/>
    <s v="Retail"/>
    <s v="Business Pulse Surveys"/>
    <n v="262"/>
    <s v="plants_hired"/>
    <s v="July"/>
    <x v="40"/>
    <s v="Sub-Saharan Africa"/>
    <s v="SSA"/>
    <s v="Low income"/>
    <n v="3958.468505859375"/>
    <n v="8.2836122512817383"/>
    <n v="83.184196472167969"/>
    <n v="-22.73359489440918"/>
    <n v="3839"/>
    <x v="0"/>
    <s v="All"/>
    <s v="Retail"/>
    <n v="2020"/>
    <x v="0"/>
    <s v="17 May 2021"/>
    <n v="1"/>
    <s v="Business Pulse Survey"/>
    <s v="The indicator for this country was asked in a different timeframe than in the standard BPS questionnaire (last 30 days). In this case, the establishment was asked for employment changes in last 3 months"/>
  </r>
  <r>
    <s v="SDN"/>
    <x v="10"/>
    <n v="1.1450381949543953"/>
    <s v="Retail"/>
    <s v="Business Pulse Surveys"/>
    <n v="262"/>
    <s v="plants_hours_cut"/>
    <s v="July"/>
    <x v="40"/>
    <s v="Sub-Saharan Africa"/>
    <s v="SSA"/>
    <s v="Low income"/>
    <n v="3958.468505859375"/>
    <n v="8.2836122512817383"/>
    <n v="83.184196472167969"/>
    <n v="-22.73359489440918"/>
    <n v="3840"/>
    <x v="0"/>
    <s v="All"/>
    <s v="Retail"/>
    <n v="2020"/>
    <x v="0"/>
    <s v="17 May 2021"/>
    <n v="1"/>
    <s v="All"/>
    <s v="The indicator for this country was asked in a different timeframe than in the standard BPS questionnaire (last 30 days). In this case, the establishment was asked for employment changes in last 3 months"/>
  </r>
  <r>
    <s v="SDN"/>
    <x v="10"/>
    <n v="1.1450381949543953"/>
    <s v="Retail"/>
    <s v="Business Pulse Surveys"/>
    <n v="262"/>
    <s v="plants_hours_cut"/>
    <s v="July"/>
    <x v="40"/>
    <s v="Sub-Saharan Africa"/>
    <s v="SSA"/>
    <s v="Low income"/>
    <n v="3958.468505859375"/>
    <n v="8.2836122512817383"/>
    <n v="83.184196472167969"/>
    <n v="-22.73359489440918"/>
    <n v="3840"/>
    <x v="0"/>
    <s v="All"/>
    <s v="Retail"/>
    <n v="2020"/>
    <x v="0"/>
    <s v="17 May 2021"/>
    <n v="1"/>
    <s v="Business Pulse Survey"/>
    <s v="The indicator for this country was asked in a different timeframe than in the standard BPS questionnaire (last 30 days). In this case, the establishment was asked for employment changes in last 3 months"/>
  </r>
  <r>
    <s v="SDN"/>
    <x v="11"/>
    <n v="4.9618322402238846"/>
    <s v="Retail"/>
    <s v="Business Pulse Surveys"/>
    <n v="262"/>
    <s v="plants_wages_cut"/>
    <s v="July"/>
    <x v="40"/>
    <s v="Sub-Saharan Africa"/>
    <s v="SSA"/>
    <s v="Low income"/>
    <n v="3958.468505859375"/>
    <n v="8.2836122512817383"/>
    <n v="83.184196472167969"/>
    <n v="-22.73359489440918"/>
    <n v="3841"/>
    <x v="0"/>
    <s v="All"/>
    <s v="Retail"/>
    <n v="2020"/>
    <x v="0"/>
    <s v="17 May 2021"/>
    <n v="1"/>
    <s v="All"/>
    <s v="The indicator for this country was asked in a different timeframe than in the standard BPS questionnaire (last 30 days). In this case, the establishment was asked for employment changes in last 3 months"/>
  </r>
  <r>
    <s v="SDN"/>
    <x v="11"/>
    <n v="4.9618322402238846"/>
    <s v="Retail"/>
    <s v="Business Pulse Surveys"/>
    <n v="262"/>
    <s v="plants_wages_cut"/>
    <s v="July"/>
    <x v="40"/>
    <s v="Sub-Saharan Africa"/>
    <s v="SSA"/>
    <s v="Low income"/>
    <n v="3958.468505859375"/>
    <n v="8.2836122512817383"/>
    <n v="83.184196472167969"/>
    <n v="-22.73359489440918"/>
    <n v="3841"/>
    <x v="0"/>
    <s v="All"/>
    <s v="Retail"/>
    <n v="2020"/>
    <x v="0"/>
    <s v="17 May 2021"/>
    <n v="1"/>
    <s v="Business Pulse Survey"/>
    <s v="The indicator for this country was asked in a different timeframe than in the standard BPS questionnaire (last 30 days). In this case, the establishment was asked for employment changes in last 3 months"/>
  </r>
  <r>
    <s v="SDN"/>
    <x v="0"/>
    <n v="-57.442623138427734"/>
    <s v="Other Services"/>
    <s v="Business Pulse Surveys"/>
    <n v="61"/>
    <s v="change_sales"/>
    <s v="July"/>
    <x v="40"/>
    <s v="Sub-Saharan Africa"/>
    <s v="SSA"/>
    <s v="Low income"/>
    <n v="3958.468505859375"/>
    <n v="8.2836122512817383"/>
    <n v="83.184196472167969"/>
    <n v="-22.73359489440918"/>
    <n v="3842"/>
    <x v="0"/>
    <s v="All"/>
    <s v="Other Services"/>
    <n v="2020"/>
    <x v="0"/>
    <s v="17 May 2021"/>
    <n v="1"/>
    <s v="All"/>
    <s v="The indicator for this country was asked in a different timeframe than in the standard BPS questionnaire (last 30 days relative to same period in 2019). In this case, the establishment was asked for employment changes in last 3 months"/>
  </r>
  <r>
    <s v="SDN"/>
    <x v="0"/>
    <n v="-57.442623138427734"/>
    <s v="Other Services"/>
    <s v="Business Pulse Surveys"/>
    <n v="61"/>
    <s v="change_sales"/>
    <s v="July"/>
    <x v="40"/>
    <s v="Sub-Saharan Africa"/>
    <s v="SSA"/>
    <s v="Low income"/>
    <n v="3958.468505859375"/>
    <n v="8.2836122512817383"/>
    <n v="83.184196472167969"/>
    <n v="-22.73359489440918"/>
    <n v="3842"/>
    <x v="0"/>
    <s v="All"/>
    <s v="Other Services"/>
    <n v="2020"/>
    <x v="0"/>
    <s v="17 May 2021"/>
    <n v="1"/>
    <s v="Business Pulse Survey"/>
    <s v="The indicator for this country was asked in a different timeframe than in the standard BPS questionnaire (last 30 days relative to same period in 2019). In this case, the establishment was asked for employment changes in last 3 months"/>
  </r>
  <r>
    <s v="SDN"/>
    <x v="1"/>
    <n v="80.327868461608887"/>
    <s v="Other Services"/>
    <s v="Business Pulse Surveys"/>
    <n v="61"/>
    <s v="dropsales"/>
    <s v="July"/>
    <x v="40"/>
    <s v="Sub-Saharan Africa"/>
    <s v="SSA"/>
    <s v="Low income"/>
    <n v="3958.468505859375"/>
    <n v="8.2836122512817383"/>
    <n v="83.184196472167969"/>
    <n v="-22.73359489440918"/>
    <n v="3843"/>
    <x v="0"/>
    <s v="All"/>
    <s v="Other Services"/>
    <n v="2020"/>
    <x v="0"/>
    <s v="17 May 2021"/>
    <n v="1"/>
    <s v="All"/>
    <s v="The indicator for this country was asked in a different timeframe than in the standard BPS questionnaire (last 30 days relative to same period in 2019). In this case, the establishment was asked for employment changes in last 3 months"/>
  </r>
  <r>
    <s v="SDN"/>
    <x v="1"/>
    <n v="80.327868461608887"/>
    <s v="Other Services"/>
    <s v="Business Pulse Surveys"/>
    <n v="61"/>
    <s v="dropsales"/>
    <s v="July"/>
    <x v="40"/>
    <s v="Sub-Saharan Africa"/>
    <s v="SSA"/>
    <s v="Low income"/>
    <n v="3958.468505859375"/>
    <n v="8.2836122512817383"/>
    <n v="83.184196472167969"/>
    <n v="-22.73359489440918"/>
    <n v="3843"/>
    <x v="0"/>
    <s v="All"/>
    <s v="Other Services"/>
    <n v="2020"/>
    <x v="0"/>
    <s v="17 May 2021"/>
    <n v="1"/>
    <s v="Business Pulse Survey"/>
    <s v="The indicator for this country was asked in a different timeframe than in the standard BPS questionnaire (last 30 days relative to same period in 2019). In this case, the establishment was asked for employment changes in last 3 months"/>
  </r>
  <r>
    <s v="SDN"/>
    <x v="17"/>
    <n v="2.083333395421505"/>
    <s v="Other Services"/>
    <s v="Business Pulse Surveys"/>
    <n v="48"/>
    <s v="reason_4"/>
    <s v="July"/>
    <x v="40"/>
    <s v="Sub-Saharan Africa"/>
    <s v="SSA"/>
    <s v="Low income"/>
    <n v="3958.468505859375"/>
    <n v="8.2836122512817383"/>
    <n v="83.184196472167969"/>
    <n v="-22.73359489440918"/>
    <n v="3844"/>
    <x v="0"/>
    <s v="All"/>
    <s v="Other Services"/>
    <n v="2020"/>
    <x v="1"/>
    <s v="17 May 2021"/>
    <n v="1"/>
    <s v="All"/>
    <s v=""/>
  </r>
  <r>
    <s v="SDN"/>
    <x v="17"/>
    <n v="2.083333395421505"/>
    <s v="Other Services"/>
    <s v="Business Pulse Surveys"/>
    <n v="48"/>
    <s v="reason_4"/>
    <s v="July"/>
    <x v="40"/>
    <s v="Sub-Saharan Africa"/>
    <s v="SSA"/>
    <s v="Low income"/>
    <n v="3958.468505859375"/>
    <n v="8.2836122512817383"/>
    <n v="83.184196472167969"/>
    <n v="-22.73359489440918"/>
    <n v="3844"/>
    <x v="0"/>
    <s v="All"/>
    <s v="Other Services"/>
    <n v="2020"/>
    <x v="1"/>
    <s v="17 May 2021"/>
    <n v="1"/>
    <s v="Business Pulse Survey"/>
    <s v=""/>
  </r>
  <r>
    <s v="SDN"/>
    <x v="18"/>
    <n v="16.66666716337204"/>
    <s v="Other Services"/>
    <s v="Business Pulse Surveys"/>
    <n v="48"/>
    <s v="reason_2"/>
    <s v="July"/>
    <x v="40"/>
    <s v="Sub-Saharan Africa"/>
    <s v="SSA"/>
    <s v="Low income"/>
    <n v="3958.468505859375"/>
    <n v="8.2836122512817383"/>
    <n v="83.184196472167969"/>
    <n v="-22.73359489440918"/>
    <n v="3845"/>
    <x v="0"/>
    <s v="All"/>
    <s v="Other Services"/>
    <n v="2020"/>
    <x v="1"/>
    <s v="17 May 2021"/>
    <n v="1"/>
    <s v="All"/>
    <s v=""/>
  </r>
  <r>
    <s v="SDN"/>
    <x v="18"/>
    <n v="16.66666716337204"/>
    <s v="Other Services"/>
    <s v="Business Pulse Surveys"/>
    <n v="48"/>
    <s v="reason_2"/>
    <s v="July"/>
    <x v="40"/>
    <s v="Sub-Saharan Africa"/>
    <s v="SSA"/>
    <s v="Low income"/>
    <n v="3958.468505859375"/>
    <n v="8.2836122512817383"/>
    <n v="83.184196472167969"/>
    <n v="-22.73359489440918"/>
    <n v="3845"/>
    <x v="0"/>
    <s v="All"/>
    <s v="Other Services"/>
    <n v="2020"/>
    <x v="1"/>
    <s v="17 May 2021"/>
    <n v="1"/>
    <s v="Business Pulse Survey"/>
    <s v=""/>
  </r>
  <r>
    <s v="SDN"/>
    <x v="19"/>
    <n v="60.416668653488159"/>
    <s v="Other Services"/>
    <s v="Business Pulse Surveys"/>
    <n v="48"/>
    <s v="reason_1"/>
    <s v="July"/>
    <x v="40"/>
    <s v="Sub-Saharan Africa"/>
    <s v="SSA"/>
    <s v="Low income"/>
    <n v="3958.468505859375"/>
    <n v="8.2836122512817383"/>
    <n v="83.184196472167969"/>
    <n v="-22.73359489440918"/>
    <n v="3846"/>
    <x v="0"/>
    <s v="All"/>
    <s v="Other Services"/>
    <n v="2020"/>
    <x v="1"/>
    <s v="17 May 2021"/>
    <n v="1"/>
    <s v="All"/>
    <s v=""/>
  </r>
  <r>
    <s v="SDN"/>
    <x v="19"/>
    <n v="60.416668653488159"/>
    <s v="Other Services"/>
    <s v="Business Pulse Surveys"/>
    <n v="48"/>
    <s v="reason_1"/>
    <s v="July"/>
    <x v="40"/>
    <s v="Sub-Saharan Africa"/>
    <s v="SSA"/>
    <s v="Low income"/>
    <n v="3958.468505859375"/>
    <n v="8.2836122512817383"/>
    <n v="83.184196472167969"/>
    <n v="-22.73359489440918"/>
    <n v="3846"/>
    <x v="0"/>
    <s v="All"/>
    <s v="Other Services"/>
    <n v="2020"/>
    <x v="1"/>
    <s v="17 May 2021"/>
    <n v="1"/>
    <s v="Business Pulse Survey"/>
    <s v=""/>
  </r>
  <r>
    <s v="SDN"/>
    <x v="20"/>
    <n v="16.66666716337204"/>
    <s v="Other Services"/>
    <s v="Business Pulse Surveys"/>
    <n v="48"/>
    <s v="reason_3"/>
    <s v="July"/>
    <x v="40"/>
    <s v="Sub-Saharan Africa"/>
    <s v="SSA"/>
    <s v="Low income"/>
    <n v="3958.468505859375"/>
    <n v="8.2836122512817383"/>
    <n v="83.184196472167969"/>
    <n v="-22.73359489440918"/>
    <n v="3847"/>
    <x v="0"/>
    <s v="All"/>
    <s v="Other Services"/>
    <n v="2020"/>
    <x v="1"/>
    <s v="17 May 2021"/>
    <n v="1"/>
    <s v="All"/>
    <s v=""/>
  </r>
  <r>
    <s v="SDN"/>
    <x v="20"/>
    <n v="16.66666716337204"/>
    <s v="Other Services"/>
    <s v="Business Pulse Surveys"/>
    <n v="48"/>
    <s v="reason_3"/>
    <s v="July"/>
    <x v="40"/>
    <s v="Sub-Saharan Africa"/>
    <s v="SSA"/>
    <s v="Low income"/>
    <n v="3958.468505859375"/>
    <n v="8.2836122512817383"/>
    <n v="83.184196472167969"/>
    <n v="-22.73359489440918"/>
    <n v="3847"/>
    <x v="0"/>
    <s v="All"/>
    <s v="Other Services"/>
    <n v="2020"/>
    <x v="1"/>
    <s v="17 May 2021"/>
    <n v="1"/>
    <s v="Business Pulse Survey"/>
    <s v=""/>
  </r>
  <r>
    <s v="SDN"/>
    <x v="5"/>
    <n v="57.258063554763794"/>
    <s v="Other Services"/>
    <s v="Business Pulse Surveys"/>
    <n v="124"/>
    <s v="arrears"/>
    <s v="July"/>
    <x v="40"/>
    <s v="Sub-Saharan Africa"/>
    <s v="SSA"/>
    <s v="Low income"/>
    <n v="3958.468505859375"/>
    <n v="8.2836122512817383"/>
    <n v="83.184196472167969"/>
    <n v="-22.73359489440918"/>
    <n v="3848"/>
    <x v="0"/>
    <s v="All"/>
    <s v="Other Services"/>
    <n v="2020"/>
    <x v="2"/>
    <s v="17 May 2021"/>
    <n v="1"/>
    <s v="All"/>
    <s v=""/>
  </r>
  <r>
    <s v="SDN"/>
    <x v="5"/>
    <n v="57.258063554763794"/>
    <s v="Other Services"/>
    <s v="Business Pulse Surveys"/>
    <n v="124"/>
    <s v="arrears"/>
    <s v="July"/>
    <x v="40"/>
    <s v="Sub-Saharan Africa"/>
    <s v="SSA"/>
    <s v="Low income"/>
    <n v="3958.468505859375"/>
    <n v="8.2836122512817383"/>
    <n v="83.184196472167969"/>
    <n v="-22.73359489440918"/>
    <n v="3848"/>
    <x v="0"/>
    <s v="All"/>
    <s v="Other Services"/>
    <n v="2020"/>
    <x v="2"/>
    <s v="17 May 2021"/>
    <n v="1"/>
    <s v="Business Pulse Survey"/>
    <s v=""/>
  </r>
  <r>
    <s v="SDN"/>
    <x v="6"/>
    <n v="4.7058824449777603"/>
    <s v="Other Services"/>
    <s v="Business Pulse Surveys"/>
    <n v="85"/>
    <s v="plants_fired"/>
    <s v="July"/>
    <x v="40"/>
    <s v="Sub-Saharan Africa"/>
    <s v="SSA"/>
    <s v="Low income"/>
    <n v="3958.468505859375"/>
    <n v="8.2836122512817383"/>
    <n v="83.184196472167969"/>
    <n v="-22.73359489440918"/>
    <n v="3849"/>
    <x v="0"/>
    <s v="All"/>
    <s v="Other Services"/>
    <n v="2020"/>
    <x v="0"/>
    <s v="17 May 2021"/>
    <n v="1"/>
    <s v="All"/>
    <s v="The indicator for this country was asked in a different timeframe than in the standard BPS questionnaire (last 30 days). In this case, the establishment was asked for employment changes in last 3 months"/>
  </r>
  <r>
    <s v="SDN"/>
    <x v="6"/>
    <n v="4.7058824449777603"/>
    <s v="Other Services"/>
    <s v="Business Pulse Surveys"/>
    <n v="85"/>
    <s v="plants_fired"/>
    <s v="July"/>
    <x v="40"/>
    <s v="Sub-Saharan Africa"/>
    <s v="SSA"/>
    <s v="Low income"/>
    <n v="3958.468505859375"/>
    <n v="8.2836122512817383"/>
    <n v="83.184196472167969"/>
    <n v="-22.73359489440918"/>
    <n v="3849"/>
    <x v="0"/>
    <s v="All"/>
    <s v="Other Services"/>
    <n v="2020"/>
    <x v="0"/>
    <s v="17 May 2021"/>
    <n v="1"/>
    <s v="Business Pulse Survey"/>
    <s v="The indicator for this country was asked in a different timeframe than in the standard BPS questionnaire (last 30 days). In this case, the establishment was asked for employment changes in last 3 months"/>
  </r>
  <r>
    <s v="SDN"/>
    <x v="8"/>
    <n v="28.235295414924622"/>
    <s v="Other Services"/>
    <s v="Business Pulse Surveys"/>
    <n v="85"/>
    <s v="plants_hired"/>
    <s v="July"/>
    <x v="40"/>
    <s v="Sub-Saharan Africa"/>
    <s v="SSA"/>
    <s v="Low income"/>
    <n v="3958.468505859375"/>
    <n v="8.2836122512817383"/>
    <n v="83.184196472167969"/>
    <n v="-22.73359489440918"/>
    <n v="3850"/>
    <x v="0"/>
    <s v="All"/>
    <s v="Other Services"/>
    <n v="2020"/>
    <x v="0"/>
    <s v="17 May 2021"/>
    <n v="1"/>
    <s v="All"/>
    <s v="The indicator for this country was asked in a different timeframe than in the standard BPS questionnaire (last 30 days). In this case, the establishment was asked for employment changes in last 3 months"/>
  </r>
  <r>
    <s v="SDN"/>
    <x v="8"/>
    <n v="28.235295414924622"/>
    <s v="Other Services"/>
    <s v="Business Pulse Surveys"/>
    <n v="85"/>
    <s v="plants_hired"/>
    <s v="July"/>
    <x v="40"/>
    <s v="Sub-Saharan Africa"/>
    <s v="SSA"/>
    <s v="Low income"/>
    <n v="3958.468505859375"/>
    <n v="8.2836122512817383"/>
    <n v="83.184196472167969"/>
    <n v="-22.73359489440918"/>
    <n v="3850"/>
    <x v="0"/>
    <s v="All"/>
    <s v="Other Services"/>
    <n v="2020"/>
    <x v="0"/>
    <s v="17 May 2021"/>
    <n v="1"/>
    <s v="Business Pulse Survey"/>
    <s v="The indicator for this country was asked in a different timeframe than in the standard BPS questionnaire (last 30 days). In this case, the establishment was asked for employment changes in last 3 months"/>
  </r>
  <r>
    <s v="SDN"/>
    <x v="10"/>
    <n v="11.764705926179886"/>
    <s v="Other Services"/>
    <s v="Business Pulse Surveys"/>
    <n v="85"/>
    <s v="plants_hours_cut"/>
    <s v="July"/>
    <x v="40"/>
    <s v="Sub-Saharan Africa"/>
    <s v="SSA"/>
    <s v="Low income"/>
    <n v="3958.468505859375"/>
    <n v="8.2836122512817383"/>
    <n v="83.184196472167969"/>
    <n v="-22.73359489440918"/>
    <n v="3851"/>
    <x v="0"/>
    <s v="All"/>
    <s v="Other Services"/>
    <n v="2020"/>
    <x v="0"/>
    <s v="17 May 2021"/>
    <n v="1"/>
    <s v="All"/>
    <s v="The indicator for this country was asked in a different timeframe than in the standard BPS questionnaire (last 30 days). In this case, the establishment was asked for employment changes in last 3 months"/>
  </r>
  <r>
    <s v="SDN"/>
    <x v="10"/>
    <n v="11.764705926179886"/>
    <s v="Other Services"/>
    <s v="Business Pulse Surveys"/>
    <n v="85"/>
    <s v="plants_hours_cut"/>
    <s v="July"/>
    <x v="40"/>
    <s v="Sub-Saharan Africa"/>
    <s v="SSA"/>
    <s v="Low income"/>
    <n v="3958.468505859375"/>
    <n v="8.2836122512817383"/>
    <n v="83.184196472167969"/>
    <n v="-22.73359489440918"/>
    <n v="3851"/>
    <x v="0"/>
    <s v="All"/>
    <s v="Other Services"/>
    <n v="2020"/>
    <x v="0"/>
    <s v="17 May 2021"/>
    <n v="1"/>
    <s v="Business Pulse Survey"/>
    <s v="The indicator for this country was asked in a different timeframe than in the standard BPS questionnaire (last 30 days). In this case, the establishment was asked for employment changes in last 3 months"/>
  </r>
  <r>
    <s v="SDN"/>
    <x v="11"/>
    <n v="9.4117648899555206"/>
    <s v="Other Services"/>
    <s v="Business Pulse Surveys"/>
    <n v="85"/>
    <s v="plants_wages_cut"/>
    <s v="July"/>
    <x v="40"/>
    <s v="Sub-Saharan Africa"/>
    <s v="SSA"/>
    <s v="Low income"/>
    <n v="3958.468505859375"/>
    <n v="8.2836122512817383"/>
    <n v="83.184196472167969"/>
    <n v="-22.73359489440918"/>
    <n v="3852"/>
    <x v="0"/>
    <s v="All"/>
    <s v="Other Services"/>
    <n v="2020"/>
    <x v="0"/>
    <s v="17 May 2021"/>
    <n v="1"/>
    <s v="All"/>
    <s v="The indicator for this country was asked in a different timeframe than in the standard BPS questionnaire (last 30 days). In this case, the establishment was asked for employment changes in last 3 months"/>
  </r>
  <r>
    <s v="SDN"/>
    <x v="11"/>
    <n v="9.4117648899555206"/>
    <s v="Other Services"/>
    <s v="Business Pulse Surveys"/>
    <n v="85"/>
    <s v="plants_wages_cut"/>
    <s v="July"/>
    <x v="40"/>
    <s v="Sub-Saharan Africa"/>
    <s v="SSA"/>
    <s v="Low income"/>
    <n v="3958.468505859375"/>
    <n v="8.2836122512817383"/>
    <n v="83.184196472167969"/>
    <n v="-22.73359489440918"/>
    <n v="3852"/>
    <x v="0"/>
    <s v="All"/>
    <s v="Other Services"/>
    <n v="2020"/>
    <x v="0"/>
    <s v="17 May 2021"/>
    <n v="1"/>
    <s v="Business Pulse Survey"/>
    <s v="The indicator for this country was asked in a different timeframe than in the standard BPS questionnaire (last 30 days). In this case, the establishment was asked for employment changes in last 3 months"/>
  </r>
  <r>
    <s v="SDN"/>
    <x v="12"/>
    <n v="6.8493150174617767"/>
    <s v="Other Services"/>
    <s v="Business Pulse Surveys"/>
    <n v="73"/>
    <s v="use_digital"/>
    <s v="July"/>
    <x v="40"/>
    <s v="Sub-Saharan Africa"/>
    <s v="SSA"/>
    <s v="Low income"/>
    <n v="3958.468505859375"/>
    <n v="8.2836122512817383"/>
    <n v="83.184196472167969"/>
    <n v="-22.73359489440918"/>
    <n v="3853"/>
    <x v="0"/>
    <s v="All"/>
    <s v="Other Services"/>
    <n v="2020"/>
    <x v="0"/>
    <s v="17 May 2021"/>
    <n v="1"/>
    <s v="All"/>
    <s v=""/>
  </r>
  <r>
    <s v="SDN"/>
    <x v="12"/>
    <n v="6.8493150174617767"/>
    <s v="Other Services"/>
    <s v="Business Pulse Surveys"/>
    <n v="73"/>
    <s v="use_digital"/>
    <s v="July"/>
    <x v="40"/>
    <s v="Sub-Saharan Africa"/>
    <s v="SSA"/>
    <s v="Low income"/>
    <n v="3958.468505859375"/>
    <n v="8.2836122512817383"/>
    <n v="83.184196472167969"/>
    <n v="-22.73359489440918"/>
    <n v="3853"/>
    <x v="0"/>
    <s v="All"/>
    <s v="Other Services"/>
    <n v="2020"/>
    <x v="0"/>
    <s v="17 May 2021"/>
    <n v="1"/>
    <s v="Business Pulse Survey"/>
    <s v=""/>
  </r>
  <r>
    <s v="TZA"/>
    <x v="0"/>
    <n v="-36.116256713867188"/>
    <s v="All"/>
    <s v="Business Pulse Surveys"/>
    <n v="972"/>
    <s v="change_sales"/>
    <s v="June"/>
    <x v="41"/>
    <s v="Sub-Saharan Africa"/>
    <s v="SSA"/>
    <s v="Lower middle income"/>
    <n v="2660.42041015625"/>
    <n v="7.8862395286560059"/>
    <n v="34.321613311767578"/>
    <n v="-8.8862876892089844"/>
    <n v="4550"/>
    <x v="0"/>
    <s v="All"/>
    <s v="All"/>
    <n v="2020"/>
    <x v="0"/>
    <s v="17 May 2021"/>
    <n v="1"/>
    <s v="All"/>
    <s v=""/>
  </r>
  <r>
    <s v="TZA"/>
    <x v="0"/>
    <n v="-36.116256713867188"/>
    <s v="All"/>
    <s v="Business Pulse Surveys"/>
    <n v="972"/>
    <s v="change_sales"/>
    <s v="June"/>
    <x v="41"/>
    <s v="Sub-Saharan Africa"/>
    <s v="SSA"/>
    <s v="Lower middle income"/>
    <n v="2660.42041015625"/>
    <n v="7.8862395286560059"/>
    <n v="34.321613311767578"/>
    <n v="-8.8862876892089844"/>
    <n v="4550"/>
    <x v="0"/>
    <s v="All"/>
    <s v="All"/>
    <n v="2020"/>
    <x v="0"/>
    <s v="17 May 2021"/>
    <n v="1"/>
    <s v="Business Pulse Survey"/>
    <s v=""/>
  </r>
  <r>
    <s v="TZA"/>
    <x v="1"/>
    <n v="81.584364175796509"/>
    <s v="All"/>
    <s v="Business Pulse Surveys"/>
    <n v="972"/>
    <s v="dropsales"/>
    <s v="June"/>
    <x v="41"/>
    <s v="Sub-Saharan Africa"/>
    <s v="SSA"/>
    <s v="Lower middle income"/>
    <n v="2660.42041015625"/>
    <n v="7.8862395286560059"/>
    <n v="34.321613311767578"/>
    <n v="-8.8862876892089844"/>
    <n v="4551"/>
    <x v="0"/>
    <s v="All"/>
    <s v="All"/>
    <n v="2020"/>
    <x v="0"/>
    <s v="17 May 2021"/>
    <n v="1"/>
    <s v="All"/>
    <s v=""/>
  </r>
  <r>
    <s v="TZA"/>
    <x v="1"/>
    <n v="81.584364175796509"/>
    <s v="All"/>
    <s v="Business Pulse Surveys"/>
    <n v="972"/>
    <s v="dropsales"/>
    <s v="June"/>
    <x v="41"/>
    <s v="Sub-Saharan Africa"/>
    <s v="SSA"/>
    <s v="Lower middle income"/>
    <n v="2660.42041015625"/>
    <n v="7.8862395286560059"/>
    <n v="34.321613311767578"/>
    <n v="-8.8862876892089844"/>
    <n v="4551"/>
    <x v="0"/>
    <s v="All"/>
    <s v="All"/>
    <n v="2020"/>
    <x v="0"/>
    <s v="17 May 2021"/>
    <n v="1"/>
    <s v="Business Pulse Survey"/>
    <s v=""/>
  </r>
  <r>
    <s v="TZA"/>
    <x v="17"/>
    <n v="16.304348409175873"/>
    <s v="All"/>
    <s v="Business Pulse Surveys"/>
    <n v="184"/>
    <s v="reason_4"/>
    <s v="June"/>
    <x v="41"/>
    <s v="Sub-Saharan Africa"/>
    <s v="SSA"/>
    <s v="Lower middle income"/>
    <n v="2660.42041015625"/>
    <n v="7.8862395286560059"/>
    <n v="34.321613311767578"/>
    <n v="-8.8862876892089844"/>
    <n v="4552"/>
    <x v="0"/>
    <s v="All"/>
    <s v="All"/>
    <n v="2020"/>
    <x v="1"/>
    <s v="17 May 2021"/>
    <n v="1"/>
    <s v="All"/>
    <s v=""/>
  </r>
  <r>
    <s v="TZA"/>
    <x v="17"/>
    <n v="16.304348409175873"/>
    <s v="All"/>
    <s v="Business Pulse Surveys"/>
    <n v="184"/>
    <s v="reason_4"/>
    <s v="June"/>
    <x v="41"/>
    <s v="Sub-Saharan Africa"/>
    <s v="SSA"/>
    <s v="Lower middle income"/>
    <n v="2660.42041015625"/>
    <n v="7.8862395286560059"/>
    <n v="34.321613311767578"/>
    <n v="-8.8862876892089844"/>
    <n v="4552"/>
    <x v="0"/>
    <s v="All"/>
    <s v="All"/>
    <n v="2020"/>
    <x v="1"/>
    <s v="17 May 2021"/>
    <n v="1"/>
    <s v="Business Pulse Survey"/>
    <s v=""/>
  </r>
  <r>
    <s v="TZA"/>
    <x v="18"/>
    <n v="24.45652186870575"/>
    <s v="All"/>
    <s v="Business Pulse Surveys"/>
    <n v="184"/>
    <s v="reason_2"/>
    <s v="June"/>
    <x v="41"/>
    <s v="Sub-Saharan Africa"/>
    <s v="SSA"/>
    <s v="Lower middle income"/>
    <n v="2660.42041015625"/>
    <n v="7.8862395286560059"/>
    <n v="34.321613311767578"/>
    <n v="-8.8862876892089844"/>
    <n v="4553"/>
    <x v="0"/>
    <s v="All"/>
    <s v="All"/>
    <n v="2020"/>
    <x v="1"/>
    <s v="17 May 2021"/>
    <n v="1"/>
    <s v="All"/>
    <s v=""/>
  </r>
  <r>
    <s v="TZA"/>
    <x v="18"/>
    <n v="24.45652186870575"/>
    <s v="All"/>
    <s v="Business Pulse Surveys"/>
    <n v="184"/>
    <s v="reason_2"/>
    <s v="June"/>
    <x v="41"/>
    <s v="Sub-Saharan Africa"/>
    <s v="SSA"/>
    <s v="Lower middle income"/>
    <n v="2660.42041015625"/>
    <n v="7.8862395286560059"/>
    <n v="34.321613311767578"/>
    <n v="-8.8862876892089844"/>
    <n v="4553"/>
    <x v="0"/>
    <s v="All"/>
    <s v="All"/>
    <n v="2020"/>
    <x v="1"/>
    <s v="17 May 2021"/>
    <n v="1"/>
    <s v="Business Pulse Survey"/>
    <s v=""/>
  </r>
  <r>
    <s v="TZA"/>
    <x v="19"/>
    <n v="52.717393636703491"/>
    <s v="All"/>
    <s v="Business Pulse Surveys"/>
    <n v="184"/>
    <s v="reason_1"/>
    <s v="June"/>
    <x v="41"/>
    <s v="Sub-Saharan Africa"/>
    <s v="SSA"/>
    <s v="Lower middle income"/>
    <n v="2660.42041015625"/>
    <n v="7.8862395286560059"/>
    <n v="34.321613311767578"/>
    <n v="-8.8862876892089844"/>
    <n v="4554"/>
    <x v="0"/>
    <s v="All"/>
    <s v="All"/>
    <n v="2020"/>
    <x v="1"/>
    <s v="17 May 2021"/>
    <n v="1"/>
    <s v="All"/>
    <s v=""/>
  </r>
  <r>
    <s v="TZA"/>
    <x v="19"/>
    <n v="52.717393636703491"/>
    <s v="All"/>
    <s v="Business Pulse Surveys"/>
    <n v="184"/>
    <s v="reason_1"/>
    <s v="June"/>
    <x v="41"/>
    <s v="Sub-Saharan Africa"/>
    <s v="SSA"/>
    <s v="Lower middle income"/>
    <n v="2660.42041015625"/>
    <n v="7.8862395286560059"/>
    <n v="34.321613311767578"/>
    <n v="-8.8862876892089844"/>
    <n v="4554"/>
    <x v="0"/>
    <s v="All"/>
    <s v="All"/>
    <n v="2020"/>
    <x v="1"/>
    <s v="17 May 2021"/>
    <n v="1"/>
    <s v="Business Pulse Survey"/>
    <s v=""/>
  </r>
  <r>
    <s v="TZA"/>
    <x v="20"/>
    <n v="0.54347827099263668"/>
    <s v="All"/>
    <s v="Business Pulse Surveys"/>
    <n v="184"/>
    <s v="reason_3"/>
    <s v="June"/>
    <x v="41"/>
    <s v="Sub-Saharan Africa"/>
    <s v="SSA"/>
    <s v="Lower middle income"/>
    <n v="2660.42041015625"/>
    <n v="7.8862395286560059"/>
    <n v="34.321613311767578"/>
    <n v="-8.8862876892089844"/>
    <n v="4555"/>
    <x v="0"/>
    <s v="All"/>
    <s v="All"/>
    <n v="2020"/>
    <x v="1"/>
    <s v="17 May 2021"/>
    <n v="1"/>
    <s v="All"/>
    <s v=""/>
  </r>
  <r>
    <s v="TZA"/>
    <x v="20"/>
    <n v="0.54347827099263668"/>
    <s v="All"/>
    <s v="Business Pulse Surveys"/>
    <n v="184"/>
    <s v="reason_3"/>
    <s v="June"/>
    <x v="41"/>
    <s v="Sub-Saharan Africa"/>
    <s v="SSA"/>
    <s v="Lower middle income"/>
    <n v="2660.42041015625"/>
    <n v="7.8862395286560059"/>
    <n v="34.321613311767578"/>
    <n v="-8.8862876892089844"/>
    <n v="4555"/>
    <x v="0"/>
    <s v="All"/>
    <s v="All"/>
    <n v="2020"/>
    <x v="1"/>
    <s v="17 May 2021"/>
    <n v="1"/>
    <s v="Business Pulse Survey"/>
    <s v=""/>
  </r>
  <r>
    <s v="TZA"/>
    <x v="14"/>
    <n v="4.4843047857284546"/>
    <s v="All"/>
    <s v="Business Pulse Surveys"/>
    <n v="223"/>
    <s v="rcv_policy3"/>
    <s v="June"/>
    <x v="41"/>
    <s v="Sub-Saharan Africa"/>
    <s v="SSA"/>
    <s v="Lower middle income"/>
    <n v="2660.42041015625"/>
    <n v="7.8862395286560059"/>
    <n v="34.321613311767578"/>
    <n v="-8.8862876892089844"/>
    <n v="4556"/>
    <x v="0"/>
    <s v="All"/>
    <s v="All"/>
    <n v="2020"/>
    <x v="1"/>
    <s v="17 May 2021"/>
    <n v="1"/>
    <s v="All"/>
    <s v=""/>
  </r>
  <r>
    <s v="TZA"/>
    <x v="14"/>
    <n v="4.4843047857284546"/>
    <s v="All"/>
    <s v="Business Pulse Surveys"/>
    <n v="223"/>
    <s v="rcv_policy3"/>
    <s v="June"/>
    <x v="41"/>
    <s v="Sub-Saharan Africa"/>
    <s v="SSA"/>
    <s v="Lower middle income"/>
    <n v="2660.42041015625"/>
    <n v="7.8862395286560059"/>
    <n v="34.321613311767578"/>
    <n v="-8.8862876892089844"/>
    <n v="4556"/>
    <x v="0"/>
    <s v="All"/>
    <s v="All"/>
    <n v="2020"/>
    <x v="1"/>
    <s v="17 May 2021"/>
    <n v="1"/>
    <s v="Business Pulse Survey"/>
    <s v=""/>
  </r>
  <r>
    <s v="TZA"/>
    <x v="15"/>
    <n v="3.1390134245157242"/>
    <s v="All"/>
    <s v="Business Pulse Surveys"/>
    <n v="223"/>
    <s v="rcv_policy1"/>
    <s v="June"/>
    <x v="41"/>
    <s v="Sub-Saharan Africa"/>
    <s v="SSA"/>
    <s v="Lower middle income"/>
    <n v="2660.42041015625"/>
    <n v="7.8862395286560059"/>
    <n v="34.321613311767578"/>
    <n v="-8.8862876892089844"/>
    <n v="4557"/>
    <x v="0"/>
    <s v="All"/>
    <s v="All"/>
    <n v="2020"/>
    <x v="1"/>
    <s v="17 May 2021"/>
    <n v="1"/>
    <s v="All"/>
    <s v=""/>
  </r>
  <r>
    <s v="TZA"/>
    <x v="15"/>
    <n v="3.1390134245157242"/>
    <s v="All"/>
    <s v="Business Pulse Surveys"/>
    <n v="223"/>
    <s v="rcv_policy1"/>
    <s v="June"/>
    <x v="41"/>
    <s v="Sub-Saharan Africa"/>
    <s v="SSA"/>
    <s v="Lower middle income"/>
    <n v="2660.42041015625"/>
    <n v="7.8862395286560059"/>
    <n v="34.321613311767578"/>
    <n v="-8.8862876892089844"/>
    <n v="4557"/>
    <x v="0"/>
    <s v="All"/>
    <s v="All"/>
    <n v="2020"/>
    <x v="1"/>
    <s v="17 May 2021"/>
    <n v="1"/>
    <s v="Business Pulse Survey"/>
    <s v=""/>
  </r>
  <r>
    <s v="TZA"/>
    <x v="2"/>
    <n v="4.0358744561672211"/>
    <s v="All"/>
    <s v="Business Pulse Surveys"/>
    <n v="223"/>
    <s v="rcv_policy2"/>
    <s v="June"/>
    <x v="41"/>
    <s v="Sub-Saharan Africa"/>
    <s v="SSA"/>
    <s v="Lower middle income"/>
    <n v="2660.42041015625"/>
    <n v="7.8862395286560059"/>
    <n v="34.321613311767578"/>
    <n v="-8.8862876892089844"/>
    <n v="4558"/>
    <x v="0"/>
    <s v="All"/>
    <s v="All"/>
    <n v="2020"/>
    <x v="1"/>
    <s v="17 May 2021"/>
    <n v="1"/>
    <s v="All"/>
    <s v=""/>
  </r>
  <r>
    <s v="TZA"/>
    <x v="2"/>
    <n v="4.0358744561672211"/>
    <s v="All"/>
    <s v="Business Pulse Surveys"/>
    <n v="223"/>
    <s v="rcv_policy2"/>
    <s v="June"/>
    <x v="41"/>
    <s v="Sub-Saharan Africa"/>
    <s v="SSA"/>
    <s v="Lower middle income"/>
    <n v="2660.42041015625"/>
    <n v="7.8862395286560059"/>
    <n v="34.321613311767578"/>
    <n v="-8.8862876892089844"/>
    <n v="4558"/>
    <x v="0"/>
    <s v="All"/>
    <s v="All"/>
    <n v="2020"/>
    <x v="1"/>
    <s v="17 May 2021"/>
    <n v="1"/>
    <s v="Business Pulse Survey"/>
    <s v=""/>
  </r>
  <r>
    <s v="TZA"/>
    <x v="3"/>
    <n v="2.6905829086899757"/>
    <s v="All"/>
    <s v="Business Pulse Surveys"/>
    <n v="223"/>
    <s v="rcv_policy4"/>
    <s v="June"/>
    <x v="41"/>
    <s v="Sub-Saharan Africa"/>
    <s v="SSA"/>
    <s v="Lower middle income"/>
    <n v="2660.42041015625"/>
    <n v="7.8862395286560059"/>
    <n v="34.321613311767578"/>
    <n v="-8.8862876892089844"/>
    <n v="4559"/>
    <x v="0"/>
    <s v="All"/>
    <s v="All"/>
    <n v="2020"/>
    <x v="1"/>
    <s v="17 May 2021"/>
    <n v="1"/>
    <s v="All"/>
    <s v=""/>
  </r>
  <r>
    <s v="TZA"/>
    <x v="3"/>
    <n v="2.6905829086899757"/>
    <s v="All"/>
    <s v="Business Pulse Surveys"/>
    <n v="223"/>
    <s v="rcv_policy4"/>
    <s v="June"/>
    <x v="41"/>
    <s v="Sub-Saharan Africa"/>
    <s v="SSA"/>
    <s v="Lower middle income"/>
    <n v="2660.42041015625"/>
    <n v="7.8862395286560059"/>
    <n v="34.321613311767578"/>
    <n v="-8.8862876892089844"/>
    <n v="4559"/>
    <x v="0"/>
    <s v="All"/>
    <s v="All"/>
    <n v="2020"/>
    <x v="1"/>
    <s v="17 May 2021"/>
    <n v="1"/>
    <s v="Business Pulse Survey"/>
    <s v=""/>
  </r>
  <r>
    <s v="TZA"/>
    <x v="16"/>
    <n v="0.89686103165149689"/>
    <s v="All"/>
    <s v="Business Pulse Surveys"/>
    <n v="223"/>
    <s v="rcv_policy5"/>
    <s v="June"/>
    <x v="41"/>
    <s v="Sub-Saharan Africa"/>
    <s v="SSA"/>
    <s v="Lower middle income"/>
    <n v="2660.42041015625"/>
    <n v="7.8862395286560059"/>
    <n v="34.321613311767578"/>
    <n v="-8.8862876892089844"/>
    <n v="4560"/>
    <x v="0"/>
    <s v="All"/>
    <s v="All"/>
    <n v="2020"/>
    <x v="1"/>
    <s v="17 May 2021"/>
    <n v="1"/>
    <s v="All"/>
    <s v=""/>
  </r>
  <r>
    <s v="TZA"/>
    <x v="16"/>
    <n v="0.89686103165149689"/>
    <s v="All"/>
    <s v="Business Pulse Surveys"/>
    <n v="223"/>
    <s v="rcv_policy5"/>
    <s v="June"/>
    <x v="41"/>
    <s v="Sub-Saharan Africa"/>
    <s v="SSA"/>
    <s v="Lower middle income"/>
    <n v="2660.42041015625"/>
    <n v="7.8862395286560059"/>
    <n v="34.321613311767578"/>
    <n v="-8.8862876892089844"/>
    <n v="4560"/>
    <x v="0"/>
    <s v="All"/>
    <s v="All"/>
    <n v="2020"/>
    <x v="1"/>
    <s v="17 May 2021"/>
    <n v="1"/>
    <s v="Business Pulse Survey"/>
    <s v=""/>
  </r>
  <r>
    <s v="TZA"/>
    <x v="4"/>
    <n v="3.1576576232910156"/>
    <s v="All"/>
    <s v="Business Pulse Surveys"/>
    <n v="222"/>
    <s v="remote_workers"/>
    <s v="June"/>
    <x v="41"/>
    <s v="Sub-Saharan Africa"/>
    <s v="SSA"/>
    <s v="Lower middle income"/>
    <n v="2660.42041015625"/>
    <n v="7.8862395286560059"/>
    <n v="34.321613311767578"/>
    <n v="-8.8862876892089844"/>
    <n v="4561"/>
    <x v="0"/>
    <s v="All"/>
    <s v="All"/>
    <n v="2020"/>
    <x v="0"/>
    <s v="17 May 2021"/>
    <n v="1"/>
    <s v="All"/>
    <s v=""/>
  </r>
  <r>
    <s v="TZA"/>
    <x v="4"/>
    <n v="3.1576576232910156"/>
    <s v="All"/>
    <s v="Business Pulse Surveys"/>
    <n v="222"/>
    <s v="remote_workers"/>
    <s v="June"/>
    <x v="41"/>
    <s v="Sub-Saharan Africa"/>
    <s v="SSA"/>
    <s v="Lower middle income"/>
    <n v="2660.42041015625"/>
    <n v="7.8862395286560059"/>
    <n v="34.321613311767578"/>
    <n v="-8.8862876892089844"/>
    <n v="4561"/>
    <x v="0"/>
    <s v="All"/>
    <s v="All"/>
    <n v="2020"/>
    <x v="0"/>
    <s v="17 May 2021"/>
    <n v="1"/>
    <s v="Business Pulse Survey"/>
    <s v=""/>
  </r>
  <r>
    <s v="TZA"/>
    <x v="5"/>
    <n v="46.8781977891922"/>
    <s v="All"/>
    <s v="Business Pulse Surveys"/>
    <n v="977"/>
    <s v="arrears"/>
    <s v="June"/>
    <x v="41"/>
    <s v="Sub-Saharan Africa"/>
    <s v="SSA"/>
    <s v="Lower middle income"/>
    <n v="2660.42041015625"/>
    <n v="7.8862395286560059"/>
    <n v="34.321613311767578"/>
    <n v="-8.8862876892089844"/>
    <n v="4562"/>
    <x v="0"/>
    <s v="All"/>
    <s v="All"/>
    <n v="2020"/>
    <x v="2"/>
    <s v="17 May 2021"/>
    <n v="1"/>
    <s v="All"/>
    <s v=""/>
  </r>
  <r>
    <s v="TZA"/>
    <x v="5"/>
    <n v="46.8781977891922"/>
    <s v="All"/>
    <s v="Business Pulse Surveys"/>
    <n v="977"/>
    <s v="arrears"/>
    <s v="June"/>
    <x v="41"/>
    <s v="Sub-Saharan Africa"/>
    <s v="SSA"/>
    <s v="Lower middle income"/>
    <n v="2660.42041015625"/>
    <n v="7.8862395286560059"/>
    <n v="34.321613311767578"/>
    <n v="-8.8862876892089844"/>
    <n v="4562"/>
    <x v="0"/>
    <s v="All"/>
    <s v="All"/>
    <n v="2020"/>
    <x v="2"/>
    <s v="17 May 2021"/>
    <n v="1"/>
    <s v="Business Pulse Survey"/>
    <s v=""/>
  </r>
  <r>
    <s v="TZA"/>
    <x v="6"/>
    <n v="17.689161002635956"/>
    <s v="All"/>
    <s v="Business Pulse Surveys"/>
    <n v="978"/>
    <s v="plants_fired"/>
    <s v="June"/>
    <x v="41"/>
    <s v="Sub-Saharan Africa"/>
    <s v="SSA"/>
    <s v="Lower middle income"/>
    <n v="2660.42041015625"/>
    <n v="7.8862395286560059"/>
    <n v="34.321613311767578"/>
    <n v="-8.8862876892089844"/>
    <n v="4563"/>
    <x v="0"/>
    <s v="All"/>
    <s v="All"/>
    <n v="2020"/>
    <x v="0"/>
    <s v="17 May 2021"/>
    <n v="1"/>
    <s v="All"/>
    <s v=""/>
  </r>
  <r>
    <s v="TZA"/>
    <x v="6"/>
    <n v="17.689161002635956"/>
    <s v="All"/>
    <s v="Business Pulse Surveys"/>
    <n v="978"/>
    <s v="plants_fired"/>
    <s v="June"/>
    <x v="41"/>
    <s v="Sub-Saharan Africa"/>
    <s v="SSA"/>
    <s v="Lower middle income"/>
    <n v="2660.42041015625"/>
    <n v="7.8862395286560059"/>
    <n v="34.321613311767578"/>
    <n v="-8.8862876892089844"/>
    <n v="4563"/>
    <x v="0"/>
    <s v="All"/>
    <s v="All"/>
    <n v="2020"/>
    <x v="0"/>
    <s v="17 May 2021"/>
    <n v="1"/>
    <s v="Business Pulse Survey"/>
    <s v=""/>
  </r>
  <r>
    <s v="TZA"/>
    <x v="8"/>
    <n v="3.6809816956520081"/>
    <s v="All"/>
    <s v="Business Pulse Surveys"/>
    <n v="978"/>
    <s v="plants_hired"/>
    <s v="June"/>
    <x v="41"/>
    <s v="Sub-Saharan Africa"/>
    <s v="SSA"/>
    <s v="Lower middle income"/>
    <n v="2660.42041015625"/>
    <n v="7.8862395286560059"/>
    <n v="34.321613311767578"/>
    <n v="-8.8862876892089844"/>
    <n v="4564"/>
    <x v="0"/>
    <s v="All"/>
    <s v="All"/>
    <n v="2020"/>
    <x v="0"/>
    <s v="17 May 2021"/>
    <n v="1"/>
    <s v="All"/>
    <s v=""/>
  </r>
  <r>
    <s v="TZA"/>
    <x v="8"/>
    <n v="3.6809816956520081"/>
    <s v="All"/>
    <s v="Business Pulse Surveys"/>
    <n v="978"/>
    <s v="plants_hired"/>
    <s v="June"/>
    <x v="41"/>
    <s v="Sub-Saharan Africa"/>
    <s v="SSA"/>
    <s v="Lower middle income"/>
    <n v="2660.42041015625"/>
    <n v="7.8862395286560059"/>
    <n v="34.321613311767578"/>
    <n v="-8.8862876892089844"/>
    <n v="4564"/>
    <x v="0"/>
    <s v="All"/>
    <s v="All"/>
    <n v="2020"/>
    <x v="0"/>
    <s v="17 May 2021"/>
    <n v="1"/>
    <s v="Business Pulse Survey"/>
    <s v=""/>
  </r>
  <r>
    <s v="TZA"/>
    <x v="10"/>
    <n v="13.49693238735199"/>
    <s v="All"/>
    <s v="Business Pulse Surveys"/>
    <n v="978"/>
    <s v="plants_hours_cut"/>
    <s v="June"/>
    <x v="41"/>
    <s v="Sub-Saharan Africa"/>
    <s v="SSA"/>
    <s v="Lower middle income"/>
    <n v="2660.42041015625"/>
    <n v="7.8862395286560059"/>
    <n v="34.321613311767578"/>
    <n v="-8.8862876892089844"/>
    <n v="4565"/>
    <x v="0"/>
    <s v="All"/>
    <s v="All"/>
    <n v="2020"/>
    <x v="0"/>
    <s v="17 May 2021"/>
    <n v="1"/>
    <s v="All"/>
    <s v=""/>
  </r>
  <r>
    <s v="TZA"/>
    <x v="10"/>
    <n v="13.49693238735199"/>
    <s v="All"/>
    <s v="Business Pulse Surveys"/>
    <n v="978"/>
    <s v="plants_hours_cut"/>
    <s v="June"/>
    <x v="41"/>
    <s v="Sub-Saharan Africa"/>
    <s v="SSA"/>
    <s v="Lower middle income"/>
    <n v="2660.42041015625"/>
    <n v="7.8862395286560059"/>
    <n v="34.321613311767578"/>
    <n v="-8.8862876892089844"/>
    <n v="4565"/>
    <x v="0"/>
    <s v="All"/>
    <s v="All"/>
    <n v="2020"/>
    <x v="0"/>
    <s v="17 May 2021"/>
    <n v="1"/>
    <s v="Business Pulse Survey"/>
    <s v=""/>
  </r>
  <r>
    <s v="TZA"/>
    <x v="11"/>
    <n v="12.883435189723969"/>
    <s v="All"/>
    <s v="Business Pulse Surveys"/>
    <n v="978"/>
    <s v="plants_wages_cut"/>
    <s v="June"/>
    <x v="41"/>
    <s v="Sub-Saharan Africa"/>
    <s v="SSA"/>
    <s v="Lower middle income"/>
    <n v="2660.42041015625"/>
    <n v="7.8862395286560059"/>
    <n v="34.321613311767578"/>
    <n v="-8.8862876892089844"/>
    <n v="4566"/>
    <x v="0"/>
    <s v="All"/>
    <s v="All"/>
    <n v="2020"/>
    <x v="0"/>
    <s v="17 May 2021"/>
    <n v="1"/>
    <s v="All"/>
    <s v=""/>
  </r>
  <r>
    <s v="TZA"/>
    <x v="11"/>
    <n v="12.883435189723969"/>
    <s v="All"/>
    <s v="Business Pulse Surveys"/>
    <n v="978"/>
    <s v="plants_wages_cut"/>
    <s v="June"/>
    <x v="41"/>
    <s v="Sub-Saharan Africa"/>
    <s v="SSA"/>
    <s v="Lower middle income"/>
    <n v="2660.42041015625"/>
    <n v="7.8862395286560059"/>
    <n v="34.321613311767578"/>
    <n v="-8.8862876892089844"/>
    <n v="4566"/>
    <x v="0"/>
    <s v="All"/>
    <s v="All"/>
    <n v="2020"/>
    <x v="0"/>
    <s v="17 May 2021"/>
    <n v="1"/>
    <s v="Business Pulse Survey"/>
    <s v=""/>
  </r>
  <r>
    <s v="TZA"/>
    <x v="12"/>
    <n v="19.693654775619507"/>
    <s v="All"/>
    <s v="Business Pulse Surveys"/>
    <n v="457"/>
    <s v="use_digital"/>
    <s v="June"/>
    <x v="41"/>
    <s v="Sub-Saharan Africa"/>
    <s v="SSA"/>
    <s v="Lower middle income"/>
    <n v="2660.42041015625"/>
    <n v="7.8862395286560059"/>
    <n v="34.321613311767578"/>
    <n v="-8.8862876892089844"/>
    <n v="4567"/>
    <x v="0"/>
    <s v="All"/>
    <s v="All"/>
    <n v="2020"/>
    <x v="0"/>
    <s v="17 May 2021"/>
    <n v="1"/>
    <s v="All"/>
    <s v=""/>
  </r>
  <r>
    <s v="TZA"/>
    <x v="12"/>
    <n v="19.693654775619507"/>
    <s v="All"/>
    <s v="Business Pulse Surveys"/>
    <n v="457"/>
    <s v="use_digital"/>
    <s v="June"/>
    <x v="41"/>
    <s v="Sub-Saharan Africa"/>
    <s v="SSA"/>
    <s v="Lower middle income"/>
    <n v="2660.42041015625"/>
    <n v="7.8862395286560059"/>
    <n v="34.321613311767578"/>
    <n v="-8.8862876892089844"/>
    <n v="4567"/>
    <x v="0"/>
    <s v="All"/>
    <s v="All"/>
    <n v="2020"/>
    <x v="0"/>
    <s v="17 May 2021"/>
    <n v="1"/>
    <s v="Business Pulse Survey"/>
    <s v=""/>
  </r>
  <r>
    <s v="TZA"/>
    <x v="0"/>
    <n v="-35.513683319091797"/>
    <s v="Micro (0-4)"/>
    <s v="Business Pulse Surveys"/>
    <n v="475"/>
    <s v="change_sales"/>
    <s v="June"/>
    <x v="41"/>
    <s v="Sub-Saharan Africa"/>
    <s v="SSA"/>
    <s v="Lower middle income"/>
    <n v="2660.42041015625"/>
    <n v="7.8862395286560059"/>
    <n v="34.321613311767578"/>
    <n v="-8.8862876892089844"/>
    <n v="4642"/>
    <x v="0"/>
    <s v="Micro (0-4)"/>
    <s v="All"/>
    <n v="2020"/>
    <x v="0"/>
    <s v="17 May 2021"/>
    <n v="1"/>
    <s v="All"/>
    <s v=""/>
  </r>
  <r>
    <s v="TZA"/>
    <x v="0"/>
    <n v="-35.513683319091797"/>
    <s v="Micro (0-4)"/>
    <s v="Business Pulse Surveys"/>
    <n v="475"/>
    <s v="change_sales"/>
    <s v="June"/>
    <x v="41"/>
    <s v="Sub-Saharan Africa"/>
    <s v="SSA"/>
    <s v="Lower middle income"/>
    <n v="2660.42041015625"/>
    <n v="7.8862395286560059"/>
    <n v="34.321613311767578"/>
    <n v="-8.8862876892089844"/>
    <n v="4642"/>
    <x v="0"/>
    <s v="Micro (0-4)"/>
    <s v="All"/>
    <n v="2020"/>
    <x v="0"/>
    <s v="17 May 2021"/>
    <n v="1"/>
    <s v="Business Pulse Survey"/>
    <s v=""/>
  </r>
  <r>
    <s v="TZA"/>
    <x v="1"/>
    <n v="79.789471626281738"/>
    <s v="Micro (0-4)"/>
    <s v="Business Pulse Surveys"/>
    <n v="475"/>
    <s v="dropsales"/>
    <s v="June"/>
    <x v="41"/>
    <s v="Sub-Saharan Africa"/>
    <s v="SSA"/>
    <s v="Lower middle income"/>
    <n v="2660.42041015625"/>
    <n v="7.8862395286560059"/>
    <n v="34.321613311767578"/>
    <n v="-8.8862876892089844"/>
    <n v="4643"/>
    <x v="0"/>
    <s v="Micro (0-4)"/>
    <s v="All"/>
    <n v="2020"/>
    <x v="0"/>
    <s v="17 May 2021"/>
    <n v="1"/>
    <s v="All"/>
    <s v=""/>
  </r>
  <r>
    <s v="TZA"/>
    <x v="1"/>
    <n v="79.789471626281738"/>
    <s v="Micro (0-4)"/>
    <s v="Business Pulse Surveys"/>
    <n v="475"/>
    <s v="dropsales"/>
    <s v="June"/>
    <x v="41"/>
    <s v="Sub-Saharan Africa"/>
    <s v="SSA"/>
    <s v="Lower middle income"/>
    <n v="2660.42041015625"/>
    <n v="7.8862395286560059"/>
    <n v="34.321613311767578"/>
    <n v="-8.8862876892089844"/>
    <n v="4643"/>
    <x v="0"/>
    <s v="Micro (0-4)"/>
    <s v="All"/>
    <n v="2020"/>
    <x v="0"/>
    <s v="17 May 2021"/>
    <n v="1"/>
    <s v="Business Pulse Survey"/>
    <s v=""/>
  </r>
  <r>
    <s v="TZA"/>
    <x v="5"/>
    <n v="39.832285046577454"/>
    <s v="Micro (0-4)"/>
    <s v="Business Pulse Surveys"/>
    <n v="477"/>
    <s v="arrears"/>
    <s v="June"/>
    <x v="41"/>
    <s v="Sub-Saharan Africa"/>
    <s v="SSA"/>
    <s v="Lower middle income"/>
    <n v="2660.42041015625"/>
    <n v="7.8862395286560059"/>
    <n v="34.321613311767578"/>
    <n v="-8.8862876892089844"/>
    <n v="4644"/>
    <x v="0"/>
    <s v="Micro (0-4)"/>
    <s v="All"/>
    <n v="2020"/>
    <x v="2"/>
    <s v="17 May 2021"/>
    <n v="1"/>
    <s v="All"/>
    <s v=""/>
  </r>
  <r>
    <s v="TZA"/>
    <x v="5"/>
    <n v="39.832285046577454"/>
    <s v="Micro (0-4)"/>
    <s v="Business Pulse Surveys"/>
    <n v="477"/>
    <s v="arrears"/>
    <s v="June"/>
    <x v="41"/>
    <s v="Sub-Saharan Africa"/>
    <s v="SSA"/>
    <s v="Lower middle income"/>
    <n v="2660.42041015625"/>
    <n v="7.8862395286560059"/>
    <n v="34.321613311767578"/>
    <n v="-8.8862876892089844"/>
    <n v="4644"/>
    <x v="0"/>
    <s v="Micro (0-4)"/>
    <s v="All"/>
    <n v="2020"/>
    <x v="2"/>
    <s v="17 May 2021"/>
    <n v="1"/>
    <s v="Business Pulse Survey"/>
    <s v=""/>
  </r>
  <r>
    <s v="TZA"/>
    <x v="6"/>
    <n v="12.159328907728195"/>
    <s v="Micro (0-4)"/>
    <s v="Business Pulse Surveys"/>
    <n v="477"/>
    <s v="plants_fired"/>
    <s v="June"/>
    <x v="41"/>
    <s v="Sub-Saharan Africa"/>
    <s v="SSA"/>
    <s v="Lower middle income"/>
    <n v="2660.42041015625"/>
    <n v="7.8862395286560059"/>
    <n v="34.321613311767578"/>
    <n v="-8.8862876892089844"/>
    <n v="4645"/>
    <x v="0"/>
    <s v="Micro (0-4)"/>
    <s v="All"/>
    <n v="2020"/>
    <x v="0"/>
    <s v="17 May 2021"/>
    <n v="1"/>
    <s v="All"/>
    <s v=""/>
  </r>
  <r>
    <s v="TZA"/>
    <x v="6"/>
    <n v="12.159328907728195"/>
    <s v="Micro (0-4)"/>
    <s v="Business Pulse Surveys"/>
    <n v="477"/>
    <s v="plants_fired"/>
    <s v="June"/>
    <x v="41"/>
    <s v="Sub-Saharan Africa"/>
    <s v="SSA"/>
    <s v="Lower middle income"/>
    <n v="2660.42041015625"/>
    <n v="7.8862395286560059"/>
    <n v="34.321613311767578"/>
    <n v="-8.8862876892089844"/>
    <n v="4645"/>
    <x v="0"/>
    <s v="Micro (0-4)"/>
    <s v="All"/>
    <n v="2020"/>
    <x v="0"/>
    <s v="17 May 2021"/>
    <n v="1"/>
    <s v="Business Pulse Survey"/>
    <s v=""/>
  </r>
  <r>
    <s v="TZA"/>
    <x v="8"/>
    <n v="2.3060796782374382"/>
    <s v="Micro (0-4)"/>
    <s v="Business Pulse Surveys"/>
    <n v="477"/>
    <s v="plants_hired"/>
    <s v="June"/>
    <x v="41"/>
    <s v="Sub-Saharan Africa"/>
    <s v="SSA"/>
    <s v="Lower middle income"/>
    <n v="2660.42041015625"/>
    <n v="7.8862395286560059"/>
    <n v="34.321613311767578"/>
    <n v="-8.8862876892089844"/>
    <n v="4646"/>
    <x v="0"/>
    <s v="Micro (0-4)"/>
    <s v="All"/>
    <n v="2020"/>
    <x v="0"/>
    <s v="17 May 2021"/>
    <n v="1"/>
    <s v="All"/>
    <s v=""/>
  </r>
  <r>
    <s v="TZA"/>
    <x v="8"/>
    <n v="2.3060796782374382"/>
    <s v="Micro (0-4)"/>
    <s v="Business Pulse Surveys"/>
    <n v="477"/>
    <s v="plants_hired"/>
    <s v="June"/>
    <x v="41"/>
    <s v="Sub-Saharan Africa"/>
    <s v="SSA"/>
    <s v="Lower middle income"/>
    <n v="2660.42041015625"/>
    <n v="7.8862395286560059"/>
    <n v="34.321613311767578"/>
    <n v="-8.8862876892089844"/>
    <n v="4646"/>
    <x v="0"/>
    <s v="Micro (0-4)"/>
    <s v="All"/>
    <n v="2020"/>
    <x v="0"/>
    <s v="17 May 2021"/>
    <n v="1"/>
    <s v="Business Pulse Survey"/>
    <s v=""/>
  </r>
  <r>
    <s v="TZA"/>
    <x v="10"/>
    <n v="7.7568136155605316"/>
    <s v="Micro (0-4)"/>
    <s v="Business Pulse Surveys"/>
    <n v="477"/>
    <s v="plants_hours_cut"/>
    <s v="June"/>
    <x v="41"/>
    <s v="Sub-Saharan Africa"/>
    <s v="SSA"/>
    <s v="Lower middle income"/>
    <n v="2660.42041015625"/>
    <n v="7.8862395286560059"/>
    <n v="34.321613311767578"/>
    <n v="-8.8862876892089844"/>
    <n v="4647"/>
    <x v="0"/>
    <s v="Micro (0-4)"/>
    <s v="All"/>
    <n v="2020"/>
    <x v="0"/>
    <s v="17 May 2021"/>
    <n v="1"/>
    <s v="All"/>
    <s v=""/>
  </r>
  <r>
    <s v="TZA"/>
    <x v="10"/>
    <n v="7.7568136155605316"/>
    <s v="Micro (0-4)"/>
    <s v="Business Pulse Surveys"/>
    <n v="477"/>
    <s v="plants_hours_cut"/>
    <s v="June"/>
    <x v="41"/>
    <s v="Sub-Saharan Africa"/>
    <s v="SSA"/>
    <s v="Lower middle income"/>
    <n v="2660.42041015625"/>
    <n v="7.8862395286560059"/>
    <n v="34.321613311767578"/>
    <n v="-8.8862876892089844"/>
    <n v="4647"/>
    <x v="0"/>
    <s v="Micro (0-4)"/>
    <s v="All"/>
    <n v="2020"/>
    <x v="0"/>
    <s v="17 May 2021"/>
    <n v="1"/>
    <s v="Business Pulse Survey"/>
    <s v=""/>
  </r>
  <r>
    <s v="TZA"/>
    <x v="11"/>
    <n v="6.9182388484477997"/>
    <s v="Micro (0-4)"/>
    <s v="Business Pulse Surveys"/>
    <n v="477"/>
    <s v="plants_wages_cut"/>
    <s v="June"/>
    <x v="41"/>
    <s v="Sub-Saharan Africa"/>
    <s v="SSA"/>
    <s v="Lower middle income"/>
    <n v="2660.42041015625"/>
    <n v="7.8862395286560059"/>
    <n v="34.321613311767578"/>
    <n v="-8.8862876892089844"/>
    <n v="4648"/>
    <x v="0"/>
    <s v="Micro (0-4)"/>
    <s v="All"/>
    <n v="2020"/>
    <x v="0"/>
    <s v="17 May 2021"/>
    <n v="1"/>
    <s v="All"/>
    <s v=""/>
  </r>
  <r>
    <s v="TZA"/>
    <x v="11"/>
    <n v="6.9182388484477997"/>
    <s v="Micro (0-4)"/>
    <s v="Business Pulse Surveys"/>
    <n v="477"/>
    <s v="plants_wages_cut"/>
    <s v="June"/>
    <x v="41"/>
    <s v="Sub-Saharan Africa"/>
    <s v="SSA"/>
    <s v="Lower middle income"/>
    <n v="2660.42041015625"/>
    <n v="7.8862395286560059"/>
    <n v="34.321613311767578"/>
    <n v="-8.8862876892089844"/>
    <n v="4648"/>
    <x v="0"/>
    <s v="Micro (0-4)"/>
    <s v="All"/>
    <n v="2020"/>
    <x v="0"/>
    <s v="17 May 2021"/>
    <n v="1"/>
    <s v="Business Pulse Survey"/>
    <s v=""/>
  </r>
  <r>
    <s v="TZA"/>
    <x v="0"/>
    <n v="-36.780052185058594"/>
    <s v="Small (5-19)"/>
    <s v="Business Pulse Surveys"/>
    <n v="391"/>
    <s v="change_sales"/>
    <s v="June"/>
    <x v="41"/>
    <s v="Sub-Saharan Africa"/>
    <s v="SSA"/>
    <s v="Lower middle income"/>
    <n v="2660.42041015625"/>
    <n v="7.8862395286560059"/>
    <n v="34.321613311767578"/>
    <n v="-8.8862876892089844"/>
    <n v="4533"/>
    <x v="0"/>
    <s v="Small (5-19)"/>
    <s v="All"/>
    <n v="2020"/>
    <x v="0"/>
    <s v="17 May 2021"/>
    <n v="1"/>
    <s v="All"/>
    <s v=""/>
  </r>
  <r>
    <s v="TZA"/>
    <x v="0"/>
    <n v="-36.780052185058594"/>
    <s v="Small (5-19)"/>
    <s v="Business Pulse Surveys"/>
    <n v="391"/>
    <s v="change_sales"/>
    <s v="June"/>
    <x v="41"/>
    <s v="Sub-Saharan Africa"/>
    <s v="SSA"/>
    <s v="Lower middle income"/>
    <n v="2660.42041015625"/>
    <n v="7.8862395286560059"/>
    <n v="34.321613311767578"/>
    <n v="-8.8862876892089844"/>
    <n v="4533"/>
    <x v="0"/>
    <s v="Small (5-19)"/>
    <s v="All"/>
    <n v="2020"/>
    <x v="0"/>
    <s v="17 May 2021"/>
    <n v="1"/>
    <s v="Business Pulse Survey"/>
    <s v=""/>
  </r>
  <r>
    <s v="TZA"/>
    <x v="1"/>
    <n v="83.88746976852417"/>
    <s v="Small (5-19)"/>
    <s v="Business Pulse Surveys"/>
    <n v="391"/>
    <s v="dropsales"/>
    <s v="June"/>
    <x v="41"/>
    <s v="Sub-Saharan Africa"/>
    <s v="SSA"/>
    <s v="Lower middle income"/>
    <n v="2660.42041015625"/>
    <n v="7.8862395286560059"/>
    <n v="34.321613311767578"/>
    <n v="-8.8862876892089844"/>
    <n v="4534"/>
    <x v="0"/>
    <s v="Small (5-19)"/>
    <s v="All"/>
    <n v="2020"/>
    <x v="0"/>
    <s v="17 May 2021"/>
    <n v="1"/>
    <s v="All"/>
    <s v=""/>
  </r>
  <r>
    <s v="TZA"/>
    <x v="1"/>
    <n v="83.88746976852417"/>
    <s v="Small (5-19)"/>
    <s v="Business Pulse Surveys"/>
    <n v="391"/>
    <s v="dropsales"/>
    <s v="June"/>
    <x v="41"/>
    <s v="Sub-Saharan Africa"/>
    <s v="SSA"/>
    <s v="Lower middle income"/>
    <n v="2660.42041015625"/>
    <n v="7.8862395286560059"/>
    <n v="34.321613311767578"/>
    <n v="-8.8862876892089844"/>
    <n v="4534"/>
    <x v="0"/>
    <s v="Small (5-19)"/>
    <s v="All"/>
    <n v="2020"/>
    <x v="0"/>
    <s v="17 May 2021"/>
    <n v="1"/>
    <s v="Business Pulse Survey"/>
    <s v=""/>
  </r>
  <r>
    <s v="TZA"/>
    <x v="17"/>
    <n v="20.000000298023224"/>
    <s v="Small (5-19)"/>
    <s v="Business Pulse Surveys"/>
    <n v="115"/>
    <s v="reason_4"/>
    <s v="June"/>
    <x v="41"/>
    <s v="Sub-Saharan Africa"/>
    <s v="SSA"/>
    <s v="Lower middle income"/>
    <n v="2660.42041015625"/>
    <n v="7.8862395286560059"/>
    <n v="34.321613311767578"/>
    <n v="-8.8862876892089844"/>
    <n v="4535"/>
    <x v="0"/>
    <s v="Small (5-19)"/>
    <s v="All"/>
    <n v="2020"/>
    <x v="1"/>
    <s v="17 May 2021"/>
    <n v="1"/>
    <s v="All"/>
    <s v=""/>
  </r>
  <r>
    <s v="TZA"/>
    <x v="17"/>
    <n v="20.000000298023224"/>
    <s v="Small (5-19)"/>
    <s v="Business Pulse Surveys"/>
    <n v="115"/>
    <s v="reason_4"/>
    <s v="June"/>
    <x v="41"/>
    <s v="Sub-Saharan Africa"/>
    <s v="SSA"/>
    <s v="Lower middle income"/>
    <n v="2660.42041015625"/>
    <n v="7.8862395286560059"/>
    <n v="34.321613311767578"/>
    <n v="-8.8862876892089844"/>
    <n v="4535"/>
    <x v="0"/>
    <s v="Small (5-19)"/>
    <s v="All"/>
    <n v="2020"/>
    <x v="1"/>
    <s v="17 May 2021"/>
    <n v="1"/>
    <s v="Business Pulse Survey"/>
    <s v=""/>
  </r>
  <r>
    <s v="TZA"/>
    <x v="18"/>
    <n v="24.347825348377228"/>
    <s v="Small (5-19)"/>
    <s v="Business Pulse Surveys"/>
    <n v="115"/>
    <s v="reason_2"/>
    <s v="June"/>
    <x v="41"/>
    <s v="Sub-Saharan Africa"/>
    <s v="SSA"/>
    <s v="Lower middle income"/>
    <n v="2660.42041015625"/>
    <n v="7.8862395286560059"/>
    <n v="34.321613311767578"/>
    <n v="-8.8862876892089844"/>
    <n v="4536"/>
    <x v="0"/>
    <s v="Small (5-19)"/>
    <s v="All"/>
    <n v="2020"/>
    <x v="1"/>
    <s v="17 May 2021"/>
    <n v="1"/>
    <s v="All"/>
    <s v=""/>
  </r>
  <r>
    <s v="TZA"/>
    <x v="18"/>
    <n v="24.347825348377228"/>
    <s v="Small (5-19)"/>
    <s v="Business Pulse Surveys"/>
    <n v="115"/>
    <s v="reason_2"/>
    <s v="June"/>
    <x v="41"/>
    <s v="Sub-Saharan Africa"/>
    <s v="SSA"/>
    <s v="Lower middle income"/>
    <n v="2660.42041015625"/>
    <n v="7.8862395286560059"/>
    <n v="34.321613311767578"/>
    <n v="-8.8862876892089844"/>
    <n v="4536"/>
    <x v="0"/>
    <s v="Small (5-19)"/>
    <s v="All"/>
    <n v="2020"/>
    <x v="1"/>
    <s v="17 May 2021"/>
    <n v="1"/>
    <s v="Business Pulse Survey"/>
    <s v=""/>
  </r>
  <r>
    <s v="TZA"/>
    <x v="19"/>
    <n v="51.304346323013306"/>
    <s v="Small (5-19)"/>
    <s v="Business Pulse Surveys"/>
    <n v="115"/>
    <s v="reason_1"/>
    <s v="June"/>
    <x v="41"/>
    <s v="Sub-Saharan Africa"/>
    <s v="SSA"/>
    <s v="Lower middle income"/>
    <n v="2660.42041015625"/>
    <n v="7.8862395286560059"/>
    <n v="34.321613311767578"/>
    <n v="-8.8862876892089844"/>
    <n v="4537"/>
    <x v="0"/>
    <s v="Small (5-19)"/>
    <s v="All"/>
    <n v="2020"/>
    <x v="1"/>
    <s v="17 May 2021"/>
    <n v="1"/>
    <s v="All"/>
    <s v=""/>
  </r>
  <r>
    <s v="TZA"/>
    <x v="19"/>
    <n v="51.304346323013306"/>
    <s v="Small (5-19)"/>
    <s v="Business Pulse Surveys"/>
    <n v="115"/>
    <s v="reason_1"/>
    <s v="June"/>
    <x v="41"/>
    <s v="Sub-Saharan Africa"/>
    <s v="SSA"/>
    <s v="Lower middle income"/>
    <n v="2660.42041015625"/>
    <n v="7.8862395286560059"/>
    <n v="34.321613311767578"/>
    <n v="-8.8862876892089844"/>
    <n v="4537"/>
    <x v="0"/>
    <s v="Small (5-19)"/>
    <s v="All"/>
    <n v="2020"/>
    <x v="1"/>
    <s v="17 May 2021"/>
    <n v="1"/>
    <s v="Business Pulse Survey"/>
    <s v=""/>
  </r>
  <r>
    <s v="TZA"/>
    <x v="20"/>
    <n v="0.86956517770886421"/>
    <s v="Small (5-19)"/>
    <s v="Business Pulse Surveys"/>
    <n v="115"/>
    <s v="reason_3"/>
    <s v="June"/>
    <x v="41"/>
    <s v="Sub-Saharan Africa"/>
    <s v="SSA"/>
    <s v="Lower middle income"/>
    <n v="2660.42041015625"/>
    <n v="7.8862395286560059"/>
    <n v="34.321613311767578"/>
    <n v="-8.8862876892089844"/>
    <n v="4538"/>
    <x v="0"/>
    <s v="Small (5-19)"/>
    <s v="All"/>
    <n v="2020"/>
    <x v="1"/>
    <s v="17 May 2021"/>
    <n v="1"/>
    <s v="All"/>
    <s v=""/>
  </r>
  <r>
    <s v="TZA"/>
    <x v="20"/>
    <n v="0.86956517770886421"/>
    <s v="Small (5-19)"/>
    <s v="Business Pulse Surveys"/>
    <n v="115"/>
    <s v="reason_3"/>
    <s v="June"/>
    <x v="41"/>
    <s v="Sub-Saharan Africa"/>
    <s v="SSA"/>
    <s v="Lower middle income"/>
    <n v="2660.42041015625"/>
    <n v="7.8862395286560059"/>
    <n v="34.321613311767578"/>
    <n v="-8.8862876892089844"/>
    <n v="4538"/>
    <x v="0"/>
    <s v="Small (5-19)"/>
    <s v="All"/>
    <n v="2020"/>
    <x v="1"/>
    <s v="17 May 2021"/>
    <n v="1"/>
    <s v="Business Pulse Survey"/>
    <s v=""/>
  </r>
  <r>
    <s v="TZA"/>
    <x v="14"/>
    <n v="4.5801527798175812"/>
    <s v="Small (5-19)"/>
    <s v="Business Pulse Surveys"/>
    <n v="131"/>
    <s v="rcv_policy3"/>
    <s v="June"/>
    <x v="41"/>
    <s v="Sub-Saharan Africa"/>
    <s v="SSA"/>
    <s v="Lower middle income"/>
    <n v="2660.42041015625"/>
    <n v="7.8862395286560059"/>
    <n v="34.321613311767578"/>
    <n v="-8.8862876892089844"/>
    <n v="4539"/>
    <x v="0"/>
    <s v="Small (5-19)"/>
    <s v="All"/>
    <n v="2020"/>
    <x v="1"/>
    <s v="17 May 2021"/>
    <n v="1"/>
    <s v="All"/>
    <s v=""/>
  </r>
  <r>
    <s v="TZA"/>
    <x v="14"/>
    <n v="4.5801527798175812"/>
    <s v="Small (5-19)"/>
    <s v="Business Pulse Surveys"/>
    <n v="131"/>
    <s v="rcv_policy3"/>
    <s v="June"/>
    <x v="41"/>
    <s v="Sub-Saharan Africa"/>
    <s v="SSA"/>
    <s v="Lower middle income"/>
    <n v="2660.42041015625"/>
    <n v="7.8862395286560059"/>
    <n v="34.321613311767578"/>
    <n v="-8.8862876892089844"/>
    <n v="4539"/>
    <x v="0"/>
    <s v="Small (5-19)"/>
    <s v="All"/>
    <n v="2020"/>
    <x v="1"/>
    <s v="17 May 2021"/>
    <n v="1"/>
    <s v="Business Pulse Survey"/>
    <s v=""/>
  </r>
  <r>
    <s v="TZA"/>
    <x v="15"/>
    <n v="2.2900763899087906"/>
    <s v="Small (5-19)"/>
    <s v="Business Pulse Surveys"/>
    <n v="131"/>
    <s v="rcv_policy1"/>
    <s v="June"/>
    <x v="41"/>
    <s v="Sub-Saharan Africa"/>
    <s v="SSA"/>
    <s v="Lower middle income"/>
    <n v="2660.42041015625"/>
    <n v="7.8862395286560059"/>
    <n v="34.321613311767578"/>
    <n v="-8.8862876892089844"/>
    <n v="4540"/>
    <x v="0"/>
    <s v="Small (5-19)"/>
    <s v="All"/>
    <n v="2020"/>
    <x v="1"/>
    <s v="17 May 2021"/>
    <n v="1"/>
    <s v="All"/>
    <s v=""/>
  </r>
  <r>
    <s v="TZA"/>
    <x v="15"/>
    <n v="2.2900763899087906"/>
    <s v="Small (5-19)"/>
    <s v="Business Pulse Surveys"/>
    <n v="131"/>
    <s v="rcv_policy1"/>
    <s v="June"/>
    <x v="41"/>
    <s v="Sub-Saharan Africa"/>
    <s v="SSA"/>
    <s v="Lower middle income"/>
    <n v="2660.42041015625"/>
    <n v="7.8862395286560059"/>
    <n v="34.321613311767578"/>
    <n v="-8.8862876892089844"/>
    <n v="4540"/>
    <x v="0"/>
    <s v="Small (5-19)"/>
    <s v="All"/>
    <n v="2020"/>
    <x v="1"/>
    <s v="17 May 2021"/>
    <n v="1"/>
    <s v="Business Pulse Survey"/>
    <s v=""/>
  </r>
  <r>
    <s v="TZA"/>
    <x v="2"/>
    <n v="1.5267175622284412"/>
    <s v="Small (5-19)"/>
    <s v="Business Pulse Surveys"/>
    <n v="131"/>
    <s v="rcv_policy2"/>
    <s v="June"/>
    <x v="41"/>
    <s v="Sub-Saharan Africa"/>
    <s v="SSA"/>
    <s v="Lower middle income"/>
    <n v="2660.42041015625"/>
    <n v="7.8862395286560059"/>
    <n v="34.321613311767578"/>
    <n v="-8.8862876892089844"/>
    <n v="4541"/>
    <x v="0"/>
    <s v="Small (5-19)"/>
    <s v="All"/>
    <n v="2020"/>
    <x v="1"/>
    <s v="17 May 2021"/>
    <n v="1"/>
    <s v="All"/>
    <s v=""/>
  </r>
  <r>
    <s v="TZA"/>
    <x v="2"/>
    <n v="1.5267175622284412"/>
    <s v="Small (5-19)"/>
    <s v="Business Pulse Surveys"/>
    <n v="131"/>
    <s v="rcv_policy2"/>
    <s v="June"/>
    <x v="41"/>
    <s v="Sub-Saharan Africa"/>
    <s v="SSA"/>
    <s v="Lower middle income"/>
    <n v="2660.42041015625"/>
    <n v="7.8862395286560059"/>
    <n v="34.321613311767578"/>
    <n v="-8.8862876892089844"/>
    <n v="4541"/>
    <x v="0"/>
    <s v="Small (5-19)"/>
    <s v="All"/>
    <n v="2020"/>
    <x v="1"/>
    <s v="17 May 2021"/>
    <n v="1"/>
    <s v="Business Pulse Survey"/>
    <s v=""/>
  </r>
  <r>
    <s v="TZA"/>
    <x v="3"/>
    <n v="0.76335878111422062"/>
    <s v="Small (5-19)"/>
    <s v="Business Pulse Surveys"/>
    <n v="131"/>
    <s v="rcv_policy4"/>
    <s v="June"/>
    <x v="41"/>
    <s v="Sub-Saharan Africa"/>
    <s v="SSA"/>
    <s v="Lower middle income"/>
    <n v="2660.42041015625"/>
    <n v="7.8862395286560059"/>
    <n v="34.321613311767578"/>
    <n v="-8.8862876892089844"/>
    <n v="4542"/>
    <x v="0"/>
    <s v="Small (5-19)"/>
    <s v="All"/>
    <n v="2020"/>
    <x v="1"/>
    <s v="17 May 2021"/>
    <n v="1"/>
    <s v="All"/>
    <s v=""/>
  </r>
  <r>
    <s v="TZA"/>
    <x v="3"/>
    <n v="0.76335878111422062"/>
    <s v="Small (5-19)"/>
    <s v="Business Pulse Surveys"/>
    <n v="131"/>
    <s v="rcv_policy4"/>
    <s v="June"/>
    <x v="41"/>
    <s v="Sub-Saharan Africa"/>
    <s v="SSA"/>
    <s v="Lower middle income"/>
    <n v="2660.42041015625"/>
    <n v="7.8862395286560059"/>
    <n v="34.321613311767578"/>
    <n v="-8.8862876892089844"/>
    <n v="4542"/>
    <x v="0"/>
    <s v="Small (5-19)"/>
    <s v="All"/>
    <n v="2020"/>
    <x v="1"/>
    <s v="17 May 2021"/>
    <n v="1"/>
    <s v="Business Pulse Survey"/>
    <s v=""/>
  </r>
  <r>
    <s v="TZA"/>
    <x v="4"/>
    <n v="1.9618320465087891"/>
    <s v="Small (5-19)"/>
    <s v="Business Pulse Surveys"/>
    <n v="131"/>
    <s v="remote_workers"/>
    <s v="June"/>
    <x v="41"/>
    <s v="Sub-Saharan Africa"/>
    <s v="SSA"/>
    <s v="Lower middle income"/>
    <n v="2660.42041015625"/>
    <n v="7.8862395286560059"/>
    <n v="34.321613311767578"/>
    <n v="-8.8862876892089844"/>
    <n v="4543"/>
    <x v="0"/>
    <s v="Small (5-19)"/>
    <s v="All"/>
    <n v="2020"/>
    <x v="0"/>
    <s v="17 May 2021"/>
    <n v="1"/>
    <s v="All"/>
    <s v=""/>
  </r>
  <r>
    <s v="TZA"/>
    <x v="4"/>
    <n v="1.9618320465087891"/>
    <s v="Small (5-19)"/>
    <s v="Business Pulse Surveys"/>
    <n v="131"/>
    <s v="remote_workers"/>
    <s v="June"/>
    <x v="41"/>
    <s v="Sub-Saharan Africa"/>
    <s v="SSA"/>
    <s v="Lower middle income"/>
    <n v="2660.42041015625"/>
    <n v="7.8862395286560059"/>
    <n v="34.321613311767578"/>
    <n v="-8.8862876892089844"/>
    <n v="4543"/>
    <x v="0"/>
    <s v="Small (5-19)"/>
    <s v="All"/>
    <n v="2020"/>
    <x v="0"/>
    <s v="17 May 2021"/>
    <n v="1"/>
    <s v="Business Pulse Survey"/>
    <s v=""/>
  </r>
  <r>
    <s v="TZA"/>
    <x v="5"/>
    <n v="53.045684099197388"/>
    <s v="Small (5-19)"/>
    <s v="Business Pulse Surveys"/>
    <n v="394"/>
    <s v="arrears"/>
    <s v="June"/>
    <x v="41"/>
    <s v="Sub-Saharan Africa"/>
    <s v="SSA"/>
    <s v="Lower middle income"/>
    <n v="2660.42041015625"/>
    <n v="7.8862395286560059"/>
    <n v="34.321613311767578"/>
    <n v="-8.8862876892089844"/>
    <n v="4544"/>
    <x v="0"/>
    <s v="Small (5-19)"/>
    <s v="All"/>
    <n v="2020"/>
    <x v="2"/>
    <s v="17 May 2021"/>
    <n v="1"/>
    <s v="All"/>
    <s v=""/>
  </r>
  <r>
    <s v="TZA"/>
    <x v="5"/>
    <n v="53.045684099197388"/>
    <s v="Small (5-19)"/>
    <s v="Business Pulse Surveys"/>
    <n v="394"/>
    <s v="arrears"/>
    <s v="June"/>
    <x v="41"/>
    <s v="Sub-Saharan Africa"/>
    <s v="SSA"/>
    <s v="Lower middle income"/>
    <n v="2660.42041015625"/>
    <n v="7.8862395286560059"/>
    <n v="34.321613311767578"/>
    <n v="-8.8862876892089844"/>
    <n v="4544"/>
    <x v="0"/>
    <s v="Small (5-19)"/>
    <s v="All"/>
    <n v="2020"/>
    <x v="2"/>
    <s v="17 May 2021"/>
    <n v="1"/>
    <s v="Business Pulse Survey"/>
    <s v=""/>
  </r>
  <r>
    <s v="TZA"/>
    <x v="6"/>
    <n v="21.573604643344879"/>
    <s v="Small (5-19)"/>
    <s v="Business Pulse Surveys"/>
    <n v="394"/>
    <s v="plants_fired"/>
    <s v="June"/>
    <x v="41"/>
    <s v="Sub-Saharan Africa"/>
    <s v="SSA"/>
    <s v="Lower middle income"/>
    <n v="2660.42041015625"/>
    <n v="7.8862395286560059"/>
    <n v="34.321613311767578"/>
    <n v="-8.8862876892089844"/>
    <n v="4545"/>
    <x v="0"/>
    <s v="Small (5-19)"/>
    <s v="All"/>
    <n v="2020"/>
    <x v="0"/>
    <s v="17 May 2021"/>
    <n v="1"/>
    <s v="All"/>
    <s v=""/>
  </r>
  <r>
    <s v="TZA"/>
    <x v="6"/>
    <n v="21.573604643344879"/>
    <s v="Small (5-19)"/>
    <s v="Business Pulse Surveys"/>
    <n v="394"/>
    <s v="plants_fired"/>
    <s v="June"/>
    <x v="41"/>
    <s v="Sub-Saharan Africa"/>
    <s v="SSA"/>
    <s v="Lower middle income"/>
    <n v="2660.42041015625"/>
    <n v="7.8862395286560059"/>
    <n v="34.321613311767578"/>
    <n v="-8.8862876892089844"/>
    <n v="4545"/>
    <x v="0"/>
    <s v="Small (5-19)"/>
    <s v="All"/>
    <n v="2020"/>
    <x v="0"/>
    <s v="17 May 2021"/>
    <n v="1"/>
    <s v="Business Pulse Survey"/>
    <s v=""/>
  </r>
  <r>
    <s v="TZA"/>
    <x v="8"/>
    <n v="4.5685280114412308"/>
    <s v="Small (5-19)"/>
    <s v="Business Pulse Surveys"/>
    <n v="394"/>
    <s v="plants_hired"/>
    <s v="June"/>
    <x v="41"/>
    <s v="Sub-Saharan Africa"/>
    <s v="SSA"/>
    <s v="Lower middle income"/>
    <n v="2660.42041015625"/>
    <n v="7.8862395286560059"/>
    <n v="34.321613311767578"/>
    <n v="-8.8862876892089844"/>
    <n v="4546"/>
    <x v="0"/>
    <s v="Small (5-19)"/>
    <s v="All"/>
    <n v="2020"/>
    <x v="0"/>
    <s v="17 May 2021"/>
    <n v="1"/>
    <s v="All"/>
    <s v=""/>
  </r>
  <r>
    <s v="TZA"/>
    <x v="8"/>
    <n v="4.5685280114412308"/>
    <s v="Small (5-19)"/>
    <s v="Business Pulse Surveys"/>
    <n v="394"/>
    <s v="plants_hired"/>
    <s v="June"/>
    <x v="41"/>
    <s v="Sub-Saharan Africa"/>
    <s v="SSA"/>
    <s v="Lower middle income"/>
    <n v="2660.42041015625"/>
    <n v="7.8862395286560059"/>
    <n v="34.321613311767578"/>
    <n v="-8.8862876892089844"/>
    <n v="4546"/>
    <x v="0"/>
    <s v="Small (5-19)"/>
    <s v="All"/>
    <n v="2020"/>
    <x v="0"/>
    <s v="17 May 2021"/>
    <n v="1"/>
    <s v="Business Pulse Survey"/>
    <s v=""/>
  </r>
  <r>
    <s v="TZA"/>
    <x v="10"/>
    <n v="18.274112045764923"/>
    <s v="Small (5-19)"/>
    <s v="Business Pulse Surveys"/>
    <n v="394"/>
    <s v="plants_hours_cut"/>
    <s v="June"/>
    <x v="41"/>
    <s v="Sub-Saharan Africa"/>
    <s v="SSA"/>
    <s v="Lower middle income"/>
    <n v="2660.42041015625"/>
    <n v="7.8862395286560059"/>
    <n v="34.321613311767578"/>
    <n v="-8.8862876892089844"/>
    <n v="4547"/>
    <x v="0"/>
    <s v="Small (5-19)"/>
    <s v="All"/>
    <n v="2020"/>
    <x v="0"/>
    <s v="17 May 2021"/>
    <n v="1"/>
    <s v="All"/>
    <s v=""/>
  </r>
  <r>
    <s v="TZA"/>
    <x v="10"/>
    <n v="18.274112045764923"/>
    <s v="Small (5-19)"/>
    <s v="Business Pulse Surveys"/>
    <n v="394"/>
    <s v="plants_hours_cut"/>
    <s v="June"/>
    <x v="41"/>
    <s v="Sub-Saharan Africa"/>
    <s v="SSA"/>
    <s v="Lower middle income"/>
    <n v="2660.42041015625"/>
    <n v="7.8862395286560059"/>
    <n v="34.321613311767578"/>
    <n v="-8.8862876892089844"/>
    <n v="4547"/>
    <x v="0"/>
    <s v="Small (5-19)"/>
    <s v="All"/>
    <n v="2020"/>
    <x v="0"/>
    <s v="17 May 2021"/>
    <n v="1"/>
    <s v="Business Pulse Survey"/>
    <s v=""/>
  </r>
  <r>
    <s v="TZA"/>
    <x v="11"/>
    <n v="19.543147087097168"/>
    <s v="Small (5-19)"/>
    <s v="Business Pulse Surveys"/>
    <n v="394"/>
    <s v="plants_wages_cut"/>
    <s v="June"/>
    <x v="41"/>
    <s v="Sub-Saharan Africa"/>
    <s v="SSA"/>
    <s v="Lower middle income"/>
    <n v="2660.42041015625"/>
    <n v="7.8862395286560059"/>
    <n v="34.321613311767578"/>
    <n v="-8.8862876892089844"/>
    <n v="4548"/>
    <x v="0"/>
    <s v="Small (5-19)"/>
    <s v="All"/>
    <n v="2020"/>
    <x v="0"/>
    <s v="17 May 2021"/>
    <n v="1"/>
    <s v="All"/>
    <s v=""/>
  </r>
  <r>
    <s v="TZA"/>
    <x v="11"/>
    <n v="19.543147087097168"/>
    <s v="Small (5-19)"/>
    <s v="Business Pulse Surveys"/>
    <n v="394"/>
    <s v="plants_wages_cut"/>
    <s v="June"/>
    <x v="41"/>
    <s v="Sub-Saharan Africa"/>
    <s v="SSA"/>
    <s v="Lower middle income"/>
    <n v="2660.42041015625"/>
    <n v="7.8862395286560059"/>
    <n v="34.321613311767578"/>
    <n v="-8.8862876892089844"/>
    <n v="4548"/>
    <x v="0"/>
    <s v="Small (5-19)"/>
    <s v="All"/>
    <n v="2020"/>
    <x v="0"/>
    <s v="17 May 2021"/>
    <n v="1"/>
    <s v="Business Pulse Survey"/>
    <s v=""/>
  </r>
  <r>
    <s v="TZA"/>
    <x v="12"/>
    <n v="15.099714696407318"/>
    <s v="Small (5-19)"/>
    <s v="Business Pulse Surveys"/>
    <n v="351"/>
    <s v="use_digital"/>
    <s v="June"/>
    <x v="41"/>
    <s v="Sub-Saharan Africa"/>
    <s v="SSA"/>
    <s v="Lower middle income"/>
    <n v="2660.42041015625"/>
    <n v="7.8862395286560059"/>
    <n v="34.321613311767578"/>
    <n v="-8.8862876892089844"/>
    <n v="4549"/>
    <x v="0"/>
    <s v="Small (5-19)"/>
    <s v="All"/>
    <n v="2020"/>
    <x v="0"/>
    <s v="17 May 2021"/>
    <n v="1"/>
    <s v="All"/>
    <s v=""/>
  </r>
  <r>
    <s v="TZA"/>
    <x v="12"/>
    <n v="15.099714696407318"/>
    <s v="Small (5-19)"/>
    <s v="Business Pulse Surveys"/>
    <n v="351"/>
    <s v="use_digital"/>
    <s v="June"/>
    <x v="41"/>
    <s v="Sub-Saharan Africa"/>
    <s v="SSA"/>
    <s v="Lower middle income"/>
    <n v="2660.42041015625"/>
    <n v="7.8862395286560059"/>
    <n v="34.321613311767578"/>
    <n v="-8.8862876892089844"/>
    <n v="4549"/>
    <x v="0"/>
    <s v="Small (5-19)"/>
    <s v="All"/>
    <n v="2020"/>
    <x v="0"/>
    <s v="17 May 2021"/>
    <n v="1"/>
    <s v="Business Pulse Survey"/>
    <s v=""/>
  </r>
  <r>
    <s v="TZA"/>
    <x v="0"/>
    <n v="-37.114940643310547"/>
    <s v="Medium (20-99)"/>
    <s v="Business Pulse Surveys"/>
    <n v="87"/>
    <s v="change_sales"/>
    <s v="June"/>
    <x v="41"/>
    <s v="Sub-Saharan Africa"/>
    <s v="SSA"/>
    <s v="Lower middle income"/>
    <n v="2660.42041015625"/>
    <n v="7.8862395286560059"/>
    <n v="34.321613311767578"/>
    <n v="-8.8862876892089844"/>
    <n v="4594"/>
    <x v="0"/>
    <s v="Medium (20-99)"/>
    <s v="All"/>
    <n v="2020"/>
    <x v="0"/>
    <s v="17 May 2021"/>
    <n v="1"/>
    <s v="All"/>
    <s v=""/>
  </r>
  <r>
    <s v="TZA"/>
    <x v="0"/>
    <n v="-37.114940643310547"/>
    <s v="Medium (20-99)"/>
    <s v="Business Pulse Surveys"/>
    <n v="87"/>
    <s v="change_sales"/>
    <s v="June"/>
    <x v="41"/>
    <s v="Sub-Saharan Africa"/>
    <s v="SSA"/>
    <s v="Lower middle income"/>
    <n v="2660.42041015625"/>
    <n v="7.8862395286560059"/>
    <n v="34.321613311767578"/>
    <n v="-8.8862876892089844"/>
    <n v="4594"/>
    <x v="0"/>
    <s v="Medium (20-99)"/>
    <s v="All"/>
    <n v="2020"/>
    <x v="0"/>
    <s v="17 May 2021"/>
    <n v="1"/>
    <s v="Business Pulse Survey"/>
    <s v=""/>
  </r>
  <r>
    <s v="TZA"/>
    <x v="1"/>
    <n v="82.758623361587524"/>
    <s v="Medium (20-99)"/>
    <s v="Business Pulse Surveys"/>
    <n v="87"/>
    <s v="dropsales"/>
    <s v="June"/>
    <x v="41"/>
    <s v="Sub-Saharan Africa"/>
    <s v="SSA"/>
    <s v="Lower middle income"/>
    <n v="2660.42041015625"/>
    <n v="7.8862395286560059"/>
    <n v="34.321613311767578"/>
    <n v="-8.8862876892089844"/>
    <n v="4595"/>
    <x v="0"/>
    <s v="Medium (20-99)"/>
    <s v="All"/>
    <n v="2020"/>
    <x v="0"/>
    <s v="17 May 2021"/>
    <n v="1"/>
    <s v="All"/>
    <s v=""/>
  </r>
  <r>
    <s v="TZA"/>
    <x v="1"/>
    <n v="82.758623361587524"/>
    <s v="Medium (20-99)"/>
    <s v="Business Pulse Surveys"/>
    <n v="87"/>
    <s v="dropsales"/>
    <s v="June"/>
    <x v="41"/>
    <s v="Sub-Saharan Africa"/>
    <s v="SSA"/>
    <s v="Lower middle income"/>
    <n v="2660.42041015625"/>
    <n v="7.8862395286560059"/>
    <n v="34.321613311767578"/>
    <n v="-8.8862876892089844"/>
    <n v="4595"/>
    <x v="0"/>
    <s v="Medium (20-99)"/>
    <s v="All"/>
    <n v="2020"/>
    <x v="0"/>
    <s v="17 May 2021"/>
    <n v="1"/>
    <s v="Business Pulse Survey"/>
    <s v=""/>
  </r>
  <r>
    <s v="TZA"/>
    <x v="17"/>
    <n v="10.71428582072258"/>
    <s v="Medium (20-99)"/>
    <s v="Business Pulse Surveys"/>
    <n v="56"/>
    <s v="reason_4"/>
    <s v="June"/>
    <x v="41"/>
    <s v="Sub-Saharan Africa"/>
    <s v="SSA"/>
    <s v="Lower middle income"/>
    <n v="2660.42041015625"/>
    <n v="7.8862395286560059"/>
    <n v="34.321613311767578"/>
    <n v="-8.8862876892089844"/>
    <n v="4596"/>
    <x v="0"/>
    <s v="Medium (20-99)"/>
    <s v="All"/>
    <n v="2020"/>
    <x v="1"/>
    <s v="17 May 2021"/>
    <n v="1"/>
    <s v="All"/>
    <s v=""/>
  </r>
  <r>
    <s v="TZA"/>
    <x v="17"/>
    <n v="10.71428582072258"/>
    <s v="Medium (20-99)"/>
    <s v="Business Pulse Surveys"/>
    <n v="56"/>
    <s v="reason_4"/>
    <s v="June"/>
    <x v="41"/>
    <s v="Sub-Saharan Africa"/>
    <s v="SSA"/>
    <s v="Lower middle income"/>
    <n v="2660.42041015625"/>
    <n v="7.8862395286560059"/>
    <n v="34.321613311767578"/>
    <n v="-8.8862876892089844"/>
    <n v="4596"/>
    <x v="0"/>
    <s v="Medium (20-99)"/>
    <s v="All"/>
    <n v="2020"/>
    <x v="1"/>
    <s v="17 May 2021"/>
    <n v="1"/>
    <s v="Business Pulse Survey"/>
    <s v=""/>
  </r>
  <r>
    <s v="TZA"/>
    <x v="18"/>
    <n v="23.21428507566452"/>
    <s v="Medium (20-99)"/>
    <s v="Business Pulse Surveys"/>
    <n v="56"/>
    <s v="reason_2"/>
    <s v="June"/>
    <x v="41"/>
    <s v="Sub-Saharan Africa"/>
    <s v="SSA"/>
    <s v="Lower middle income"/>
    <n v="2660.42041015625"/>
    <n v="7.8862395286560059"/>
    <n v="34.321613311767578"/>
    <n v="-8.8862876892089844"/>
    <n v="4597"/>
    <x v="0"/>
    <s v="Medium (20-99)"/>
    <s v="All"/>
    <n v="2020"/>
    <x v="1"/>
    <s v="17 May 2021"/>
    <n v="1"/>
    <s v="All"/>
    <s v=""/>
  </r>
  <r>
    <s v="TZA"/>
    <x v="18"/>
    <n v="23.21428507566452"/>
    <s v="Medium (20-99)"/>
    <s v="Business Pulse Surveys"/>
    <n v="56"/>
    <s v="reason_2"/>
    <s v="June"/>
    <x v="41"/>
    <s v="Sub-Saharan Africa"/>
    <s v="SSA"/>
    <s v="Lower middle income"/>
    <n v="2660.42041015625"/>
    <n v="7.8862395286560059"/>
    <n v="34.321613311767578"/>
    <n v="-8.8862876892089844"/>
    <n v="4597"/>
    <x v="0"/>
    <s v="Medium (20-99)"/>
    <s v="All"/>
    <n v="2020"/>
    <x v="1"/>
    <s v="17 May 2021"/>
    <n v="1"/>
    <s v="Business Pulse Survey"/>
    <s v=""/>
  </r>
  <r>
    <s v="TZA"/>
    <x v="19"/>
    <n v="55.357140302658081"/>
    <s v="Medium (20-99)"/>
    <s v="Business Pulse Surveys"/>
    <n v="56"/>
    <s v="reason_1"/>
    <s v="June"/>
    <x v="41"/>
    <s v="Sub-Saharan Africa"/>
    <s v="SSA"/>
    <s v="Lower middle income"/>
    <n v="2660.42041015625"/>
    <n v="7.8862395286560059"/>
    <n v="34.321613311767578"/>
    <n v="-8.8862876892089844"/>
    <n v="4598"/>
    <x v="0"/>
    <s v="Medium (20-99)"/>
    <s v="All"/>
    <n v="2020"/>
    <x v="1"/>
    <s v="17 May 2021"/>
    <n v="1"/>
    <s v="All"/>
    <s v=""/>
  </r>
  <r>
    <s v="TZA"/>
    <x v="19"/>
    <n v="55.357140302658081"/>
    <s v="Medium (20-99)"/>
    <s v="Business Pulse Surveys"/>
    <n v="56"/>
    <s v="reason_1"/>
    <s v="June"/>
    <x v="41"/>
    <s v="Sub-Saharan Africa"/>
    <s v="SSA"/>
    <s v="Lower middle income"/>
    <n v="2660.42041015625"/>
    <n v="7.8862395286560059"/>
    <n v="34.321613311767578"/>
    <n v="-8.8862876892089844"/>
    <n v="4598"/>
    <x v="0"/>
    <s v="Medium (20-99)"/>
    <s v="All"/>
    <n v="2020"/>
    <x v="1"/>
    <s v="17 May 2021"/>
    <n v="1"/>
    <s v="Business Pulse Survey"/>
    <s v=""/>
  </r>
  <r>
    <s v="TZA"/>
    <x v="14"/>
    <n v="5.3333334624767303"/>
    <s v="Medium (20-99)"/>
    <s v="Business Pulse Surveys"/>
    <n v="75"/>
    <s v="rcv_policy3"/>
    <s v="June"/>
    <x v="41"/>
    <s v="Sub-Saharan Africa"/>
    <s v="SSA"/>
    <s v="Lower middle income"/>
    <n v="2660.42041015625"/>
    <n v="7.8862395286560059"/>
    <n v="34.321613311767578"/>
    <n v="-8.8862876892089844"/>
    <n v="4599"/>
    <x v="0"/>
    <s v="Medium (20-99)"/>
    <s v="All"/>
    <n v="2020"/>
    <x v="1"/>
    <s v="17 May 2021"/>
    <n v="1"/>
    <s v="All"/>
    <s v=""/>
  </r>
  <r>
    <s v="TZA"/>
    <x v="14"/>
    <n v="5.3333334624767303"/>
    <s v="Medium (20-99)"/>
    <s v="Business Pulse Surveys"/>
    <n v="75"/>
    <s v="rcv_policy3"/>
    <s v="June"/>
    <x v="41"/>
    <s v="Sub-Saharan Africa"/>
    <s v="SSA"/>
    <s v="Lower middle income"/>
    <n v="2660.42041015625"/>
    <n v="7.8862395286560059"/>
    <n v="34.321613311767578"/>
    <n v="-8.8862876892089844"/>
    <n v="4599"/>
    <x v="0"/>
    <s v="Medium (20-99)"/>
    <s v="All"/>
    <n v="2020"/>
    <x v="1"/>
    <s v="17 May 2021"/>
    <n v="1"/>
    <s v="Business Pulse Survey"/>
    <s v=""/>
  </r>
  <r>
    <s v="TZA"/>
    <x v="15"/>
    <n v="3.9999999105930328"/>
    <s v="Medium (20-99)"/>
    <s v="Business Pulse Surveys"/>
    <n v="75"/>
    <s v="rcv_policy1"/>
    <s v="June"/>
    <x v="41"/>
    <s v="Sub-Saharan Africa"/>
    <s v="SSA"/>
    <s v="Lower middle income"/>
    <n v="2660.42041015625"/>
    <n v="7.8862395286560059"/>
    <n v="34.321613311767578"/>
    <n v="-8.8862876892089844"/>
    <n v="4600"/>
    <x v="0"/>
    <s v="Medium (20-99)"/>
    <s v="All"/>
    <n v="2020"/>
    <x v="1"/>
    <s v="17 May 2021"/>
    <n v="1"/>
    <s v="All"/>
    <s v=""/>
  </r>
  <r>
    <s v="TZA"/>
    <x v="15"/>
    <n v="3.9999999105930328"/>
    <s v="Medium (20-99)"/>
    <s v="Business Pulse Surveys"/>
    <n v="75"/>
    <s v="rcv_policy1"/>
    <s v="June"/>
    <x v="41"/>
    <s v="Sub-Saharan Africa"/>
    <s v="SSA"/>
    <s v="Lower middle income"/>
    <n v="2660.42041015625"/>
    <n v="7.8862395286560059"/>
    <n v="34.321613311767578"/>
    <n v="-8.8862876892089844"/>
    <n v="4600"/>
    <x v="0"/>
    <s v="Medium (20-99)"/>
    <s v="All"/>
    <n v="2020"/>
    <x v="1"/>
    <s v="17 May 2021"/>
    <n v="1"/>
    <s v="Business Pulse Survey"/>
    <s v=""/>
  </r>
  <r>
    <s v="TZA"/>
    <x v="2"/>
    <n v="7.9999998211860657"/>
    <s v="Medium (20-99)"/>
    <s v="Business Pulse Surveys"/>
    <n v="75"/>
    <s v="rcv_policy2"/>
    <s v="June"/>
    <x v="41"/>
    <s v="Sub-Saharan Africa"/>
    <s v="SSA"/>
    <s v="Lower middle income"/>
    <n v="2660.42041015625"/>
    <n v="7.8862395286560059"/>
    <n v="34.321613311767578"/>
    <n v="-8.8862876892089844"/>
    <n v="4601"/>
    <x v="0"/>
    <s v="Medium (20-99)"/>
    <s v="All"/>
    <n v="2020"/>
    <x v="1"/>
    <s v="17 May 2021"/>
    <n v="1"/>
    <s v="All"/>
    <s v=""/>
  </r>
  <r>
    <s v="TZA"/>
    <x v="2"/>
    <n v="7.9999998211860657"/>
    <s v="Medium (20-99)"/>
    <s v="Business Pulse Surveys"/>
    <n v="75"/>
    <s v="rcv_policy2"/>
    <s v="June"/>
    <x v="41"/>
    <s v="Sub-Saharan Africa"/>
    <s v="SSA"/>
    <s v="Lower middle income"/>
    <n v="2660.42041015625"/>
    <n v="7.8862395286560059"/>
    <n v="34.321613311767578"/>
    <n v="-8.8862876892089844"/>
    <n v="4601"/>
    <x v="0"/>
    <s v="Medium (20-99)"/>
    <s v="All"/>
    <n v="2020"/>
    <x v="1"/>
    <s v="17 May 2021"/>
    <n v="1"/>
    <s v="Business Pulse Survey"/>
    <s v=""/>
  </r>
  <r>
    <s v="TZA"/>
    <x v="3"/>
    <n v="6.6666670143604279"/>
    <s v="Medium (20-99)"/>
    <s v="Business Pulse Surveys"/>
    <n v="75"/>
    <s v="rcv_policy4"/>
    <s v="June"/>
    <x v="41"/>
    <s v="Sub-Saharan Africa"/>
    <s v="SSA"/>
    <s v="Lower middle income"/>
    <n v="2660.42041015625"/>
    <n v="7.8862395286560059"/>
    <n v="34.321613311767578"/>
    <n v="-8.8862876892089844"/>
    <n v="4602"/>
    <x v="0"/>
    <s v="Medium (20-99)"/>
    <s v="All"/>
    <n v="2020"/>
    <x v="1"/>
    <s v="17 May 2021"/>
    <n v="1"/>
    <s v="All"/>
    <s v=""/>
  </r>
  <r>
    <s v="TZA"/>
    <x v="3"/>
    <n v="6.6666670143604279"/>
    <s v="Medium (20-99)"/>
    <s v="Business Pulse Surveys"/>
    <n v="75"/>
    <s v="rcv_policy4"/>
    <s v="June"/>
    <x v="41"/>
    <s v="Sub-Saharan Africa"/>
    <s v="SSA"/>
    <s v="Lower middle income"/>
    <n v="2660.42041015625"/>
    <n v="7.8862395286560059"/>
    <n v="34.321613311767578"/>
    <n v="-8.8862876892089844"/>
    <n v="4602"/>
    <x v="0"/>
    <s v="Medium (20-99)"/>
    <s v="All"/>
    <n v="2020"/>
    <x v="1"/>
    <s v="17 May 2021"/>
    <n v="1"/>
    <s v="Business Pulse Survey"/>
    <s v=""/>
  </r>
  <r>
    <s v="TZA"/>
    <x v="16"/>
    <n v="2.6666667312383652"/>
    <s v="Medium (20-99)"/>
    <s v="Business Pulse Surveys"/>
    <n v="75"/>
    <s v="rcv_policy5"/>
    <s v="June"/>
    <x v="41"/>
    <s v="Sub-Saharan Africa"/>
    <s v="SSA"/>
    <s v="Lower middle income"/>
    <n v="2660.42041015625"/>
    <n v="7.8862395286560059"/>
    <n v="34.321613311767578"/>
    <n v="-8.8862876892089844"/>
    <n v="4603"/>
    <x v="0"/>
    <s v="Medium (20-99)"/>
    <s v="All"/>
    <n v="2020"/>
    <x v="1"/>
    <s v="17 May 2021"/>
    <n v="1"/>
    <s v="All"/>
    <s v=""/>
  </r>
  <r>
    <s v="TZA"/>
    <x v="16"/>
    <n v="2.6666667312383652"/>
    <s v="Medium (20-99)"/>
    <s v="Business Pulse Surveys"/>
    <n v="75"/>
    <s v="rcv_policy5"/>
    <s v="June"/>
    <x v="41"/>
    <s v="Sub-Saharan Africa"/>
    <s v="SSA"/>
    <s v="Lower middle income"/>
    <n v="2660.42041015625"/>
    <n v="7.8862395286560059"/>
    <n v="34.321613311767578"/>
    <n v="-8.8862876892089844"/>
    <n v="4603"/>
    <x v="0"/>
    <s v="Medium (20-99)"/>
    <s v="All"/>
    <n v="2020"/>
    <x v="1"/>
    <s v="17 May 2021"/>
    <n v="1"/>
    <s v="Business Pulse Survey"/>
    <s v=""/>
  </r>
  <r>
    <s v="TZA"/>
    <x v="4"/>
    <n v="4.6933331489562988"/>
    <s v="Medium (20-99)"/>
    <s v="Business Pulse Surveys"/>
    <n v="75"/>
    <s v="remote_workers"/>
    <s v="June"/>
    <x v="41"/>
    <s v="Sub-Saharan Africa"/>
    <s v="SSA"/>
    <s v="Lower middle income"/>
    <n v="2660.42041015625"/>
    <n v="7.8862395286560059"/>
    <n v="34.321613311767578"/>
    <n v="-8.8862876892089844"/>
    <n v="4604"/>
    <x v="0"/>
    <s v="Medium (20-99)"/>
    <s v="All"/>
    <n v="2020"/>
    <x v="0"/>
    <s v="17 May 2021"/>
    <n v="1"/>
    <s v="All"/>
    <s v=""/>
  </r>
  <r>
    <s v="TZA"/>
    <x v="4"/>
    <n v="4.6933331489562988"/>
    <s v="Medium (20-99)"/>
    <s v="Business Pulse Surveys"/>
    <n v="75"/>
    <s v="remote_workers"/>
    <s v="June"/>
    <x v="41"/>
    <s v="Sub-Saharan Africa"/>
    <s v="SSA"/>
    <s v="Lower middle income"/>
    <n v="2660.42041015625"/>
    <n v="7.8862395286560059"/>
    <n v="34.321613311767578"/>
    <n v="-8.8862876892089844"/>
    <n v="4604"/>
    <x v="0"/>
    <s v="Medium (20-99)"/>
    <s v="All"/>
    <n v="2020"/>
    <x v="0"/>
    <s v="17 May 2021"/>
    <n v="1"/>
    <s v="Business Pulse Survey"/>
    <s v=""/>
  </r>
  <r>
    <s v="TZA"/>
    <x v="5"/>
    <n v="56.321841478347778"/>
    <s v="Medium (20-99)"/>
    <s v="Business Pulse Surveys"/>
    <n v="87"/>
    <s v="arrears"/>
    <s v="June"/>
    <x v="41"/>
    <s v="Sub-Saharan Africa"/>
    <s v="SSA"/>
    <s v="Lower middle income"/>
    <n v="2660.42041015625"/>
    <n v="7.8862395286560059"/>
    <n v="34.321613311767578"/>
    <n v="-8.8862876892089844"/>
    <n v="4605"/>
    <x v="0"/>
    <s v="Medium (20-99)"/>
    <s v="All"/>
    <n v="2020"/>
    <x v="2"/>
    <s v="17 May 2021"/>
    <n v="1"/>
    <s v="All"/>
    <s v=""/>
  </r>
  <r>
    <s v="TZA"/>
    <x v="5"/>
    <n v="56.321841478347778"/>
    <s v="Medium (20-99)"/>
    <s v="Business Pulse Surveys"/>
    <n v="87"/>
    <s v="arrears"/>
    <s v="June"/>
    <x v="41"/>
    <s v="Sub-Saharan Africa"/>
    <s v="SSA"/>
    <s v="Lower middle income"/>
    <n v="2660.42041015625"/>
    <n v="7.8862395286560059"/>
    <n v="34.321613311767578"/>
    <n v="-8.8862876892089844"/>
    <n v="4605"/>
    <x v="0"/>
    <s v="Medium (20-99)"/>
    <s v="All"/>
    <n v="2020"/>
    <x v="2"/>
    <s v="17 May 2021"/>
    <n v="1"/>
    <s v="Business Pulse Survey"/>
    <s v=""/>
  </r>
  <r>
    <s v="TZA"/>
    <x v="6"/>
    <n v="26.136362552642822"/>
    <s v="Medium (20-99)"/>
    <s v="Business Pulse Surveys"/>
    <n v="88"/>
    <s v="plants_fired"/>
    <s v="June"/>
    <x v="41"/>
    <s v="Sub-Saharan Africa"/>
    <s v="SSA"/>
    <s v="Lower middle income"/>
    <n v="2660.42041015625"/>
    <n v="7.8862395286560059"/>
    <n v="34.321613311767578"/>
    <n v="-8.8862876892089844"/>
    <n v="4606"/>
    <x v="0"/>
    <s v="Medium (20-99)"/>
    <s v="All"/>
    <n v="2020"/>
    <x v="0"/>
    <s v="17 May 2021"/>
    <n v="1"/>
    <s v="All"/>
    <s v=""/>
  </r>
  <r>
    <s v="TZA"/>
    <x v="6"/>
    <n v="26.136362552642822"/>
    <s v="Medium (20-99)"/>
    <s v="Business Pulse Surveys"/>
    <n v="88"/>
    <s v="plants_fired"/>
    <s v="June"/>
    <x v="41"/>
    <s v="Sub-Saharan Africa"/>
    <s v="SSA"/>
    <s v="Lower middle income"/>
    <n v="2660.42041015625"/>
    <n v="7.8862395286560059"/>
    <n v="34.321613311767578"/>
    <n v="-8.8862876892089844"/>
    <n v="4606"/>
    <x v="0"/>
    <s v="Medium (20-99)"/>
    <s v="All"/>
    <n v="2020"/>
    <x v="0"/>
    <s v="17 May 2021"/>
    <n v="1"/>
    <s v="Business Pulse Survey"/>
    <s v=""/>
  </r>
  <r>
    <s v="TZA"/>
    <x v="8"/>
    <n v="5.681818351149559"/>
    <s v="Medium (20-99)"/>
    <s v="Business Pulse Surveys"/>
    <n v="88"/>
    <s v="plants_hired"/>
    <s v="June"/>
    <x v="41"/>
    <s v="Sub-Saharan Africa"/>
    <s v="SSA"/>
    <s v="Lower middle income"/>
    <n v="2660.42041015625"/>
    <n v="7.8862395286560059"/>
    <n v="34.321613311767578"/>
    <n v="-8.8862876892089844"/>
    <n v="4607"/>
    <x v="0"/>
    <s v="Medium (20-99)"/>
    <s v="All"/>
    <n v="2020"/>
    <x v="0"/>
    <s v="17 May 2021"/>
    <n v="1"/>
    <s v="All"/>
    <s v=""/>
  </r>
  <r>
    <s v="TZA"/>
    <x v="8"/>
    <n v="5.681818351149559"/>
    <s v="Medium (20-99)"/>
    <s v="Business Pulse Surveys"/>
    <n v="88"/>
    <s v="plants_hired"/>
    <s v="June"/>
    <x v="41"/>
    <s v="Sub-Saharan Africa"/>
    <s v="SSA"/>
    <s v="Lower middle income"/>
    <n v="2660.42041015625"/>
    <n v="7.8862395286560059"/>
    <n v="34.321613311767578"/>
    <n v="-8.8862876892089844"/>
    <n v="4607"/>
    <x v="0"/>
    <s v="Medium (20-99)"/>
    <s v="All"/>
    <n v="2020"/>
    <x v="0"/>
    <s v="17 May 2021"/>
    <n v="1"/>
    <s v="Business Pulse Survey"/>
    <s v=""/>
  </r>
  <r>
    <s v="TZA"/>
    <x v="10"/>
    <n v="21.590909361839294"/>
    <s v="Medium (20-99)"/>
    <s v="Business Pulse Surveys"/>
    <n v="88"/>
    <s v="plants_hours_cut"/>
    <s v="June"/>
    <x v="41"/>
    <s v="Sub-Saharan Africa"/>
    <s v="SSA"/>
    <s v="Lower middle income"/>
    <n v="2660.42041015625"/>
    <n v="7.8862395286560059"/>
    <n v="34.321613311767578"/>
    <n v="-8.8862876892089844"/>
    <n v="4608"/>
    <x v="0"/>
    <s v="Medium (20-99)"/>
    <s v="All"/>
    <n v="2020"/>
    <x v="0"/>
    <s v="17 May 2021"/>
    <n v="1"/>
    <s v="All"/>
    <s v=""/>
  </r>
  <r>
    <s v="TZA"/>
    <x v="10"/>
    <n v="21.590909361839294"/>
    <s v="Medium (20-99)"/>
    <s v="Business Pulse Surveys"/>
    <n v="88"/>
    <s v="plants_hours_cut"/>
    <s v="June"/>
    <x v="41"/>
    <s v="Sub-Saharan Africa"/>
    <s v="SSA"/>
    <s v="Lower middle income"/>
    <n v="2660.42041015625"/>
    <n v="7.8862395286560059"/>
    <n v="34.321613311767578"/>
    <n v="-8.8862876892089844"/>
    <n v="4608"/>
    <x v="0"/>
    <s v="Medium (20-99)"/>
    <s v="All"/>
    <n v="2020"/>
    <x v="0"/>
    <s v="17 May 2021"/>
    <n v="1"/>
    <s v="Business Pulse Survey"/>
    <s v=""/>
  </r>
  <r>
    <s v="TZA"/>
    <x v="11"/>
    <n v="13.636364042758942"/>
    <s v="Medium (20-99)"/>
    <s v="Business Pulse Surveys"/>
    <n v="88"/>
    <s v="plants_wages_cut"/>
    <s v="June"/>
    <x v="41"/>
    <s v="Sub-Saharan Africa"/>
    <s v="SSA"/>
    <s v="Lower middle income"/>
    <n v="2660.42041015625"/>
    <n v="7.8862395286560059"/>
    <n v="34.321613311767578"/>
    <n v="-8.8862876892089844"/>
    <n v="4609"/>
    <x v="0"/>
    <s v="Medium (20-99)"/>
    <s v="All"/>
    <n v="2020"/>
    <x v="0"/>
    <s v="17 May 2021"/>
    <n v="1"/>
    <s v="All"/>
    <s v=""/>
  </r>
  <r>
    <s v="TZA"/>
    <x v="11"/>
    <n v="13.636364042758942"/>
    <s v="Medium (20-99)"/>
    <s v="Business Pulse Surveys"/>
    <n v="88"/>
    <s v="plants_wages_cut"/>
    <s v="June"/>
    <x v="41"/>
    <s v="Sub-Saharan Africa"/>
    <s v="SSA"/>
    <s v="Lower middle income"/>
    <n v="2660.42041015625"/>
    <n v="7.8862395286560059"/>
    <n v="34.321613311767578"/>
    <n v="-8.8862876892089844"/>
    <n v="4609"/>
    <x v="0"/>
    <s v="Medium (20-99)"/>
    <s v="All"/>
    <n v="2020"/>
    <x v="0"/>
    <s v="17 May 2021"/>
    <n v="1"/>
    <s v="Business Pulse Survey"/>
    <s v=""/>
  </r>
  <r>
    <s v="TZA"/>
    <x v="12"/>
    <n v="34.482759237289429"/>
    <s v="Medium (20-99)"/>
    <s v="Business Pulse Surveys"/>
    <n v="87"/>
    <s v="use_digital"/>
    <s v="June"/>
    <x v="41"/>
    <s v="Sub-Saharan Africa"/>
    <s v="SSA"/>
    <s v="Lower middle income"/>
    <n v="2660.42041015625"/>
    <n v="7.8862395286560059"/>
    <n v="34.321613311767578"/>
    <n v="-8.8862876892089844"/>
    <n v="4610"/>
    <x v="0"/>
    <s v="Medium (20-99)"/>
    <s v="All"/>
    <n v="2020"/>
    <x v="0"/>
    <s v="17 May 2021"/>
    <n v="1"/>
    <s v="All"/>
    <s v=""/>
  </r>
  <r>
    <s v="TZA"/>
    <x v="12"/>
    <n v="34.482759237289429"/>
    <s v="Medium (20-99)"/>
    <s v="Business Pulse Surveys"/>
    <n v="87"/>
    <s v="use_digital"/>
    <s v="June"/>
    <x v="41"/>
    <s v="Sub-Saharan Africa"/>
    <s v="SSA"/>
    <s v="Lower middle income"/>
    <n v="2660.42041015625"/>
    <n v="7.8862395286560059"/>
    <n v="34.321613311767578"/>
    <n v="-8.8862876892089844"/>
    <n v="4610"/>
    <x v="0"/>
    <s v="Medium (20-99)"/>
    <s v="All"/>
    <n v="2020"/>
    <x v="0"/>
    <s v="17 May 2021"/>
    <n v="1"/>
    <s v="Business Pulse Survey"/>
    <s v=""/>
  </r>
  <r>
    <s v="TZA"/>
    <x v="0"/>
    <n v="-23.545917510986328"/>
    <s v="Agriculture"/>
    <s v="Business Pulse Surveys"/>
    <n v="196"/>
    <s v="change_sales"/>
    <s v="June"/>
    <x v="41"/>
    <s v="Sub-Saharan Africa"/>
    <s v="SSA"/>
    <s v="Lower middle income"/>
    <n v="2660.42041015625"/>
    <n v="7.8862395286560059"/>
    <n v="34.321613311767578"/>
    <n v="-8.8862876892089844"/>
    <n v="4568"/>
    <x v="0"/>
    <s v="All"/>
    <s v="Agriculture"/>
    <n v="2020"/>
    <x v="0"/>
    <s v="17 May 2021"/>
    <n v="1"/>
    <s v="All"/>
    <s v=""/>
  </r>
  <r>
    <s v="TZA"/>
    <x v="0"/>
    <n v="-23.545917510986328"/>
    <s v="Agriculture"/>
    <s v="Business Pulse Surveys"/>
    <n v="196"/>
    <s v="change_sales"/>
    <s v="June"/>
    <x v="41"/>
    <s v="Sub-Saharan Africa"/>
    <s v="SSA"/>
    <s v="Lower middle income"/>
    <n v="2660.42041015625"/>
    <n v="7.8862395286560059"/>
    <n v="34.321613311767578"/>
    <n v="-8.8862876892089844"/>
    <n v="4568"/>
    <x v="0"/>
    <s v="All"/>
    <s v="Agriculture"/>
    <n v="2020"/>
    <x v="0"/>
    <s v="17 May 2021"/>
    <n v="1"/>
    <s v="Business Pulse Survey"/>
    <s v=""/>
  </r>
  <r>
    <s v="TZA"/>
    <x v="1"/>
    <n v="68.877553939819336"/>
    <s v="Agriculture"/>
    <s v="Business Pulse Surveys"/>
    <n v="196"/>
    <s v="dropsales"/>
    <s v="June"/>
    <x v="41"/>
    <s v="Sub-Saharan Africa"/>
    <s v="SSA"/>
    <s v="Lower middle income"/>
    <n v="2660.42041015625"/>
    <n v="7.8862395286560059"/>
    <n v="34.321613311767578"/>
    <n v="-8.8862876892089844"/>
    <n v="4569"/>
    <x v="0"/>
    <s v="All"/>
    <s v="Agriculture"/>
    <n v="2020"/>
    <x v="0"/>
    <s v="17 May 2021"/>
    <n v="1"/>
    <s v="All"/>
    <s v=""/>
  </r>
  <r>
    <s v="TZA"/>
    <x v="1"/>
    <n v="68.877553939819336"/>
    <s v="Agriculture"/>
    <s v="Business Pulse Surveys"/>
    <n v="196"/>
    <s v="dropsales"/>
    <s v="June"/>
    <x v="41"/>
    <s v="Sub-Saharan Africa"/>
    <s v="SSA"/>
    <s v="Lower middle income"/>
    <n v="2660.42041015625"/>
    <n v="7.8862395286560059"/>
    <n v="34.321613311767578"/>
    <n v="-8.8862876892089844"/>
    <n v="4569"/>
    <x v="0"/>
    <s v="All"/>
    <s v="Agriculture"/>
    <n v="2020"/>
    <x v="0"/>
    <s v="17 May 2021"/>
    <n v="1"/>
    <s v="Business Pulse Survey"/>
    <s v=""/>
  </r>
  <r>
    <s v="TZA"/>
    <x v="5"/>
    <n v="38.775509595870972"/>
    <s v="Agriculture"/>
    <s v="Business Pulse Surveys"/>
    <n v="196"/>
    <s v="arrears"/>
    <s v="June"/>
    <x v="41"/>
    <s v="Sub-Saharan Africa"/>
    <s v="SSA"/>
    <s v="Lower middle income"/>
    <n v="2660.42041015625"/>
    <n v="7.8862395286560059"/>
    <n v="34.321613311767578"/>
    <n v="-8.8862876892089844"/>
    <n v="4570"/>
    <x v="0"/>
    <s v="All"/>
    <s v="Agriculture"/>
    <n v="2020"/>
    <x v="2"/>
    <s v="17 May 2021"/>
    <n v="1"/>
    <s v="All"/>
    <s v=""/>
  </r>
  <r>
    <s v="TZA"/>
    <x v="5"/>
    <n v="38.775509595870972"/>
    <s v="Agriculture"/>
    <s v="Business Pulse Surveys"/>
    <n v="196"/>
    <s v="arrears"/>
    <s v="June"/>
    <x v="41"/>
    <s v="Sub-Saharan Africa"/>
    <s v="SSA"/>
    <s v="Lower middle income"/>
    <n v="2660.42041015625"/>
    <n v="7.8862395286560059"/>
    <n v="34.321613311767578"/>
    <n v="-8.8862876892089844"/>
    <n v="4570"/>
    <x v="0"/>
    <s v="All"/>
    <s v="Agriculture"/>
    <n v="2020"/>
    <x v="2"/>
    <s v="17 May 2021"/>
    <n v="1"/>
    <s v="Business Pulse Survey"/>
    <s v=""/>
  </r>
  <r>
    <s v="TZA"/>
    <x v="6"/>
    <n v="15.228426456451416"/>
    <s v="Agriculture"/>
    <s v="Business Pulse Surveys"/>
    <n v="197"/>
    <s v="plants_fired"/>
    <s v="June"/>
    <x v="41"/>
    <s v="Sub-Saharan Africa"/>
    <s v="SSA"/>
    <s v="Lower middle income"/>
    <n v="2660.42041015625"/>
    <n v="7.8862395286560059"/>
    <n v="34.321613311767578"/>
    <n v="-8.8862876892089844"/>
    <n v="4571"/>
    <x v="0"/>
    <s v="All"/>
    <s v="Agriculture"/>
    <n v="2020"/>
    <x v="0"/>
    <s v="17 May 2021"/>
    <n v="1"/>
    <s v="All"/>
    <s v=""/>
  </r>
  <r>
    <s v="TZA"/>
    <x v="6"/>
    <n v="15.228426456451416"/>
    <s v="Agriculture"/>
    <s v="Business Pulse Surveys"/>
    <n v="197"/>
    <s v="plants_fired"/>
    <s v="June"/>
    <x v="41"/>
    <s v="Sub-Saharan Africa"/>
    <s v="SSA"/>
    <s v="Lower middle income"/>
    <n v="2660.42041015625"/>
    <n v="7.8862395286560059"/>
    <n v="34.321613311767578"/>
    <n v="-8.8862876892089844"/>
    <n v="4571"/>
    <x v="0"/>
    <s v="All"/>
    <s v="Agriculture"/>
    <n v="2020"/>
    <x v="0"/>
    <s v="17 May 2021"/>
    <n v="1"/>
    <s v="Business Pulse Survey"/>
    <s v=""/>
  </r>
  <r>
    <s v="TZA"/>
    <x v="8"/>
    <n v="3.0456852167844772"/>
    <s v="Agriculture"/>
    <s v="Business Pulse Surveys"/>
    <n v="197"/>
    <s v="plants_hired"/>
    <s v="June"/>
    <x v="41"/>
    <s v="Sub-Saharan Africa"/>
    <s v="SSA"/>
    <s v="Lower middle income"/>
    <n v="2660.42041015625"/>
    <n v="7.8862395286560059"/>
    <n v="34.321613311767578"/>
    <n v="-8.8862876892089844"/>
    <n v="4572"/>
    <x v="0"/>
    <s v="All"/>
    <s v="Agriculture"/>
    <n v="2020"/>
    <x v="0"/>
    <s v="17 May 2021"/>
    <n v="1"/>
    <s v="All"/>
    <s v=""/>
  </r>
  <r>
    <s v="TZA"/>
    <x v="8"/>
    <n v="3.0456852167844772"/>
    <s v="Agriculture"/>
    <s v="Business Pulse Surveys"/>
    <n v="197"/>
    <s v="plants_hired"/>
    <s v="June"/>
    <x v="41"/>
    <s v="Sub-Saharan Africa"/>
    <s v="SSA"/>
    <s v="Lower middle income"/>
    <n v="2660.42041015625"/>
    <n v="7.8862395286560059"/>
    <n v="34.321613311767578"/>
    <n v="-8.8862876892089844"/>
    <n v="4572"/>
    <x v="0"/>
    <s v="All"/>
    <s v="Agriculture"/>
    <n v="2020"/>
    <x v="0"/>
    <s v="17 May 2021"/>
    <n v="1"/>
    <s v="Business Pulse Survey"/>
    <s v=""/>
  </r>
  <r>
    <s v="TZA"/>
    <x v="10"/>
    <n v="6.5989844501018524"/>
    <s v="Agriculture"/>
    <s v="Business Pulse Surveys"/>
    <n v="197"/>
    <s v="plants_hours_cut"/>
    <s v="June"/>
    <x v="41"/>
    <s v="Sub-Saharan Africa"/>
    <s v="SSA"/>
    <s v="Lower middle income"/>
    <n v="2660.42041015625"/>
    <n v="7.8862395286560059"/>
    <n v="34.321613311767578"/>
    <n v="-8.8862876892089844"/>
    <n v="4573"/>
    <x v="0"/>
    <s v="All"/>
    <s v="Agriculture"/>
    <n v="2020"/>
    <x v="0"/>
    <s v="17 May 2021"/>
    <n v="1"/>
    <s v="All"/>
    <s v=""/>
  </r>
  <r>
    <s v="TZA"/>
    <x v="10"/>
    <n v="6.5989844501018524"/>
    <s v="Agriculture"/>
    <s v="Business Pulse Surveys"/>
    <n v="197"/>
    <s v="plants_hours_cut"/>
    <s v="June"/>
    <x v="41"/>
    <s v="Sub-Saharan Africa"/>
    <s v="SSA"/>
    <s v="Lower middle income"/>
    <n v="2660.42041015625"/>
    <n v="7.8862395286560059"/>
    <n v="34.321613311767578"/>
    <n v="-8.8862876892089844"/>
    <n v="4573"/>
    <x v="0"/>
    <s v="All"/>
    <s v="Agriculture"/>
    <n v="2020"/>
    <x v="0"/>
    <s v="17 May 2021"/>
    <n v="1"/>
    <s v="Business Pulse Survey"/>
    <s v=""/>
  </r>
  <r>
    <s v="TZA"/>
    <x v="11"/>
    <n v="6.5989844501018524"/>
    <s v="Agriculture"/>
    <s v="Business Pulse Surveys"/>
    <n v="197"/>
    <s v="plants_wages_cut"/>
    <s v="June"/>
    <x v="41"/>
    <s v="Sub-Saharan Africa"/>
    <s v="SSA"/>
    <s v="Lower middle income"/>
    <n v="2660.42041015625"/>
    <n v="7.8862395286560059"/>
    <n v="34.321613311767578"/>
    <n v="-8.8862876892089844"/>
    <n v="4574"/>
    <x v="0"/>
    <s v="All"/>
    <s v="Agriculture"/>
    <n v="2020"/>
    <x v="0"/>
    <s v="17 May 2021"/>
    <n v="1"/>
    <s v="All"/>
    <s v=""/>
  </r>
  <r>
    <s v="TZA"/>
    <x v="11"/>
    <n v="6.5989844501018524"/>
    <s v="Agriculture"/>
    <s v="Business Pulse Surveys"/>
    <n v="197"/>
    <s v="plants_wages_cut"/>
    <s v="June"/>
    <x v="41"/>
    <s v="Sub-Saharan Africa"/>
    <s v="SSA"/>
    <s v="Lower middle income"/>
    <n v="2660.42041015625"/>
    <n v="7.8862395286560059"/>
    <n v="34.321613311767578"/>
    <n v="-8.8862876892089844"/>
    <n v="4574"/>
    <x v="0"/>
    <s v="All"/>
    <s v="Agriculture"/>
    <n v="2020"/>
    <x v="0"/>
    <s v="17 May 2021"/>
    <n v="1"/>
    <s v="Business Pulse Survey"/>
    <s v=""/>
  </r>
  <r>
    <s v="TZA"/>
    <x v="12"/>
    <n v="7.6923079788684845"/>
    <s v="Agriculture"/>
    <s v="Business Pulse Surveys"/>
    <n v="65"/>
    <s v="use_digital"/>
    <s v="June"/>
    <x v="41"/>
    <s v="Sub-Saharan Africa"/>
    <s v="SSA"/>
    <s v="Lower middle income"/>
    <n v="2660.42041015625"/>
    <n v="7.8862395286560059"/>
    <n v="34.321613311767578"/>
    <n v="-8.8862876892089844"/>
    <n v="4575"/>
    <x v="0"/>
    <s v="All"/>
    <s v="Agriculture"/>
    <n v="2020"/>
    <x v="0"/>
    <s v="17 May 2021"/>
    <n v="1"/>
    <s v="All"/>
    <s v=""/>
  </r>
  <r>
    <s v="TZA"/>
    <x v="12"/>
    <n v="7.6923079788684845"/>
    <s v="Agriculture"/>
    <s v="Business Pulse Surveys"/>
    <n v="65"/>
    <s v="use_digital"/>
    <s v="June"/>
    <x v="41"/>
    <s v="Sub-Saharan Africa"/>
    <s v="SSA"/>
    <s v="Lower middle income"/>
    <n v="2660.42041015625"/>
    <n v="7.8862395286560059"/>
    <n v="34.321613311767578"/>
    <n v="-8.8862876892089844"/>
    <n v="4575"/>
    <x v="0"/>
    <s v="All"/>
    <s v="Agriculture"/>
    <n v="2020"/>
    <x v="0"/>
    <s v="17 May 2021"/>
    <n v="1"/>
    <s v="Business Pulse Survey"/>
    <s v=""/>
  </r>
  <r>
    <s v="TZA"/>
    <x v="0"/>
    <n v="-39.319820404052734"/>
    <s v="Manufacturing"/>
    <s v="Business Pulse Surveys"/>
    <n v="222"/>
    <s v="change_sales"/>
    <s v="June"/>
    <x v="41"/>
    <s v="Sub-Saharan Africa"/>
    <s v="SSA"/>
    <s v="Lower middle income"/>
    <n v="2660.42041015625"/>
    <n v="7.8862395286560059"/>
    <n v="34.321613311767578"/>
    <n v="-8.8862876892089844"/>
    <n v="4576"/>
    <x v="0"/>
    <s v="All"/>
    <s v="Manufacturing"/>
    <n v="2020"/>
    <x v="0"/>
    <s v="17 May 2021"/>
    <n v="1"/>
    <s v="All"/>
    <s v=""/>
  </r>
  <r>
    <s v="TZA"/>
    <x v="0"/>
    <n v="-39.319820404052734"/>
    <s v="Manufacturing"/>
    <s v="Business Pulse Surveys"/>
    <n v="222"/>
    <s v="change_sales"/>
    <s v="June"/>
    <x v="41"/>
    <s v="Sub-Saharan Africa"/>
    <s v="SSA"/>
    <s v="Lower middle income"/>
    <n v="2660.42041015625"/>
    <n v="7.8862395286560059"/>
    <n v="34.321613311767578"/>
    <n v="-8.8862876892089844"/>
    <n v="4576"/>
    <x v="0"/>
    <s v="All"/>
    <s v="Manufacturing"/>
    <n v="2020"/>
    <x v="0"/>
    <s v="17 May 2021"/>
    <n v="1"/>
    <s v="Business Pulse Survey"/>
    <s v=""/>
  </r>
  <r>
    <s v="TZA"/>
    <x v="1"/>
    <n v="85.135138034820557"/>
    <s v="Manufacturing"/>
    <s v="Business Pulse Surveys"/>
    <n v="222"/>
    <s v="dropsales"/>
    <s v="June"/>
    <x v="41"/>
    <s v="Sub-Saharan Africa"/>
    <s v="SSA"/>
    <s v="Lower middle income"/>
    <n v="2660.42041015625"/>
    <n v="7.8862395286560059"/>
    <n v="34.321613311767578"/>
    <n v="-8.8862876892089844"/>
    <n v="4577"/>
    <x v="0"/>
    <s v="All"/>
    <s v="Manufacturing"/>
    <n v="2020"/>
    <x v="0"/>
    <s v="17 May 2021"/>
    <n v="1"/>
    <s v="All"/>
    <s v=""/>
  </r>
  <r>
    <s v="TZA"/>
    <x v="1"/>
    <n v="85.135138034820557"/>
    <s v="Manufacturing"/>
    <s v="Business Pulse Surveys"/>
    <n v="222"/>
    <s v="dropsales"/>
    <s v="June"/>
    <x v="41"/>
    <s v="Sub-Saharan Africa"/>
    <s v="SSA"/>
    <s v="Lower middle income"/>
    <n v="2660.42041015625"/>
    <n v="7.8862395286560059"/>
    <n v="34.321613311767578"/>
    <n v="-8.8862876892089844"/>
    <n v="4577"/>
    <x v="0"/>
    <s v="All"/>
    <s v="Manufacturing"/>
    <n v="2020"/>
    <x v="0"/>
    <s v="17 May 2021"/>
    <n v="1"/>
    <s v="Business Pulse Survey"/>
    <s v=""/>
  </r>
  <r>
    <s v="TZA"/>
    <x v="17"/>
    <n v="19.753086566925049"/>
    <s v="Manufacturing"/>
    <s v="Business Pulse Surveys"/>
    <n v="81"/>
    <s v="reason_4"/>
    <s v="June"/>
    <x v="41"/>
    <s v="Sub-Saharan Africa"/>
    <s v="SSA"/>
    <s v="Lower middle income"/>
    <n v="2660.42041015625"/>
    <n v="7.8862395286560059"/>
    <n v="34.321613311767578"/>
    <n v="-8.8862876892089844"/>
    <n v="4578"/>
    <x v="0"/>
    <s v="All"/>
    <s v="Manufacturing"/>
    <n v="2020"/>
    <x v="1"/>
    <s v="17 May 2021"/>
    <n v="1"/>
    <s v="All"/>
    <s v=""/>
  </r>
  <r>
    <s v="TZA"/>
    <x v="17"/>
    <n v="19.753086566925049"/>
    <s v="Manufacturing"/>
    <s v="Business Pulse Surveys"/>
    <n v="81"/>
    <s v="reason_4"/>
    <s v="June"/>
    <x v="41"/>
    <s v="Sub-Saharan Africa"/>
    <s v="SSA"/>
    <s v="Lower middle income"/>
    <n v="2660.42041015625"/>
    <n v="7.8862395286560059"/>
    <n v="34.321613311767578"/>
    <n v="-8.8862876892089844"/>
    <n v="4578"/>
    <x v="0"/>
    <s v="All"/>
    <s v="Manufacturing"/>
    <n v="2020"/>
    <x v="1"/>
    <s v="17 May 2021"/>
    <n v="1"/>
    <s v="Business Pulse Survey"/>
    <s v=""/>
  </r>
  <r>
    <s v="TZA"/>
    <x v="18"/>
    <n v="18.518517911434174"/>
    <s v="Manufacturing"/>
    <s v="Business Pulse Surveys"/>
    <n v="81"/>
    <s v="reason_2"/>
    <s v="June"/>
    <x v="41"/>
    <s v="Sub-Saharan Africa"/>
    <s v="SSA"/>
    <s v="Lower middle income"/>
    <n v="2660.42041015625"/>
    <n v="7.8862395286560059"/>
    <n v="34.321613311767578"/>
    <n v="-8.8862876892089844"/>
    <n v="4579"/>
    <x v="0"/>
    <s v="All"/>
    <s v="Manufacturing"/>
    <n v="2020"/>
    <x v="1"/>
    <s v="17 May 2021"/>
    <n v="1"/>
    <s v="All"/>
    <s v=""/>
  </r>
  <r>
    <s v="TZA"/>
    <x v="18"/>
    <n v="18.518517911434174"/>
    <s v="Manufacturing"/>
    <s v="Business Pulse Surveys"/>
    <n v="81"/>
    <s v="reason_2"/>
    <s v="June"/>
    <x v="41"/>
    <s v="Sub-Saharan Africa"/>
    <s v="SSA"/>
    <s v="Lower middle income"/>
    <n v="2660.42041015625"/>
    <n v="7.8862395286560059"/>
    <n v="34.321613311767578"/>
    <n v="-8.8862876892089844"/>
    <n v="4579"/>
    <x v="0"/>
    <s v="All"/>
    <s v="Manufacturing"/>
    <n v="2020"/>
    <x v="1"/>
    <s v="17 May 2021"/>
    <n v="1"/>
    <s v="Business Pulse Survey"/>
    <s v=""/>
  </r>
  <r>
    <s v="TZA"/>
    <x v="19"/>
    <n v="59.259259700775146"/>
    <s v="Manufacturing"/>
    <s v="Business Pulse Surveys"/>
    <n v="81"/>
    <s v="reason_1"/>
    <s v="June"/>
    <x v="41"/>
    <s v="Sub-Saharan Africa"/>
    <s v="SSA"/>
    <s v="Lower middle income"/>
    <n v="2660.42041015625"/>
    <n v="7.8862395286560059"/>
    <n v="34.321613311767578"/>
    <n v="-8.8862876892089844"/>
    <n v="4580"/>
    <x v="0"/>
    <s v="All"/>
    <s v="Manufacturing"/>
    <n v="2020"/>
    <x v="1"/>
    <s v="17 May 2021"/>
    <n v="1"/>
    <s v="All"/>
    <s v=""/>
  </r>
  <r>
    <s v="TZA"/>
    <x v="19"/>
    <n v="59.259259700775146"/>
    <s v="Manufacturing"/>
    <s v="Business Pulse Surveys"/>
    <n v="81"/>
    <s v="reason_1"/>
    <s v="June"/>
    <x v="41"/>
    <s v="Sub-Saharan Africa"/>
    <s v="SSA"/>
    <s v="Lower middle income"/>
    <n v="2660.42041015625"/>
    <n v="7.8862395286560059"/>
    <n v="34.321613311767578"/>
    <n v="-8.8862876892089844"/>
    <n v="4580"/>
    <x v="0"/>
    <s v="All"/>
    <s v="Manufacturing"/>
    <n v="2020"/>
    <x v="1"/>
    <s v="17 May 2021"/>
    <n v="1"/>
    <s v="Business Pulse Survey"/>
    <s v=""/>
  </r>
  <r>
    <s v="TZA"/>
    <x v="20"/>
    <n v="1.2345679104328156"/>
    <s v="Manufacturing"/>
    <s v="Business Pulse Surveys"/>
    <n v="81"/>
    <s v="reason_3"/>
    <s v="June"/>
    <x v="41"/>
    <s v="Sub-Saharan Africa"/>
    <s v="SSA"/>
    <s v="Lower middle income"/>
    <n v="2660.42041015625"/>
    <n v="7.8862395286560059"/>
    <n v="34.321613311767578"/>
    <n v="-8.8862876892089844"/>
    <n v="4581"/>
    <x v="0"/>
    <s v="All"/>
    <s v="Manufacturing"/>
    <n v="2020"/>
    <x v="1"/>
    <s v="17 May 2021"/>
    <n v="1"/>
    <s v="All"/>
    <s v=""/>
  </r>
  <r>
    <s v="TZA"/>
    <x v="20"/>
    <n v="1.2345679104328156"/>
    <s v="Manufacturing"/>
    <s v="Business Pulse Surveys"/>
    <n v="81"/>
    <s v="reason_3"/>
    <s v="June"/>
    <x v="41"/>
    <s v="Sub-Saharan Africa"/>
    <s v="SSA"/>
    <s v="Lower middle income"/>
    <n v="2660.42041015625"/>
    <n v="7.8862395286560059"/>
    <n v="34.321613311767578"/>
    <n v="-8.8862876892089844"/>
    <n v="4581"/>
    <x v="0"/>
    <s v="All"/>
    <s v="Manufacturing"/>
    <n v="2020"/>
    <x v="1"/>
    <s v="17 May 2021"/>
    <n v="1"/>
    <s v="Business Pulse Survey"/>
    <s v=""/>
  </r>
  <r>
    <s v="TZA"/>
    <x v="14"/>
    <n v="4.1666667908430099"/>
    <s v="Manufacturing"/>
    <s v="Business Pulse Surveys"/>
    <n v="96"/>
    <s v="rcv_policy3"/>
    <s v="June"/>
    <x v="41"/>
    <s v="Sub-Saharan Africa"/>
    <s v="SSA"/>
    <s v="Lower middle income"/>
    <n v="2660.42041015625"/>
    <n v="7.8862395286560059"/>
    <n v="34.321613311767578"/>
    <n v="-8.8862876892089844"/>
    <n v="4582"/>
    <x v="0"/>
    <s v="All"/>
    <s v="Manufacturing"/>
    <n v="2020"/>
    <x v="1"/>
    <s v="17 May 2021"/>
    <n v="1"/>
    <s v="All"/>
    <s v=""/>
  </r>
  <r>
    <s v="TZA"/>
    <x v="14"/>
    <n v="4.1666667908430099"/>
    <s v="Manufacturing"/>
    <s v="Business Pulse Surveys"/>
    <n v="96"/>
    <s v="rcv_policy3"/>
    <s v="June"/>
    <x v="41"/>
    <s v="Sub-Saharan Africa"/>
    <s v="SSA"/>
    <s v="Lower middle income"/>
    <n v="2660.42041015625"/>
    <n v="7.8862395286560059"/>
    <n v="34.321613311767578"/>
    <n v="-8.8862876892089844"/>
    <n v="4582"/>
    <x v="0"/>
    <s v="All"/>
    <s v="Manufacturing"/>
    <n v="2020"/>
    <x v="1"/>
    <s v="17 May 2021"/>
    <n v="1"/>
    <s v="Business Pulse Survey"/>
    <s v=""/>
  </r>
  <r>
    <s v="TZA"/>
    <x v="15"/>
    <n v="4.1666667908430099"/>
    <s v="Manufacturing"/>
    <s v="Business Pulse Surveys"/>
    <n v="96"/>
    <s v="rcv_policy1"/>
    <s v="June"/>
    <x v="41"/>
    <s v="Sub-Saharan Africa"/>
    <s v="SSA"/>
    <s v="Lower middle income"/>
    <n v="2660.42041015625"/>
    <n v="7.8862395286560059"/>
    <n v="34.321613311767578"/>
    <n v="-8.8862876892089844"/>
    <n v="4583"/>
    <x v="0"/>
    <s v="All"/>
    <s v="Manufacturing"/>
    <n v="2020"/>
    <x v="1"/>
    <s v="17 May 2021"/>
    <n v="1"/>
    <s v="All"/>
    <s v=""/>
  </r>
  <r>
    <s v="TZA"/>
    <x v="15"/>
    <n v="4.1666667908430099"/>
    <s v="Manufacturing"/>
    <s v="Business Pulse Surveys"/>
    <n v="96"/>
    <s v="rcv_policy1"/>
    <s v="June"/>
    <x v="41"/>
    <s v="Sub-Saharan Africa"/>
    <s v="SSA"/>
    <s v="Lower middle income"/>
    <n v="2660.42041015625"/>
    <n v="7.8862395286560059"/>
    <n v="34.321613311767578"/>
    <n v="-8.8862876892089844"/>
    <n v="4583"/>
    <x v="0"/>
    <s v="All"/>
    <s v="Manufacturing"/>
    <n v="2020"/>
    <x v="1"/>
    <s v="17 May 2021"/>
    <n v="1"/>
    <s v="Business Pulse Survey"/>
    <s v=""/>
  </r>
  <r>
    <s v="TZA"/>
    <x v="2"/>
    <n v="4.1666667908430099"/>
    <s v="Manufacturing"/>
    <s v="Business Pulse Surveys"/>
    <n v="96"/>
    <s v="rcv_policy2"/>
    <s v="June"/>
    <x v="41"/>
    <s v="Sub-Saharan Africa"/>
    <s v="SSA"/>
    <s v="Lower middle income"/>
    <n v="2660.42041015625"/>
    <n v="7.8862395286560059"/>
    <n v="34.321613311767578"/>
    <n v="-8.8862876892089844"/>
    <n v="4584"/>
    <x v="0"/>
    <s v="All"/>
    <s v="Manufacturing"/>
    <n v="2020"/>
    <x v="1"/>
    <s v="17 May 2021"/>
    <n v="1"/>
    <s v="All"/>
    <s v=""/>
  </r>
  <r>
    <s v="TZA"/>
    <x v="2"/>
    <n v="4.1666667908430099"/>
    <s v="Manufacturing"/>
    <s v="Business Pulse Surveys"/>
    <n v="96"/>
    <s v="rcv_policy2"/>
    <s v="June"/>
    <x v="41"/>
    <s v="Sub-Saharan Africa"/>
    <s v="SSA"/>
    <s v="Lower middle income"/>
    <n v="2660.42041015625"/>
    <n v="7.8862395286560059"/>
    <n v="34.321613311767578"/>
    <n v="-8.8862876892089844"/>
    <n v="4584"/>
    <x v="0"/>
    <s v="All"/>
    <s v="Manufacturing"/>
    <n v="2020"/>
    <x v="1"/>
    <s v="17 May 2021"/>
    <n v="1"/>
    <s v="Business Pulse Survey"/>
    <s v=""/>
  </r>
  <r>
    <s v="TZA"/>
    <x v="3"/>
    <n v="4.1666667908430099"/>
    <s v="Manufacturing"/>
    <s v="Business Pulse Surveys"/>
    <n v="96"/>
    <s v="rcv_policy4"/>
    <s v="June"/>
    <x v="41"/>
    <s v="Sub-Saharan Africa"/>
    <s v="SSA"/>
    <s v="Lower middle income"/>
    <n v="2660.42041015625"/>
    <n v="7.8862395286560059"/>
    <n v="34.321613311767578"/>
    <n v="-8.8862876892089844"/>
    <n v="4585"/>
    <x v="0"/>
    <s v="All"/>
    <s v="Manufacturing"/>
    <n v="2020"/>
    <x v="1"/>
    <s v="17 May 2021"/>
    <n v="1"/>
    <s v="All"/>
    <s v=""/>
  </r>
  <r>
    <s v="TZA"/>
    <x v="3"/>
    <n v="4.1666667908430099"/>
    <s v="Manufacturing"/>
    <s v="Business Pulse Surveys"/>
    <n v="96"/>
    <s v="rcv_policy4"/>
    <s v="June"/>
    <x v="41"/>
    <s v="Sub-Saharan Africa"/>
    <s v="SSA"/>
    <s v="Lower middle income"/>
    <n v="2660.42041015625"/>
    <n v="7.8862395286560059"/>
    <n v="34.321613311767578"/>
    <n v="-8.8862876892089844"/>
    <n v="4585"/>
    <x v="0"/>
    <s v="All"/>
    <s v="Manufacturing"/>
    <n v="2020"/>
    <x v="1"/>
    <s v="17 May 2021"/>
    <n v="1"/>
    <s v="Business Pulse Survey"/>
    <s v=""/>
  </r>
  <r>
    <s v="TZA"/>
    <x v="16"/>
    <n v="1.0416666977107525"/>
    <s v="Manufacturing"/>
    <s v="Business Pulse Surveys"/>
    <n v="96"/>
    <s v="rcv_policy5"/>
    <s v="June"/>
    <x v="41"/>
    <s v="Sub-Saharan Africa"/>
    <s v="SSA"/>
    <s v="Lower middle income"/>
    <n v="2660.42041015625"/>
    <n v="7.8862395286560059"/>
    <n v="34.321613311767578"/>
    <n v="-8.8862876892089844"/>
    <n v="4586"/>
    <x v="0"/>
    <s v="All"/>
    <s v="Manufacturing"/>
    <n v="2020"/>
    <x v="1"/>
    <s v="17 May 2021"/>
    <n v="1"/>
    <s v="All"/>
    <s v=""/>
  </r>
  <r>
    <s v="TZA"/>
    <x v="16"/>
    <n v="1.0416666977107525"/>
    <s v="Manufacturing"/>
    <s v="Business Pulse Surveys"/>
    <n v="96"/>
    <s v="rcv_policy5"/>
    <s v="June"/>
    <x v="41"/>
    <s v="Sub-Saharan Africa"/>
    <s v="SSA"/>
    <s v="Lower middle income"/>
    <n v="2660.42041015625"/>
    <n v="7.8862395286560059"/>
    <n v="34.321613311767578"/>
    <n v="-8.8862876892089844"/>
    <n v="4586"/>
    <x v="0"/>
    <s v="All"/>
    <s v="Manufacturing"/>
    <n v="2020"/>
    <x v="1"/>
    <s v="17 May 2021"/>
    <n v="1"/>
    <s v="Business Pulse Survey"/>
    <s v=""/>
  </r>
  <r>
    <s v="TZA"/>
    <x v="4"/>
    <n v="2.6145832538604736"/>
    <s v="Manufacturing"/>
    <s v="Business Pulse Surveys"/>
    <n v="96"/>
    <s v="remote_workers"/>
    <s v="June"/>
    <x v="41"/>
    <s v="Sub-Saharan Africa"/>
    <s v="SSA"/>
    <s v="Lower middle income"/>
    <n v="2660.42041015625"/>
    <n v="7.8862395286560059"/>
    <n v="34.321613311767578"/>
    <n v="-8.8862876892089844"/>
    <n v="4587"/>
    <x v="0"/>
    <s v="All"/>
    <s v="Manufacturing"/>
    <n v="2020"/>
    <x v="0"/>
    <s v="17 May 2021"/>
    <n v="1"/>
    <s v="All"/>
    <s v=""/>
  </r>
  <r>
    <s v="TZA"/>
    <x v="4"/>
    <n v="2.6145832538604736"/>
    <s v="Manufacturing"/>
    <s v="Business Pulse Surveys"/>
    <n v="96"/>
    <s v="remote_workers"/>
    <s v="June"/>
    <x v="41"/>
    <s v="Sub-Saharan Africa"/>
    <s v="SSA"/>
    <s v="Lower middle income"/>
    <n v="2660.42041015625"/>
    <n v="7.8862395286560059"/>
    <n v="34.321613311767578"/>
    <n v="-8.8862876892089844"/>
    <n v="4587"/>
    <x v="0"/>
    <s v="All"/>
    <s v="Manufacturing"/>
    <n v="2020"/>
    <x v="0"/>
    <s v="17 May 2021"/>
    <n v="1"/>
    <s v="Business Pulse Survey"/>
    <s v=""/>
  </r>
  <r>
    <s v="TZA"/>
    <x v="5"/>
    <n v="52.702701091766357"/>
    <s v="Manufacturing"/>
    <s v="Business Pulse Surveys"/>
    <n v="222"/>
    <s v="arrears"/>
    <s v="June"/>
    <x v="41"/>
    <s v="Sub-Saharan Africa"/>
    <s v="SSA"/>
    <s v="Lower middle income"/>
    <n v="2660.42041015625"/>
    <n v="7.8862395286560059"/>
    <n v="34.321613311767578"/>
    <n v="-8.8862876892089844"/>
    <n v="4588"/>
    <x v="0"/>
    <s v="All"/>
    <s v="Manufacturing"/>
    <n v="2020"/>
    <x v="2"/>
    <s v="17 May 2021"/>
    <n v="1"/>
    <s v="All"/>
    <s v=""/>
  </r>
  <r>
    <s v="TZA"/>
    <x v="5"/>
    <n v="52.702701091766357"/>
    <s v="Manufacturing"/>
    <s v="Business Pulse Surveys"/>
    <n v="222"/>
    <s v="arrears"/>
    <s v="June"/>
    <x v="41"/>
    <s v="Sub-Saharan Africa"/>
    <s v="SSA"/>
    <s v="Lower middle income"/>
    <n v="2660.42041015625"/>
    <n v="7.8862395286560059"/>
    <n v="34.321613311767578"/>
    <n v="-8.8862876892089844"/>
    <n v="4588"/>
    <x v="0"/>
    <s v="All"/>
    <s v="Manufacturing"/>
    <n v="2020"/>
    <x v="2"/>
    <s v="17 May 2021"/>
    <n v="1"/>
    <s v="Business Pulse Survey"/>
    <s v=""/>
  </r>
  <r>
    <s v="TZA"/>
    <x v="6"/>
    <n v="21.621622145175934"/>
    <s v="Manufacturing"/>
    <s v="Business Pulse Surveys"/>
    <n v="222"/>
    <s v="plants_fired"/>
    <s v="June"/>
    <x v="41"/>
    <s v="Sub-Saharan Africa"/>
    <s v="SSA"/>
    <s v="Lower middle income"/>
    <n v="2660.42041015625"/>
    <n v="7.8862395286560059"/>
    <n v="34.321613311767578"/>
    <n v="-8.8862876892089844"/>
    <n v="4589"/>
    <x v="0"/>
    <s v="All"/>
    <s v="Manufacturing"/>
    <n v="2020"/>
    <x v="0"/>
    <s v="17 May 2021"/>
    <n v="1"/>
    <s v="All"/>
    <s v=""/>
  </r>
  <r>
    <s v="TZA"/>
    <x v="6"/>
    <n v="21.621622145175934"/>
    <s v="Manufacturing"/>
    <s v="Business Pulse Surveys"/>
    <n v="222"/>
    <s v="plants_fired"/>
    <s v="June"/>
    <x v="41"/>
    <s v="Sub-Saharan Africa"/>
    <s v="SSA"/>
    <s v="Lower middle income"/>
    <n v="2660.42041015625"/>
    <n v="7.8862395286560059"/>
    <n v="34.321613311767578"/>
    <n v="-8.8862876892089844"/>
    <n v="4589"/>
    <x v="0"/>
    <s v="All"/>
    <s v="Manufacturing"/>
    <n v="2020"/>
    <x v="0"/>
    <s v="17 May 2021"/>
    <n v="1"/>
    <s v="Business Pulse Survey"/>
    <s v=""/>
  </r>
  <r>
    <s v="TZA"/>
    <x v="8"/>
    <n v="5.4054055362939835"/>
    <s v="Manufacturing"/>
    <s v="Business Pulse Surveys"/>
    <n v="222"/>
    <s v="plants_hired"/>
    <s v="June"/>
    <x v="41"/>
    <s v="Sub-Saharan Africa"/>
    <s v="SSA"/>
    <s v="Lower middle income"/>
    <n v="2660.42041015625"/>
    <n v="7.8862395286560059"/>
    <n v="34.321613311767578"/>
    <n v="-8.8862876892089844"/>
    <n v="4590"/>
    <x v="0"/>
    <s v="All"/>
    <s v="Manufacturing"/>
    <n v="2020"/>
    <x v="0"/>
    <s v="17 May 2021"/>
    <n v="1"/>
    <s v="All"/>
    <s v=""/>
  </r>
  <r>
    <s v="TZA"/>
    <x v="8"/>
    <n v="5.4054055362939835"/>
    <s v="Manufacturing"/>
    <s v="Business Pulse Surveys"/>
    <n v="222"/>
    <s v="plants_hired"/>
    <s v="June"/>
    <x v="41"/>
    <s v="Sub-Saharan Africa"/>
    <s v="SSA"/>
    <s v="Lower middle income"/>
    <n v="2660.42041015625"/>
    <n v="7.8862395286560059"/>
    <n v="34.321613311767578"/>
    <n v="-8.8862876892089844"/>
    <n v="4590"/>
    <x v="0"/>
    <s v="All"/>
    <s v="Manufacturing"/>
    <n v="2020"/>
    <x v="0"/>
    <s v="17 May 2021"/>
    <n v="1"/>
    <s v="Business Pulse Survey"/>
    <s v=""/>
  </r>
  <r>
    <s v="TZA"/>
    <x v="10"/>
    <n v="16.66666716337204"/>
    <s v="Manufacturing"/>
    <s v="Business Pulse Surveys"/>
    <n v="222"/>
    <s v="plants_hours_cut"/>
    <s v="June"/>
    <x v="41"/>
    <s v="Sub-Saharan Africa"/>
    <s v="SSA"/>
    <s v="Lower middle income"/>
    <n v="2660.42041015625"/>
    <n v="7.8862395286560059"/>
    <n v="34.321613311767578"/>
    <n v="-8.8862876892089844"/>
    <n v="4591"/>
    <x v="0"/>
    <s v="All"/>
    <s v="Manufacturing"/>
    <n v="2020"/>
    <x v="0"/>
    <s v="17 May 2021"/>
    <n v="1"/>
    <s v="All"/>
    <s v=""/>
  </r>
  <r>
    <s v="TZA"/>
    <x v="10"/>
    <n v="16.66666716337204"/>
    <s v="Manufacturing"/>
    <s v="Business Pulse Surveys"/>
    <n v="222"/>
    <s v="plants_hours_cut"/>
    <s v="June"/>
    <x v="41"/>
    <s v="Sub-Saharan Africa"/>
    <s v="SSA"/>
    <s v="Lower middle income"/>
    <n v="2660.42041015625"/>
    <n v="7.8862395286560059"/>
    <n v="34.321613311767578"/>
    <n v="-8.8862876892089844"/>
    <n v="4591"/>
    <x v="0"/>
    <s v="All"/>
    <s v="Manufacturing"/>
    <n v="2020"/>
    <x v="0"/>
    <s v="17 May 2021"/>
    <n v="1"/>
    <s v="Business Pulse Survey"/>
    <s v=""/>
  </r>
  <r>
    <s v="TZA"/>
    <x v="11"/>
    <n v="10.360360145568848"/>
    <s v="Manufacturing"/>
    <s v="Business Pulse Surveys"/>
    <n v="222"/>
    <s v="plants_wages_cut"/>
    <s v="June"/>
    <x v="41"/>
    <s v="Sub-Saharan Africa"/>
    <s v="SSA"/>
    <s v="Lower middle income"/>
    <n v="2660.42041015625"/>
    <n v="7.8862395286560059"/>
    <n v="34.321613311767578"/>
    <n v="-8.8862876892089844"/>
    <n v="4592"/>
    <x v="0"/>
    <s v="All"/>
    <s v="Manufacturing"/>
    <n v="2020"/>
    <x v="0"/>
    <s v="17 May 2021"/>
    <n v="1"/>
    <s v="All"/>
    <s v=""/>
  </r>
  <r>
    <s v="TZA"/>
    <x v="11"/>
    <n v="10.360360145568848"/>
    <s v="Manufacturing"/>
    <s v="Business Pulse Surveys"/>
    <n v="222"/>
    <s v="plants_wages_cut"/>
    <s v="June"/>
    <x v="41"/>
    <s v="Sub-Saharan Africa"/>
    <s v="SSA"/>
    <s v="Lower middle income"/>
    <n v="2660.42041015625"/>
    <n v="7.8862395286560059"/>
    <n v="34.321613311767578"/>
    <n v="-8.8862876892089844"/>
    <n v="4592"/>
    <x v="0"/>
    <s v="All"/>
    <s v="Manufacturing"/>
    <n v="2020"/>
    <x v="0"/>
    <s v="17 May 2021"/>
    <n v="1"/>
    <s v="Business Pulse Survey"/>
    <s v=""/>
  </r>
  <r>
    <s v="TZA"/>
    <x v="12"/>
    <n v="21.476510167121887"/>
    <s v="Manufacturing"/>
    <s v="Business Pulse Surveys"/>
    <n v="149"/>
    <s v="use_digital"/>
    <s v="June"/>
    <x v="41"/>
    <s v="Sub-Saharan Africa"/>
    <s v="SSA"/>
    <s v="Lower middle income"/>
    <n v="2660.42041015625"/>
    <n v="7.8862395286560059"/>
    <n v="34.321613311767578"/>
    <n v="-8.8862876892089844"/>
    <n v="4593"/>
    <x v="0"/>
    <s v="All"/>
    <s v="Manufacturing"/>
    <n v="2020"/>
    <x v="0"/>
    <s v="17 May 2021"/>
    <n v="1"/>
    <s v="All"/>
    <s v=""/>
  </r>
  <r>
    <s v="TZA"/>
    <x v="12"/>
    <n v="21.476510167121887"/>
    <s v="Manufacturing"/>
    <s v="Business Pulse Surveys"/>
    <n v="149"/>
    <s v="use_digital"/>
    <s v="June"/>
    <x v="41"/>
    <s v="Sub-Saharan Africa"/>
    <s v="SSA"/>
    <s v="Lower middle income"/>
    <n v="2660.42041015625"/>
    <n v="7.8862395286560059"/>
    <n v="34.321613311767578"/>
    <n v="-8.8862876892089844"/>
    <n v="4593"/>
    <x v="0"/>
    <s v="All"/>
    <s v="Manufacturing"/>
    <n v="2020"/>
    <x v="0"/>
    <s v="17 May 2021"/>
    <n v="1"/>
    <s v="Business Pulse Survey"/>
    <s v=""/>
  </r>
  <r>
    <s v="TZA"/>
    <x v="0"/>
    <n v="-33.713615417480469"/>
    <s v="Retail"/>
    <s v="Business Pulse Surveys"/>
    <n v="213"/>
    <s v="change_sales"/>
    <s v="June"/>
    <x v="41"/>
    <s v="Sub-Saharan Africa"/>
    <s v="SSA"/>
    <s v="Lower middle income"/>
    <n v="2660.42041015625"/>
    <n v="7.8862395286560059"/>
    <n v="34.321613311767578"/>
    <n v="-8.8862876892089844"/>
    <n v="4611"/>
    <x v="0"/>
    <s v="All"/>
    <s v="Retail"/>
    <n v="2020"/>
    <x v="0"/>
    <s v="17 May 2021"/>
    <n v="1"/>
    <s v="All"/>
    <s v=""/>
  </r>
  <r>
    <s v="TZA"/>
    <x v="0"/>
    <n v="-33.713615417480469"/>
    <s v="Retail"/>
    <s v="Business Pulse Surveys"/>
    <n v="213"/>
    <s v="change_sales"/>
    <s v="June"/>
    <x v="41"/>
    <s v="Sub-Saharan Africa"/>
    <s v="SSA"/>
    <s v="Lower middle income"/>
    <n v="2660.42041015625"/>
    <n v="7.8862395286560059"/>
    <n v="34.321613311767578"/>
    <n v="-8.8862876892089844"/>
    <n v="4611"/>
    <x v="0"/>
    <s v="All"/>
    <s v="Retail"/>
    <n v="2020"/>
    <x v="0"/>
    <s v="17 May 2021"/>
    <n v="1"/>
    <s v="Business Pulse Survey"/>
    <s v=""/>
  </r>
  <r>
    <s v="TZA"/>
    <x v="1"/>
    <n v="79.34272289276123"/>
    <s v="Retail"/>
    <s v="Business Pulse Surveys"/>
    <n v="213"/>
    <s v="dropsales"/>
    <s v="June"/>
    <x v="41"/>
    <s v="Sub-Saharan Africa"/>
    <s v="SSA"/>
    <s v="Lower middle income"/>
    <n v="2660.42041015625"/>
    <n v="7.8862395286560059"/>
    <n v="34.321613311767578"/>
    <n v="-8.8862876892089844"/>
    <n v="4612"/>
    <x v="0"/>
    <s v="All"/>
    <s v="Retail"/>
    <n v="2020"/>
    <x v="0"/>
    <s v="17 May 2021"/>
    <n v="1"/>
    <s v="All"/>
    <s v=""/>
  </r>
  <r>
    <s v="TZA"/>
    <x v="1"/>
    <n v="79.34272289276123"/>
    <s v="Retail"/>
    <s v="Business Pulse Surveys"/>
    <n v="213"/>
    <s v="dropsales"/>
    <s v="June"/>
    <x v="41"/>
    <s v="Sub-Saharan Africa"/>
    <s v="SSA"/>
    <s v="Lower middle income"/>
    <n v="2660.42041015625"/>
    <n v="7.8862395286560059"/>
    <n v="34.321613311767578"/>
    <n v="-8.8862876892089844"/>
    <n v="4612"/>
    <x v="0"/>
    <s v="All"/>
    <s v="Retail"/>
    <n v="2020"/>
    <x v="0"/>
    <s v="17 May 2021"/>
    <n v="1"/>
    <s v="Business Pulse Survey"/>
    <s v=""/>
  </r>
  <r>
    <s v="TZA"/>
    <x v="17"/>
    <n v="22.580644488334656"/>
    <s v="Retail"/>
    <s v="Business Pulse Surveys"/>
    <n v="31"/>
    <s v="reason_4"/>
    <s v="June"/>
    <x v="41"/>
    <s v="Sub-Saharan Africa"/>
    <s v="SSA"/>
    <s v="Lower middle income"/>
    <n v="2660.42041015625"/>
    <n v="7.8862395286560059"/>
    <n v="34.321613311767578"/>
    <n v="-8.8862876892089844"/>
    <n v="4613"/>
    <x v="0"/>
    <s v="All"/>
    <s v="Retail"/>
    <n v="2020"/>
    <x v="1"/>
    <s v="17 May 2021"/>
    <n v="1"/>
    <s v="All"/>
    <s v=""/>
  </r>
  <r>
    <s v="TZA"/>
    <x v="17"/>
    <n v="22.580644488334656"/>
    <s v="Retail"/>
    <s v="Business Pulse Surveys"/>
    <n v="31"/>
    <s v="reason_4"/>
    <s v="June"/>
    <x v="41"/>
    <s v="Sub-Saharan Africa"/>
    <s v="SSA"/>
    <s v="Lower middle income"/>
    <n v="2660.42041015625"/>
    <n v="7.8862395286560059"/>
    <n v="34.321613311767578"/>
    <n v="-8.8862876892089844"/>
    <n v="4613"/>
    <x v="0"/>
    <s v="All"/>
    <s v="Retail"/>
    <n v="2020"/>
    <x v="1"/>
    <s v="17 May 2021"/>
    <n v="1"/>
    <s v="Business Pulse Survey"/>
    <s v=""/>
  </r>
  <r>
    <s v="TZA"/>
    <x v="18"/>
    <n v="35.483869910240173"/>
    <s v="Retail"/>
    <s v="Business Pulse Surveys"/>
    <n v="31"/>
    <s v="reason_2"/>
    <s v="June"/>
    <x v="41"/>
    <s v="Sub-Saharan Africa"/>
    <s v="SSA"/>
    <s v="Lower middle income"/>
    <n v="2660.42041015625"/>
    <n v="7.8862395286560059"/>
    <n v="34.321613311767578"/>
    <n v="-8.8862876892089844"/>
    <n v="4614"/>
    <x v="0"/>
    <s v="All"/>
    <s v="Retail"/>
    <n v="2020"/>
    <x v="1"/>
    <s v="17 May 2021"/>
    <n v="1"/>
    <s v="All"/>
    <s v=""/>
  </r>
  <r>
    <s v="TZA"/>
    <x v="18"/>
    <n v="35.483869910240173"/>
    <s v="Retail"/>
    <s v="Business Pulse Surveys"/>
    <n v="31"/>
    <s v="reason_2"/>
    <s v="June"/>
    <x v="41"/>
    <s v="Sub-Saharan Africa"/>
    <s v="SSA"/>
    <s v="Lower middle income"/>
    <n v="2660.42041015625"/>
    <n v="7.8862395286560059"/>
    <n v="34.321613311767578"/>
    <n v="-8.8862876892089844"/>
    <n v="4614"/>
    <x v="0"/>
    <s v="All"/>
    <s v="Retail"/>
    <n v="2020"/>
    <x v="1"/>
    <s v="17 May 2021"/>
    <n v="1"/>
    <s v="Business Pulse Survey"/>
    <s v=""/>
  </r>
  <r>
    <s v="TZA"/>
    <x v="19"/>
    <n v="41.935482621192932"/>
    <s v="Retail"/>
    <s v="Business Pulse Surveys"/>
    <n v="31"/>
    <s v="reason_1"/>
    <s v="June"/>
    <x v="41"/>
    <s v="Sub-Saharan Africa"/>
    <s v="SSA"/>
    <s v="Lower middle income"/>
    <n v="2660.42041015625"/>
    <n v="7.8862395286560059"/>
    <n v="34.321613311767578"/>
    <n v="-8.8862876892089844"/>
    <n v="4615"/>
    <x v="0"/>
    <s v="All"/>
    <s v="Retail"/>
    <n v="2020"/>
    <x v="1"/>
    <s v="17 May 2021"/>
    <n v="1"/>
    <s v="All"/>
    <s v=""/>
  </r>
  <r>
    <s v="TZA"/>
    <x v="19"/>
    <n v="41.935482621192932"/>
    <s v="Retail"/>
    <s v="Business Pulse Surveys"/>
    <n v="31"/>
    <s v="reason_1"/>
    <s v="June"/>
    <x v="41"/>
    <s v="Sub-Saharan Africa"/>
    <s v="SSA"/>
    <s v="Lower middle income"/>
    <n v="2660.42041015625"/>
    <n v="7.8862395286560059"/>
    <n v="34.321613311767578"/>
    <n v="-8.8862876892089844"/>
    <n v="4615"/>
    <x v="0"/>
    <s v="All"/>
    <s v="Retail"/>
    <n v="2020"/>
    <x v="1"/>
    <s v="17 May 2021"/>
    <n v="1"/>
    <s v="Business Pulse Survey"/>
    <s v=""/>
  </r>
  <r>
    <s v="TZA"/>
    <x v="14"/>
    <n v="2.777777798473835"/>
    <s v="Retail"/>
    <s v="Business Pulse Surveys"/>
    <n v="36"/>
    <s v="rcv_policy3"/>
    <s v="June"/>
    <x v="41"/>
    <s v="Sub-Saharan Africa"/>
    <s v="SSA"/>
    <s v="Lower middle income"/>
    <n v="2660.42041015625"/>
    <n v="7.8862395286560059"/>
    <n v="34.321613311767578"/>
    <n v="-8.8862876892089844"/>
    <n v="4616"/>
    <x v="0"/>
    <s v="All"/>
    <s v="Retail"/>
    <n v="2020"/>
    <x v="1"/>
    <s v="17 May 2021"/>
    <n v="1"/>
    <s v="All"/>
    <s v=""/>
  </r>
  <r>
    <s v="TZA"/>
    <x v="14"/>
    <n v="2.777777798473835"/>
    <s v="Retail"/>
    <s v="Business Pulse Surveys"/>
    <n v="36"/>
    <s v="rcv_policy3"/>
    <s v="June"/>
    <x v="41"/>
    <s v="Sub-Saharan Africa"/>
    <s v="SSA"/>
    <s v="Lower middle income"/>
    <n v="2660.42041015625"/>
    <n v="7.8862395286560059"/>
    <n v="34.321613311767578"/>
    <n v="-8.8862876892089844"/>
    <n v="4616"/>
    <x v="0"/>
    <s v="All"/>
    <s v="Retail"/>
    <n v="2020"/>
    <x v="1"/>
    <s v="17 May 2021"/>
    <n v="1"/>
    <s v="Business Pulse Survey"/>
    <s v=""/>
  </r>
  <r>
    <s v="TZA"/>
    <x v="15"/>
    <n v="5.55555559694767"/>
    <s v="Retail"/>
    <s v="Business Pulse Surveys"/>
    <n v="36"/>
    <s v="rcv_policy1"/>
    <s v="June"/>
    <x v="41"/>
    <s v="Sub-Saharan Africa"/>
    <s v="SSA"/>
    <s v="Lower middle income"/>
    <n v="2660.42041015625"/>
    <n v="7.8862395286560059"/>
    <n v="34.321613311767578"/>
    <n v="-8.8862876892089844"/>
    <n v="4617"/>
    <x v="0"/>
    <s v="All"/>
    <s v="Retail"/>
    <n v="2020"/>
    <x v="1"/>
    <s v="17 May 2021"/>
    <n v="1"/>
    <s v="All"/>
    <s v=""/>
  </r>
  <r>
    <s v="TZA"/>
    <x v="15"/>
    <n v="5.55555559694767"/>
    <s v="Retail"/>
    <s v="Business Pulse Surveys"/>
    <n v="36"/>
    <s v="rcv_policy1"/>
    <s v="June"/>
    <x v="41"/>
    <s v="Sub-Saharan Africa"/>
    <s v="SSA"/>
    <s v="Lower middle income"/>
    <n v="2660.42041015625"/>
    <n v="7.8862395286560059"/>
    <n v="34.321613311767578"/>
    <n v="-8.8862876892089844"/>
    <n v="4617"/>
    <x v="0"/>
    <s v="All"/>
    <s v="Retail"/>
    <n v="2020"/>
    <x v="1"/>
    <s v="17 May 2021"/>
    <n v="1"/>
    <s v="Business Pulse Survey"/>
    <s v=""/>
  </r>
  <r>
    <s v="TZA"/>
    <x v="2"/>
    <n v="2.777777798473835"/>
    <s v="Retail"/>
    <s v="Business Pulse Surveys"/>
    <n v="36"/>
    <s v="rcv_policy2"/>
    <s v="June"/>
    <x v="41"/>
    <s v="Sub-Saharan Africa"/>
    <s v="SSA"/>
    <s v="Lower middle income"/>
    <n v="2660.42041015625"/>
    <n v="7.8862395286560059"/>
    <n v="34.321613311767578"/>
    <n v="-8.8862876892089844"/>
    <n v="4618"/>
    <x v="0"/>
    <s v="All"/>
    <s v="Retail"/>
    <n v="2020"/>
    <x v="1"/>
    <s v="17 May 2021"/>
    <n v="1"/>
    <s v="All"/>
    <s v=""/>
  </r>
  <r>
    <s v="TZA"/>
    <x v="2"/>
    <n v="2.777777798473835"/>
    <s v="Retail"/>
    <s v="Business Pulse Surveys"/>
    <n v="36"/>
    <s v="rcv_policy2"/>
    <s v="June"/>
    <x v="41"/>
    <s v="Sub-Saharan Africa"/>
    <s v="SSA"/>
    <s v="Lower middle income"/>
    <n v="2660.42041015625"/>
    <n v="7.8862395286560059"/>
    <n v="34.321613311767578"/>
    <n v="-8.8862876892089844"/>
    <n v="4618"/>
    <x v="0"/>
    <s v="All"/>
    <s v="Retail"/>
    <n v="2020"/>
    <x v="1"/>
    <s v="17 May 2021"/>
    <n v="1"/>
    <s v="Business Pulse Survey"/>
    <s v=""/>
  </r>
  <r>
    <s v="TZA"/>
    <x v="4"/>
    <n v="72.222220897674561"/>
    <s v="Retail"/>
    <s v="Business Pulse Surveys"/>
    <n v="36"/>
    <s v="remote_workers"/>
    <s v="June"/>
    <x v="41"/>
    <s v="Sub-Saharan Africa"/>
    <s v="SSA"/>
    <s v="Lower middle income"/>
    <n v="2660.42041015625"/>
    <n v="7.8862395286560059"/>
    <n v="34.321613311767578"/>
    <n v="-8.8862876892089844"/>
    <n v="4619"/>
    <x v="0"/>
    <s v="All"/>
    <s v="Retail"/>
    <n v="2020"/>
    <x v="0"/>
    <s v="17 May 2021"/>
    <n v="1"/>
    <s v="All"/>
    <s v=""/>
  </r>
  <r>
    <s v="TZA"/>
    <x v="4"/>
    <n v="72.222220897674561"/>
    <s v="Retail"/>
    <s v="Business Pulse Surveys"/>
    <n v="36"/>
    <s v="remote_workers"/>
    <s v="June"/>
    <x v="41"/>
    <s v="Sub-Saharan Africa"/>
    <s v="SSA"/>
    <s v="Lower middle income"/>
    <n v="2660.42041015625"/>
    <n v="7.8862395286560059"/>
    <n v="34.321613311767578"/>
    <n v="-8.8862876892089844"/>
    <n v="4619"/>
    <x v="0"/>
    <s v="All"/>
    <s v="Retail"/>
    <n v="2020"/>
    <x v="0"/>
    <s v="17 May 2021"/>
    <n v="1"/>
    <s v="Business Pulse Survey"/>
    <s v=""/>
  </r>
  <r>
    <s v="TZA"/>
    <x v="5"/>
    <n v="44.392523169517517"/>
    <s v="Retail"/>
    <s v="Business Pulse Surveys"/>
    <n v="214"/>
    <s v="arrears"/>
    <s v="June"/>
    <x v="41"/>
    <s v="Sub-Saharan Africa"/>
    <s v="SSA"/>
    <s v="Lower middle income"/>
    <n v="2660.42041015625"/>
    <n v="7.8862395286560059"/>
    <n v="34.321613311767578"/>
    <n v="-8.8862876892089844"/>
    <n v="4620"/>
    <x v="0"/>
    <s v="All"/>
    <s v="Retail"/>
    <n v="2020"/>
    <x v="2"/>
    <s v="17 May 2021"/>
    <n v="1"/>
    <s v="All"/>
    <s v=""/>
  </r>
  <r>
    <s v="TZA"/>
    <x v="5"/>
    <n v="44.392523169517517"/>
    <s v="Retail"/>
    <s v="Business Pulse Surveys"/>
    <n v="214"/>
    <s v="arrears"/>
    <s v="June"/>
    <x v="41"/>
    <s v="Sub-Saharan Africa"/>
    <s v="SSA"/>
    <s v="Lower middle income"/>
    <n v="2660.42041015625"/>
    <n v="7.8862395286560059"/>
    <n v="34.321613311767578"/>
    <n v="-8.8862876892089844"/>
    <n v="4620"/>
    <x v="0"/>
    <s v="All"/>
    <s v="Retail"/>
    <n v="2020"/>
    <x v="2"/>
    <s v="17 May 2021"/>
    <n v="1"/>
    <s v="Business Pulse Survey"/>
    <s v=""/>
  </r>
  <r>
    <s v="TZA"/>
    <x v="6"/>
    <n v="7.9439252614974976"/>
    <s v="Retail"/>
    <s v="Business Pulse Surveys"/>
    <n v="214"/>
    <s v="plants_fired"/>
    <s v="June"/>
    <x v="41"/>
    <s v="Sub-Saharan Africa"/>
    <s v="SSA"/>
    <s v="Lower middle income"/>
    <n v="2660.42041015625"/>
    <n v="7.8862395286560059"/>
    <n v="34.321613311767578"/>
    <n v="-8.8862876892089844"/>
    <n v="4621"/>
    <x v="0"/>
    <s v="All"/>
    <s v="Retail"/>
    <n v="2020"/>
    <x v="0"/>
    <s v="17 May 2021"/>
    <n v="1"/>
    <s v="All"/>
    <s v=""/>
  </r>
  <r>
    <s v="TZA"/>
    <x v="6"/>
    <n v="7.9439252614974976"/>
    <s v="Retail"/>
    <s v="Business Pulse Surveys"/>
    <n v="214"/>
    <s v="plants_fired"/>
    <s v="June"/>
    <x v="41"/>
    <s v="Sub-Saharan Africa"/>
    <s v="SSA"/>
    <s v="Lower middle income"/>
    <n v="2660.42041015625"/>
    <n v="7.8862395286560059"/>
    <n v="34.321613311767578"/>
    <n v="-8.8862876892089844"/>
    <n v="4621"/>
    <x v="0"/>
    <s v="All"/>
    <s v="Retail"/>
    <n v="2020"/>
    <x v="0"/>
    <s v="17 May 2021"/>
    <n v="1"/>
    <s v="Business Pulse Survey"/>
    <s v=""/>
  </r>
  <r>
    <s v="TZA"/>
    <x v="8"/>
    <n v="1.4018691144883633"/>
    <s v="Retail"/>
    <s v="Business Pulse Surveys"/>
    <n v="214"/>
    <s v="plants_hired"/>
    <s v="June"/>
    <x v="41"/>
    <s v="Sub-Saharan Africa"/>
    <s v="SSA"/>
    <s v="Lower middle income"/>
    <n v="2660.42041015625"/>
    <n v="7.8862395286560059"/>
    <n v="34.321613311767578"/>
    <n v="-8.8862876892089844"/>
    <n v="4622"/>
    <x v="0"/>
    <s v="All"/>
    <s v="Retail"/>
    <n v="2020"/>
    <x v="0"/>
    <s v="17 May 2021"/>
    <n v="1"/>
    <s v="All"/>
    <s v=""/>
  </r>
  <r>
    <s v="TZA"/>
    <x v="8"/>
    <n v="1.4018691144883633"/>
    <s v="Retail"/>
    <s v="Business Pulse Surveys"/>
    <n v="214"/>
    <s v="plants_hired"/>
    <s v="June"/>
    <x v="41"/>
    <s v="Sub-Saharan Africa"/>
    <s v="SSA"/>
    <s v="Lower middle income"/>
    <n v="2660.42041015625"/>
    <n v="7.8862395286560059"/>
    <n v="34.321613311767578"/>
    <n v="-8.8862876892089844"/>
    <n v="4622"/>
    <x v="0"/>
    <s v="All"/>
    <s v="Retail"/>
    <n v="2020"/>
    <x v="0"/>
    <s v="17 May 2021"/>
    <n v="1"/>
    <s v="Business Pulse Survey"/>
    <s v=""/>
  </r>
  <r>
    <s v="TZA"/>
    <x v="10"/>
    <n v="11.214952915906906"/>
    <s v="Retail"/>
    <s v="Business Pulse Surveys"/>
    <n v="214"/>
    <s v="plants_hours_cut"/>
    <s v="June"/>
    <x v="41"/>
    <s v="Sub-Saharan Africa"/>
    <s v="SSA"/>
    <s v="Lower middle income"/>
    <n v="2660.42041015625"/>
    <n v="7.8862395286560059"/>
    <n v="34.321613311767578"/>
    <n v="-8.8862876892089844"/>
    <n v="4623"/>
    <x v="0"/>
    <s v="All"/>
    <s v="Retail"/>
    <n v="2020"/>
    <x v="0"/>
    <s v="17 May 2021"/>
    <n v="1"/>
    <s v="All"/>
    <s v=""/>
  </r>
  <r>
    <s v="TZA"/>
    <x v="10"/>
    <n v="11.214952915906906"/>
    <s v="Retail"/>
    <s v="Business Pulse Surveys"/>
    <n v="214"/>
    <s v="plants_hours_cut"/>
    <s v="June"/>
    <x v="41"/>
    <s v="Sub-Saharan Africa"/>
    <s v="SSA"/>
    <s v="Lower middle income"/>
    <n v="2660.42041015625"/>
    <n v="7.8862395286560059"/>
    <n v="34.321613311767578"/>
    <n v="-8.8862876892089844"/>
    <n v="4623"/>
    <x v="0"/>
    <s v="All"/>
    <s v="Retail"/>
    <n v="2020"/>
    <x v="0"/>
    <s v="17 May 2021"/>
    <n v="1"/>
    <s v="Business Pulse Survey"/>
    <s v=""/>
  </r>
  <r>
    <s v="TZA"/>
    <x v="11"/>
    <n v="13.084112107753754"/>
    <s v="Retail"/>
    <s v="Business Pulse Surveys"/>
    <n v="214"/>
    <s v="plants_wages_cut"/>
    <s v="June"/>
    <x v="41"/>
    <s v="Sub-Saharan Africa"/>
    <s v="SSA"/>
    <s v="Lower middle income"/>
    <n v="2660.42041015625"/>
    <n v="7.8862395286560059"/>
    <n v="34.321613311767578"/>
    <n v="-8.8862876892089844"/>
    <n v="4624"/>
    <x v="0"/>
    <s v="All"/>
    <s v="Retail"/>
    <n v="2020"/>
    <x v="0"/>
    <s v="17 May 2021"/>
    <n v="1"/>
    <s v="All"/>
    <s v=""/>
  </r>
  <r>
    <s v="TZA"/>
    <x v="11"/>
    <n v="13.084112107753754"/>
    <s v="Retail"/>
    <s v="Business Pulse Surveys"/>
    <n v="214"/>
    <s v="plants_wages_cut"/>
    <s v="June"/>
    <x v="41"/>
    <s v="Sub-Saharan Africa"/>
    <s v="SSA"/>
    <s v="Lower middle income"/>
    <n v="2660.42041015625"/>
    <n v="7.8862395286560059"/>
    <n v="34.321613311767578"/>
    <n v="-8.8862876892089844"/>
    <n v="4624"/>
    <x v="0"/>
    <s v="All"/>
    <s v="Retail"/>
    <n v="2020"/>
    <x v="0"/>
    <s v="17 May 2021"/>
    <n v="1"/>
    <s v="Business Pulse Survey"/>
    <s v=""/>
  </r>
  <r>
    <s v="TZA"/>
    <x v="12"/>
    <n v="17.948718369007111"/>
    <s v="Retail"/>
    <s v="Business Pulse Surveys"/>
    <n v="78"/>
    <s v="use_digital"/>
    <s v="June"/>
    <x v="41"/>
    <s v="Sub-Saharan Africa"/>
    <s v="SSA"/>
    <s v="Lower middle income"/>
    <n v="2660.42041015625"/>
    <n v="7.8862395286560059"/>
    <n v="34.321613311767578"/>
    <n v="-8.8862876892089844"/>
    <n v="4625"/>
    <x v="0"/>
    <s v="All"/>
    <s v="Retail"/>
    <n v="2020"/>
    <x v="0"/>
    <s v="17 May 2021"/>
    <n v="1"/>
    <s v="All"/>
    <s v=""/>
  </r>
  <r>
    <s v="TZA"/>
    <x v="12"/>
    <n v="17.948718369007111"/>
    <s v="Retail"/>
    <s v="Business Pulse Surveys"/>
    <n v="78"/>
    <s v="use_digital"/>
    <s v="June"/>
    <x v="41"/>
    <s v="Sub-Saharan Africa"/>
    <s v="SSA"/>
    <s v="Lower middle income"/>
    <n v="2660.42041015625"/>
    <n v="7.8862395286560059"/>
    <n v="34.321613311767578"/>
    <n v="-8.8862876892089844"/>
    <n v="4625"/>
    <x v="0"/>
    <s v="All"/>
    <s v="Retail"/>
    <n v="2020"/>
    <x v="0"/>
    <s v="17 May 2021"/>
    <n v="1"/>
    <s v="Business Pulse Survey"/>
    <s v=""/>
  </r>
  <r>
    <s v="TZA"/>
    <x v="0"/>
    <n v="-42.756599426269531"/>
    <s v="Other Services"/>
    <s v="Business Pulse Surveys"/>
    <n v="341"/>
    <s v="change_sales"/>
    <s v="June"/>
    <x v="41"/>
    <s v="Sub-Saharan Africa"/>
    <s v="SSA"/>
    <s v="Lower middle income"/>
    <n v="2660.42041015625"/>
    <n v="7.8862395286560059"/>
    <n v="34.321613311767578"/>
    <n v="-8.8862876892089844"/>
    <n v="4626"/>
    <x v="0"/>
    <s v="All"/>
    <s v="Other Services"/>
    <n v="2020"/>
    <x v="0"/>
    <s v="17 May 2021"/>
    <n v="1"/>
    <s v="All"/>
    <s v=""/>
  </r>
  <r>
    <s v="TZA"/>
    <x v="0"/>
    <n v="-42.756599426269531"/>
    <s v="Other Services"/>
    <s v="Business Pulse Surveys"/>
    <n v="341"/>
    <s v="change_sales"/>
    <s v="June"/>
    <x v="41"/>
    <s v="Sub-Saharan Africa"/>
    <s v="SSA"/>
    <s v="Lower middle income"/>
    <n v="2660.42041015625"/>
    <n v="7.8862395286560059"/>
    <n v="34.321613311767578"/>
    <n v="-8.8862876892089844"/>
    <n v="4626"/>
    <x v="0"/>
    <s v="All"/>
    <s v="Other Services"/>
    <n v="2020"/>
    <x v="0"/>
    <s v="17 May 2021"/>
    <n v="1"/>
    <s v="Business Pulse Survey"/>
    <s v=""/>
  </r>
  <r>
    <s v="TZA"/>
    <x v="1"/>
    <n v="87.976539134979248"/>
    <s v="Other Services"/>
    <s v="Business Pulse Surveys"/>
    <n v="341"/>
    <s v="dropsales"/>
    <s v="June"/>
    <x v="41"/>
    <s v="Sub-Saharan Africa"/>
    <s v="SSA"/>
    <s v="Lower middle income"/>
    <n v="2660.42041015625"/>
    <n v="7.8862395286560059"/>
    <n v="34.321613311767578"/>
    <n v="-8.8862876892089844"/>
    <n v="4627"/>
    <x v="0"/>
    <s v="All"/>
    <s v="Other Services"/>
    <n v="2020"/>
    <x v="0"/>
    <s v="17 May 2021"/>
    <n v="1"/>
    <s v="All"/>
    <s v=""/>
  </r>
  <r>
    <s v="TZA"/>
    <x v="1"/>
    <n v="87.976539134979248"/>
    <s v="Other Services"/>
    <s v="Business Pulse Surveys"/>
    <n v="341"/>
    <s v="dropsales"/>
    <s v="June"/>
    <x v="41"/>
    <s v="Sub-Saharan Africa"/>
    <s v="SSA"/>
    <s v="Lower middle income"/>
    <n v="2660.42041015625"/>
    <n v="7.8862395286560059"/>
    <n v="34.321613311767578"/>
    <n v="-8.8862876892089844"/>
    <n v="4627"/>
    <x v="0"/>
    <s v="All"/>
    <s v="Other Services"/>
    <n v="2020"/>
    <x v="0"/>
    <s v="17 May 2021"/>
    <n v="1"/>
    <s v="Business Pulse Survey"/>
    <s v=""/>
  </r>
  <r>
    <s v="TZA"/>
    <x v="17"/>
    <n v="10.769230872392654"/>
    <s v="Other Services"/>
    <s v="Business Pulse Surveys"/>
    <n v="65"/>
    <s v="reason_4"/>
    <s v="June"/>
    <x v="41"/>
    <s v="Sub-Saharan Africa"/>
    <s v="SSA"/>
    <s v="Lower middle income"/>
    <n v="2660.42041015625"/>
    <n v="7.8862395286560059"/>
    <n v="34.321613311767578"/>
    <n v="-8.8862876892089844"/>
    <n v="4628"/>
    <x v="0"/>
    <s v="All"/>
    <s v="Other Services"/>
    <n v="2020"/>
    <x v="1"/>
    <s v="17 May 2021"/>
    <n v="1"/>
    <s v="All"/>
    <s v=""/>
  </r>
  <r>
    <s v="TZA"/>
    <x v="17"/>
    <n v="10.769230872392654"/>
    <s v="Other Services"/>
    <s v="Business Pulse Surveys"/>
    <n v="65"/>
    <s v="reason_4"/>
    <s v="June"/>
    <x v="41"/>
    <s v="Sub-Saharan Africa"/>
    <s v="SSA"/>
    <s v="Lower middle income"/>
    <n v="2660.42041015625"/>
    <n v="7.8862395286560059"/>
    <n v="34.321613311767578"/>
    <n v="-8.8862876892089844"/>
    <n v="4628"/>
    <x v="0"/>
    <s v="All"/>
    <s v="Other Services"/>
    <n v="2020"/>
    <x v="1"/>
    <s v="17 May 2021"/>
    <n v="1"/>
    <s v="Business Pulse Survey"/>
    <s v=""/>
  </r>
  <r>
    <s v="TZA"/>
    <x v="18"/>
    <n v="29.230770468711853"/>
    <s v="Other Services"/>
    <s v="Business Pulse Surveys"/>
    <n v="65"/>
    <s v="reason_2"/>
    <s v="June"/>
    <x v="41"/>
    <s v="Sub-Saharan Africa"/>
    <s v="SSA"/>
    <s v="Lower middle income"/>
    <n v="2660.42041015625"/>
    <n v="7.8862395286560059"/>
    <n v="34.321613311767578"/>
    <n v="-8.8862876892089844"/>
    <n v="4629"/>
    <x v="0"/>
    <s v="All"/>
    <s v="Other Services"/>
    <n v="2020"/>
    <x v="1"/>
    <s v="17 May 2021"/>
    <n v="1"/>
    <s v="All"/>
    <s v=""/>
  </r>
  <r>
    <s v="TZA"/>
    <x v="18"/>
    <n v="29.230770468711853"/>
    <s v="Other Services"/>
    <s v="Business Pulse Surveys"/>
    <n v="65"/>
    <s v="reason_2"/>
    <s v="June"/>
    <x v="41"/>
    <s v="Sub-Saharan Africa"/>
    <s v="SSA"/>
    <s v="Lower middle income"/>
    <n v="2660.42041015625"/>
    <n v="7.8862395286560059"/>
    <n v="34.321613311767578"/>
    <n v="-8.8862876892089844"/>
    <n v="4629"/>
    <x v="0"/>
    <s v="All"/>
    <s v="Other Services"/>
    <n v="2020"/>
    <x v="1"/>
    <s v="17 May 2021"/>
    <n v="1"/>
    <s v="Business Pulse Survey"/>
    <s v=""/>
  </r>
  <r>
    <s v="TZA"/>
    <x v="19"/>
    <n v="46.153846383094788"/>
    <s v="Other Services"/>
    <s v="Business Pulse Surveys"/>
    <n v="65"/>
    <s v="reason_1"/>
    <s v="June"/>
    <x v="41"/>
    <s v="Sub-Saharan Africa"/>
    <s v="SSA"/>
    <s v="Lower middle income"/>
    <n v="2660.42041015625"/>
    <n v="7.8862395286560059"/>
    <n v="34.321613311767578"/>
    <n v="-8.8862876892089844"/>
    <n v="4630"/>
    <x v="0"/>
    <s v="All"/>
    <s v="Other Services"/>
    <n v="2020"/>
    <x v="1"/>
    <s v="17 May 2021"/>
    <n v="1"/>
    <s v="All"/>
    <s v=""/>
  </r>
  <r>
    <s v="TZA"/>
    <x v="19"/>
    <n v="46.153846383094788"/>
    <s v="Other Services"/>
    <s v="Business Pulse Surveys"/>
    <n v="65"/>
    <s v="reason_1"/>
    <s v="June"/>
    <x v="41"/>
    <s v="Sub-Saharan Africa"/>
    <s v="SSA"/>
    <s v="Lower middle income"/>
    <n v="2660.42041015625"/>
    <n v="7.8862395286560059"/>
    <n v="34.321613311767578"/>
    <n v="-8.8862876892089844"/>
    <n v="4630"/>
    <x v="0"/>
    <s v="All"/>
    <s v="Other Services"/>
    <n v="2020"/>
    <x v="1"/>
    <s v="17 May 2021"/>
    <n v="1"/>
    <s v="Business Pulse Survey"/>
    <s v=""/>
  </r>
  <r>
    <s v="TZA"/>
    <x v="14"/>
    <n v="5.000000074505806"/>
    <s v="Other Services"/>
    <s v="Business Pulse Surveys"/>
    <n v="80"/>
    <s v="rcv_policy3"/>
    <s v="June"/>
    <x v="41"/>
    <s v="Sub-Saharan Africa"/>
    <s v="SSA"/>
    <s v="Lower middle income"/>
    <n v="2660.42041015625"/>
    <n v="7.8862395286560059"/>
    <n v="34.321613311767578"/>
    <n v="-8.8862876892089844"/>
    <n v="4631"/>
    <x v="0"/>
    <s v="All"/>
    <s v="Other Services"/>
    <n v="2020"/>
    <x v="1"/>
    <s v="17 May 2021"/>
    <n v="1"/>
    <s v="All"/>
    <s v=""/>
  </r>
  <r>
    <s v="TZA"/>
    <x v="14"/>
    <n v="5.000000074505806"/>
    <s v="Other Services"/>
    <s v="Business Pulse Surveys"/>
    <n v="80"/>
    <s v="rcv_policy3"/>
    <s v="June"/>
    <x v="41"/>
    <s v="Sub-Saharan Africa"/>
    <s v="SSA"/>
    <s v="Lower middle income"/>
    <n v="2660.42041015625"/>
    <n v="7.8862395286560059"/>
    <n v="34.321613311767578"/>
    <n v="-8.8862876892089844"/>
    <n v="4631"/>
    <x v="0"/>
    <s v="All"/>
    <s v="Other Services"/>
    <n v="2020"/>
    <x v="1"/>
    <s v="17 May 2021"/>
    <n v="1"/>
    <s v="Business Pulse Survey"/>
    <s v=""/>
  </r>
  <r>
    <s v="TZA"/>
    <x v="15"/>
    <n v="1.2500000186264515"/>
    <s v="Other Services"/>
    <s v="Business Pulse Surveys"/>
    <n v="80"/>
    <s v="rcv_policy1"/>
    <s v="June"/>
    <x v="41"/>
    <s v="Sub-Saharan Africa"/>
    <s v="SSA"/>
    <s v="Lower middle income"/>
    <n v="2660.42041015625"/>
    <n v="7.8862395286560059"/>
    <n v="34.321613311767578"/>
    <n v="-8.8862876892089844"/>
    <n v="4632"/>
    <x v="0"/>
    <s v="All"/>
    <s v="Other Services"/>
    <n v="2020"/>
    <x v="1"/>
    <s v="17 May 2021"/>
    <n v="1"/>
    <s v="All"/>
    <s v=""/>
  </r>
  <r>
    <s v="TZA"/>
    <x v="15"/>
    <n v="1.2500000186264515"/>
    <s v="Other Services"/>
    <s v="Business Pulse Surveys"/>
    <n v="80"/>
    <s v="rcv_policy1"/>
    <s v="June"/>
    <x v="41"/>
    <s v="Sub-Saharan Africa"/>
    <s v="SSA"/>
    <s v="Lower middle income"/>
    <n v="2660.42041015625"/>
    <n v="7.8862395286560059"/>
    <n v="34.321613311767578"/>
    <n v="-8.8862876892089844"/>
    <n v="4632"/>
    <x v="0"/>
    <s v="All"/>
    <s v="Other Services"/>
    <n v="2020"/>
    <x v="1"/>
    <s v="17 May 2021"/>
    <n v="1"/>
    <s v="Business Pulse Survey"/>
    <s v=""/>
  </r>
  <r>
    <s v="TZA"/>
    <x v="2"/>
    <n v="3.7500001490116119"/>
    <s v="Other Services"/>
    <s v="Business Pulse Surveys"/>
    <n v="80"/>
    <s v="rcv_policy2"/>
    <s v="June"/>
    <x v="41"/>
    <s v="Sub-Saharan Africa"/>
    <s v="SSA"/>
    <s v="Lower middle income"/>
    <n v="2660.42041015625"/>
    <n v="7.8862395286560059"/>
    <n v="34.321613311767578"/>
    <n v="-8.8862876892089844"/>
    <n v="4633"/>
    <x v="0"/>
    <s v="All"/>
    <s v="Other Services"/>
    <n v="2020"/>
    <x v="1"/>
    <s v="17 May 2021"/>
    <n v="1"/>
    <s v="All"/>
    <s v=""/>
  </r>
  <r>
    <s v="TZA"/>
    <x v="2"/>
    <n v="3.7500001490116119"/>
    <s v="Other Services"/>
    <s v="Business Pulse Surveys"/>
    <n v="80"/>
    <s v="rcv_policy2"/>
    <s v="June"/>
    <x v="41"/>
    <s v="Sub-Saharan Africa"/>
    <s v="SSA"/>
    <s v="Lower middle income"/>
    <n v="2660.42041015625"/>
    <n v="7.8862395286560059"/>
    <n v="34.321613311767578"/>
    <n v="-8.8862876892089844"/>
    <n v="4633"/>
    <x v="0"/>
    <s v="All"/>
    <s v="Other Services"/>
    <n v="2020"/>
    <x v="1"/>
    <s v="17 May 2021"/>
    <n v="1"/>
    <s v="Business Pulse Survey"/>
    <s v=""/>
  </r>
  <r>
    <s v="TZA"/>
    <x v="3"/>
    <n v="2.500000037252903"/>
    <s v="Other Services"/>
    <s v="Business Pulse Surveys"/>
    <n v="80"/>
    <s v="rcv_policy4"/>
    <s v="June"/>
    <x v="41"/>
    <s v="Sub-Saharan Africa"/>
    <s v="SSA"/>
    <s v="Lower middle income"/>
    <n v="2660.42041015625"/>
    <n v="7.8862395286560059"/>
    <n v="34.321613311767578"/>
    <n v="-8.8862876892089844"/>
    <n v="4634"/>
    <x v="0"/>
    <s v="All"/>
    <s v="Other Services"/>
    <n v="2020"/>
    <x v="1"/>
    <s v="17 May 2021"/>
    <n v="1"/>
    <s v="All"/>
    <s v=""/>
  </r>
  <r>
    <s v="TZA"/>
    <x v="3"/>
    <n v="2.500000037252903"/>
    <s v="Other Services"/>
    <s v="Business Pulse Surveys"/>
    <n v="80"/>
    <s v="rcv_policy4"/>
    <s v="June"/>
    <x v="41"/>
    <s v="Sub-Saharan Africa"/>
    <s v="SSA"/>
    <s v="Lower middle income"/>
    <n v="2660.42041015625"/>
    <n v="7.8862395286560059"/>
    <n v="34.321613311767578"/>
    <n v="-8.8862876892089844"/>
    <n v="4634"/>
    <x v="0"/>
    <s v="All"/>
    <s v="Other Services"/>
    <n v="2020"/>
    <x v="1"/>
    <s v="17 May 2021"/>
    <n v="1"/>
    <s v="Business Pulse Survey"/>
    <s v=""/>
  </r>
  <r>
    <s v="TZA"/>
    <x v="4"/>
    <n v="4.8354430198669434"/>
    <s v="Other Services"/>
    <s v="Business Pulse Surveys"/>
    <n v="79"/>
    <s v="remote_workers"/>
    <s v="June"/>
    <x v="41"/>
    <s v="Sub-Saharan Africa"/>
    <s v="SSA"/>
    <s v="Lower middle income"/>
    <n v="2660.42041015625"/>
    <n v="7.8862395286560059"/>
    <n v="34.321613311767578"/>
    <n v="-8.8862876892089844"/>
    <n v="4635"/>
    <x v="0"/>
    <s v="All"/>
    <s v="Other Services"/>
    <n v="2020"/>
    <x v="0"/>
    <s v="17 May 2021"/>
    <n v="1"/>
    <s v="All"/>
    <s v=""/>
  </r>
  <r>
    <s v="TZA"/>
    <x v="4"/>
    <n v="4.8354430198669434"/>
    <s v="Other Services"/>
    <s v="Business Pulse Surveys"/>
    <n v="79"/>
    <s v="remote_workers"/>
    <s v="June"/>
    <x v="41"/>
    <s v="Sub-Saharan Africa"/>
    <s v="SSA"/>
    <s v="Lower middle income"/>
    <n v="2660.42041015625"/>
    <n v="7.8862395286560059"/>
    <n v="34.321613311767578"/>
    <n v="-8.8862876892089844"/>
    <n v="4635"/>
    <x v="0"/>
    <s v="All"/>
    <s v="Other Services"/>
    <n v="2020"/>
    <x v="0"/>
    <s v="17 May 2021"/>
    <n v="1"/>
    <s v="Business Pulse Survey"/>
    <s v=""/>
  </r>
  <r>
    <s v="TZA"/>
    <x v="5"/>
    <n v="49.275362491607666"/>
    <s v="Other Services"/>
    <s v="Business Pulse Surveys"/>
    <n v="345"/>
    <s v="arrears"/>
    <s v="June"/>
    <x v="41"/>
    <s v="Sub-Saharan Africa"/>
    <s v="SSA"/>
    <s v="Lower middle income"/>
    <n v="2660.42041015625"/>
    <n v="7.8862395286560059"/>
    <n v="34.321613311767578"/>
    <n v="-8.8862876892089844"/>
    <n v="4636"/>
    <x v="0"/>
    <s v="All"/>
    <s v="Other Services"/>
    <n v="2020"/>
    <x v="2"/>
    <s v="17 May 2021"/>
    <n v="1"/>
    <s v="All"/>
    <s v=""/>
  </r>
  <r>
    <s v="TZA"/>
    <x v="5"/>
    <n v="49.275362491607666"/>
    <s v="Other Services"/>
    <s v="Business Pulse Surveys"/>
    <n v="345"/>
    <s v="arrears"/>
    <s v="June"/>
    <x v="41"/>
    <s v="Sub-Saharan Africa"/>
    <s v="SSA"/>
    <s v="Lower middle income"/>
    <n v="2660.42041015625"/>
    <n v="7.8862395286560059"/>
    <n v="34.321613311767578"/>
    <n v="-8.8862876892089844"/>
    <n v="4636"/>
    <x v="0"/>
    <s v="All"/>
    <s v="Other Services"/>
    <n v="2020"/>
    <x v="2"/>
    <s v="17 May 2021"/>
    <n v="1"/>
    <s v="Business Pulse Survey"/>
    <s v=""/>
  </r>
  <r>
    <s v="TZA"/>
    <x v="6"/>
    <n v="22.608695924282074"/>
    <s v="Other Services"/>
    <s v="Business Pulse Surveys"/>
    <n v="345"/>
    <s v="plants_fired"/>
    <s v="June"/>
    <x v="41"/>
    <s v="Sub-Saharan Africa"/>
    <s v="SSA"/>
    <s v="Lower middle income"/>
    <n v="2660.42041015625"/>
    <n v="7.8862395286560059"/>
    <n v="34.321613311767578"/>
    <n v="-8.8862876892089844"/>
    <n v="4637"/>
    <x v="0"/>
    <s v="All"/>
    <s v="Other Services"/>
    <n v="2020"/>
    <x v="0"/>
    <s v="17 May 2021"/>
    <n v="1"/>
    <s v="All"/>
    <s v=""/>
  </r>
  <r>
    <s v="TZA"/>
    <x v="6"/>
    <n v="22.608695924282074"/>
    <s v="Other Services"/>
    <s v="Business Pulse Surveys"/>
    <n v="345"/>
    <s v="plants_fired"/>
    <s v="June"/>
    <x v="41"/>
    <s v="Sub-Saharan Africa"/>
    <s v="SSA"/>
    <s v="Lower middle income"/>
    <n v="2660.42041015625"/>
    <n v="7.8862395286560059"/>
    <n v="34.321613311767578"/>
    <n v="-8.8862876892089844"/>
    <n v="4637"/>
    <x v="0"/>
    <s v="All"/>
    <s v="Other Services"/>
    <n v="2020"/>
    <x v="0"/>
    <s v="17 May 2021"/>
    <n v="1"/>
    <s v="Business Pulse Survey"/>
    <s v=""/>
  </r>
  <r>
    <s v="TZA"/>
    <x v="8"/>
    <n v="4.3478261679410934"/>
    <s v="Other Services"/>
    <s v="Business Pulse Surveys"/>
    <n v="345"/>
    <s v="plants_hired"/>
    <s v="June"/>
    <x v="41"/>
    <s v="Sub-Saharan Africa"/>
    <s v="SSA"/>
    <s v="Lower middle income"/>
    <n v="2660.42041015625"/>
    <n v="7.8862395286560059"/>
    <n v="34.321613311767578"/>
    <n v="-8.8862876892089844"/>
    <n v="4638"/>
    <x v="0"/>
    <s v="All"/>
    <s v="Other Services"/>
    <n v="2020"/>
    <x v="0"/>
    <s v="17 May 2021"/>
    <n v="1"/>
    <s v="All"/>
    <s v=""/>
  </r>
  <r>
    <s v="TZA"/>
    <x v="8"/>
    <n v="4.3478261679410934"/>
    <s v="Other Services"/>
    <s v="Business Pulse Surveys"/>
    <n v="345"/>
    <s v="plants_hired"/>
    <s v="June"/>
    <x v="41"/>
    <s v="Sub-Saharan Africa"/>
    <s v="SSA"/>
    <s v="Lower middle income"/>
    <n v="2660.42041015625"/>
    <n v="7.8862395286560059"/>
    <n v="34.321613311767578"/>
    <n v="-8.8862876892089844"/>
    <n v="4638"/>
    <x v="0"/>
    <s v="All"/>
    <s v="Other Services"/>
    <n v="2020"/>
    <x v="0"/>
    <s v="17 May 2021"/>
    <n v="1"/>
    <s v="Business Pulse Survey"/>
    <s v=""/>
  </r>
  <r>
    <s v="TZA"/>
    <x v="10"/>
    <n v="16.811594367027283"/>
    <s v="Other Services"/>
    <s v="Business Pulse Surveys"/>
    <n v="345"/>
    <s v="plants_hours_cut"/>
    <s v="June"/>
    <x v="41"/>
    <s v="Sub-Saharan Africa"/>
    <s v="SSA"/>
    <s v="Lower middle income"/>
    <n v="2660.42041015625"/>
    <n v="7.8862395286560059"/>
    <n v="34.321613311767578"/>
    <n v="-8.8862876892089844"/>
    <n v="4639"/>
    <x v="0"/>
    <s v="All"/>
    <s v="Other Services"/>
    <n v="2020"/>
    <x v="0"/>
    <s v="17 May 2021"/>
    <n v="1"/>
    <s v="All"/>
    <s v=""/>
  </r>
  <r>
    <s v="TZA"/>
    <x v="10"/>
    <n v="16.811594367027283"/>
    <s v="Other Services"/>
    <s v="Business Pulse Surveys"/>
    <n v="345"/>
    <s v="plants_hours_cut"/>
    <s v="June"/>
    <x v="41"/>
    <s v="Sub-Saharan Africa"/>
    <s v="SSA"/>
    <s v="Lower middle income"/>
    <n v="2660.42041015625"/>
    <n v="7.8862395286560059"/>
    <n v="34.321613311767578"/>
    <n v="-8.8862876892089844"/>
    <n v="4639"/>
    <x v="0"/>
    <s v="All"/>
    <s v="Other Services"/>
    <n v="2020"/>
    <x v="0"/>
    <s v="17 May 2021"/>
    <n v="1"/>
    <s v="Business Pulse Survey"/>
    <s v=""/>
  </r>
  <r>
    <s v="TZA"/>
    <x v="11"/>
    <n v="17.971014976501465"/>
    <s v="Other Services"/>
    <s v="Business Pulse Surveys"/>
    <n v="345"/>
    <s v="plants_wages_cut"/>
    <s v="June"/>
    <x v="41"/>
    <s v="Sub-Saharan Africa"/>
    <s v="SSA"/>
    <s v="Lower middle income"/>
    <n v="2660.42041015625"/>
    <n v="7.8862395286560059"/>
    <n v="34.321613311767578"/>
    <n v="-8.8862876892089844"/>
    <n v="4640"/>
    <x v="0"/>
    <s v="All"/>
    <s v="Other Services"/>
    <n v="2020"/>
    <x v="0"/>
    <s v="17 May 2021"/>
    <n v="1"/>
    <s v="All"/>
    <s v=""/>
  </r>
  <r>
    <s v="TZA"/>
    <x v="11"/>
    <n v="17.971014976501465"/>
    <s v="Other Services"/>
    <s v="Business Pulse Surveys"/>
    <n v="345"/>
    <s v="plants_wages_cut"/>
    <s v="June"/>
    <x v="41"/>
    <s v="Sub-Saharan Africa"/>
    <s v="SSA"/>
    <s v="Lower middle income"/>
    <n v="2660.42041015625"/>
    <n v="7.8862395286560059"/>
    <n v="34.321613311767578"/>
    <n v="-8.8862876892089844"/>
    <n v="4640"/>
    <x v="0"/>
    <s v="All"/>
    <s v="Other Services"/>
    <n v="2020"/>
    <x v="0"/>
    <s v="17 May 2021"/>
    <n v="1"/>
    <s v="Business Pulse Survey"/>
    <s v=""/>
  </r>
  <r>
    <s v="TZA"/>
    <x v="12"/>
    <n v="23.636363446712494"/>
    <s v="Other Services"/>
    <s v="Business Pulse Surveys"/>
    <n v="165"/>
    <s v="use_digital"/>
    <s v="June"/>
    <x v="41"/>
    <s v="Sub-Saharan Africa"/>
    <s v="SSA"/>
    <s v="Lower middle income"/>
    <n v="2660.42041015625"/>
    <n v="7.8862395286560059"/>
    <n v="34.321613311767578"/>
    <n v="-8.8862876892089844"/>
    <n v="4641"/>
    <x v="0"/>
    <s v="All"/>
    <s v="Other Services"/>
    <n v="2020"/>
    <x v="0"/>
    <s v="17 May 2021"/>
    <n v="1"/>
    <s v="All"/>
    <s v=""/>
  </r>
  <r>
    <s v="TZA"/>
    <x v="12"/>
    <n v="23.636363446712494"/>
    <s v="Other Services"/>
    <s v="Business Pulse Surveys"/>
    <n v="165"/>
    <s v="use_digital"/>
    <s v="June"/>
    <x v="41"/>
    <s v="Sub-Saharan Africa"/>
    <s v="SSA"/>
    <s v="Lower middle income"/>
    <n v="2660.42041015625"/>
    <n v="7.8862395286560059"/>
    <n v="34.321613311767578"/>
    <n v="-8.8862876892089844"/>
    <n v="4641"/>
    <x v="0"/>
    <s v="All"/>
    <s v="Other Services"/>
    <n v="2020"/>
    <x v="0"/>
    <s v="17 May 2021"/>
    <n v="1"/>
    <s v="Business Pulse Survey"/>
    <s v=""/>
  </r>
  <r>
    <s v="TGO"/>
    <x v="0"/>
    <n v="-49.455127716064453"/>
    <s v="All"/>
    <s v="Business Pulse Surveys"/>
    <n v="156"/>
    <s v="change_sales"/>
    <s v="June"/>
    <x v="42"/>
    <s v="Sub-Saharan Africa"/>
    <s v="SSA"/>
    <s v="Low income"/>
    <n v="1596.6448974609375"/>
    <n v="7.3756599426269531"/>
    <n v="71.148063659667969"/>
    <n v="-34.016128540039063"/>
    <n v="4138"/>
    <x v="0"/>
    <s v="All"/>
    <s v="All"/>
    <n v="2020"/>
    <x v="0"/>
    <s v="17 May 2021"/>
    <n v="1"/>
    <s v="All"/>
    <s v=""/>
  </r>
  <r>
    <s v="TGO"/>
    <x v="0"/>
    <n v="-49.455127716064453"/>
    <s v="All"/>
    <s v="Business Pulse Surveys"/>
    <n v="156"/>
    <s v="change_sales"/>
    <s v="June"/>
    <x v="42"/>
    <s v="Sub-Saharan Africa"/>
    <s v="SSA"/>
    <s v="Low income"/>
    <n v="1596.6448974609375"/>
    <n v="7.3756599426269531"/>
    <n v="71.148063659667969"/>
    <n v="-34.016128540039063"/>
    <n v="4138"/>
    <x v="0"/>
    <s v="All"/>
    <s v="All"/>
    <n v="2020"/>
    <x v="0"/>
    <s v="17 May 2021"/>
    <n v="1"/>
    <s v="Business Pulse Survey"/>
    <s v=""/>
  </r>
  <r>
    <s v="TGO"/>
    <x v="0"/>
    <n v="-44.747211456298828"/>
    <s v="All"/>
    <s v="Enterprise Surveys, The World Bank, http://www.enterprisesurveys.org"/>
    <n v="49"/>
    <s v="change_sales"/>
    <s v="June"/>
    <x v="42"/>
    <s v="Sub-Saharan Africa"/>
    <s v="SSA"/>
    <s v="Low income"/>
    <n v="1596.6448974609375"/>
    <n v="7.3756599426269531"/>
    <n v="71.148063659667969"/>
    <n v="-34.016128540039063"/>
    <n v="4139"/>
    <x v="0"/>
    <s v="All"/>
    <s v="All"/>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TGO"/>
    <x v="1"/>
    <n v="96.153843402862549"/>
    <s v="All"/>
    <s v="Business Pulse Surveys"/>
    <n v="156"/>
    <s v="dropsales"/>
    <s v="June"/>
    <x v="42"/>
    <s v="Sub-Saharan Africa"/>
    <s v="SSA"/>
    <s v="Low income"/>
    <n v="1596.6448974609375"/>
    <n v="7.3756599426269531"/>
    <n v="71.148063659667969"/>
    <n v="-34.016128540039063"/>
    <n v="4140"/>
    <x v="0"/>
    <s v="All"/>
    <s v="All"/>
    <n v="2020"/>
    <x v="0"/>
    <s v="17 May 2021"/>
    <n v="1"/>
    <s v="All"/>
    <s v=""/>
  </r>
  <r>
    <s v="TGO"/>
    <x v="1"/>
    <n v="96.153843402862549"/>
    <s v="All"/>
    <s v="Business Pulse Surveys"/>
    <n v="156"/>
    <s v="dropsales"/>
    <s v="June"/>
    <x v="42"/>
    <s v="Sub-Saharan Africa"/>
    <s v="SSA"/>
    <s v="Low income"/>
    <n v="1596.6448974609375"/>
    <n v="7.3756599426269531"/>
    <n v="71.148063659667969"/>
    <n v="-34.016128540039063"/>
    <n v="4140"/>
    <x v="0"/>
    <s v="All"/>
    <s v="All"/>
    <n v="2020"/>
    <x v="0"/>
    <s v="17 May 2021"/>
    <n v="1"/>
    <s v="Business Pulse Survey"/>
    <s v=""/>
  </r>
  <r>
    <s v="TGO"/>
    <x v="1"/>
    <n v="88.703852891921997"/>
    <s v="All"/>
    <s v="Enterprise Surveys, The World Bank, http://www.enterprisesurveys.org"/>
    <n v="49"/>
    <s v="dropsales"/>
    <s v="June"/>
    <x v="42"/>
    <s v="Sub-Saharan Africa"/>
    <s v="SSA"/>
    <s v="Low income"/>
    <n v="1596.6448974609375"/>
    <n v="7.3756599426269531"/>
    <n v="71.148063659667969"/>
    <n v="-34.016128540039063"/>
    <n v="4141"/>
    <x v="0"/>
    <s v="All"/>
    <s v="All"/>
    <n v="2020"/>
    <x v="0"/>
    <s v="17 May 2021"/>
    <m/>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TGO"/>
    <x v="17"/>
    <n v="14.876033365726471"/>
    <s v="All"/>
    <s v="Business Pulse Surveys"/>
    <n v="121"/>
    <s v="reason_4"/>
    <s v="June"/>
    <x v="42"/>
    <s v="Sub-Saharan Africa"/>
    <s v="SSA"/>
    <s v="Low income"/>
    <n v="1596.6448974609375"/>
    <n v="7.3756599426269531"/>
    <n v="71.148063659667969"/>
    <n v="-34.016128540039063"/>
    <n v="4142"/>
    <x v="0"/>
    <s v="All"/>
    <s v="All"/>
    <n v="2020"/>
    <x v="1"/>
    <s v="17 May 2021"/>
    <n v="1"/>
    <s v="All"/>
    <s v=""/>
  </r>
  <r>
    <s v="TGO"/>
    <x v="17"/>
    <n v="14.876033365726471"/>
    <s v="All"/>
    <s v="Business Pulse Surveys"/>
    <n v="121"/>
    <s v="reason_4"/>
    <s v="June"/>
    <x v="42"/>
    <s v="Sub-Saharan Africa"/>
    <s v="SSA"/>
    <s v="Low income"/>
    <n v="1596.6448974609375"/>
    <n v="7.3756599426269531"/>
    <n v="71.148063659667969"/>
    <n v="-34.016128540039063"/>
    <n v="4142"/>
    <x v="0"/>
    <s v="All"/>
    <s v="All"/>
    <n v="2020"/>
    <x v="1"/>
    <s v="17 May 2021"/>
    <n v="1"/>
    <s v="Business Pulse Survey"/>
    <s v=""/>
  </r>
  <r>
    <s v="TGO"/>
    <x v="17"/>
    <n v="1.6640286892652512"/>
    <s v="All"/>
    <s v="Enterprise Surveys, The World Bank, http://www.enterprisesurveys.org"/>
    <n v="36"/>
    <s v="reason_4"/>
    <s v="June"/>
    <x v="42"/>
    <s v="Sub-Saharan Africa"/>
    <s v="SSA"/>
    <s v="Low income"/>
    <n v="1596.6448974609375"/>
    <n v="7.3756599426269531"/>
    <n v="71.148063659667969"/>
    <n v="-34.016128540039063"/>
    <n v="4143"/>
    <x v="0"/>
    <s v="All"/>
    <s v="All"/>
    <n v="2020"/>
    <x v="1"/>
    <s v="17 May 2021"/>
    <m/>
    <s v="World Bank Enterprise Survey"/>
    <s v=""/>
  </r>
  <r>
    <s v="TGO"/>
    <x v="18"/>
    <n v="9.9173553287982941"/>
    <s v="All"/>
    <s v="Business Pulse Surveys"/>
    <n v="121"/>
    <s v="reason_2"/>
    <s v="June"/>
    <x v="42"/>
    <s v="Sub-Saharan Africa"/>
    <s v="SSA"/>
    <s v="Low income"/>
    <n v="1596.6448974609375"/>
    <n v="7.3756599426269531"/>
    <n v="71.148063659667969"/>
    <n v="-34.016128540039063"/>
    <n v="4144"/>
    <x v="0"/>
    <s v="All"/>
    <s v="All"/>
    <n v="2020"/>
    <x v="1"/>
    <s v="17 May 2021"/>
    <n v="1"/>
    <s v="All"/>
    <s v=""/>
  </r>
  <r>
    <s v="TGO"/>
    <x v="18"/>
    <n v="9.9173553287982941"/>
    <s v="All"/>
    <s v="Business Pulse Surveys"/>
    <n v="121"/>
    <s v="reason_2"/>
    <s v="June"/>
    <x v="42"/>
    <s v="Sub-Saharan Africa"/>
    <s v="SSA"/>
    <s v="Low income"/>
    <n v="1596.6448974609375"/>
    <n v="7.3756599426269531"/>
    <n v="71.148063659667969"/>
    <n v="-34.016128540039063"/>
    <n v="4144"/>
    <x v="0"/>
    <s v="All"/>
    <s v="All"/>
    <n v="2020"/>
    <x v="1"/>
    <s v="17 May 2021"/>
    <n v="1"/>
    <s v="Business Pulse Survey"/>
    <s v=""/>
  </r>
  <r>
    <s v="TGO"/>
    <x v="19"/>
    <n v="58.677685260772705"/>
    <s v="All"/>
    <s v="Business Pulse Surveys"/>
    <n v="121"/>
    <s v="reason_1"/>
    <s v="June"/>
    <x v="42"/>
    <s v="Sub-Saharan Africa"/>
    <s v="SSA"/>
    <s v="Low income"/>
    <n v="1596.6448974609375"/>
    <n v="7.3756599426269531"/>
    <n v="71.148063659667969"/>
    <n v="-34.016128540039063"/>
    <n v="4145"/>
    <x v="0"/>
    <s v="All"/>
    <s v="All"/>
    <n v="2020"/>
    <x v="1"/>
    <s v="17 May 2021"/>
    <n v="1"/>
    <s v="All"/>
    <s v=""/>
  </r>
  <r>
    <s v="TGO"/>
    <x v="19"/>
    <n v="58.677685260772705"/>
    <s v="All"/>
    <s v="Business Pulse Surveys"/>
    <n v="121"/>
    <s v="reason_1"/>
    <s v="June"/>
    <x v="42"/>
    <s v="Sub-Saharan Africa"/>
    <s v="SSA"/>
    <s v="Low income"/>
    <n v="1596.6448974609375"/>
    <n v="7.3756599426269531"/>
    <n v="71.148063659667969"/>
    <n v="-34.016128540039063"/>
    <n v="4145"/>
    <x v="0"/>
    <s v="All"/>
    <s v="All"/>
    <n v="2020"/>
    <x v="1"/>
    <s v="17 May 2021"/>
    <n v="1"/>
    <s v="Business Pulse Survey"/>
    <s v=""/>
  </r>
  <r>
    <s v="TGO"/>
    <x v="19"/>
    <n v="78.333944082260132"/>
    <s v="All"/>
    <s v="Enterprise Surveys, The World Bank, http://www.enterprisesurveys.org"/>
    <n v="36"/>
    <s v="reason_1"/>
    <s v="June"/>
    <x v="42"/>
    <s v="Sub-Saharan Africa"/>
    <s v="SSA"/>
    <s v="Low income"/>
    <n v="1596.6448974609375"/>
    <n v="7.3756599426269531"/>
    <n v="71.148063659667969"/>
    <n v="-34.016128540039063"/>
    <n v="4146"/>
    <x v="0"/>
    <s v="All"/>
    <s v="All"/>
    <n v="2020"/>
    <x v="1"/>
    <s v="17 May 2021"/>
    <m/>
    <s v="World Bank Enterprise Survey"/>
    <s v=""/>
  </r>
  <r>
    <s v="TGO"/>
    <x v="20"/>
    <n v="13.223139941692352"/>
    <s v="All"/>
    <s v="Business Pulse Surveys"/>
    <n v="121"/>
    <s v="reason_3"/>
    <s v="June"/>
    <x v="42"/>
    <s v="Sub-Saharan Africa"/>
    <s v="SSA"/>
    <s v="Low income"/>
    <n v="1596.6448974609375"/>
    <n v="7.3756599426269531"/>
    <n v="71.148063659667969"/>
    <n v="-34.016128540039063"/>
    <n v="4147"/>
    <x v="0"/>
    <s v="All"/>
    <s v="All"/>
    <n v="2020"/>
    <x v="1"/>
    <s v="17 May 2021"/>
    <n v="1"/>
    <s v="All"/>
    <s v=""/>
  </r>
  <r>
    <s v="TGO"/>
    <x v="20"/>
    <n v="13.223139941692352"/>
    <s v="All"/>
    <s v="Business Pulse Surveys"/>
    <n v="121"/>
    <s v="reason_3"/>
    <s v="June"/>
    <x v="42"/>
    <s v="Sub-Saharan Africa"/>
    <s v="SSA"/>
    <s v="Low income"/>
    <n v="1596.6448974609375"/>
    <n v="7.3756599426269531"/>
    <n v="71.148063659667969"/>
    <n v="-34.016128540039063"/>
    <n v="4147"/>
    <x v="0"/>
    <s v="All"/>
    <s v="All"/>
    <n v="2020"/>
    <x v="1"/>
    <s v="17 May 2021"/>
    <n v="1"/>
    <s v="Business Pulse Survey"/>
    <s v=""/>
  </r>
  <r>
    <s v="TGO"/>
    <x v="20"/>
    <n v="8.4827899932861328"/>
    <s v="All"/>
    <s v="Enterprise Surveys, The World Bank, http://www.enterprisesurveys.org"/>
    <n v="36"/>
    <s v="reason_3"/>
    <s v="June"/>
    <x v="42"/>
    <s v="Sub-Saharan Africa"/>
    <s v="SSA"/>
    <s v="Low income"/>
    <n v="1596.6448974609375"/>
    <n v="7.3756599426269531"/>
    <n v="71.148063659667969"/>
    <n v="-34.016128540039063"/>
    <n v="4148"/>
    <x v="0"/>
    <s v="All"/>
    <s v="All"/>
    <n v="2020"/>
    <x v="1"/>
    <s v="17 May 2021"/>
    <m/>
    <s v="World Bank Enterprise Survey"/>
    <s v=""/>
  </r>
  <r>
    <s v="TGO"/>
    <x v="14"/>
    <n v="0.63694268465042114"/>
    <s v="All"/>
    <s v="Business Pulse Surveys"/>
    <n v="157"/>
    <s v="rcv_policy3"/>
    <s v="June"/>
    <x v="42"/>
    <s v="Sub-Saharan Africa"/>
    <s v="SSA"/>
    <s v="Low income"/>
    <n v="1596.6448974609375"/>
    <n v="7.3756599426269531"/>
    <n v="71.148063659667969"/>
    <n v="-34.016128540039063"/>
    <n v="4149"/>
    <x v="0"/>
    <s v="All"/>
    <s v="All"/>
    <n v="2020"/>
    <x v="1"/>
    <s v="17 May 2021"/>
    <n v="1"/>
    <s v="All"/>
    <s v=""/>
  </r>
  <r>
    <s v="TGO"/>
    <x v="14"/>
    <n v="0.63694268465042114"/>
    <s v="All"/>
    <s v="Business Pulse Surveys"/>
    <n v="157"/>
    <s v="rcv_policy3"/>
    <s v="June"/>
    <x v="42"/>
    <s v="Sub-Saharan Africa"/>
    <s v="SSA"/>
    <s v="Low income"/>
    <n v="1596.6448974609375"/>
    <n v="7.3756599426269531"/>
    <n v="71.148063659667969"/>
    <n v="-34.016128540039063"/>
    <n v="4149"/>
    <x v="0"/>
    <s v="All"/>
    <s v="All"/>
    <n v="2020"/>
    <x v="1"/>
    <s v="17 May 2021"/>
    <n v="1"/>
    <s v="Business Pulse Survey"/>
    <s v=""/>
  </r>
  <r>
    <s v="TGO"/>
    <x v="14"/>
    <n v="3.0870141461491585"/>
    <s v="All"/>
    <s v="Enterprise Surveys, The World Bank, http://www.enterprisesurveys.org"/>
    <n v="49"/>
    <s v="rcv_policy3"/>
    <s v="June"/>
    <x v="42"/>
    <s v="Sub-Saharan Africa"/>
    <s v="SSA"/>
    <s v="Low income"/>
    <n v="1596.6448974609375"/>
    <n v="7.3756599426269531"/>
    <n v="71.148063659667969"/>
    <n v="-34.016128540039063"/>
    <n v="4150"/>
    <x v="0"/>
    <s v="All"/>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TGO"/>
    <x v="15"/>
    <n v="1.3835455290973186"/>
    <s v="All"/>
    <s v="Enterprise Surveys, The World Bank, http://www.enterprisesurveys.org"/>
    <n v="49"/>
    <s v="rcv_policy1"/>
    <s v="June"/>
    <x v="42"/>
    <s v="Sub-Saharan Africa"/>
    <s v="SSA"/>
    <s v="Low income"/>
    <n v="1596.6448974609375"/>
    <n v="7.3756599426269531"/>
    <n v="71.148063659667969"/>
    <n v="-34.016128540039063"/>
    <n v="4151"/>
    <x v="0"/>
    <s v="All"/>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TGO"/>
    <x v="2"/>
    <n v="0.63694268465042114"/>
    <s v="All"/>
    <s v="Business Pulse Surveys"/>
    <n v="157"/>
    <s v="rcv_policy2"/>
    <s v="June"/>
    <x v="42"/>
    <s v="Sub-Saharan Africa"/>
    <s v="SSA"/>
    <s v="Low income"/>
    <n v="1596.6448974609375"/>
    <n v="7.3756599426269531"/>
    <n v="71.148063659667969"/>
    <n v="-34.016128540039063"/>
    <n v="4152"/>
    <x v="0"/>
    <s v="All"/>
    <s v="All"/>
    <n v="2020"/>
    <x v="1"/>
    <s v="17 May 2021"/>
    <n v="1"/>
    <s v="All"/>
    <s v=""/>
  </r>
  <r>
    <s v="TGO"/>
    <x v="2"/>
    <n v="0.63694268465042114"/>
    <s v="All"/>
    <s v="Business Pulse Surveys"/>
    <n v="157"/>
    <s v="rcv_policy2"/>
    <s v="June"/>
    <x v="42"/>
    <s v="Sub-Saharan Africa"/>
    <s v="SSA"/>
    <s v="Low income"/>
    <n v="1596.6448974609375"/>
    <n v="7.3756599426269531"/>
    <n v="71.148063659667969"/>
    <n v="-34.016128540039063"/>
    <n v="4152"/>
    <x v="0"/>
    <s v="All"/>
    <s v="All"/>
    <n v="2020"/>
    <x v="1"/>
    <s v="17 May 2021"/>
    <n v="1"/>
    <s v="Business Pulse Survey"/>
    <s v=""/>
  </r>
  <r>
    <s v="TGO"/>
    <x v="2"/>
    <n v="10.257347673177719"/>
    <s v="All"/>
    <s v="Enterprise Surveys, The World Bank, http://www.enterprisesurveys.org"/>
    <n v="49"/>
    <s v="rcv_policy2"/>
    <s v="June"/>
    <x v="42"/>
    <s v="Sub-Saharan Africa"/>
    <s v="SSA"/>
    <s v="Low income"/>
    <n v="1596.6448974609375"/>
    <n v="7.3756599426269531"/>
    <n v="71.148063659667969"/>
    <n v="-34.016128540039063"/>
    <n v="4153"/>
    <x v="0"/>
    <s v="All"/>
    <s v="All"/>
    <n v="2020"/>
    <x v="1"/>
    <s v="17 May 2021"/>
    <m/>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TGO"/>
    <x v="3"/>
    <n v="2.5477707386016846"/>
    <s v="All"/>
    <s v="Business Pulse Surveys"/>
    <n v="157"/>
    <s v="rcv_policy4"/>
    <s v="June"/>
    <x v="42"/>
    <s v="Sub-Saharan Africa"/>
    <s v="SSA"/>
    <s v="Low income"/>
    <n v="1596.6448974609375"/>
    <n v="7.3756599426269531"/>
    <n v="71.148063659667969"/>
    <n v="-34.016128540039063"/>
    <n v="4154"/>
    <x v="0"/>
    <s v="All"/>
    <s v="All"/>
    <n v="2020"/>
    <x v="1"/>
    <s v="17 May 2021"/>
    <n v="1"/>
    <s v="All"/>
    <s v=""/>
  </r>
  <r>
    <s v="TGO"/>
    <x v="3"/>
    <n v="2.5477707386016846"/>
    <s v="All"/>
    <s v="Business Pulse Surveys"/>
    <n v="157"/>
    <s v="rcv_policy4"/>
    <s v="June"/>
    <x v="42"/>
    <s v="Sub-Saharan Africa"/>
    <s v="SSA"/>
    <s v="Low income"/>
    <n v="1596.6448974609375"/>
    <n v="7.3756599426269531"/>
    <n v="71.148063659667969"/>
    <n v="-34.016128540039063"/>
    <n v="4154"/>
    <x v="0"/>
    <s v="All"/>
    <s v="All"/>
    <n v="2020"/>
    <x v="1"/>
    <s v="17 May 2021"/>
    <n v="1"/>
    <s v="Business Pulse Survey"/>
    <s v=""/>
  </r>
  <r>
    <s v="TGO"/>
    <x v="3"/>
    <n v="6.9324396550655365"/>
    <s v="All"/>
    <s v="Enterprise Surveys, The World Bank, http://www.enterprisesurveys.org"/>
    <n v="49"/>
    <s v="rcv_policy4"/>
    <s v="June"/>
    <x v="42"/>
    <s v="Sub-Saharan Africa"/>
    <s v="SSA"/>
    <s v="Low income"/>
    <n v="1596.6448974609375"/>
    <n v="7.3756599426269531"/>
    <n v="71.148063659667969"/>
    <n v="-34.016128540039063"/>
    <n v="4155"/>
    <x v="0"/>
    <s v="All"/>
    <s v="All"/>
    <n v="2020"/>
    <x v="1"/>
    <s v="17 May 2021"/>
    <m/>
    <s v="World Bank Enterprise Survey"/>
    <s v=""/>
  </r>
  <r>
    <s v="TGO"/>
    <x v="5"/>
    <n v="58.988326787948608"/>
    <s v="All"/>
    <s v="Enterprise Surveys, The World Bank, http://www.enterprisesurveys.org"/>
    <n v="49"/>
    <s v="arrears"/>
    <s v="June"/>
    <x v="42"/>
    <s v="Sub-Saharan Africa"/>
    <s v="SSA"/>
    <s v="Low income"/>
    <n v="1596.6448974609375"/>
    <n v="7.3756599426269531"/>
    <n v="71.148063659667969"/>
    <n v="-34.016128540039063"/>
    <n v="4157"/>
    <x v="0"/>
    <s v="All"/>
    <s v="All"/>
    <n v="2020"/>
    <x v="2"/>
    <s v="17 May 2021"/>
    <m/>
    <s v="World Bank Enterprise Survey"/>
    <s v=""/>
  </r>
  <r>
    <s v="TGO"/>
    <x v="6"/>
    <n v="0.64102564938366413"/>
    <s v="All"/>
    <s v="Business Pulse Surveys"/>
    <n v="156"/>
    <s v="plants_fired"/>
    <s v="June"/>
    <x v="42"/>
    <s v="Sub-Saharan Africa"/>
    <s v="SSA"/>
    <s v="Low income"/>
    <n v="1596.6448974609375"/>
    <n v="7.3756599426269531"/>
    <n v="71.148063659667969"/>
    <n v="-34.016128540039063"/>
    <n v="4158"/>
    <x v="0"/>
    <s v="All"/>
    <s v="All"/>
    <n v="2020"/>
    <x v="0"/>
    <s v="17 May 2021"/>
    <n v="1"/>
    <s v="All"/>
    <s v=""/>
  </r>
  <r>
    <s v="TGO"/>
    <x v="6"/>
    <n v="0.64102564938366413"/>
    <s v="All"/>
    <s v="Business Pulse Surveys"/>
    <n v="156"/>
    <s v="plants_fired"/>
    <s v="June"/>
    <x v="42"/>
    <s v="Sub-Saharan Africa"/>
    <s v="SSA"/>
    <s v="Low income"/>
    <n v="1596.6448974609375"/>
    <n v="7.3756599426269531"/>
    <n v="71.148063659667969"/>
    <n v="-34.016128540039063"/>
    <n v="4158"/>
    <x v="0"/>
    <s v="All"/>
    <s v="All"/>
    <n v="2020"/>
    <x v="0"/>
    <s v="17 May 2021"/>
    <n v="1"/>
    <s v="Business Pulse Survey"/>
    <s v=""/>
  </r>
  <r>
    <s v="TGO"/>
    <x v="6"/>
    <n v="5.8480549603700638"/>
    <s v="All"/>
    <s v="Enterprise Surveys, The World Bank, http://www.enterprisesurveys.org"/>
    <n v="50"/>
    <s v="plants_fired"/>
    <s v="June"/>
    <x v="42"/>
    <s v="Sub-Saharan Africa"/>
    <s v="SSA"/>
    <s v="Low income"/>
    <n v="1596.6448974609375"/>
    <n v="7.3756599426269531"/>
    <n v="71.148063659667969"/>
    <n v="-34.016128540039063"/>
    <n v="4159"/>
    <x v="0"/>
    <s v="All"/>
    <s v="All"/>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TGO"/>
    <x v="7"/>
    <n v="59.235668182373047"/>
    <s v="All"/>
    <s v="Business Pulse Surveys"/>
    <n v="157"/>
    <s v="plants_absence"/>
    <s v="June"/>
    <x v="42"/>
    <s v="Sub-Saharan Africa"/>
    <s v="SSA"/>
    <s v="Low income"/>
    <n v="1596.6448974609375"/>
    <n v="7.3756599426269531"/>
    <n v="71.148063659667969"/>
    <n v="-34.016128540039063"/>
    <n v="4160"/>
    <x v="0"/>
    <s v="All"/>
    <s v="All"/>
    <n v="2020"/>
    <x v="0"/>
    <s v="17 May 2021"/>
    <n v="1"/>
    <s v="All"/>
    <s v=""/>
  </r>
  <r>
    <s v="TGO"/>
    <x v="7"/>
    <n v="59.235668182373047"/>
    <s v="All"/>
    <s v="Business Pulse Surveys"/>
    <n v="157"/>
    <s v="plants_absence"/>
    <s v="June"/>
    <x v="42"/>
    <s v="Sub-Saharan Africa"/>
    <s v="SSA"/>
    <s v="Low income"/>
    <n v="1596.6448974609375"/>
    <n v="7.3756599426269531"/>
    <n v="71.148063659667969"/>
    <n v="-34.016128540039063"/>
    <n v="4160"/>
    <x v="0"/>
    <s v="All"/>
    <s v="All"/>
    <n v="2020"/>
    <x v="0"/>
    <s v="17 May 2021"/>
    <n v="1"/>
    <s v="Business Pulse Survey"/>
    <s v=""/>
  </r>
  <r>
    <s v="TGO"/>
    <x v="7"/>
    <n v="25.982522964477539"/>
    <s v="All"/>
    <s v="Enterprise Surveys, The World Bank, http://www.enterprisesurveys.org"/>
    <n v="43"/>
    <s v="plants_absence"/>
    <s v="June"/>
    <x v="42"/>
    <s v="Sub-Saharan Africa"/>
    <s v="SSA"/>
    <s v="Low income"/>
    <n v="1596.6448974609375"/>
    <n v="7.3756599426269531"/>
    <n v="71.148063659667969"/>
    <n v="-34.016128540039063"/>
    <n v="4161"/>
    <x v="0"/>
    <s v="All"/>
    <s v="All"/>
    <n v="2020"/>
    <x v="0"/>
    <s v="17 May 2021"/>
    <m/>
    <s v="World Bank Enterprise Survey"/>
    <s v="The indicator in Enterprise Surveys was asked in a different timeframe than in the standard BPS questionnaire (last 30 days). In this case, the establishment was asked for employment changes since the outbreak of COVID-19"/>
  </r>
  <r>
    <s v="TGO"/>
    <x v="8"/>
    <n v="0.64102564938366413"/>
    <s v="All"/>
    <s v="Business Pulse Surveys"/>
    <n v="156"/>
    <s v="plants_hired"/>
    <s v="June"/>
    <x v="42"/>
    <s v="Sub-Saharan Africa"/>
    <s v="SSA"/>
    <s v="Low income"/>
    <n v="1596.6448974609375"/>
    <n v="7.3756599426269531"/>
    <n v="71.148063659667969"/>
    <n v="-34.016128540039063"/>
    <n v="4162"/>
    <x v="0"/>
    <s v="All"/>
    <s v="All"/>
    <n v="2020"/>
    <x v="0"/>
    <s v="17 May 2021"/>
    <n v="1"/>
    <s v="All"/>
    <s v=""/>
  </r>
  <r>
    <s v="TGO"/>
    <x v="8"/>
    <n v="0.64102564938366413"/>
    <s v="All"/>
    <s v="Business Pulse Surveys"/>
    <n v="156"/>
    <s v="plants_hired"/>
    <s v="June"/>
    <x v="42"/>
    <s v="Sub-Saharan Africa"/>
    <s v="SSA"/>
    <s v="Low income"/>
    <n v="1596.6448974609375"/>
    <n v="7.3756599426269531"/>
    <n v="71.148063659667969"/>
    <n v="-34.016128540039063"/>
    <n v="4162"/>
    <x v="0"/>
    <s v="All"/>
    <s v="All"/>
    <n v="2020"/>
    <x v="0"/>
    <s v="17 May 2021"/>
    <n v="1"/>
    <s v="Business Pulse Survey"/>
    <s v=""/>
  </r>
  <r>
    <s v="TGO"/>
    <x v="9"/>
    <n v="5.0955414772033691"/>
    <s v="All"/>
    <s v="Business Pulse Surveys"/>
    <n v="157"/>
    <s v="access"/>
    <s v="June"/>
    <x v="42"/>
    <s v="Sub-Saharan Africa"/>
    <s v="SSA"/>
    <s v="Low income"/>
    <n v="1596.6448974609375"/>
    <n v="7.3756599426269531"/>
    <n v="71.148063659667969"/>
    <n v="-34.016128540039063"/>
    <n v="4163"/>
    <x v="0"/>
    <s v="All"/>
    <s v="All"/>
    <n v="2020"/>
    <x v="1"/>
    <s v="17 May 2021"/>
    <n v="1"/>
    <s v="All"/>
    <s v=""/>
  </r>
  <r>
    <s v="TGO"/>
    <x v="9"/>
    <n v="5.0955414772033691"/>
    <s v="All"/>
    <s v="Business Pulse Surveys"/>
    <n v="157"/>
    <s v="access"/>
    <s v="June"/>
    <x v="42"/>
    <s v="Sub-Saharan Africa"/>
    <s v="SSA"/>
    <s v="Low income"/>
    <n v="1596.6448974609375"/>
    <n v="7.3756599426269531"/>
    <n v="71.148063659667969"/>
    <n v="-34.016128540039063"/>
    <n v="4163"/>
    <x v="0"/>
    <s v="All"/>
    <s v="All"/>
    <n v="2020"/>
    <x v="1"/>
    <s v="17 May 2021"/>
    <n v="1"/>
    <s v="Business Pulse Survey"/>
    <s v=""/>
  </r>
  <r>
    <s v="TGO"/>
    <x v="9"/>
    <n v="14.965800940990448"/>
    <s v="All"/>
    <s v="Enterprise Surveys, The World Bank, http://www.enterprisesurveys.org"/>
    <n v="49"/>
    <s v="access"/>
    <s v="June"/>
    <x v="42"/>
    <s v="Sub-Saharan Africa"/>
    <s v="SSA"/>
    <s v="Low income"/>
    <n v="1596.6448974609375"/>
    <n v="7.3756599426269531"/>
    <n v="71.148063659667969"/>
    <n v="-34.016128540039063"/>
    <n v="4164"/>
    <x v="0"/>
    <s v="All"/>
    <s v="All"/>
    <n v="2020"/>
    <x v="1"/>
    <s v="17 May 2021"/>
    <m/>
    <s v="World Bank Enterprise Survey"/>
    <s v=""/>
  </r>
  <r>
    <s v="TGO"/>
    <x v="10"/>
    <n v="69.230771064758301"/>
    <s v="All"/>
    <s v="Business Pulse Surveys"/>
    <n v="156"/>
    <s v="plants_hours_cut"/>
    <s v="June"/>
    <x v="42"/>
    <s v="Sub-Saharan Africa"/>
    <s v="SSA"/>
    <s v="Low income"/>
    <n v="1596.6448974609375"/>
    <n v="7.3756599426269531"/>
    <n v="71.148063659667969"/>
    <n v="-34.016128540039063"/>
    <n v="4165"/>
    <x v="0"/>
    <s v="All"/>
    <s v="All"/>
    <n v="2020"/>
    <x v="0"/>
    <s v="17 May 2021"/>
    <n v="1"/>
    <s v="All"/>
    <s v=""/>
  </r>
  <r>
    <s v="TGO"/>
    <x v="10"/>
    <n v="69.230771064758301"/>
    <s v="All"/>
    <s v="Business Pulse Surveys"/>
    <n v="156"/>
    <s v="plants_hours_cut"/>
    <s v="June"/>
    <x v="42"/>
    <s v="Sub-Saharan Africa"/>
    <s v="SSA"/>
    <s v="Low income"/>
    <n v="1596.6448974609375"/>
    <n v="7.3756599426269531"/>
    <n v="71.148063659667969"/>
    <n v="-34.016128540039063"/>
    <n v="4165"/>
    <x v="0"/>
    <s v="All"/>
    <s v="All"/>
    <n v="2020"/>
    <x v="0"/>
    <s v="17 May 2021"/>
    <n v="1"/>
    <s v="Business Pulse Survey"/>
    <s v=""/>
  </r>
  <r>
    <s v="TGO"/>
    <x v="11"/>
    <n v="51.592355966567993"/>
    <s v="All"/>
    <s v="Business Pulse Surveys"/>
    <n v="157"/>
    <s v="plants_wages_cut"/>
    <s v="June"/>
    <x v="42"/>
    <s v="Sub-Saharan Africa"/>
    <s v="SSA"/>
    <s v="Low income"/>
    <n v="1596.6448974609375"/>
    <n v="7.3756599426269531"/>
    <n v="71.148063659667969"/>
    <n v="-34.016128540039063"/>
    <n v="4166"/>
    <x v="0"/>
    <s v="All"/>
    <s v="All"/>
    <n v="2020"/>
    <x v="0"/>
    <s v="17 May 2021"/>
    <n v="1"/>
    <s v="All"/>
    <s v=""/>
  </r>
  <r>
    <s v="TGO"/>
    <x v="11"/>
    <n v="51.592355966567993"/>
    <s v="All"/>
    <s v="Business Pulse Surveys"/>
    <n v="157"/>
    <s v="plants_wages_cut"/>
    <s v="June"/>
    <x v="42"/>
    <s v="Sub-Saharan Africa"/>
    <s v="SSA"/>
    <s v="Low income"/>
    <n v="1596.6448974609375"/>
    <n v="7.3756599426269531"/>
    <n v="71.148063659667969"/>
    <n v="-34.016128540039063"/>
    <n v="4166"/>
    <x v="0"/>
    <s v="All"/>
    <s v="All"/>
    <n v="2020"/>
    <x v="0"/>
    <s v="17 May 2021"/>
    <n v="1"/>
    <s v="Business Pulse Survey"/>
    <s v=""/>
  </r>
  <r>
    <s v="TGO"/>
    <x v="12"/>
    <n v="45.77464759349823"/>
    <s v="All"/>
    <s v="Business Pulse Surveys"/>
    <n v="142"/>
    <s v="use_digital"/>
    <s v="June"/>
    <x v="42"/>
    <s v="Sub-Saharan Africa"/>
    <s v="SSA"/>
    <s v="Low income"/>
    <n v="1596.6448974609375"/>
    <n v="7.3756599426269531"/>
    <n v="71.148063659667969"/>
    <n v="-34.016128540039063"/>
    <n v="4167"/>
    <x v="0"/>
    <s v="All"/>
    <s v="All"/>
    <n v="2020"/>
    <x v="0"/>
    <s v="17 May 2021"/>
    <n v="1"/>
    <s v="All"/>
    <s v=""/>
  </r>
  <r>
    <s v="TGO"/>
    <x v="12"/>
    <n v="45.77464759349823"/>
    <s v="All"/>
    <s v="Business Pulse Surveys"/>
    <n v="142"/>
    <s v="use_digital"/>
    <s v="June"/>
    <x v="42"/>
    <s v="Sub-Saharan Africa"/>
    <s v="SSA"/>
    <s v="Low income"/>
    <n v="1596.6448974609375"/>
    <n v="7.3756599426269531"/>
    <n v="71.148063659667969"/>
    <n v="-34.016128540039063"/>
    <n v="4167"/>
    <x v="0"/>
    <s v="All"/>
    <s v="All"/>
    <n v="2020"/>
    <x v="0"/>
    <s v="17 May 2021"/>
    <n v="1"/>
    <s v="Business Pulse Survey"/>
    <s v=""/>
  </r>
  <r>
    <s v="TGO"/>
    <x v="12"/>
    <n v="15.010273456573486"/>
    <s v="All"/>
    <s v="Enterprise Surveys, The World Bank, http://www.enterprisesurveys.org"/>
    <n v="44"/>
    <s v="use_digital"/>
    <s v="June"/>
    <x v="42"/>
    <s v="Sub-Saharan Africa"/>
    <s v="SSA"/>
    <s v="Low income"/>
    <n v="1596.6448974609375"/>
    <n v="7.3756599426269531"/>
    <n v="71.148063659667969"/>
    <n v="-34.016128540039063"/>
    <n v="4168"/>
    <x v="0"/>
    <s v="All"/>
    <s v="All"/>
    <n v="2020"/>
    <x v="0"/>
    <s v="17 May 2021"/>
    <m/>
    <s v="World Bank Enterprise Survey"/>
    <s v="Indicator might differ from the Enterprise Survey dashboard. For comparability across countries, the indicator is only reported for firms that at the time of the survey had more than 5 employees"/>
  </r>
  <r>
    <s v="TGO"/>
    <x v="13"/>
    <n v="9.0081968307495117"/>
    <s v="All"/>
    <s v="Business Pulse Surveys"/>
    <n v="122"/>
    <s v="online_sales"/>
    <s v="June"/>
    <x v="42"/>
    <s v="Sub-Saharan Africa"/>
    <s v="SSA"/>
    <s v="Low income"/>
    <n v="1596.6448974609375"/>
    <n v="7.3756599426269531"/>
    <n v="71.148063659667969"/>
    <n v="-34.016128540039063"/>
    <n v="4169"/>
    <x v="0"/>
    <s v="All"/>
    <s v="All"/>
    <n v="2020"/>
    <x v="0"/>
    <s v="17 May 2021"/>
    <n v="1"/>
    <s v="All"/>
    <s v=""/>
  </r>
  <r>
    <s v="TGO"/>
    <x v="13"/>
    <n v="9.0081968307495117"/>
    <s v="All"/>
    <s v="Business Pulse Surveys"/>
    <n v="122"/>
    <s v="online_sales"/>
    <s v="June"/>
    <x v="42"/>
    <s v="Sub-Saharan Africa"/>
    <s v="SSA"/>
    <s v="Low income"/>
    <n v="1596.6448974609375"/>
    <n v="7.3756599426269531"/>
    <n v="71.148063659667969"/>
    <n v="-34.016128540039063"/>
    <n v="4169"/>
    <x v="0"/>
    <s v="All"/>
    <s v="All"/>
    <n v="2020"/>
    <x v="0"/>
    <s v="17 May 2021"/>
    <n v="1"/>
    <s v="Business Pulse Survey"/>
    <s v=""/>
  </r>
  <r>
    <s v="TGO"/>
    <x v="0"/>
    <n v="-50.902172088623047"/>
    <s v="Small (5-19)"/>
    <s v="Business Pulse Surveys"/>
    <n v="92"/>
    <s v="change_sales"/>
    <s v="June"/>
    <x v="42"/>
    <s v="Sub-Saharan Africa"/>
    <s v="SSA"/>
    <s v="Low income"/>
    <n v="1596.6448974609375"/>
    <n v="7.3756599426269531"/>
    <n v="71.148063659667969"/>
    <n v="-34.016128540039063"/>
    <n v="4122"/>
    <x v="0"/>
    <s v="Small (5-19)"/>
    <s v="All"/>
    <n v="2020"/>
    <x v="0"/>
    <s v="17 May 2021"/>
    <n v="1"/>
    <s v="All"/>
    <s v=""/>
  </r>
  <r>
    <s v="TGO"/>
    <x v="0"/>
    <n v="-50.902172088623047"/>
    <s v="Small (5-19)"/>
    <s v="Business Pulse Surveys"/>
    <n v="92"/>
    <s v="change_sales"/>
    <s v="June"/>
    <x v="42"/>
    <s v="Sub-Saharan Africa"/>
    <s v="SSA"/>
    <s v="Low income"/>
    <n v="1596.6448974609375"/>
    <n v="7.3756599426269531"/>
    <n v="71.148063659667969"/>
    <n v="-34.016128540039063"/>
    <n v="4122"/>
    <x v="0"/>
    <s v="Small (5-19)"/>
    <s v="All"/>
    <n v="2020"/>
    <x v="0"/>
    <s v="17 May 2021"/>
    <n v="1"/>
    <s v="Business Pulse Survey"/>
    <s v=""/>
  </r>
  <r>
    <s v="TGO"/>
    <x v="1"/>
    <n v="98.913043737411499"/>
    <s v="Small (5-19)"/>
    <s v="Business Pulse Surveys"/>
    <n v="92"/>
    <s v="dropsales"/>
    <s v="June"/>
    <x v="42"/>
    <s v="Sub-Saharan Africa"/>
    <s v="SSA"/>
    <s v="Low income"/>
    <n v="1596.6448974609375"/>
    <n v="7.3756599426269531"/>
    <n v="71.148063659667969"/>
    <n v="-34.016128540039063"/>
    <n v="4123"/>
    <x v="0"/>
    <s v="Small (5-19)"/>
    <s v="All"/>
    <n v="2020"/>
    <x v="0"/>
    <s v="17 May 2021"/>
    <n v="1"/>
    <s v="All"/>
    <s v=""/>
  </r>
  <r>
    <s v="TGO"/>
    <x v="1"/>
    <n v="98.913043737411499"/>
    <s v="Small (5-19)"/>
    <s v="Business Pulse Surveys"/>
    <n v="92"/>
    <s v="dropsales"/>
    <s v="June"/>
    <x v="42"/>
    <s v="Sub-Saharan Africa"/>
    <s v="SSA"/>
    <s v="Low income"/>
    <n v="1596.6448974609375"/>
    <n v="7.3756599426269531"/>
    <n v="71.148063659667969"/>
    <n v="-34.016128540039063"/>
    <n v="4123"/>
    <x v="0"/>
    <s v="Small (5-19)"/>
    <s v="All"/>
    <n v="2020"/>
    <x v="0"/>
    <s v="17 May 2021"/>
    <n v="1"/>
    <s v="Business Pulse Survey"/>
    <s v=""/>
  </r>
  <r>
    <s v="TGO"/>
    <x v="17"/>
    <n v="14.28571492433548"/>
    <s v="Small (5-19)"/>
    <s v="Business Pulse Surveys"/>
    <n v="70"/>
    <s v="reason_4"/>
    <s v="June"/>
    <x v="42"/>
    <s v="Sub-Saharan Africa"/>
    <s v="SSA"/>
    <s v="Low income"/>
    <n v="1596.6448974609375"/>
    <n v="7.3756599426269531"/>
    <n v="71.148063659667969"/>
    <n v="-34.016128540039063"/>
    <n v="4124"/>
    <x v="0"/>
    <s v="Small (5-19)"/>
    <s v="All"/>
    <n v="2020"/>
    <x v="1"/>
    <s v="17 May 2021"/>
    <n v="1"/>
    <s v="All"/>
    <s v=""/>
  </r>
  <r>
    <s v="TGO"/>
    <x v="17"/>
    <n v="14.28571492433548"/>
    <s v="Small (5-19)"/>
    <s v="Business Pulse Surveys"/>
    <n v="70"/>
    <s v="reason_4"/>
    <s v="June"/>
    <x v="42"/>
    <s v="Sub-Saharan Africa"/>
    <s v="SSA"/>
    <s v="Low income"/>
    <n v="1596.6448974609375"/>
    <n v="7.3756599426269531"/>
    <n v="71.148063659667969"/>
    <n v="-34.016128540039063"/>
    <n v="4124"/>
    <x v="0"/>
    <s v="Small (5-19)"/>
    <s v="All"/>
    <n v="2020"/>
    <x v="1"/>
    <s v="17 May 2021"/>
    <n v="1"/>
    <s v="Business Pulse Survey"/>
    <s v=""/>
  </r>
  <r>
    <s v="TGO"/>
    <x v="18"/>
    <n v="12.857143580913544"/>
    <s v="Small (5-19)"/>
    <s v="Business Pulse Surveys"/>
    <n v="70"/>
    <s v="reason_2"/>
    <s v="June"/>
    <x v="42"/>
    <s v="Sub-Saharan Africa"/>
    <s v="SSA"/>
    <s v="Low income"/>
    <n v="1596.6448974609375"/>
    <n v="7.3756599426269531"/>
    <n v="71.148063659667969"/>
    <n v="-34.016128540039063"/>
    <n v="4125"/>
    <x v="0"/>
    <s v="Small (5-19)"/>
    <s v="All"/>
    <n v="2020"/>
    <x v="1"/>
    <s v="17 May 2021"/>
    <n v="1"/>
    <s v="All"/>
    <s v=""/>
  </r>
  <r>
    <s v="TGO"/>
    <x v="18"/>
    <n v="12.857143580913544"/>
    <s v="Small (5-19)"/>
    <s v="Business Pulse Surveys"/>
    <n v="70"/>
    <s v="reason_2"/>
    <s v="June"/>
    <x v="42"/>
    <s v="Sub-Saharan Africa"/>
    <s v="SSA"/>
    <s v="Low income"/>
    <n v="1596.6448974609375"/>
    <n v="7.3756599426269531"/>
    <n v="71.148063659667969"/>
    <n v="-34.016128540039063"/>
    <n v="4125"/>
    <x v="0"/>
    <s v="Small (5-19)"/>
    <s v="All"/>
    <n v="2020"/>
    <x v="1"/>
    <s v="17 May 2021"/>
    <n v="1"/>
    <s v="Business Pulse Survey"/>
    <s v=""/>
  </r>
  <r>
    <s v="TGO"/>
    <x v="19"/>
    <n v="58.571428060531616"/>
    <s v="Small (5-19)"/>
    <s v="Business Pulse Surveys"/>
    <n v="70"/>
    <s v="reason_1"/>
    <s v="June"/>
    <x v="42"/>
    <s v="Sub-Saharan Africa"/>
    <s v="SSA"/>
    <s v="Low income"/>
    <n v="1596.6448974609375"/>
    <n v="7.3756599426269531"/>
    <n v="71.148063659667969"/>
    <n v="-34.016128540039063"/>
    <n v="4126"/>
    <x v="0"/>
    <s v="Small (5-19)"/>
    <s v="All"/>
    <n v="2020"/>
    <x v="1"/>
    <s v="17 May 2021"/>
    <n v="1"/>
    <s v="All"/>
    <s v=""/>
  </r>
  <r>
    <s v="TGO"/>
    <x v="19"/>
    <n v="58.571428060531616"/>
    <s v="Small (5-19)"/>
    <s v="Business Pulse Surveys"/>
    <n v="70"/>
    <s v="reason_1"/>
    <s v="June"/>
    <x v="42"/>
    <s v="Sub-Saharan Africa"/>
    <s v="SSA"/>
    <s v="Low income"/>
    <n v="1596.6448974609375"/>
    <n v="7.3756599426269531"/>
    <n v="71.148063659667969"/>
    <n v="-34.016128540039063"/>
    <n v="4126"/>
    <x v="0"/>
    <s v="Small (5-19)"/>
    <s v="All"/>
    <n v="2020"/>
    <x v="1"/>
    <s v="17 May 2021"/>
    <n v="1"/>
    <s v="Business Pulse Survey"/>
    <s v=""/>
  </r>
  <r>
    <s v="TGO"/>
    <x v="20"/>
    <n v="11.428571492433548"/>
    <s v="Small (5-19)"/>
    <s v="Business Pulse Surveys"/>
    <n v="70"/>
    <s v="reason_3"/>
    <s v="June"/>
    <x v="42"/>
    <s v="Sub-Saharan Africa"/>
    <s v="SSA"/>
    <s v="Low income"/>
    <n v="1596.6448974609375"/>
    <n v="7.3756599426269531"/>
    <n v="71.148063659667969"/>
    <n v="-34.016128540039063"/>
    <n v="4127"/>
    <x v="0"/>
    <s v="Small (5-19)"/>
    <s v="All"/>
    <n v="2020"/>
    <x v="1"/>
    <s v="17 May 2021"/>
    <n v="1"/>
    <s v="All"/>
    <s v=""/>
  </r>
  <r>
    <s v="TGO"/>
    <x v="20"/>
    <n v="11.428571492433548"/>
    <s v="Small (5-19)"/>
    <s v="Business Pulse Surveys"/>
    <n v="70"/>
    <s v="reason_3"/>
    <s v="June"/>
    <x v="42"/>
    <s v="Sub-Saharan Africa"/>
    <s v="SSA"/>
    <s v="Low income"/>
    <n v="1596.6448974609375"/>
    <n v="7.3756599426269531"/>
    <n v="71.148063659667969"/>
    <n v="-34.016128540039063"/>
    <n v="4127"/>
    <x v="0"/>
    <s v="Small (5-19)"/>
    <s v="All"/>
    <n v="2020"/>
    <x v="1"/>
    <s v="17 May 2021"/>
    <n v="1"/>
    <s v="Business Pulse Survey"/>
    <s v=""/>
  </r>
  <r>
    <s v="TGO"/>
    <x v="14"/>
    <n v="1.0869565419852734"/>
    <s v="Small (5-19)"/>
    <s v="Business Pulse Surveys"/>
    <n v="92"/>
    <s v="rcv_policy3"/>
    <s v="June"/>
    <x v="42"/>
    <s v="Sub-Saharan Africa"/>
    <s v="SSA"/>
    <s v="Low income"/>
    <n v="1596.6448974609375"/>
    <n v="7.3756599426269531"/>
    <n v="71.148063659667969"/>
    <n v="-34.016128540039063"/>
    <n v="4128"/>
    <x v="0"/>
    <s v="Small (5-19)"/>
    <s v="All"/>
    <n v="2020"/>
    <x v="1"/>
    <s v="17 May 2021"/>
    <n v="1"/>
    <s v="All"/>
    <s v=""/>
  </r>
  <r>
    <s v="TGO"/>
    <x v="14"/>
    <n v="1.0869565419852734"/>
    <s v="Small (5-19)"/>
    <s v="Business Pulse Surveys"/>
    <n v="92"/>
    <s v="rcv_policy3"/>
    <s v="June"/>
    <x v="42"/>
    <s v="Sub-Saharan Africa"/>
    <s v="SSA"/>
    <s v="Low income"/>
    <n v="1596.6448974609375"/>
    <n v="7.3756599426269531"/>
    <n v="71.148063659667969"/>
    <n v="-34.016128540039063"/>
    <n v="4128"/>
    <x v="0"/>
    <s v="Small (5-19)"/>
    <s v="All"/>
    <n v="2020"/>
    <x v="1"/>
    <s v="17 May 2021"/>
    <n v="1"/>
    <s v="Business Pulse Survey"/>
    <s v=""/>
  </r>
  <r>
    <s v="TGO"/>
    <x v="2"/>
    <n v="1.0869565419852734"/>
    <s v="Small (5-19)"/>
    <s v="Business Pulse Surveys"/>
    <n v="92"/>
    <s v="rcv_policy2"/>
    <s v="June"/>
    <x v="42"/>
    <s v="Sub-Saharan Africa"/>
    <s v="SSA"/>
    <s v="Low income"/>
    <n v="1596.6448974609375"/>
    <n v="7.3756599426269531"/>
    <n v="71.148063659667969"/>
    <n v="-34.016128540039063"/>
    <n v="4129"/>
    <x v="0"/>
    <s v="Small (5-19)"/>
    <s v="All"/>
    <n v="2020"/>
    <x v="1"/>
    <s v="17 May 2021"/>
    <n v="1"/>
    <s v="All"/>
    <s v=""/>
  </r>
  <r>
    <s v="TGO"/>
    <x v="2"/>
    <n v="1.0869565419852734"/>
    <s v="Small (5-19)"/>
    <s v="Business Pulse Surveys"/>
    <n v="92"/>
    <s v="rcv_policy2"/>
    <s v="June"/>
    <x v="42"/>
    <s v="Sub-Saharan Africa"/>
    <s v="SSA"/>
    <s v="Low income"/>
    <n v="1596.6448974609375"/>
    <n v="7.3756599426269531"/>
    <n v="71.148063659667969"/>
    <n v="-34.016128540039063"/>
    <n v="4129"/>
    <x v="0"/>
    <s v="Small (5-19)"/>
    <s v="All"/>
    <n v="2020"/>
    <x v="1"/>
    <s v="17 May 2021"/>
    <n v="1"/>
    <s v="Business Pulse Survey"/>
    <s v=""/>
  </r>
  <r>
    <s v="TGO"/>
    <x v="3"/>
    <n v="3.2608695328235626"/>
    <s v="Small (5-19)"/>
    <s v="Business Pulse Surveys"/>
    <n v="92"/>
    <s v="rcv_policy4"/>
    <s v="June"/>
    <x v="42"/>
    <s v="Sub-Saharan Africa"/>
    <s v="SSA"/>
    <s v="Low income"/>
    <n v="1596.6448974609375"/>
    <n v="7.3756599426269531"/>
    <n v="71.148063659667969"/>
    <n v="-34.016128540039063"/>
    <n v="4130"/>
    <x v="0"/>
    <s v="Small (5-19)"/>
    <s v="All"/>
    <n v="2020"/>
    <x v="1"/>
    <s v="17 May 2021"/>
    <n v="1"/>
    <s v="All"/>
    <s v=""/>
  </r>
  <r>
    <s v="TGO"/>
    <x v="3"/>
    <n v="3.2608695328235626"/>
    <s v="Small (5-19)"/>
    <s v="Business Pulse Surveys"/>
    <n v="92"/>
    <s v="rcv_policy4"/>
    <s v="June"/>
    <x v="42"/>
    <s v="Sub-Saharan Africa"/>
    <s v="SSA"/>
    <s v="Low income"/>
    <n v="1596.6448974609375"/>
    <n v="7.3756599426269531"/>
    <n v="71.148063659667969"/>
    <n v="-34.016128540039063"/>
    <n v="4130"/>
    <x v="0"/>
    <s v="Small (5-19)"/>
    <s v="All"/>
    <n v="2020"/>
    <x v="1"/>
    <s v="17 May 2021"/>
    <n v="1"/>
    <s v="Business Pulse Survey"/>
    <s v=""/>
  </r>
  <r>
    <s v="TGO"/>
    <x v="7"/>
    <n v="57.608693838119507"/>
    <s v="Small (5-19)"/>
    <s v="Business Pulse Surveys"/>
    <n v="92"/>
    <s v="plants_absence"/>
    <s v="June"/>
    <x v="42"/>
    <s v="Sub-Saharan Africa"/>
    <s v="SSA"/>
    <s v="Low income"/>
    <n v="1596.6448974609375"/>
    <n v="7.3756599426269531"/>
    <n v="71.148063659667969"/>
    <n v="-34.016128540039063"/>
    <n v="4131"/>
    <x v="0"/>
    <s v="Small (5-19)"/>
    <s v="All"/>
    <n v="2020"/>
    <x v="0"/>
    <s v="17 May 2021"/>
    <n v="1"/>
    <s v="All"/>
    <s v=""/>
  </r>
  <r>
    <s v="TGO"/>
    <x v="7"/>
    <n v="57.608693838119507"/>
    <s v="Small (5-19)"/>
    <s v="Business Pulse Surveys"/>
    <n v="92"/>
    <s v="plants_absence"/>
    <s v="June"/>
    <x v="42"/>
    <s v="Sub-Saharan Africa"/>
    <s v="SSA"/>
    <s v="Low income"/>
    <n v="1596.6448974609375"/>
    <n v="7.3756599426269531"/>
    <n v="71.148063659667969"/>
    <n v="-34.016128540039063"/>
    <n v="4131"/>
    <x v="0"/>
    <s v="Small (5-19)"/>
    <s v="All"/>
    <n v="2020"/>
    <x v="0"/>
    <s v="17 May 2021"/>
    <n v="1"/>
    <s v="Business Pulse Survey"/>
    <s v=""/>
  </r>
  <r>
    <s v="TGO"/>
    <x v="8"/>
    <n v="1.0869565419852734"/>
    <s v="Small (5-19)"/>
    <s v="Business Pulse Surveys"/>
    <n v="92"/>
    <s v="plants_hired"/>
    <s v="June"/>
    <x v="42"/>
    <s v="Sub-Saharan Africa"/>
    <s v="SSA"/>
    <s v="Low income"/>
    <n v="1596.6448974609375"/>
    <n v="7.3756599426269531"/>
    <n v="71.148063659667969"/>
    <n v="-34.016128540039063"/>
    <n v="4132"/>
    <x v="0"/>
    <s v="Small (5-19)"/>
    <s v="All"/>
    <n v="2020"/>
    <x v="0"/>
    <s v="17 May 2021"/>
    <n v="1"/>
    <s v="All"/>
    <s v=""/>
  </r>
  <r>
    <s v="TGO"/>
    <x v="8"/>
    <n v="1.0869565419852734"/>
    <s v="Small (5-19)"/>
    <s v="Business Pulse Surveys"/>
    <n v="92"/>
    <s v="plants_hired"/>
    <s v="June"/>
    <x v="42"/>
    <s v="Sub-Saharan Africa"/>
    <s v="SSA"/>
    <s v="Low income"/>
    <n v="1596.6448974609375"/>
    <n v="7.3756599426269531"/>
    <n v="71.148063659667969"/>
    <n v="-34.016128540039063"/>
    <n v="4132"/>
    <x v="0"/>
    <s v="Small (5-19)"/>
    <s v="All"/>
    <n v="2020"/>
    <x v="0"/>
    <s v="17 May 2021"/>
    <n v="1"/>
    <s v="Business Pulse Survey"/>
    <s v=""/>
  </r>
  <r>
    <s v="TGO"/>
    <x v="9"/>
    <n v="3.2608695328235626"/>
    <s v="Small (5-19)"/>
    <s v="Business Pulse Surveys"/>
    <n v="92"/>
    <s v="access"/>
    <s v="June"/>
    <x v="42"/>
    <s v="Sub-Saharan Africa"/>
    <s v="SSA"/>
    <s v="Low income"/>
    <n v="1596.6448974609375"/>
    <n v="7.3756599426269531"/>
    <n v="71.148063659667969"/>
    <n v="-34.016128540039063"/>
    <n v="4133"/>
    <x v="0"/>
    <s v="Small (5-19)"/>
    <s v="All"/>
    <n v="2020"/>
    <x v="1"/>
    <s v="17 May 2021"/>
    <n v="1"/>
    <s v="All"/>
    <s v=""/>
  </r>
  <r>
    <s v="TGO"/>
    <x v="9"/>
    <n v="3.2608695328235626"/>
    <s v="Small (5-19)"/>
    <s v="Business Pulse Surveys"/>
    <n v="92"/>
    <s v="access"/>
    <s v="June"/>
    <x v="42"/>
    <s v="Sub-Saharan Africa"/>
    <s v="SSA"/>
    <s v="Low income"/>
    <n v="1596.6448974609375"/>
    <n v="7.3756599426269531"/>
    <n v="71.148063659667969"/>
    <n v="-34.016128540039063"/>
    <n v="4133"/>
    <x v="0"/>
    <s v="Small (5-19)"/>
    <s v="All"/>
    <n v="2020"/>
    <x v="1"/>
    <s v="17 May 2021"/>
    <n v="1"/>
    <s v="Business Pulse Survey"/>
    <s v=""/>
  </r>
  <r>
    <s v="TGO"/>
    <x v="10"/>
    <n v="67.032968997955322"/>
    <s v="Small (5-19)"/>
    <s v="Business Pulse Surveys"/>
    <n v="91"/>
    <s v="plants_hours_cut"/>
    <s v="June"/>
    <x v="42"/>
    <s v="Sub-Saharan Africa"/>
    <s v="SSA"/>
    <s v="Low income"/>
    <n v="1596.6448974609375"/>
    <n v="7.3756599426269531"/>
    <n v="71.148063659667969"/>
    <n v="-34.016128540039063"/>
    <n v="4134"/>
    <x v="0"/>
    <s v="Small (5-19)"/>
    <s v="All"/>
    <n v="2020"/>
    <x v="0"/>
    <s v="17 May 2021"/>
    <n v="1"/>
    <s v="All"/>
    <s v=""/>
  </r>
  <r>
    <s v="TGO"/>
    <x v="10"/>
    <n v="67.032968997955322"/>
    <s v="Small (5-19)"/>
    <s v="Business Pulse Surveys"/>
    <n v="91"/>
    <s v="plants_hours_cut"/>
    <s v="June"/>
    <x v="42"/>
    <s v="Sub-Saharan Africa"/>
    <s v="SSA"/>
    <s v="Low income"/>
    <n v="1596.6448974609375"/>
    <n v="7.3756599426269531"/>
    <n v="71.148063659667969"/>
    <n v="-34.016128540039063"/>
    <n v="4134"/>
    <x v="0"/>
    <s v="Small (5-19)"/>
    <s v="All"/>
    <n v="2020"/>
    <x v="0"/>
    <s v="17 May 2021"/>
    <n v="1"/>
    <s v="Business Pulse Survey"/>
    <s v=""/>
  </r>
  <r>
    <s v="TGO"/>
    <x v="11"/>
    <n v="48.913043737411499"/>
    <s v="Small (5-19)"/>
    <s v="Business Pulse Surveys"/>
    <n v="92"/>
    <s v="plants_wages_cut"/>
    <s v="June"/>
    <x v="42"/>
    <s v="Sub-Saharan Africa"/>
    <s v="SSA"/>
    <s v="Low income"/>
    <n v="1596.6448974609375"/>
    <n v="7.3756599426269531"/>
    <n v="71.148063659667969"/>
    <n v="-34.016128540039063"/>
    <n v="4135"/>
    <x v="0"/>
    <s v="Small (5-19)"/>
    <s v="All"/>
    <n v="2020"/>
    <x v="0"/>
    <s v="17 May 2021"/>
    <n v="1"/>
    <s v="All"/>
    <s v=""/>
  </r>
  <r>
    <s v="TGO"/>
    <x v="11"/>
    <n v="48.913043737411499"/>
    <s v="Small (5-19)"/>
    <s v="Business Pulse Surveys"/>
    <n v="92"/>
    <s v="plants_wages_cut"/>
    <s v="June"/>
    <x v="42"/>
    <s v="Sub-Saharan Africa"/>
    <s v="SSA"/>
    <s v="Low income"/>
    <n v="1596.6448974609375"/>
    <n v="7.3756599426269531"/>
    <n v="71.148063659667969"/>
    <n v="-34.016128540039063"/>
    <n v="4135"/>
    <x v="0"/>
    <s v="Small (5-19)"/>
    <s v="All"/>
    <n v="2020"/>
    <x v="0"/>
    <s v="17 May 2021"/>
    <n v="1"/>
    <s v="Business Pulse Survey"/>
    <s v=""/>
  </r>
  <r>
    <s v="TGO"/>
    <x v="12"/>
    <n v="40.217390656471252"/>
    <s v="Small (5-19)"/>
    <s v="Business Pulse Surveys"/>
    <n v="92"/>
    <s v="use_digital"/>
    <s v="June"/>
    <x v="42"/>
    <s v="Sub-Saharan Africa"/>
    <s v="SSA"/>
    <s v="Low income"/>
    <n v="1596.6448974609375"/>
    <n v="7.3756599426269531"/>
    <n v="71.148063659667969"/>
    <n v="-34.016128540039063"/>
    <n v="4136"/>
    <x v="0"/>
    <s v="Small (5-19)"/>
    <s v="All"/>
    <n v="2020"/>
    <x v="0"/>
    <s v="17 May 2021"/>
    <n v="1"/>
    <s v="All"/>
    <s v=""/>
  </r>
  <r>
    <s v="TGO"/>
    <x v="12"/>
    <n v="40.217390656471252"/>
    <s v="Small (5-19)"/>
    <s v="Business Pulse Surveys"/>
    <n v="92"/>
    <s v="use_digital"/>
    <s v="June"/>
    <x v="42"/>
    <s v="Sub-Saharan Africa"/>
    <s v="SSA"/>
    <s v="Low income"/>
    <n v="1596.6448974609375"/>
    <n v="7.3756599426269531"/>
    <n v="71.148063659667969"/>
    <n v="-34.016128540039063"/>
    <n v="4136"/>
    <x v="0"/>
    <s v="Small (5-19)"/>
    <s v="All"/>
    <n v="2020"/>
    <x v="0"/>
    <s v="17 May 2021"/>
    <n v="1"/>
    <s v="Business Pulse Survey"/>
    <s v=""/>
  </r>
  <r>
    <s v="TGO"/>
    <x v="13"/>
    <n v="8.7407407760620117"/>
    <s v="Small (5-19)"/>
    <s v="Business Pulse Surveys"/>
    <n v="81"/>
    <s v="online_sales"/>
    <s v="June"/>
    <x v="42"/>
    <s v="Sub-Saharan Africa"/>
    <s v="SSA"/>
    <s v="Low income"/>
    <n v="1596.6448974609375"/>
    <n v="7.3756599426269531"/>
    <n v="71.148063659667969"/>
    <n v="-34.016128540039063"/>
    <n v="4137"/>
    <x v="0"/>
    <s v="Small (5-19)"/>
    <s v="All"/>
    <n v="2020"/>
    <x v="0"/>
    <s v="17 May 2021"/>
    <n v="1"/>
    <s v="All"/>
    <s v=""/>
  </r>
  <r>
    <s v="TGO"/>
    <x v="13"/>
    <n v="8.7407407760620117"/>
    <s v="Small (5-19)"/>
    <s v="Business Pulse Surveys"/>
    <n v="81"/>
    <s v="online_sales"/>
    <s v="June"/>
    <x v="42"/>
    <s v="Sub-Saharan Africa"/>
    <s v="SSA"/>
    <s v="Low income"/>
    <n v="1596.6448974609375"/>
    <n v="7.3756599426269531"/>
    <n v="71.148063659667969"/>
    <n v="-34.016128540039063"/>
    <n v="4137"/>
    <x v="0"/>
    <s v="Small (5-19)"/>
    <s v="All"/>
    <n v="2020"/>
    <x v="0"/>
    <s v="17 May 2021"/>
    <n v="1"/>
    <s v="Business Pulse Survey"/>
    <s v=""/>
  </r>
  <r>
    <s v="TGO"/>
    <x v="0"/>
    <n v="-50.787879943847656"/>
    <s v="Medium (20-99)"/>
    <s v="Business Pulse Surveys"/>
    <n v="33"/>
    <s v="change_sales"/>
    <s v="June"/>
    <x v="42"/>
    <s v="Sub-Saharan Africa"/>
    <s v="SSA"/>
    <s v="Low income"/>
    <n v="1596.6448974609375"/>
    <n v="7.3756599426269531"/>
    <n v="71.148063659667969"/>
    <n v="-34.016128540039063"/>
    <n v="4170"/>
    <x v="0"/>
    <s v="Medium (20-99)"/>
    <s v="All"/>
    <n v="2020"/>
    <x v="0"/>
    <s v="17 May 2021"/>
    <n v="1"/>
    <s v="All"/>
    <s v=""/>
  </r>
  <r>
    <s v="TGO"/>
    <x v="0"/>
    <n v="-50.787879943847656"/>
    <s v="Medium (20-99)"/>
    <s v="Business Pulse Surveys"/>
    <n v="33"/>
    <s v="change_sales"/>
    <s v="June"/>
    <x v="42"/>
    <s v="Sub-Saharan Africa"/>
    <s v="SSA"/>
    <s v="Low income"/>
    <n v="1596.6448974609375"/>
    <n v="7.3756599426269531"/>
    <n v="71.148063659667969"/>
    <n v="-34.016128540039063"/>
    <n v="4170"/>
    <x v="0"/>
    <s v="Medium (20-99)"/>
    <s v="All"/>
    <n v="2020"/>
    <x v="0"/>
    <s v="17 May 2021"/>
    <n v="1"/>
    <s v="Business Pulse Survey"/>
    <s v=""/>
  </r>
  <r>
    <s v="TGO"/>
    <x v="7"/>
    <n v="72.727274894714355"/>
    <s v="Medium (20-99)"/>
    <s v="Business Pulse Surveys"/>
    <n v="33"/>
    <s v="plants_absence"/>
    <s v="June"/>
    <x v="42"/>
    <s v="Sub-Saharan Africa"/>
    <s v="SSA"/>
    <s v="Low income"/>
    <n v="1596.6448974609375"/>
    <n v="7.3756599426269531"/>
    <n v="71.148063659667969"/>
    <n v="-34.016128540039063"/>
    <n v="4171"/>
    <x v="0"/>
    <s v="Medium (20-99)"/>
    <s v="All"/>
    <n v="2020"/>
    <x v="0"/>
    <s v="17 May 2021"/>
    <n v="1"/>
    <s v="All"/>
    <s v=""/>
  </r>
  <r>
    <s v="TGO"/>
    <x v="7"/>
    <n v="72.727274894714355"/>
    <s v="Medium (20-99)"/>
    <s v="Business Pulse Surveys"/>
    <n v="33"/>
    <s v="plants_absence"/>
    <s v="June"/>
    <x v="42"/>
    <s v="Sub-Saharan Africa"/>
    <s v="SSA"/>
    <s v="Low income"/>
    <n v="1596.6448974609375"/>
    <n v="7.3756599426269531"/>
    <n v="71.148063659667969"/>
    <n v="-34.016128540039063"/>
    <n v="4171"/>
    <x v="0"/>
    <s v="Medium (20-99)"/>
    <s v="All"/>
    <n v="2020"/>
    <x v="0"/>
    <s v="17 May 2021"/>
    <n v="1"/>
    <s v="Business Pulse Survey"/>
    <s v=""/>
  </r>
  <r>
    <s v="TGO"/>
    <x v="9"/>
    <n v="6.0606062412261963"/>
    <s v="Medium (20-99)"/>
    <s v="Business Pulse Surveys"/>
    <n v="33"/>
    <s v="access"/>
    <s v="June"/>
    <x v="42"/>
    <s v="Sub-Saharan Africa"/>
    <s v="SSA"/>
    <s v="Low income"/>
    <n v="1596.6448974609375"/>
    <n v="7.3756599426269531"/>
    <n v="71.148063659667969"/>
    <n v="-34.016128540039063"/>
    <n v="4172"/>
    <x v="0"/>
    <s v="Medium (20-99)"/>
    <s v="All"/>
    <n v="2020"/>
    <x v="1"/>
    <s v="17 May 2021"/>
    <n v="1"/>
    <s v="All"/>
    <s v=""/>
  </r>
  <r>
    <s v="TGO"/>
    <x v="9"/>
    <n v="6.0606062412261963"/>
    <s v="Medium (20-99)"/>
    <s v="Business Pulse Surveys"/>
    <n v="33"/>
    <s v="access"/>
    <s v="June"/>
    <x v="42"/>
    <s v="Sub-Saharan Africa"/>
    <s v="SSA"/>
    <s v="Low income"/>
    <n v="1596.6448974609375"/>
    <n v="7.3756599426269531"/>
    <n v="71.148063659667969"/>
    <n v="-34.016128540039063"/>
    <n v="4172"/>
    <x v="0"/>
    <s v="Medium (20-99)"/>
    <s v="All"/>
    <n v="2020"/>
    <x v="1"/>
    <s v="17 May 2021"/>
    <n v="1"/>
    <s v="Business Pulse Survey"/>
    <s v=""/>
  </r>
  <r>
    <s v="TGO"/>
    <x v="10"/>
    <n v="69.696968793869019"/>
    <s v="Medium (20-99)"/>
    <s v="Business Pulse Surveys"/>
    <n v="33"/>
    <s v="plants_hours_cut"/>
    <s v="June"/>
    <x v="42"/>
    <s v="Sub-Saharan Africa"/>
    <s v="SSA"/>
    <s v="Low income"/>
    <n v="1596.6448974609375"/>
    <n v="7.3756599426269531"/>
    <n v="71.148063659667969"/>
    <n v="-34.016128540039063"/>
    <n v="4173"/>
    <x v="0"/>
    <s v="Medium (20-99)"/>
    <s v="All"/>
    <n v="2020"/>
    <x v="0"/>
    <s v="17 May 2021"/>
    <n v="1"/>
    <s v="All"/>
    <s v=""/>
  </r>
  <r>
    <s v="TGO"/>
    <x v="10"/>
    <n v="69.696968793869019"/>
    <s v="Medium (20-99)"/>
    <s v="Business Pulse Surveys"/>
    <n v="33"/>
    <s v="plants_hours_cut"/>
    <s v="June"/>
    <x v="42"/>
    <s v="Sub-Saharan Africa"/>
    <s v="SSA"/>
    <s v="Low income"/>
    <n v="1596.6448974609375"/>
    <n v="7.3756599426269531"/>
    <n v="71.148063659667969"/>
    <n v="-34.016128540039063"/>
    <n v="4173"/>
    <x v="0"/>
    <s v="Medium (20-99)"/>
    <s v="All"/>
    <n v="2020"/>
    <x v="0"/>
    <s v="17 May 2021"/>
    <n v="1"/>
    <s v="Business Pulse Survey"/>
    <s v=""/>
  </r>
  <r>
    <s v="TGO"/>
    <x v="11"/>
    <n v="60.606062412261963"/>
    <s v="Medium (20-99)"/>
    <s v="Business Pulse Surveys"/>
    <n v="33"/>
    <s v="plants_wages_cut"/>
    <s v="June"/>
    <x v="42"/>
    <s v="Sub-Saharan Africa"/>
    <s v="SSA"/>
    <s v="Low income"/>
    <n v="1596.6448974609375"/>
    <n v="7.3756599426269531"/>
    <n v="71.148063659667969"/>
    <n v="-34.016128540039063"/>
    <n v="4174"/>
    <x v="0"/>
    <s v="Medium (20-99)"/>
    <s v="All"/>
    <n v="2020"/>
    <x v="0"/>
    <s v="17 May 2021"/>
    <n v="1"/>
    <s v="All"/>
    <s v=""/>
  </r>
  <r>
    <s v="TGO"/>
    <x v="11"/>
    <n v="60.606062412261963"/>
    <s v="Medium (20-99)"/>
    <s v="Business Pulse Surveys"/>
    <n v="33"/>
    <s v="plants_wages_cut"/>
    <s v="June"/>
    <x v="42"/>
    <s v="Sub-Saharan Africa"/>
    <s v="SSA"/>
    <s v="Low income"/>
    <n v="1596.6448974609375"/>
    <n v="7.3756599426269531"/>
    <n v="71.148063659667969"/>
    <n v="-34.016128540039063"/>
    <n v="4174"/>
    <x v="0"/>
    <s v="Medium (20-99)"/>
    <s v="All"/>
    <n v="2020"/>
    <x v="0"/>
    <s v="17 May 2021"/>
    <n v="1"/>
    <s v="Business Pulse Survey"/>
    <s v=""/>
  </r>
  <r>
    <s v="TGO"/>
    <x v="12"/>
    <n v="54.545456171035767"/>
    <s v="Medium (20-99)"/>
    <s v="Business Pulse Surveys"/>
    <n v="33"/>
    <s v="use_digital"/>
    <s v="June"/>
    <x v="42"/>
    <s v="Sub-Saharan Africa"/>
    <s v="SSA"/>
    <s v="Low income"/>
    <n v="1596.6448974609375"/>
    <n v="7.3756599426269531"/>
    <n v="71.148063659667969"/>
    <n v="-34.016128540039063"/>
    <n v="4175"/>
    <x v="0"/>
    <s v="Medium (20-99)"/>
    <s v="All"/>
    <n v="2020"/>
    <x v="0"/>
    <s v="17 May 2021"/>
    <n v="1"/>
    <s v="All"/>
    <s v=""/>
  </r>
  <r>
    <s v="TGO"/>
    <x v="12"/>
    <n v="54.545456171035767"/>
    <s v="Medium (20-99)"/>
    <s v="Business Pulse Surveys"/>
    <n v="33"/>
    <s v="use_digital"/>
    <s v="June"/>
    <x v="42"/>
    <s v="Sub-Saharan Africa"/>
    <s v="SSA"/>
    <s v="Low income"/>
    <n v="1596.6448974609375"/>
    <n v="7.3756599426269531"/>
    <n v="71.148063659667969"/>
    <n v="-34.016128540039063"/>
    <n v="4175"/>
    <x v="0"/>
    <s v="Medium (20-99)"/>
    <s v="All"/>
    <n v="2020"/>
    <x v="0"/>
    <s v="17 May 2021"/>
    <n v="1"/>
    <s v="Business Pulse Survey"/>
    <s v=""/>
  </r>
  <r>
    <s v="TGO"/>
    <x v="0"/>
    <n v="-47.238094329833984"/>
    <s v="Other Services"/>
    <s v="Business Pulse Surveys"/>
    <n v="126"/>
    <s v="change_sales"/>
    <s v="June"/>
    <x v="42"/>
    <s v="Sub-Saharan Africa"/>
    <s v="SSA"/>
    <s v="Low income"/>
    <n v="1596.6448974609375"/>
    <n v="7.3756599426269531"/>
    <n v="71.148063659667969"/>
    <n v="-34.016128540039063"/>
    <n v="4176"/>
    <x v="0"/>
    <s v="All"/>
    <s v="Other Services"/>
    <n v="2020"/>
    <x v="0"/>
    <s v="17 May 2021"/>
    <n v="1"/>
    <s v="All"/>
    <s v=""/>
  </r>
  <r>
    <s v="TGO"/>
    <x v="0"/>
    <n v="-47.238094329833984"/>
    <s v="Other Services"/>
    <s v="Business Pulse Surveys"/>
    <n v="126"/>
    <s v="change_sales"/>
    <s v="June"/>
    <x v="42"/>
    <s v="Sub-Saharan Africa"/>
    <s v="SSA"/>
    <s v="Low income"/>
    <n v="1596.6448974609375"/>
    <n v="7.3756599426269531"/>
    <n v="71.148063659667969"/>
    <n v="-34.016128540039063"/>
    <n v="4176"/>
    <x v="0"/>
    <s v="All"/>
    <s v="Other Services"/>
    <n v="2020"/>
    <x v="0"/>
    <s v="17 May 2021"/>
    <n v="1"/>
    <s v="Business Pulse Survey"/>
    <s v=""/>
  </r>
  <r>
    <s v="TGO"/>
    <x v="1"/>
    <n v="96.82539701461792"/>
    <s v="Other Services"/>
    <s v="Business Pulse Surveys"/>
    <n v="126"/>
    <s v="dropsales"/>
    <s v="June"/>
    <x v="42"/>
    <s v="Sub-Saharan Africa"/>
    <s v="SSA"/>
    <s v="Low income"/>
    <n v="1596.6448974609375"/>
    <n v="7.3756599426269531"/>
    <n v="71.148063659667969"/>
    <n v="-34.016128540039063"/>
    <n v="4177"/>
    <x v="0"/>
    <s v="All"/>
    <s v="Other Services"/>
    <n v="2020"/>
    <x v="0"/>
    <s v="17 May 2021"/>
    <n v="1"/>
    <s v="All"/>
    <s v=""/>
  </r>
  <r>
    <s v="TGO"/>
    <x v="1"/>
    <n v="96.82539701461792"/>
    <s v="Other Services"/>
    <s v="Business Pulse Surveys"/>
    <n v="126"/>
    <s v="dropsales"/>
    <s v="June"/>
    <x v="42"/>
    <s v="Sub-Saharan Africa"/>
    <s v="SSA"/>
    <s v="Low income"/>
    <n v="1596.6448974609375"/>
    <n v="7.3756599426269531"/>
    <n v="71.148063659667969"/>
    <n v="-34.016128540039063"/>
    <n v="4177"/>
    <x v="0"/>
    <s v="All"/>
    <s v="Other Services"/>
    <n v="2020"/>
    <x v="0"/>
    <s v="17 May 2021"/>
    <n v="1"/>
    <s v="Business Pulse Survey"/>
    <s v=""/>
  </r>
  <r>
    <s v="TGO"/>
    <x v="17"/>
    <n v="18.947368860244751"/>
    <s v="Other Services"/>
    <s v="Business Pulse Surveys"/>
    <n v="95"/>
    <s v="reason_4"/>
    <s v="June"/>
    <x v="42"/>
    <s v="Sub-Saharan Africa"/>
    <s v="SSA"/>
    <s v="Low income"/>
    <n v="1596.6448974609375"/>
    <n v="7.3756599426269531"/>
    <n v="71.148063659667969"/>
    <n v="-34.016128540039063"/>
    <n v="4178"/>
    <x v="0"/>
    <s v="All"/>
    <s v="Other Services"/>
    <n v="2020"/>
    <x v="1"/>
    <s v="17 May 2021"/>
    <n v="1"/>
    <s v="All"/>
    <s v=""/>
  </r>
  <r>
    <s v="TGO"/>
    <x v="17"/>
    <n v="18.947368860244751"/>
    <s v="Other Services"/>
    <s v="Business Pulse Surveys"/>
    <n v="95"/>
    <s v="reason_4"/>
    <s v="June"/>
    <x v="42"/>
    <s v="Sub-Saharan Africa"/>
    <s v="SSA"/>
    <s v="Low income"/>
    <n v="1596.6448974609375"/>
    <n v="7.3756599426269531"/>
    <n v="71.148063659667969"/>
    <n v="-34.016128540039063"/>
    <n v="4178"/>
    <x v="0"/>
    <s v="All"/>
    <s v="Other Services"/>
    <n v="2020"/>
    <x v="1"/>
    <s v="17 May 2021"/>
    <n v="1"/>
    <s v="Business Pulse Survey"/>
    <s v=""/>
  </r>
  <r>
    <s v="TGO"/>
    <x v="18"/>
    <n v="8.4210529923439026"/>
    <s v="Other Services"/>
    <s v="Business Pulse Surveys"/>
    <n v="95"/>
    <s v="reason_2"/>
    <s v="June"/>
    <x v="42"/>
    <s v="Sub-Saharan Africa"/>
    <s v="SSA"/>
    <s v="Low income"/>
    <n v="1596.6448974609375"/>
    <n v="7.3756599426269531"/>
    <n v="71.148063659667969"/>
    <n v="-34.016128540039063"/>
    <n v="4179"/>
    <x v="0"/>
    <s v="All"/>
    <s v="Other Services"/>
    <n v="2020"/>
    <x v="1"/>
    <s v="17 May 2021"/>
    <n v="1"/>
    <s v="All"/>
    <s v=""/>
  </r>
  <r>
    <s v="TGO"/>
    <x v="18"/>
    <n v="8.4210529923439026"/>
    <s v="Other Services"/>
    <s v="Business Pulse Surveys"/>
    <n v="95"/>
    <s v="reason_2"/>
    <s v="June"/>
    <x v="42"/>
    <s v="Sub-Saharan Africa"/>
    <s v="SSA"/>
    <s v="Low income"/>
    <n v="1596.6448974609375"/>
    <n v="7.3756599426269531"/>
    <n v="71.148063659667969"/>
    <n v="-34.016128540039063"/>
    <n v="4179"/>
    <x v="0"/>
    <s v="All"/>
    <s v="Other Services"/>
    <n v="2020"/>
    <x v="1"/>
    <s v="17 May 2021"/>
    <n v="1"/>
    <s v="Business Pulse Survey"/>
    <s v=""/>
  </r>
  <r>
    <s v="TGO"/>
    <x v="19"/>
    <n v="56.842106580734253"/>
    <s v="Other Services"/>
    <s v="Business Pulse Surveys"/>
    <n v="95"/>
    <s v="reason_1"/>
    <s v="June"/>
    <x v="42"/>
    <s v="Sub-Saharan Africa"/>
    <s v="SSA"/>
    <s v="Low income"/>
    <n v="1596.6448974609375"/>
    <n v="7.3756599426269531"/>
    <n v="71.148063659667969"/>
    <n v="-34.016128540039063"/>
    <n v="4180"/>
    <x v="0"/>
    <s v="All"/>
    <s v="Other Services"/>
    <n v="2020"/>
    <x v="1"/>
    <s v="17 May 2021"/>
    <n v="1"/>
    <s v="All"/>
    <s v=""/>
  </r>
  <r>
    <s v="TGO"/>
    <x v="19"/>
    <n v="56.842106580734253"/>
    <s v="Other Services"/>
    <s v="Business Pulse Surveys"/>
    <n v="95"/>
    <s v="reason_1"/>
    <s v="June"/>
    <x v="42"/>
    <s v="Sub-Saharan Africa"/>
    <s v="SSA"/>
    <s v="Low income"/>
    <n v="1596.6448974609375"/>
    <n v="7.3756599426269531"/>
    <n v="71.148063659667969"/>
    <n v="-34.016128540039063"/>
    <n v="4180"/>
    <x v="0"/>
    <s v="All"/>
    <s v="Other Services"/>
    <n v="2020"/>
    <x v="1"/>
    <s v="17 May 2021"/>
    <n v="1"/>
    <s v="Business Pulse Survey"/>
    <s v=""/>
  </r>
  <r>
    <s v="TGO"/>
    <x v="20"/>
    <n v="12.631578743457794"/>
    <s v="Other Services"/>
    <s v="Business Pulse Surveys"/>
    <n v="95"/>
    <s v="reason_3"/>
    <s v="June"/>
    <x v="42"/>
    <s v="Sub-Saharan Africa"/>
    <s v="SSA"/>
    <s v="Low income"/>
    <n v="1596.6448974609375"/>
    <n v="7.3756599426269531"/>
    <n v="71.148063659667969"/>
    <n v="-34.016128540039063"/>
    <n v="4181"/>
    <x v="0"/>
    <s v="All"/>
    <s v="Other Services"/>
    <n v="2020"/>
    <x v="1"/>
    <s v="17 May 2021"/>
    <n v="1"/>
    <s v="All"/>
    <s v=""/>
  </r>
  <r>
    <s v="TGO"/>
    <x v="20"/>
    <n v="12.631578743457794"/>
    <s v="Other Services"/>
    <s v="Business Pulse Surveys"/>
    <n v="95"/>
    <s v="reason_3"/>
    <s v="June"/>
    <x v="42"/>
    <s v="Sub-Saharan Africa"/>
    <s v="SSA"/>
    <s v="Low income"/>
    <n v="1596.6448974609375"/>
    <n v="7.3756599426269531"/>
    <n v="71.148063659667969"/>
    <n v="-34.016128540039063"/>
    <n v="4181"/>
    <x v="0"/>
    <s v="All"/>
    <s v="Other Services"/>
    <n v="2020"/>
    <x v="1"/>
    <s v="17 May 2021"/>
    <n v="1"/>
    <s v="Business Pulse Survey"/>
    <s v=""/>
  </r>
  <r>
    <s v="TGO"/>
    <x v="14"/>
    <n v="0.79365083947777748"/>
    <s v="Other Services"/>
    <s v="Business Pulse Surveys"/>
    <n v="126"/>
    <s v="rcv_policy3"/>
    <s v="June"/>
    <x v="42"/>
    <s v="Sub-Saharan Africa"/>
    <s v="SSA"/>
    <s v="Low income"/>
    <n v="1596.6448974609375"/>
    <n v="7.3756599426269531"/>
    <n v="71.148063659667969"/>
    <n v="-34.016128540039063"/>
    <n v="4182"/>
    <x v="0"/>
    <s v="All"/>
    <s v="Other Services"/>
    <n v="2020"/>
    <x v="1"/>
    <s v="17 May 2021"/>
    <n v="1"/>
    <s v="All"/>
    <s v=""/>
  </r>
  <r>
    <s v="TGO"/>
    <x v="14"/>
    <n v="0.79365083947777748"/>
    <s v="Other Services"/>
    <s v="Business Pulse Surveys"/>
    <n v="126"/>
    <s v="rcv_policy3"/>
    <s v="June"/>
    <x v="42"/>
    <s v="Sub-Saharan Africa"/>
    <s v="SSA"/>
    <s v="Low income"/>
    <n v="1596.6448974609375"/>
    <n v="7.3756599426269531"/>
    <n v="71.148063659667969"/>
    <n v="-34.016128540039063"/>
    <n v="4182"/>
    <x v="0"/>
    <s v="All"/>
    <s v="Other Services"/>
    <n v="2020"/>
    <x v="1"/>
    <s v="17 May 2021"/>
    <n v="1"/>
    <s v="Business Pulse Survey"/>
    <s v=""/>
  </r>
  <r>
    <s v="TGO"/>
    <x v="2"/>
    <n v="0.79365083947777748"/>
    <s v="Other Services"/>
    <s v="Business Pulse Surveys"/>
    <n v="126"/>
    <s v="rcv_policy2"/>
    <s v="June"/>
    <x v="42"/>
    <s v="Sub-Saharan Africa"/>
    <s v="SSA"/>
    <s v="Low income"/>
    <n v="1596.6448974609375"/>
    <n v="7.3756599426269531"/>
    <n v="71.148063659667969"/>
    <n v="-34.016128540039063"/>
    <n v="4183"/>
    <x v="0"/>
    <s v="All"/>
    <s v="Other Services"/>
    <n v="2020"/>
    <x v="1"/>
    <s v="17 May 2021"/>
    <n v="1"/>
    <s v="All"/>
    <s v=""/>
  </r>
  <r>
    <s v="TGO"/>
    <x v="2"/>
    <n v="0.79365083947777748"/>
    <s v="Other Services"/>
    <s v="Business Pulse Surveys"/>
    <n v="126"/>
    <s v="rcv_policy2"/>
    <s v="June"/>
    <x v="42"/>
    <s v="Sub-Saharan Africa"/>
    <s v="SSA"/>
    <s v="Low income"/>
    <n v="1596.6448974609375"/>
    <n v="7.3756599426269531"/>
    <n v="71.148063659667969"/>
    <n v="-34.016128540039063"/>
    <n v="4183"/>
    <x v="0"/>
    <s v="All"/>
    <s v="Other Services"/>
    <n v="2020"/>
    <x v="1"/>
    <s v="17 May 2021"/>
    <n v="1"/>
    <s v="Business Pulse Survey"/>
    <s v=""/>
  </r>
  <r>
    <s v="TGO"/>
    <x v="3"/>
    <n v="2.380952425301075"/>
    <s v="Other Services"/>
    <s v="Business Pulse Surveys"/>
    <n v="126"/>
    <s v="rcv_policy4"/>
    <s v="June"/>
    <x v="42"/>
    <s v="Sub-Saharan Africa"/>
    <s v="SSA"/>
    <s v="Low income"/>
    <n v="1596.6448974609375"/>
    <n v="7.3756599426269531"/>
    <n v="71.148063659667969"/>
    <n v="-34.016128540039063"/>
    <n v="4184"/>
    <x v="0"/>
    <s v="All"/>
    <s v="Other Services"/>
    <n v="2020"/>
    <x v="1"/>
    <s v="17 May 2021"/>
    <n v="1"/>
    <s v="All"/>
    <s v=""/>
  </r>
  <r>
    <s v="TGO"/>
    <x v="3"/>
    <n v="2.380952425301075"/>
    <s v="Other Services"/>
    <s v="Business Pulse Surveys"/>
    <n v="126"/>
    <s v="rcv_policy4"/>
    <s v="June"/>
    <x v="42"/>
    <s v="Sub-Saharan Africa"/>
    <s v="SSA"/>
    <s v="Low income"/>
    <n v="1596.6448974609375"/>
    <n v="7.3756599426269531"/>
    <n v="71.148063659667969"/>
    <n v="-34.016128540039063"/>
    <n v="4184"/>
    <x v="0"/>
    <s v="All"/>
    <s v="Other Services"/>
    <n v="2020"/>
    <x v="1"/>
    <s v="17 May 2021"/>
    <n v="1"/>
    <s v="Business Pulse Survey"/>
    <s v=""/>
  </r>
  <r>
    <s v="TGO"/>
    <x v="6"/>
    <n v="0.79365083947777748"/>
    <s v="Other Services"/>
    <s v="Business Pulse Surveys"/>
    <n v="126"/>
    <s v="plants_fired"/>
    <s v="June"/>
    <x v="42"/>
    <s v="Sub-Saharan Africa"/>
    <s v="SSA"/>
    <s v="Low income"/>
    <n v="1596.6448974609375"/>
    <n v="7.3756599426269531"/>
    <n v="71.148063659667969"/>
    <n v="-34.016128540039063"/>
    <n v="4185"/>
    <x v="0"/>
    <s v="All"/>
    <s v="Other Services"/>
    <n v="2020"/>
    <x v="0"/>
    <s v="17 May 2021"/>
    <n v="1"/>
    <s v="All"/>
    <s v=""/>
  </r>
  <r>
    <s v="TGO"/>
    <x v="6"/>
    <n v="0.79365083947777748"/>
    <s v="Other Services"/>
    <s v="Business Pulse Surveys"/>
    <n v="126"/>
    <s v="plants_fired"/>
    <s v="June"/>
    <x v="42"/>
    <s v="Sub-Saharan Africa"/>
    <s v="SSA"/>
    <s v="Low income"/>
    <n v="1596.6448974609375"/>
    <n v="7.3756599426269531"/>
    <n v="71.148063659667969"/>
    <n v="-34.016128540039063"/>
    <n v="4185"/>
    <x v="0"/>
    <s v="All"/>
    <s v="Other Services"/>
    <n v="2020"/>
    <x v="0"/>
    <s v="17 May 2021"/>
    <n v="1"/>
    <s v="Business Pulse Survey"/>
    <s v=""/>
  </r>
  <r>
    <s v="TGO"/>
    <x v="7"/>
    <n v="58.730161190032959"/>
    <s v="Other Services"/>
    <s v="Business Pulse Surveys"/>
    <n v="126"/>
    <s v="plants_absence"/>
    <s v="June"/>
    <x v="42"/>
    <s v="Sub-Saharan Africa"/>
    <s v="SSA"/>
    <s v="Low income"/>
    <n v="1596.6448974609375"/>
    <n v="7.3756599426269531"/>
    <n v="71.148063659667969"/>
    <n v="-34.016128540039063"/>
    <n v="4186"/>
    <x v="0"/>
    <s v="All"/>
    <s v="Other Services"/>
    <n v="2020"/>
    <x v="0"/>
    <s v="17 May 2021"/>
    <n v="1"/>
    <s v="All"/>
    <s v=""/>
  </r>
  <r>
    <s v="TGO"/>
    <x v="7"/>
    <n v="58.730161190032959"/>
    <s v="Other Services"/>
    <s v="Business Pulse Surveys"/>
    <n v="126"/>
    <s v="plants_absence"/>
    <s v="June"/>
    <x v="42"/>
    <s v="Sub-Saharan Africa"/>
    <s v="SSA"/>
    <s v="Low income"/>
    <n v="1596.6448974609375"/>
    <n v="7.3756599426269531"/>
    <n v="71.148063659667969"/>
    <n v="-34.016128540039063"/>
    <n v="4186"/>
    <x v="0"/>
    <s v="All"/>
    <s v="Other Services"/>
    <n v="2020"/>
    <x v="0"/>
    <s v="17 May 2021"/>
    <n v="1"/>
    <s v="Business Pulse Survey"/>
    <s v=""/>
  </r>
  <r>
    <s v="TGO"/>
    <x v="8"/>
    <n v="0.79365083947777748"/>
    <s v="Other Services"/>
    <s v="Business Pulse Surveys"/>
    <n v="126"/>
    <s v="plants_hired"/>
    <s v="June"/>
    <x v="42"/>
    <s v="Sub-Saharan Africa"/>
    <s v="SSA"/>
    <s v="Low income"/>
    <n v="1596.6448974609375"/>
    <n v="7.3756599426269531"/>
    <n v="71.148063659667969"/>
    <n v="-34.016128540039063"/>
    <n v="4187"/>
    <x v="0"/>
    <s v="All"/>
    <s v="Other Services"/>
    <n v="2020"/>
    <x v="0"/>
    <s v="17 May 2021"/>
    <n v="1"/>
    <s v="All"/>
    <s v=""/>
  </r>
  <r>
    <s v="TGO"/>
    <x v="8"/>
    <n v="0.79365083947777748"/>
    <s v="Other Services"/>
    <s v="Business Pulse Surveys"/>
    <n v="126"/>
    <s v="plants_hired"/>
    <s v="June"/>
    <x v="42"/>
    <s v="Sub-Saharan Africa"/>
    <s v="SSA"/>
    <s v="Low income"/>
    <n v="1596.6448974609375"/>
    <n v="7.3756599426269531"/>
    <n v="71.148063659667969"/>
    <n v="-34.016128540039063"/>
    <n v="4187"/>
    <x v="0"/>
    <s v="All"/>
    <s v="Other Services"/>
    <n v="2020"/>
    <x v="0"/>
    <s v="17 May 2021"/>
    <n v="1"/>
    <s v="Business Pulse Survey"/>
    <s v=""/>
  </r>
  <r>
    <s v="TGO"/>
    <x v="9"/>
    <n v="5.55555559694767"/>
    <s v="Other Services"/>
    <s v="Business Pulse Surveys"/>
    <n v="126"/>
    <s v="access"/>
    <s v="June"/>
    <x v="42"/>
    <s v="Sub-Saharan Africa"/>
    <s v="SSA"/>
    <s v="Low income"/>
    <n v="1596.6448974609375"/>
    <n v="7.3756599426269531"/>
    <n v="71.148063659667969"/>
    <n v="-34.016128540039063"/>
    <n v="4188"/>
    <x v="0"/>
    <s v="All"/>
    <s v="Other Services"/>
    <n v="2020"/>
    <x v="1"/>
    <s v="17 May 2021"/>
    <n v="1"/>
    <s v="All"/>
    <s v=""/>
  </r>
  <r>
    <s v="TGO"/>
    <x v="9"/>
    <n v="5.55555559694767"/>
    <s v="Other Services"/>
    <s v="Business Pulse Surveys"/>
    <n v="126"/>
    <s v="access"/>
    <s v="June"/>
    <x v="42"/>
    <s v="Sub-Saharan Africa"/>
    <s v="SSA"/>
    <s v="Low income"/>
    <n v="1596.6448974609375"/>
    <n v="7.3756599426269531"/>
    <n v="71.148063659667969"/>
    <n v="-34.016128540039063"/>
    <n v="4188"/>
    <x v="0"/>
    <s v="All"/>
    <s v="Other Services"/>
    <n v="2020"/>
    <x v="1"/>
    <s v="17 May 2021"/>
    <n v="1"/>
    <s v="Business Pulse Survey"/>
    <s v=""/>
  </r>
  <r>
    <s v="TGO"/>
    <x v="10"/>
    <n v="68.000000715255737"/>
    <s v="Other Services"/>
    <s v="Business Pulse Surveys"/>
    <n v="125"/>
    <s v="plants_hours_cut"/>
    <s v="June"/>
    <x v="42"/>
    <s v="Sub-Saharan Africa"/>
    <s v="SSA"/>
    <s v="Low income"/>
    <n v="1596.6448974609375"/>
    <n v="7.3756599426269531"/>
    <n v="71.148063659667969"/>
    <n v="-34.016128540039063"/>
    <n v="4189"/>
    <x v="0"/>
    <s v="All"/>
    <s v="Other Services"/>
    <n v="2020"/>
    <x v="0"/>
    <s v="17 May 2021"/>
    <n v="1"/>
    <s v="All"/>
    <s v=""/>
  </r>
  <r>
    <s v="TGO"/>
    <x v="10"/>
    <n v="68.000000715255737"/>
    <s v="Other Services"/>
    <s v="Business Pulse Surveys"/>
    <n v="125"/>
    <s v="plants_hours_cut"/>
    <s v="June"/>
    <x v="42"/>
    <s v="Sub-Saharan Africa"/>
    <s v="SSA"/>
    <s v="Low income"/>
    <n v="1596.6448974609375"/>
    <n v="7.3756599426269531"/>
    <n v="71.148063659667969"/>
    <n v="-34.016128540039063"/>
    <n v="4189"/>
    <x v="0"/>
    <s v="All"/>
    <s v="Other Services"/>
    <n v="2020"/>
    <x v="0"/>
    <s v="17 May 2021"/>
    <n v="1"/>
    <s v="Business Pulse Survey"/>
    <s v=""/>
  </r>
  <r>
    <s v="TGO"/>
    <x v="11"/>
    <n v="50"/>
    <s v="Other Services"/>
    <s v="Business Pulse Surveys"/>
    <n v="126"/>
    <s v="plants_wages_cut"/>
    <s v="June"/>
    <x v="42"/>
    <s v="Sub-Saharan Africa"/>
    <s v="SSA"/>
    <s v="Low income"/>
    <n v="1596.6448974609375"/>
    <n v="7.3756599426269531"/>
    <n v="71.148063659667969"/>
    <n v="-34.016128540039063"/>
    <n v="4190"/>
    <x v="0"/>
    <s v="All"/>
    <s v="Other Services"/>
    <n v="2020"/>
    <x v="0"/>
    <s v="17 May 2021"/>
    <n v="1"/>
    <s v="All"/>
    <s v=""/>
  </r>
  <r>
    <s v="TGO"/>
    <x v="11"/>
    <n v="50"/>
    <s v="Other Services"/>
    <s v="Business Pulse Surveys"/>
    <n v="126"/>
    <s v="plants_wages_cut"/>
    <s v="June"/>
    <x v="42"/>
    <s v="Sub-Saharan Africa"/>
    <s v="SSA"/>
    <s v="Low income"/>
    <n v="1596.6448974609375"/>
    <n v="7.3756599426269531"/>
    <n v="71.148063659667969"/>
    <n v="-34.016128540039063"/>
    <n v="4190"/>
    <x v="0"/>
    <s v="All"/>
    <s v="Other Services"/>
    <n v="2020"/>
    <x v="0"/>
    <s v="17 May 2021"/>
    <n v="1"/>
    <s v="Business Pulse Survey"/>
    <s v=""/>
  </r>
  <r>
    <s v="TGO"/>
    <x v="12"/>
    <n v="42.85714328289032"/>
    <s v="Other Services"/>
    <s v="Business Pulse Surveys"/>
    <n v="112"/>
    <s v="use_digital"/>
    <s v="June"/>
    <x v="42"/>
    <s v="Sub-Saharan Africa"/>
    <s v="SSA"/>
    <s v="Low income"/>
    <n v="1596.6448974609375"/>
    <n v="7.3756599426269531"/>
    <n v="71.148063659667969"/>
    <n v="-34.016128540039063"/>
    <n v="4191"/>
    <x v="0"/>
    <s v="All"/>
    <s v="Other Services"/>
    <n v="2020"/>
    <x v="0"/>
    <s v="17 May 2021"/>
    <n v="1"/>
    <s v="All"/>
    <s v=""/>
  </r>
  <r>
    <s v="TGO"/>
    <x v="12"/>
    <n v="42.85714328289032"/>
    <s v="Other Services"/>
    <s v="Business Pulse Surveys"/>
    <n v="112"/>
    <s v="use_digital"/>
    <s v="June"/>
    <x v="42"/>
    <s v="Sub-Saharan Africa"/>
    <s v="SSA"/>
    <s v="Low income"/>
    <n v="1596.6448974609375"/>
    <n v="7.3756599426269531"/>
    <n v="71.148063659667969"/>
    <n v="-34.016128540039063"/>
    <n v="4191"/>
    <x v="0"/>
    <s v="All"/>
    <s v="Other Services"/>
    <n v="2020"/>
    <x v="0"/>
    <s v="17 May 2021"/>
    <n v="1"/>
    <s v="Business Pulse Survey"/>
    <s v=""/>
  </r>
  <r>
    <s v="TGO"/>
    <x v="13"/>
    <n v="7.929293155670166"/>
    <s v="Other Services"/>
    <s v="Business Pulse Surveys"/>
    <n v="99"/>
    <s v="online_sales"/>
    <s v="June"/>
    <x v="42"/>
    <s v="Sub-Saharan Africa"/>
    <s v="SSA"/>
    <s v="Low income"/>
    <n v="1596.6448974609375"/>
    <n v="7.3756599426269531"/>
    <n v="71.148063659667969"/>
    <n v="-34.016128540039063"/>
    <n v="4192"/>
    <x v="0"/>
    <s v="All"/>
    <s v="Other Services"/>
    <n v="2020"/>
    <x v="0"/>
    <s v="17 May 2021"/>
    <n v="1"/>
    <s v="All"/>
    <s v=""/>
  </r>
  <r>
    <s v="TGO"/>
    <x v="13"/>
    <n v="7.929293155670166"/>
    <s v="Other Services"/>
    <s v="Business Pulse Surveys"/>
    <n v="99"/>
    <s v="online_sales"/>
    <s v="June"/>
    <x v="42"/>
    <s v="Sub-Saharan Africa"/>
    <s v="SSA"/>
    <s v="Low income"/>
    <n v="1596.6448974609375"/>
    <n v="7.3756599426269531"/>
    <n v="71.148063659667969"/>
    <n v="-34.016128540039063"/>
    <n v="4192"/>
    <x v="0"/>
    <s v="All"/>
    <s v="Other Services"/>
    <n v="2020"/>
    <x v="0"/>
    <s v="17 May 2021"/>
    <n v="1"/>
    <s v="Business Pulse Survey"/>
    <s v=""/>
  </r>
  <r>
    <s v="TUN"/>
    <x v="0"/>
    <n v="-67.976226806640625"/>
    <s v="All"/>
    <s v="Business Pulse Surveys"/>
    <n v="3429"/>
    <s v="change_sales"/>
    <s v="June"/>
    <x v="43"/>
    <s v="Middle East &amp; North Africa"/>
    <s v="MNA"/>
    <s v="Lower middle income"/>
    <n v="10755.6083984375"/>
    <n v="9.2831821441650391"/>
    <n v="75.865486145019531"/>
    <n v="-31.97184944152832"/>
    <n v="4233"/>
    <x v="0"/>
    <s v="All"/>
    <s v="All"/>
    <n v="2020"/>
    <x v="0"/>
    <s v="17 May 2021"/>
    <n v="1"/>
    <s v="All"/>
    <s v="The indicator for this country was asked in a different timeframe than in the standard BPS questionnaire (last 30 days relative to same period in 2019). In this case, the establishment was asked for employment changes in February, March and April relative to same period in 2019"/>
  </r>
  <r>
    <s v="TUN"/>
    <x v="0"/>
    <n v="-67.976226806640625"/>
    <s v="All"/>
    <s v="Business Pulse Surveys"/>
    <n v="3429"/>
    <s v="change_sales"/>
    <s v="June"/>
    <x v="43"/>
    <s v="Middle East &amp; North Africa"/>
    <s v="MNA"/>
    <s v="Lower middle income"/>
    <n v="10755.6083984375"/>
    <n v="9.2831821441650391"/>
    <n v="75.865486145019531"/>
    <n v="-31.97184944152832"/>
    <n v="4233"/>
    <x v="0"/>
    <s v="All"/>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February, March and April relative to same period in 2019"/>
  </r>
  <r>
    <s v="TUN"/>
    <x v="1"/>
    <n v="88.480603694915771"/>
    <s v="All"/>
    <s v="Business Pulse Surveys"/>
    <n v="3429"/>
    <s v="dropsales"/>
    <s v="June"/>
    <x v="43"/>
    <s v="Middle East &amp; North Africa"/>
    <s v="MNA"/>
    <s v="Lower middle income"/>
    <n v="10755.6083984375"/>
    <n v="9.2831821441650391"/>
    <n v="75.865486145019531"/>
    <n v="-31.97184944152832"/>
    <n v="4234"/>
    <x v="0"/>
    <s v="All"/>
    <s v="All"/>
    <n v="2020"/>
    <x v="0"/>
    <s v="17 May 2021"/>
    <n v="1"/>
    <s v="All"/>
    <s v="The indicator for this country was asked in a different timeframe than in the standard BPS questionnaire (last 30 days relative to same period in 2019). In this case, the establishment was asked for employment changes in February, March and April relative to same period in 2019"/>
  </r>
  <r>
    <s v="TUN"/>
    <x v="1"/>
    <n v="88.480603694915771"/>
    <s v="All"/>
    <s v="Business Pulse Surveys"/>
    <n v="3429"/>
    <s v="dropsales"/>
    <s v="June"/>
    <x v="43"/>
    <s v="Middle East &amp; North Africa"/>
    <s v="MNA"/>
    <s v="Lower middle income"/>
    <n v="10755.6083984375"/>
    <n v="9.2831821441650391"/>
    <n v="75.865486145019531"/>
    <n v="-31.97184944152832"/>
    <n v="4234"/>
    <x v="0"/>
    <s v="All"/>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February, March and April relative to same period in 2019"/>
  </r>
  <r>
    <s v="TUN"/>
    <x v="17"/>
    <n v="38.339921832084656"/>
    <s v="All"/>
    <s v="Business Pulse Surveys"/>
    <n v="3036"/>
    <s v="reason_4"/>
    <s v="June"/>
    <x v="43"/>
    <s v="Middle East &amp; North Africa"/>
    <s v="MNA"/>
    <s v="Lower middle income"/>
    <n v="10755.6083984375"/>
    <n v="9.2831821441650391"/>
    <n v="75.865486145019531"/>
    <n v="-31.97184944152832"/>
    <n v="4235"/>
    <x v="0"/>
    <s v="All"/>
    <s v="All"/>
    <n v="2020"/>
    <x v="1"/>
    <s v="17 May 2021"/>
    <n v="1"/>
    <s v="All"/>
    <s v=""/>
  </r>
  <r>
    <s v="TUN"/>
    <x v="17"/>
    <n v="38.339921832084656"/>
    <s v="All"/>
    <s v="Business Pulse Surveys"/>
    <n v="3036"/>
    <s v="reason_4"/>
    <s v="June"/>
    <x v="43"/>
    <s v="Middle East &amp; North Africa"/>
    <s v="MNA"/>
    <s v="Lower middle income"/>
    <n v="10755.6083984375"/>
    <n v="9.2831821441650391"/>
    <n v="75.865486145019531"/>
    <n v="-31.97184944152832"/>
    <n v="4235"/>
    <x v="0"/>
    <s v="All"/>
    <s v="All"/>
    <n v="2020"/>
    <x v="1"/>
    <s v="17 May 2021"/>
    <n v="1"/>
    <s v="Business Pulse Survey"/>
    <s v=""/>
  </r>
  <r>
    <s v="TUN"/>
    <x v="18"/>
    <n v="13.01054060459137"/>
    <s v="All"/>
    <s v="Business Pulse Surveys"/>
    <n v="3036"/>
    <s v="reason_2"/>
    <s v="June"/>
    <x v="43"/>
    <s v="Middle East &amp; North Africa"/>
    <s v="MNA"/>
    <s v="Lower middle income"/>
    <n v="10755.6083984375"/>
    <n v="9.2831821441650391"/>
    <n v="75.865486145019531"/>
    <n v="-31.97184944152832"/>
    <n v="4236"/>
    <x v="0"/>
    <s v="All"/>
    <s v="All"/>
    <n v="2020"/>
    <x v="1"/>
    <s v="17 May 2021"/>
    <n v="1"/>
    <s v="All"/>
    <s v=""/>
  </r>
  <r>
    <s v="TUN"/>
    <x v="18"/>
    <n v="13.01054060459137"/>
    <s v="All"/>
    <s v="Business Pulse Surveys"/>
    <n v="3036"/>
    <s v="reason_2"/>
    <s v="June"/>
    <x v="43"/>
    <s v="Middle East &amp; North Africa"/>
    <s v="MNA"/>
    <s v="Lower middle income"/>
    <n v="10755.6083984375"/>
    <n v="9.2831821441650391"/>
    <n v="75.865486145019531"/>
    <n v="-31.97184944152832"/>
    <n v="4236"/>
    <x v="0"/>
    <s v="All"/>
    <s v="All"/>
    <n v="2020"/>
    <x v="1"/>
    <s v="17 May 2021"/>
    <n v="1"/>
    <s v="Business Pulse Survey"/>
    <s v=""/>
  </r>
  <r>
    <s v="TUN"/>
    <x v="19"/>
    <n v="4.1501976549625397"/>
    <s v="All"/>
    <s v="Business Pulse Surveys"/>
    <n v="3036"/>
    <s v="reason_1"/>
    <s v="June"/>
    <x v="43"/>
    <s v="Middle East &amp; North Africa"/>
    <s v="MNA"/>
    <s v="Lower middle income"/>
    <n v="10755.6083984375"/>
    <n v="9.2831821441650391"/>
    <n v="75.865486145019531"/>
    <n v="-31.97184944152832"/>
    <n v="4237"/>
    <x v="0"/>
    <s v="All"/>
    <s v="All"/>
    <n v="2020"/>
    <x v="1"/>
    <s v="17 May 2021"/>
    <n v="1"/>
    <s v="All"/>
    <s v=""/>
  </r>
  <r>
    <s v="TUN"/>
    <x v="19"/>
    <n v="4.1501976549625397"/>
    <s v="All"/>
    <s v="Business Pulse Surveys"/>
    <n v="3036"/>
    <s v="reason_1"/>
    <s v="June"/>
    <x v="43"/>
    <s v="Middle East &amp; North Africa"/>
    <s v="MNA"/>
    <s v="Lower middle income"/>
    <n v="10755.6083984375"/>
    <n v="9.2831821441650391"/>
    <n v="75.865486145019531"/>
    <n v="-31.97184944152832"/>
    <n v="4237"/>
    <x v="0"/>
    <s v="All"/>
    <s v="All"/>
    <n v="2020"/>
    <x v="1"/>
    <s v="17 May 2021"/>
    <n v="1"/>
    <s v="Business Pulse Survey"/>
    <s v=""/>
  </r>
  <r>
    <s v="TUN"/>
    <x v="20"/>
    <n v="12.48353123664856"/>
    <s v="All"/>
    <s v="Business Pulse Surveys"/>
    <n v="3036"/>
    <s v="reason_3"/>
    <s v="June"/>
    <x v="43"/>
    <s v="Middle East &amp; North Africa"/>
    <s v="MNA"/>
    <s v="Lower middle income"/>
    <n v="10755.6083984375"/>
    <n v="9.2831821441650391"/>
    <n v="75.865486145019531"/>
    <n v="-31.97184944152832"/>
    <n v="4238"/>
    <x v="0"/>
    <s v="All"/>
    <s v="All"/>
    <n v="2020"/>
    <x v="1"/>
    <s v="17 May 2021"/>
    <n v="1"/>
    <s v="All"/>
    <s v=""/>
  </r>
  <r>
    <s v="TUN"/>
    <x v="20"/>
    <n v="12.48353123664856"/>
    <s v="All"/>
    <s v="Business Pulse Surveys"/>
    <n v="3036"/>
    <s v="reason_3"/>
    <s v="June"/>
    <x v="43"/>
    <s v="Middle East &amp; North Africa"/>
    <s v="MNA"/>
    <s v="Lower middle income"/>
    <n v="10755.6083984375"/>
    <n v="9.2831821441650391"/>
    <n v="75.865486145019531"/>
    <n v="-31.97184944152832"/>
    <n v="4238"/>
    <x v="0"/>
    <s v="All"/>
    <s v="All"/>
    <n v="2020"/>
    <x v="1"/>
    <s v="17 May 2021"/>
    <n v="1"/>
    <s v="Business Pulse Survey"/>
    <s v=""/>
  </r>
  <r>
    <s v="TUN"/>
    <x v="14"/>
    <n v="0.1916233217343688"/>
    <s v="All"/>
    <s v="Business Pulse Surveys"/>
    <n v="3653"/>
    <s v="rcv_policy3"/>
    <s v="June"/>
    <x v="43"/>
    <s v="Middle East &amp; North Africa"/>
    <s v="MNA"/>
    <s v="Lower middle income"/>
    <n v="10755.6083984375"/>
    <n v="9.2831821441650391"/>
    <n v="75.865486145019531"/>
    <n v="-31.97184944152832"/>
    <n v="4239"/>
    <x v="0"/>
    <s v="All"/>
    <s v="All"/>
    <n v="2020"/>
    <x v="1"/>
    <s v="17 May 2021"/>
    <n v="1"/>
    <s v="All"/>
    <s v=""/>
  </r>
  <r>
    <s v="TUN"/>
    <x v="14"/>
    <n v="0.1916233217343688"/>
    <s v="All"/>
    <s v="Business Pulse Surveys"/>
    <n v="3653"/>
    <s v="rcv_policy3"/>
    <s v="June"/>
    <x v="43"/>
    <s v="Middle East &amp; North Africa"/>
    <s v="MNA"/>
    <s v="Lower middle income"/>
    <n v="10755.6083984375"/>
    <n v="9.2831821441650391"/>
    <n v="75.865486145019531"/>
    <n v="-31.97184944152832"/>
    <n v="4239"/>
    <x v="0"/>
    <s v="All"/>
    <s v="All"/>
    <n v="2020"/>
    <x v="1"/>
    <s v="17 May 2021"/>
    <n v="1"/>
    <s v="Business Pulse Survey"/>
    <s v=""/>
  </r>
  <r>
    <s v="TUN"/>
    <x v="15"/>
    <n v="2.4911031126976013"/>
    <s v="All"/>
    <s v="Business Pulse Surveys"/>
    <n v="3653"/>
    <s v="rcv_policy1"/>
    <s v="June"/>
    <x v="43"/>
    <s v="Middle East &amp; North Africa"/>
    <s v="MNA"/>
    <s v="Lower middle income"/>
    <n v="10755.6083984375"/>
    <n v="9.2831821441650391"/>
    <n v="75.865486145019531"/>
    <n v="-31.97184944152832"/>
    <n v="4240"/>
    <x v="0"/>
    <s v="All"/>
    <s v="All"/>
    <n v="2020"/>
    <x v="1"/>
    <s v="17 May 2021"/>
    <n v="1"/>
    <s v="All"/>
    <s v=""/>
  </r>
  <r>
    <s v="TUN"/>
    <x v="15"/>
    <n v="2.4911031126976013"/>
    <s v="All"/>
    <s v="Business Pulse Surveys"/>
    <n v="3653"/>
    <s v="rcv_policy1"/>
    <s v="June"/>
    <x v="43"/>
    <s v="Middle East &amp; North Africa"/>
    <s v="MNA"/>
    <s v="Lower middle income"/>
    <n v="10755.6083984375"/>
    <n v="9.2831821441650391"/>
    <n v="75.865486145019531"/>
    <n v="-31.97184944152832"/>
    <n v="4240"/>
    <x v="0"/>
    <s v="All"/>
    <s v="All"/>
    <n v="2020"/>
    <x v="1"/>
    <s v="17 May 2021"/>
    <n v="1"/>
    <s v="Business Pulse Survey"/>
    <s v=""/>
  </r>
  <r>
    <s v="TUN"/>
    <x v="2"/>
    <n v="2.1352313458919525"/>
    <s v="All"/>
    <s v="Business Pulse Surveys"/>
    <n v="3653"/>
    <s v="rcv_policy2"/>
    <s v="June"/>
    <x v="43"/>
    <s v="Middle East &amp; North Africa"/>
    <s v="MNA"/>
    <s v="Lower middle income"/>
    <n v="10755.6083984375"/>
    <n v="9.2831821441650391"/>
    <n v="75.865486145019531"/>
    <n v="-31.97184944152832"/>
    <n v="4241"/>
    <x v="0"/>
    <s v="All"/>
    <s v="All"/>
    <n v="2020"/>
    <x v="1"/>
    <s v="17 May 2021"/>
    <n v="1"/>
    <s v="All"/>
    <s v=""/>
  </r>
  <r>
    <s v="TUN"/>
    <x v="2"/>
    <n v="2.1352313458919525"/>
    <s v="All"/>
    <s v="Business Pulse Surveys"/>
    <n v="3653"/>
    <s v="rcv_policy2"/>
    <s v="June"/>
    <x v="43"/>
    <s v="Middle East &amp; North Africa"/>
    <s v="MNA"/>
    <s v="Lower middle income"/>
    <n v="10755.6083984375"/>
    <n v="9.2831821441650391"/>
    <n v="75.865486145019531"/>
    <n v="-31.97184944152832"/>
    <n v="4241"/>
    <x v="0"/>
    <s v="All"/>
    <s v="All"/>
    <n v="2020"/>
    <x v="1"/>
    <s v="17 May 2021"/>
    <n v="1"/>
    <s v="Business Pulse Survey"/>
    <s v=""/>
  </r>
  <r>
    <s v="TUN"/>
    <x v="3"/>
    <n v="0.98549136891961098"/>
    <s v="All"/>
    <s v="Business Pulse Surveys"/>
    <n v="3653"/>
    <s v="rcv_policy4"/>
    <s v="June"/>
    <x v="43"/>
    <s v="Middle East &amp; North Africa"/>
    <s v="MNA"/>
    <s v="Lower middle income"/>
    <n v="10755.6083984375"/>
    <n v="9.2831821441650391"/>
    <n v="75.865486145019531"/>
    <n v="-31.97184944152832"/>
    <n v="4242"/>
    <x v="0"/>
    <s v="All"/>
    <s v="All"/>
    <n v="2020"/>
    <x v="1"/>
    <s v="17 May 2021"/>
    <n v="1"/>
    <s v="All"/>
    <s v=""/>
  </r>
  <r>
    <s v="TUN"/>
    <x v="3"/>
    <n v="0.98549136891961098"/>
    <s v="All"/>
    <s v="Business Pulse Surveys"/>
    <n v="3653"/>
    <s v="rcv_policy4"/>
    <s v="June"/>
    <x v="43"/>
    <s v="Middle East &amp; North Africa"/>
    <s v="MNA"/>
    <s v="Lower middle income"/>
    <n v="10755.6083984375"/>
    <n v="9.2831821441650391"/>
    <n v="75.865486145019531"/>
    <n v="-31.97184944152832"/>
    <n v="4242"/>
    <x v="0"/>
    <s v="All"/>
    <s v="All"/>
    <n v="2020"/>
    <x v="1"/>
    <s v="17 May 2021"/>
    <n v="1"/>
    <s v="Business Pulse Survey"/>
    <s v=""/>
  </r>
  <r>
    <s v="TUN"/>
    <x v="16"/>
    <n v="8.5409253835678101"/>
    <s v="All"/>
    <s v="Business Pulse Surveys"/>
    <n v="3653"/>
    <s v="rcv_policy5"/>
    <s v="June"/>
    <x v="43"/>
    <s v="Middle East &amp; North Africa"/>
    <s v="MNA"/>
    <s v="Lower middle income"/>
    <n v="10755.6083984375"/>
    <n v="9.2831821441650391"/>
    <n v="75.865486145019531"/>
    <n v="-31.97184944152832"/>
    <n v="4243"/>
    <x v="0"/>
    <s v="All"/>
    <s v="All"/>
    <n v="2020"/>
    <x v="1"/>
    <s v="17 May 2021"/>
    <n v="1"/>
    <s v="All"/>
    <s v=""/>
  </r>
  <r>
    <s v="TUN"/>
    <x v="16"/>
    <n v="8.5409253835678101"/>
    <s v="All"/>
    <s v="Business Pulse Surveys"/>
    <n v="3653"/>
    <s v="rcv_policy5"/>
    <s v="June"/>
    <x v="43"/>
    <s v="Middle East &amp; North Africa"/>
    <s v="MNA"/>
    <s v="Lower middle income"/>
    <n v="10755.6083984375"/>
    <n v="9.2831821441650391"/>
    <n v="75.865486145019531"/>
    <n v="-31.97184944152832"/>
    <n v="4243"/>
    <x v="0"/>
    <s v="All"/>
    <s v="All"/>
    <n v="2020"/>
    <x v="1"/>
    <s v="17 May 2021"/>
    <n v="1"/>
    <s v="Business Pulse Survey"/>
    <s v=""/>
  </r>
  <r>
    <s v="TUN"/>
    <x v="4"/>
    <n v="13.863388061523438"/>
    <s v="All"/>
    <s v="Business Pulse Surveys"/>
    <n v="366"/>
    <s v="remote_workers"/>
    <s v="June"/>
    <x v="43"/>
    <s v="Middle East &amp; North Africa"/>
    <s v="MNA"/>
    <s v="Lower middle income"/>
    <n v="10755.6083984375"/>
    <n v="9.2831821441650391"/>
    <n v="75.865486145019531"/>
    <n v="-31.97184944152832"/>
    <n v="4244"/>
    <x v="0"/>
    <s v="All"/>
    <s v="All"/>
    <n v="2020"/>
    <x v="0"/>
    <s v="17 May 2021"/>
    <n v="1"/>
    <s v="All"/>
    <s v=""/>
  </r>
  <r>
    <s v="TUN"/>
    <x v="4"/>
    <n v="13.863388061523438"/>
    <s v="All"/>
    <s v="Business Pulse Surveys"/>
    <n v="366"/>
    <s v="remote_workers"/>
    <s v="June"/>
    <x v="43"/>
    <s v="Middle East &amp; North Africa"/>
    <s v="MNA"/>
    <s v="Lower middle income"/>
    <n v="10755.6083984375"/>
    <n v="9.2831821441650391"/>
    <n v="75.865486145019531"/>
    <n v="-31.97184944152832"/>
    <n v="4244"/>
    <x v="0"/>
    <s v="All"/>
    <s v="All"/>
    <n v="2020"/>
    <x v="0"/>
    <s v="17 May 2021"/>
    <n v="1"/>
    <s v="Business Pulse Survey"/>
    <s v=""/>
  </r>
  <r>
    <s v="TUN"/>
    <x v="6"/>
    <n v="8.7469153106212616"/>
    <s v="All"/>
    <s v="Business Pulse Surveys"/>
    <n v="3647"/>
    <s v="plants_fired"/>
    <s v="June"/>
    <x v="43"/>
    <s v="Middle East &amp; North Africa"/>
    <s v="MNA"/>
    <s v="Lower middle income"/>
    <n v="10755.6083984375"/>
    <n v="9.2831821441650391"/>
    <n v="75.865486145019531"/>
    <n v="-31.97184944152832"/>
    <n v="4245"/>
    <x v="0"/>
    <s v="All"/>
    <s v="All"/>
    <n v="2020"/>
    <x v="0"/>
    <s v="17 May 2021"/>
    <n v="1"/>
    <s v="All"/>
    <s v="The indicator for this country was asked in a different timeframe than in the standard BPS questionnaire (last 30 days). In this case, the establishment was asked for employment changes in April, 2020"/>
  </r>
  <r>
    <s v="TUN"/>
    <x v="6"/>
    <n v="8.7469153106212616"/>
    <s v="All"/>
    <s v="Business Pulse Surveys"/>
    <n v="3647"/>
    <s v="plants_fired"/>
    <s v="June"/>
    <x v="43"/>
    <s v="Middle East &amp; North Africa"/>
    <s v="MNA"/>
    <s v="Lower middle income"/>
    <n v="10755.6083984375"/>
    <n v="9.2831821441650391"/>
    <n v="75.865486145019531"/>
    <n v="-31.97184944152832"/>
    <n v="4245"/>
    <x v="0"/>
    <s v="All"/>
    <s v="All"/>
    <n v="2020"/>
    <x v="0"/>
    <s v="17 May 2021"/>
    <n v="1"/>
    <s v="Business Pulse Survey"/>
    <s v="The indicator for this country was asked in a different timeframe than in the standard BPS questionnaire (last 30 days). In this case, the establishment was asked for employment changes in April, 2020"/>
  </r>
  <r>
    <s v="TUN"/>
    <x v="7"/>
    <n v="43.383768200874329"/>
    <s v="All"/>
    <s v="Business Pulse Surveys"/>
    <n v="3635"/>
    <s v="plants_absence"/>
    <s v="June"/>
    <x v="43"/>
    <s v="Middle East &amp; North Africa"/>
    <s v="MNA"/>
    <s v="Lower middle income"/>
    <n v="10755.6083984375"/>
    <n v="9.2831821441650391"/>
    <n v="75.865486145019531"/>
    <n v="-31.97184944152832"/>
    <n v="4246"/>
    <x v="0"/>
    <s v="All"/>
    <s v="All"/>
    <n v="2020"/>
    <x v="0"/>
    <s v="17 May 2021"/>
    <n v="1"/>
    <s v="All"/>
    <s v="The indicator for this country was asked in a different timeframe than in the standard BPS questionnaire (last 30 days). In this case, the establishment was asked for employment changes in April, 2020"/>
  </r>
  <r>
    <s v="TUN"/>
    <x v="7"/>
    <n v="43.383768200874329"/>
    <s v="All"/>
    <s v="Business Pulse Surveys"/>
    <n v="3635"/>
    <s v="plants_absence"/>
    <s v="June"/>
    <x v="43"/>
    <s v="Middle East &amp; North Africa"/>
    <s v="MNA"/>
    <s v="Lower middle income"/>
    <n v="10755.6083984375"/>
    <n v="9.2831821441650391"/>
    <n v="75.865486145019531"/>
    <n v="-31.97184944152832"/>
    <n v="4246"/>
    <x v="0"/>
    <s v="All"/>
    <s v="All"/>
    <n v="2020"/>
    <x v="0"/>
    <s v="17 May 2021"/>
    <n v="1"/>
    <s v="Business Pulse Survey"/>
    <s v="The indicator for this country was asked in a different timeframe than in the standard BPS questionnaire (last 30 days). In this case, the establishment was asked for employment changes in April, 2020"/>
  </r>
  <r>
    <s v="TUN"/>
    <x v="8"/>
    <n v="1.1229800060391426"/>
    <s v="All"/>
    <s v="Business Pulse Surveys"/>
    <n v="3651"/>
    <s v="plants_hired"/>
    <s v="June"/>
    <x v="43"/>
    <s v="Middle East &amp; North Africa"/>
    <s v="MNA"/>
    <s v="Lower middle income"/>
    <n v="10755.6083984375"/>
    <n v="9.2831821441650391"/>
    <n v="75.865486145019531"/>
    <n v="-31.97184944152832"/>
    <n v="4247"/>
    <x v="0"/>
    <s v="All"/>
    <s v="All"/>
    <n v="2020"/>
    <x v="0"/>
    <s v="17 May 2021"/>
    <n v="1"/>
    <s v="All"/>
    <s v="The indicator for this country was asked in a different timeframe than in the standard BPS questionnaire (last 30 days). In this case, the establishment was asked for employment changes in April, 2020"/>
  </r>
  <r>
    <s v="TUN"/>
    <x v="8"/>
    <n v="1.1229800060391426"/>
    <s v="All"/>
    <s v="Business Pulse Surveys"/>
    <n v="3651"/>
    <s v="plants_hired"/>
    <s v="June"/>
    <x v="43"/>
    <s v="Middle East &amp; North Africa"/>
    <s v="MNA"/>
    <s v="Lower middle income"/>
    <n v="10755.6083984375"/>
    <n v="9.2831821441650391"/>
    <n v="75.865486145019531"/>
    <n v="-31.97184944152832"/>
    <n v="4247"/>
    <x v="0"/>
    <s v="All"/>
    <s v="All"/>
    <n v="2020"/>
    <x v="0"/>
    <s v="17 May 2021"/>
    <n v="1"/>
    <s v="Business Pulse Survey"/>
    <s v="The indicator for this country was asked in a different timeframe than in the standard BPS questionnaire (last 30 days). In this case, the establishment was asked for employment changes in April, 2020"/>
  </r>
  <r>
    <s v="TUN"/>
    <x v="9"/>
    <n v="14.180125296115875"/>
    <s v="All"/>
    <s v="Business Pulse Surveys"/>
    <n v="3653"/>
    <s v="access"/>
    <s v="June"/>
    <x v="43"/>
    <s v="Middle East &amp; North Africa"/>
    <s v="MNA"/>
    <s v="Lower middle income"/>
    <n v="10755.6083984375"/>
    <n v="9.2831821441650391"/>
    <n v="75.865486145019531"/>
    <n v="-31.97184944152832"/>
    <n v="4248"/>
    <x v="0"/>
    <s v="All"/>
    <s v="All"/>
    <n v="2020"/>
    <x v="1"/>
    <s v="17 May 2021"/>
    <n v="1"/>
    <s v="All"/>
    <s v=""/>
  </r>
  <r>
    <s v="TUN"/>
    <x v="9"/>
    <n v="14.180125296115875"/>
    <s v="All"/>
    <s v="Business Pulse Surveys"/>
    <n v="3653"/>
    <s v="access"/>
    <s v="June"/>
    <x v="43"/>
    <s v="Middle East &amp; North Africa"/>
    <s v="MNA"/>
    <s v="Lower middle income"/>
    <n v="10755.6083984375"/>
    <n v="9.2831821441650391"/>
    <n v="75.865486145019531"/>
    <n v="-31.97184944152832"/>
    <n v="4248"/>
    <x v="0"/>
    <s v="All"/>
    <s v="All"/>
    <n v="2020"/>
    <x v="1"/>
    <s v="17 May 2021"/>
    <n v="1"/>
    <s v="Business Pulse Survey"/>
    <s v=""/>
  </r>
  <r>
    <s v="TUN"/>
    <x v="10"/>
    <n v="13.91424685716629"/>
    <s v="All"/>
    <s v="Business Pulse Surveys"/>
    <n v="3615"/>
    <s v="plants_hours_cut"/>
    <s v="June"/>
    <x v="43"/>
    <s v="Middle East &amp; North Africa"/>
    <s v="MNA"/>
    <s v="Lower middle income"/>
    <n v="10755.6083984375"/>
    <n v="9.2831821441650391"/>
    <n v="75.865486145019531"/>
    <n v="-31.97184944152832"/>
    <n v="4249"/>
    <x v="0"/>
    <s v="All"/>
    <s v="All"/>
    <n v="2020"/>
    <x v="0"/>
    <s v="17 May 2021"/>
    <n v="1"/>
    <s v="All"/>
    <s v="The indicator for this country was asked in a different timeframe than in the standard BPS questionnaire (last 30 days). In this case, the establishment was asked for employment changes in April, 2020"/>
  </r>
  <r>
    <s v="TUN"/>
    <x v="10"/>
    <n v="13.91424685716629"/>
    <s v="All"/>
    <s v="Business Pulse Surveys"/>
    <n v="3615"/>
    <s v="plants_hours_cut"/>
    <s v="June"/>
    <x v="43"/>
    <s v="Middle East &amp; North Africa"/>
    <s v="MNA"/>
    <s v="Lower middle income"/>
    <n v="10755.6083984375"/>
    <n v="9.2831821441650391"/>
    <n v="75.865486145019531"/>
    <n v="-31.97184944152832"/>
    <n v="4249"/>
    <x v="0"/>
    <s v="All"/>
    <s v="All"/>
    <n v="2020"/>
    <x v="0"/>
    <s v="17 May 2021"/>
    <n v="1"/>
    <s v="Business Pulse Survey"/>
    <s v="The indicator for this country was asked in a different timeframe than in the standard BPS questionnaire (last 30 days). In this case, the establishment was asked for employment changes in April, 2020"/>
  </r>
  <r>
    <s v="TUN"/>
    <x v="11"/>
    <n v="15.553091466426849"/>
    <s v="All"/>
    <s v="Business Pulse Surveys"/>
    <n v="3607"/>
    <s v="plants_wages_cut"/>
    <s v="June"/>
    <x v="43"/>
    <s v="Middle East &amp; North Africa"/>
    <s v="MNA"/>
    <s v="Lower middle income"/>
    <n v="10755.6083984375"/>
    <n v="9.2831821441650391"/>
    <n v="75.865486145019531"/>
    <n v="-31.97184944152832"/>
    <n v="4250"/>
    <x v="0"/>
    <s v="All"/>
    <s v="All"/>
    <n v="2020"/>
    <x v="0"/>
    <s v="17 May 2021"/>
    <n v="1"/>
    <s v="All"/>
    <s v="The indicator for this country was asked in a different timeframe than in the standard BPS questionnaire (last 30 days). In this case, the establishment was asked for employment changes in April, 2020"/>
  </r>
  <r>
    <s v="TUN"/>
    <x v="11"/>
    <n v="15.553091466426849"/>
    <s v="All"/>
    <s v="Business Pulse Surveys"/>
    <n v="3607"/>
    <s v="plants_wages_cut"/>
    <s v="June"/>
    <x v="43"/>
    <s v="Middle East &amp; North Africa"/>
    <s v="MNA"/>
    <s v="Lower middle income"/>
    <n v="10755.6083984375"/>
    <n v="9.2831821441650391"/>
    <n v="75.865486145019531"/>
    <n v="-31.97184944152832"/>
    <n v="4250"/>
    <x v="0"/>
    <s v="All"/>
    <s v="All"/>
    <n v="2020"/>
    <x v="0"/>
    <s v="17 May 2021"/>
    <n v="1"/>
    <s v="Business Pulse Survey"/>
    <s v="The indicator for this country was asked in a different timeframe than in the standard BPS questionnaire (last 30 days). In this case, the establishment was asked for employment changes in April, 2020"/>
  </r>
  <r>
    <s v="TUN"/>
    <x v="12"/>
    <n v="32.129698991775513"/>
    <s v="All"/>
    <s v="Business Pulse Surveys"/>
    <n v="1357"/>
    <s v="use_digital"/>
    <s v="June"/>
    <x v="43"/>
    <s v="Middle East &amp; North Africa"/>
    <s v="MNA"/>
    <s v="Lower middle income"/>
    <n v="10755.6083984375"/>
    <n v="9.2831821441650391"/>
    <n v="75.865486145019531"/>
    <n v="-31.97184944152832"/>
    <n v="4251"/>
    <x v="0"/>
    <s v="All"/>
    <s v="All"/>
    <n v="2020"/>
    <x v="0"/>
    <s v="17 May 2021"/>
    <n v="1"/>
    <s v="All"/>
    <s v=""/>
  </r>
  <r>
    <s v="TUN"/>
    <x v="12"/>
    <n v="32.129698991775513"/>
    <s v="All"/>
    <s v="Business Pulse Surveys"/>
    <n v="1357"/>
    <s v="use_digital"/>
    <s v="June"/>
    <x v="43"/>
    <s v="Middle East &amp; North Africa"/>
    <s v="MNA"/>
    <s v="Lower middle income"/>
    <n v="10755.6083984375"/>
    <n v="9.2831821441650391"/>
    <n v="75.865486145019531"/>
    <n v="-31.97184944152832"/>
    <n v="4251"/>
    <x v="0"/>
    <s v="All"/>
    <s v="All"/>
    <n v="2020"/>
    <x v="0"/>
    <s v="17 May 2021"/>
    <n v="1"/>
    <s v="Business Pulse Survey"/>
    <s v=""/>
  </r>
  <r>
    <s v="TUN"/>
    <x v="13"/>
    <n v="3.6103897094726563"/>
    <s v="All"/>
    <s v="Business Pulse Surveys"/>
    <n v="385"/>
    <s v="online_sales"/>
    <s v="June"/>
    <x v="43"/>
    <s v="Middle East &amp; North Africa"/>
    <s v="MNA"/>
    <s v="Lower middle income"/>
    <n v="10755.6083984375"/>
    <n v="9.2831821441650391"/>
    <n v="75.865486145019531"/>
    <n v="-31.97184944152832"/>
    <n v="4252"/>
    <x v="0"/>
    <s v="All"/>
    <s v="All"/>
    <n v="2020"/>
    <x v="0"/>
    <s v="17 May 2021"/>
    <n v="1"/>
    <s v="All"/>
    <s v=""/>
  </r>
  <r>
    <s v="TUN"/>
    <x v="13"/>
    <n v="3.6103897094726563"/>
    <s v="All"/>
    <s v="Business Pulse Surveys"/>
    <n v="385"/>
    <s v="online_sales"/>
    <s v="June"/>
    <x v="43"/>
    <s v="Middle East &amp; North Africa"/>
    <s v="MNA"/>
    <s v="Lower middle income"/>
    <n v="10755.6083984375"/>
    <n v="9.2831821441650391"/>
    <n v="75.865486145019531"/>
    <n v="-31.97184944152832"/>
    <n v="4252"/>
    <x v="0"/>
    <s v="All"/>
    <s v="All"/>
    <n v="2020"/>
    <x v="0"/>
    <s v="17 May 2021"/>
    <n v="1"/>
    <s v="Business Pulse Survey"/>
    <s v=""/>
  </r>
  <r>
    <s v="TUN"/>
    <x v="0"/>
    <n v="-67.912200927734375"/>
    <s v="Micro (0-4)"/>
    <s v="Business Pulse Surveys"/>
    <n v="2022"/>
    <s v="change_sales"/>
    <s v="June"/>
    <x v="43"/>
    <s v="Middle East &amp; North Africa"/>
    <s v="MNA"/>
    <s v="Lower middle income"/>
    <n v="10755.6083984375"/>
    <n v="9.2831821441650391"/>
    <n v="75.865486145019531"/>
    <n v="-31.97184944152832"/>
    <n v="4332"/>
    <x v="0"/>
    <s v="Micro (0-4)"/>
    <s v="All"/>
    <n v="2020"/>
    <x v="0"/>
    <s v="17 May 2021"/>
    <n v="1"/>
    <s v="All"/>
    <s v="The indicator for this country was asked in a different timeframe than in the standard BPS questionnaire (last 30 days relative to same period in 2019). In this case, the establishment was asked for employment changes in February, March and April relative to same period in 2019"/>
  </r>
  <r>
    <s v="TUN"/>
    <x v="0"/>
    <n v="-67.912200927734375"/>
    <s v="Micro (0-4)"/>
    <s v="Business Pulse Surveys"/>
    <n v="2022"/>
    <s v="change_sales"/>
    <s v="June"/>
    <x v="43"/>
    <s v="Middle East &amp; North Africa"/>
    <s v="MNA"/>
    <s v="Lower middle income"/>
    <n v="10755.6083984375"/>
    <n v="9.2831821441650391"/>
    <n v="75.865486145019531"/>
    <n v="-31.97184944152832"/>
    <n v="4332"/>
    <x v="0"/>
    <s v="Micro (0-4)"/>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February, March and April relative to same period in 2019"/>
  </r>
  <r>
    <s v="TUN"/>
    <x v="1"/>
    <n v="88.971316814422607"/>
    <s v="Micro (0-4)"/>
    <s v="Business Pulse Surveys"/>
    <n v="2022"/>
    <s v="dropsales"/>
    <s v="June"/>
    <x v="43"/>
    <s v="Middle East &amp; North Africa"/>
    <s v="MNA"/>
    <s v="Lower middle income"/>
    <n v="10755.6083984375"/>
    <n v="9.2831821441650391"/>
    <n v="75.865486145019531"/>
    <n v="-31.97184944152832"/>
    <n v="4333"/>
    <x v="0"/>
    <s v="Micro (0-4)"/>
    <s v="All"/>
    <n v="2020"/>
    <x v="0"/>
    <s v="17 May 2021"/>
    <n v="1"/>
    <s v="All"/>
    <s v="The indicator for this country was asked in a different timeframe than in the standard BPS questionnaire (last 30 days relative to same period in 2019). In this case, the establishment was asked for employment changes in February, March and April relative to same period in 2019"/>
  </r>
  <r>
    <s v="TUN"/>
    <x v="1"/>
    <n v="88.971316814422607"/>
    <s v="Micro (0-4)"/>
    <s v="Business Pulse Surveys"/>
    <n v="2022"/>
    <s v="dropsales"/>
    <s v="June"/>
    <x v="43"/>
    <s v="Middle East &amp; North Africa"/>
    <s v="MNA"/>
    <s v="Lower middle income"/>
    <n v="10755.6083984375"/>
    <n v="9.2831821441650391"/>
    <n v="75.865486145019531"/>
    <n v="-31.97184944152832"/>
    <n v="4333"/>
    <x v="0"/>
    <s v="Micro (0-4)"/>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February, March and April relative to same period in 2019"/>
  </r>
  <r>
    <s v="TUN"/>
    <x v="17"/>
    <n v="38.824763894081116"/>
    <s v="Micro (0-4)"/>
    <s v="Business Pulse Surveys"/>
    <n v="1906"/>
    <s v="reason_4"/>
    <s v="June"/>
    <x v="43"/>
    <s v="Middle East &amp; North Africa"/>
    <s v="MNA"/>
    <s v="Lower middle income"/>
    <n v="10755.6083984375"/>
    <n v="9.2831821441650391"/>
    <n v="75.865486145019531"/>
    <n v="-31.97184944152832"/>
    <n v="4334"/>
    <x v="0"/>
    <s v="Micro (0-4)"/>
    <s v="All"/>
    <n v="2020"/>
    <x v="1"/>
    <s v="17 May 2021"/>
    <n v="1"/>
    <s v="All"/>
    <s v=""/>
  </r>
  <r>
    <s v="TUN"/>
    <x v="17"/>
    <n v="38.824763894081116"/>
    <s v="Micro (0-4)"/>
    <s v="Business Pulse Surveys"/>
    <n v="1906"/>
    <s v="reason_4"/>
    <s v="June"/>
    <x v="43"/>
    <s v="Middle East &amp; North Africa"/>
    <s v="MNA"/>
    <s v="Lower middle income"/>
    <n v="10755.6083984375"/>
    <n v="9.2831821441650391"/>
    <n v="75.865486145019531"/>
    <n v="-31.97184944152832"/>
    <n v="4334"/>
    <x v="0"/>
    <s v="Micro (0-4)"/>
    <s v="All"/>
    <n v="2020"/>
    <x v="1"/>
    <s v="17 May 2021"/>
    <n v="1"/>
    <s v="Business Pulse Survey"/>
    <s v=""/>
  </r>
  <r>
    <s v="TUN"/>
    <x v="18"/>
    <n v="11.699894815683365"/>
    <s v="Micro (0-4)"/>
    <s v="Business Pulse Surveys"/>
    <n v="1906"/>
    <s v="reason_2"/>
    <s v="June"/>
    <x v="43"/>
    <s v="Middle East &amp; North Africa"/>
    <s v="MNA"/>
    <s v="Lower middle income"/>
    <n v="10755.6083984375"/>
    <n v="9.2831821441650391"/>
    <n v="75.865486145019531"/>
    <n v="-31.97184944152832"/>
    <n v="4335"/>
    <x v="0"/>
    <s v="Micro (0-4)"/>
    <s v="All"/>
    <n v="2020"/>
    <x v="1"/>
    <s v="17 May 2021"/>
    <n v="1"/>
    <s v="All"/>
    <s v=""/>
  </r>
  <r>
    <s v="TUN"/>
    <x v="18"/>
    <n v="11.699894815683365"/>
    <s v="Micro (0-4)"/>
    <s v="Business Pulse Surveys"/>
    <n v="1906"/>
    <s v="reason_2"/>
    <s v="June"/>
    <x v="43"/>
    <s v="Middle East &amp; North Africa"/>
    <s v="MNA"/>
    <s v="Lower middle income"/>
    <n v="10755.6083984375"/>
    <n v="9.2831821441650391"/>
    <n v="75.865486145019531"/>
    <n v="-31.97184944152832"/>
    <n v="4335"/>
    <x v="0"/>
    <s v="Micro (0-4)"/>
    <s v="All"/>
    <n v="2020"/>
    <x v="1"/>
    <s v="17 May 2021"/>
    <n v="1"/>
    <s v="Business Pulse Survey"/>
    <s v=""/>
  </r>
  <r>
    <s v="TUN"/>
    <x v="19"/>
    <n v="4.354669526219368"/>
    <s v="Micro (0-4)"/>
    <s v="Business Pulse Surveys"/>
    <n v="1906"/>
    <s v="reason_1"/>
    <s v="June"/>
    <x v="43"/>
    <s v="Middle East &amp; North Africa"/>
    <s v="MNA"/>
    <s v="Lower middle income"/>
    <n v="10755.6083984375"/>
    <n v="9.2831821441650391"/>
    <n v="75.865486145019531"/>
    <n v="-31.97184944152832"/>
    <n v="4336"/>
    <x v="0"/>
    <s v="Micro (0-4)"/>
    <s v="All"/>
    <n v="2020"/>
    <x v="1"/>
    <s v="17 May 2021"/>
    <n v="1"/>
    <s v="All"/>
    <s v=""/>
  </r>
  <r>
    <s v="TUN"/>
    <x v="19"/>
    <n v="4.354669526219368"/>
    <s v="Micro (0-4)"/>
    <s v="Business Pulse Surveys"/>
    <n v="1906"/>
    <s v="reason_1"/>
    <s v="June"/>
    <x v="43"/>
    <s v="Middle East &amp; North Africa"/>
    <s v="MNA"/>
    <s v="Lower middle income"/>
    <n v="10755.6083984375"/>
    <n v="9.2831821441650391"/>
    <n v="75.865486145019531"/>
    <n v="-31.97184944152832"/>
    <n v="4336"/>
    <x v="0"/>
    <s v="Micro (0-4)"/>
    <s v="All"/>
    <n v="2020"/>
    <x v="1"/>
    <s v="17 May 2021"/>
    <n v="1"/>
    <s v="Business Pulse Survey"/>
    <s v=""/>
  </r>
  <r>
    <s v="TUN"/>
    <x v="20"/>
    <n v="11.647429317235947"/>
    <s v="Micro (0-4)"/>
    <s v="Business Pulse Surveys"/>
    <n v="1906"/>
    <s v="reason_3"/>
    <s v="June"/>
    <x v="43"/>
    <s v="Middle East &amp; North Africa"/>
    <s v="MNA"/>
    <s v="Lower middle income"/>
    <n v="10755.6083984375"/>
    <n v="9.2831821441650391"/>
    <n v="75.865486145019531"/>
    <n v="-31.97184944152832"/>
    <n v="4337"/>
    <x v="0"/>
    <s v="Micro (0-4)"/>
    <s v="All"/>
    <n v="2020"/>
    <x v="1"/>
    <s v="17 May 2021"/>
    <n v="1"/>
    <s v="All"/>
    <s v=""/>
  </r>
  <r>
    <s v="TUN"/>
    <x v="20"/>
    <n v="11.647429317235947"/>
    <s v="Micro (0-4)"/>
    <s v="Business Pulse Surveys"/>
    <n v="1906"/>
    <s v="reason_3"/>
    <s v="June"/>
    <x v="43"/>
    <s v="Middle East &amp; North Africa"/>
    <s v="MNA"/>
    <s v="Lower middle income"/>
    <n v="10755.6083984375"/>
    <n v="9.2831821441650391"/>
    <n v="75.865486145019531"/>
    <n v="-31.97184944152832"/>
    <n v="4337"/>
    <x v="0"/>
    <s v="Micro (0-4)"/>
    <s v="All"/>
    <n v="2020"/>
    <x v="1"/>
    <s v="17 May 2021"/>
    <n v="1"/>
    <s v="Business Pulse Survey"/>
    <s v=""/>
  </r>
  <r>
    <s v="TUN"/>
    <x v="14"/>
    <n v="0.18407731549814343"/>
    <s v="Micro (0-4)"/>
    <s v="Business Pulse Surveys"/>
    <n v="2173"/>
    <s v="rcv_policy3"/>
    <s v="June"/>
    <x v="43"/>
    <s v="Middle East &amp; North Africa"/>
    <s v="MNA"/>
    <s v="Lower middle income"/>
    <n v="10755.6083984375"/>
    <n v="9.2831821441650391"/>
    <n v="75.865486145019531"/>
    <n v="-31.97184944152832"/>
    <n v="4338"/>
    <x v="0"/>
    <s v="Micro (0-4)"/>
    <s v="All"/>
    <n v="2020"/>
    <x v="1"/>
    <s v="17 May 2021"/>
    <n v="1"/>
    <s v="All"/>
    <s v=""/>
  </r>
  <r>
    <s v="TUN"/>
    <x v="14"/>
    <n v="0.18407731549814343"/>
    <s v="Micro (0-4)"/>
    <s v="Business Pulse Surveys"/>
    <n v="2173"/>
    <s v="rcv_policy3"/>
    <s v="June"/>
    <x v="43"/>
    <s v="Middle East &amp; North Africa"/>
    <s v="MNA"/>
    <s v="Lower middle income"/>
    <n v="10755.6083984375"/>
    <n v="9.2831821441650391"/>
    <n v="75.865486145019531"/>
    <n v="-31.97184944152832"/>
    <n v="4338"/>
    <x v="0"/>
    <s v="Micro (0-4)"/>
    <s v="All"/>
    <n v="2020"/>
    <x v="1"/>
    <s v="17 May 2021"/>
    <n v="1"/>
    <s v="Business Pulse Survey"/>
    <s v=""/>
  </r>
  <r>
    <s v="TUN"/>
    <x v="15"/>
    <n v="2.2549470886588097"/>
    <s v="Micro (0-4)"/>
    <s v="Business Pulse Surveys"/>
    <n v="2173"/>
    <s v="rcv_policy1"/>
    <s v="June"/>
    <x v="43"/>
    <s v="Middle East &amp; North Africa"/>
    <s v="MNA"/>
    <s v="Lower middle income"/>
    <n v="10755.6083984375"/>
    <n v="9.2831821441650391"/>
    <n v="75.865486145019531"/>
    <n v="-31.97184944152832"/>
    <n v="4339"/>
    <x v="0"/>
    <s v="Micro (0-4)"/>
    <s v="All"/>
    <n v="2020"/>
    <x v="1"/>
    <s v="17 May 2021"/>
    <n v="1"/>
    <s v="All"/>
    <s v=""/>
  </r>
  <r>
    <s v="TUN"/>
    <x v="15"/>
    <n v="2.2549470886588097"/>
    <s v="Micro (0-4)"/>
    <s v="Business Pulse Surveys"/>
    <n v="2173"/>
    <s v="rcv_policy1"/>
    <s v="June"/>
    <x v="43"/>
    <s v="Middle East &amp; North Africa"/>
    <s v="MNA"/>
    <s v="Lower middle income"/>
    <n v="10755.6083984375"/>
    <n v="9.2831821441650391"/>
    <n v="75.865486145019531"/>
    <n v="-31.97184944152832"/>
    <n v="4339"/>
    <x v="0"/>
    <s v="Micro (0-4)"/>
    <s v="All"/>
    <n v="2020"/>
    <x v="1"/>
    <s v="17 May 2021"/>
    <n v="1"/>
    <s v="Business Pulse Survey"/>
    <s v=""/>
  </r>
  <r>
    <s v="TUN"/>
    <x v="2"/>
    <n v="1.6566958278417587"/>
    <s v="Micro (0-4)"/>
    <s v="Business Pulse Surveys"/>
    <n v="2173"/>
    <s v="rcv_policy2"/>
    <s v="June"/>
    <x v="43"/>
    <s v="Middle East &amp; North Africa"/>
    <s v="MNA"/>
    <s v="Lower middle income"/>
    <n v="10755.6083984375"/>
    <n v="9.2831821441650391"/>
    <n v="75.865486145019531"/>
    <n v="-31.97184944152832"/>
    <n v="4340"/>
    <x v="0"/>
    <s v="Micro (0-4)"/>
    <s v="All"/>
    <n v="2020"/>
    <x v="1"/>
    <s v="17 May 2021"/>
    <n v="1"/>
    <s v="All"/>
    <s v=""/>
  </r>
  <r>
    <s v="TUN"/>
    <x v="2"/>
    <n v="1.6566958278417587"/>
    <s v="Micro (0-4)"/>
    <s v="Business Pulse Surveys"/>
    <n v="2173"/>
    <s v="rcv_policy2"/>
    <s v="June"/>
    <x v="43"/>
    <s v="Middle East &amp; North Africa"/>
    <s v="MNA"/>
    <s v="Lower middle income"/>
    <n v="10755.6083984375"/>
    <n v="9.2831821441650391"/>
    <n v="75.865486145019531"/>
    <n v="-31.97184944152832"/>
    <n v="4340"/>
    <x v="0"/>
    <s v="Micro (0-4)"/>
    <s v="All"/>
    <n v="2020"/>
    <x v="1"/>
    <s v="17 May 2021"/>
    <n v="1"/>
    <s v="Business Pulse Survey"/>
    <s v=""/>
  </r>
  <r>
    <s v="TUN"/>
    <x v="3"/>
    <n v="0.64427061006426811"/>
    <s v="Micro (0-4)"/>
    <s v="Business Pulse Surveys"/>
    <n v="2173"/>
    <s v="rcv_policy4"/>
    <s v="June"/>
    <x v="43"/>
    <s v="Middle East &amp; North Africa"/>
    <s v="MNA"/>
    <s v="Lower middle income"/>
    <n v="10755.6083984375"/>
    <n v="9.2831821441650391"/>
    <n v="75.865486145019531"/>
    <n v="-31.97184944152832"/>
    <n v="4341"/>
    <x v="0"/>
    <s v="Micro (0-4)"/>
    <s v="All"/>
    <n v="2020"/>
    <x v="1"/>
    <s v="17 May 2021"/>
    <n v="1"/>
    <s v="All"/>
    <s v=""/>
  </r>
  <r>
    <s v="TUN"/>
    <x v="3"/>
    <n v="0.64427061006426811"/>
    <s v="Micro (0-4)"/>
    <s v="Business Pulse Surveys"/>
    <n v="2173"/>
    <s v="rcv_policy4"/>
    <s v="June"/>
    <x v="43"/>
    <s v="Middle East &amp; North Africa"/>
    <s v="MNA"/>
    <s v="Lower middle income"/>
    <n v="10755.6083984375"/>
    <n v="9.2831821441650391"/>
    <n v="75.865486145019531"/>
    <n v="-31.97184944152832"/>
    <n v="4341"/>
    <x v="0"/>
    <s v="Micro (0-4)"/>
    <s v="All"/>
    <n v="2020"/>
    <x v="1"/>
    <s v="17 May 2021"/>
    <n v="1"/>
    <s v="Business Pulse Survey"/>
    <s v=""/>
  </r>
  <r>
    <s v="TUN"/>
    <x v="16"/>
    <n v="4.4178556650876999"/>
    <s v="Micro (0-4)"/>
    <s v="Business Pulse Surveys"/>
    <n v="2173"/>
    <s v="rcv_policy5"/>
    <s v="June"/>
    <x v="43"/>
    <s v="Middle East &amp; North Africa"/>
    <s v="MNA"/>
    <s v="Lower middle income"/>
    <n v="10755.6083984375"/>
    <n v="9.2831821441650391"/>
    <n v="75.865486145019531"/>
    <n v="-31.97184944152832"/>
    <n v="4342"/>
    <x v="0"/>
    <s v="Micro (0-4)"/>
    <s v="All"/>
    <n v="2020"/>
    <x v="1"/>
    <s v="17 May 2021"/>
    <n v="1"/>
    <s v="All"/>
    <s v=""/>
  </r>
  <r>
    <s v="TUN"/>
    <x v="16"/>
    <n v="4.4178556650876999"/>
    <s v="Micro (0-4)"/>
    <s v="Business Pulse Surveys"/>
    <n v="2173"/>
    <s v="rcv_policy5"/>
    <s v="June"/>
    <x v="43"/>
    <s v="Middle East &amp; North Africa"/>
    <s v="MNA"/>
    <s v="Lower middle income"/>
    <n v="10755.6083984375"/>
    <n v="9.2831821441650391"/>
    <n v="75.865486145019531"/>
    <n v="-31.97184944152832"/>
    <n v="4342"/>
    <x v="0"/>
    <s v="Micro (0-4)"/>
    <s v="All"/>
    <n v="2020"/>
    <x v="1"/>
    <s v="17 May 2021"/>
    <n v="1"/>
    <s v="Business Pulse Survey"/>
    <s v=""/>
  </r>
  <r>
    <s v="TUN"/>
    <x v="6"/>
    <n v="4.7992616891860962"/>
    <s v="Micro (0-4)"/>
    <s v="Business Pulse Surveys"/>
    <n v="2167"/>
    <s v="plants_fired"/>
    <s v="June"/>
    <x v="43"/>
    <s v="Middle East &amp; North Africa"/>
    <s v="MNA"/>
    <s v="Lower middle income"/>
    <n v="10755.6083984375"/>
    <n v="9.2831821441650391"/>
    <n v="75.865486145019531"/>
    <n v="-31.97184944152832"/>
    <n v="4343"/>
    <x v="0"/>
    <s v="Micro (0-4)"/>
    <s v="All"/>
    <n v="2020"/>
    <x v="0"/>
    <s v="17 May 2021"/>
    <n v="1"/>
    <s v="All"/>
    <s v="The indicator for this country was asked in a different timeframe than in the standard BPS questionnaire (last 30 days). In this case, the establishment was asked for employment changes in April, 2020"/>
  </r>
  <r>
    <s v="TUN"/>
    <x v="6"/>
    <n v="4.7992616891860962"/>
    <s v="Micro (0-4)"/>
    <s v="Business Pulse Surveys"/>
    <n v="2167"/>
    <s v="plants_fired"/>
    <s v="June"/>
    <x v="43"/>
    <s v="Middle East &amp; North Africa"/>
    <s v="MNA"/>
    <s v="Lower middle income"/>
    <n v="10755.6083984375"/>
    <n v="9.2831821441650391"/>
    <n v="75.865486145019531"/>
    <n v="-31.97184944152832"/>
    <n v="4343"/>
    <x v="0"/>
    <s v="Micro (0-4)"/>
    <s v="All"/>
    <n v="2020"/>
    <x v="0"/>
    <s v="17 May 2021"/>
    <n v="1"/>
    <s v="Business Pulse Survey"/>
    <s v="The indicator for this country was asked in a different timeframe than in the standard BPS questionnaire (last 30 days). In this case, the establishment was asked for employment changes in April, 2020"/>
  </r>
  <r>
    <s v="TUN"/>
    <x v="7"/>
    <n v="32.182320952415466"/>
    <s v="Micro (0-4)"/>
    <s v="Business Pulse Surveys"/>
    <n v="2172"/>
    <s v="plants_absence"/>
    <s v="June"/>
    <x v="43"/>
    <s v="Middle East &amp; North Africa"/>
    <s v="MNA"/>
    <s v="Lower middle income"/>
    <n v="10755.6083984375"/>
    <n v="9.2831821441650391"/>
    <n v="75.865486145019531"/>
    <n v="-31.97184944152832"/>
    <n v="4344"/>
    <x v="0"/>
    <s v="Micro (0-4)"/>
    <s v="All"/>
    <n v="2020"/>
    <x v="0"/>
    <s v="17 May 2021"/>
    <n v="1"/>
    <s v="All"/>
    <s v="The indicator for this country was asked in a different timeframe than in the standard BPS questionnaire (last 30 days). In this case, the establishment was asked for employment changes in April, 2020"/>
  </r>
  <r>
    <s v="TUN"/>
    <x v="7"/>
    <n v="32.182320952415466"/>
    <s v="Micro (0-4)"/>
    <s v="Business Pulse Surveys"/>
    <n v="2172"/>
    <s v="plants_absence"/>
    <s v="June"/>
    <x v="43"/>
    <s v="Middle East &amp; North Africa"/>
    <s v="MNA"/>
    <s v="Lower middle income"/>
    <n v="10755.6083984375"/>
    <n v="9.2831821441650391"/>
    <n v="75.865486145019531"/>
    <n v="-31.97184944152832"/>
    <n v="4344"/>
    <x v="0"/>
    <s v="Micro (0-4)"/>
    <s v="All"/>
    <n v="2020"/>
    <x v="0"/>
    <s v="17 May 2021"/>
    <n v="1"/>
    <s v="Business Pulse Survey"/>
    <s v="The indicator for this country was asked in a different timeframe than in the standard BPS questionnaire (last 30 days). In this case, the establishment was asked for employment changes in April, 2020"/>
  </r>
  <r>
    <s v="TUN"/>
    <x v="8"/>
    <n v="0.55325035937130451"/>
    <s v="Micro (0-4)"/>
    <s v="Business Pulse Surveys"/>
    <n v="2169"/>
    <s v="plants_hired"/>
    <s v="June"/>
    <x v="43"/>
    <s v="Middle East &amp; North Africa"/>
    <s v="MNA"/>
    <s v="Lower middle income"/>
    <n v="10755.6083984375"/>
    <n v="9.2831821441650391"/>
    <n v="75.865486145019531"/>
    <n v="-31.97184944152832"/>
    <n v="4345"/>
    <x v="0"/>
    <s v="Micro (0-4)"/>
    <s v="All"/>
    <n v="2020"/>
    <x v="0"/>
    <s v="17 May 2021"/>
    <n v="1"/>
    <s v="All"/>
    <s v="The indicator for this country was asked in a different timeframe than in the standard BPS questionnaire (last 30 days). In this case, the establishment was asked for employment changes in April, 2020"/>
  </r>
  <r>
    <s v="TUN"/>
    <x v="8"/>
    <n v="0.55325035937130451"/>
    <s v="Micro (0-4)"/>
    <s v="Business Pulse Surveys"/>
    <n v="2169"/>
    <s v="plants_hired"/>
    <s v="June"/>
    <x v="43"/>
    <s v="Middle East &amp; North Africa"/>
    <s v="MNA"/>
    <s v="Lower middle income"/>
    <n v="10755.6083984375"/>
    <n v="9.2831821441650391"/>
    <n v="75.865486145019531"/>
    <n v="-31.97184944152832"/>
    <n v="4345"/>
    <x v="0"/>
    <s v="Micro (0-4)"/>
    <s v="All"/>
    <n v="2020"/>
    <x v="0"/>
    <s v="17 May 2021"/>
    <n v="1"/>
    <s v="Business Pulse Survey"/>
    <s v="The indicator for this country was asked in a different timeframe than in the standard BPS questionnaire (last 30 days). In this case, the establishment was asked for employment changes in April, 2020"/>
  </r>
  <r>
    <s v="TUN"/>
    <x v="9"/>
    <n v="9.4339624047279358"/>
    <s v="Micro (0-4)"/>
    <s v="Business Pulse Surveys"/>
    <n v="2173"/>
    <s v="access"/>
    <s v="June"/>
    <x v="43"/>
    <s v="Middle East &amp; North Africa"/>
    <s v="MNA"/>
    <s v="Lower middle income"/>
    <n v="10755.6083984375"/>
    <n v="9.2831821441650391"/>
    <n v="75.865486145019531"/>
    <n v="-31.97184944152832"/>
    <n v="4346"/>
    <x v="0"/>
    <s v="Micro (0-4)"/>
    <s v="All"/>
    <n v="2020"/>
    <x v="1"/>
    <s v="17 May 2021"/>
    <n v="1"/>
    <s v="All"/>
    <s v=""/>
  </r>
  <r>
    <s v="TUN"/>
    <x v="9"/>
    <n v="9.4339624047279358"/>
    <s v="Micro (0-4)"/>
    <s v="Business Pulse Surveys"/>
    <n v="2173"/>
    <s v="access"/>
    <s v="June"/>
    <x v="43"/>
    <s v="Middle East &amp; North Africa"/>
    <s v="MNA"/>
    <s v="Lower middle income"/>
    <n v="10755.6083984375"/>
    <n v="9.2831821441650391"/>
    <n v="75.865486145019531"/>
    <n v="-31.97184944152832"/>
    <n v="4346"/>
    <x v="0"/>
    <s v="Micro (0-4)"/>
    <s v="All"/>
    <n v="2020"/>
    <x v="1"/>
    <s v="17 May 2021"/>
    <n v="1"/>
    <s v="Business Pulse Survey"/>
    <s v=""/>
  </r>
  <r>
    <s v="TUN"/>
    <x v="10"/>
    <n v="10.567604750394821"/>
    <s v="Micro (0-4)"/>
    <s v="Business Pulse Surveys"/>
    <n v="2167"/>
    <s v="plants_hours_cut"/>
    <s v="June"/>
    <x v="43"/>
    <s v="Middle East &amp; North Africa"/>
    <s v="MNA"/>
    <s v="Lower middle income"/>
    <n v="10755.6083984375"/>
    <n v="9.2831821441650391"/>
    <n v="75.865486145019531"/>
    <n v="-31.97184944152832"/>
    <n v="4347"/>
    <x v="0"/>
    <s v="Micro (0-4)"/>
    <s v="All"/>
    <n v="2020"/>
    <x v="0"/>
    <s v="17 May 2021"/>
    <n v="1"/>
    <s v="All"/>
    <s v="The indicator for this country was asked in a different timeframe than in the standard BPS questionnaire (last 30 days). In this case, the establishment was asked for employment changes in April, 2020"/>
  </r>
  <r>
    <s v="TUN"/>
    <x v="10"/>
    <n v="10.567604750394821"/>
    <s v="Micro (0-4)"/>
    <s v="Business Pulse Surveys"/>
    <n v="2167"/>
    <s v="plants_hours_cut"/>
    <s v="June"/>
    <x v="43"/>
    <s v="Middle East &amp; North Africa"/>
    <s v="MNA"/>
    <s v="Lower middle income"/>
    <n v="10755.6083984375"/>
    <n v="9.2831821441650391"/>
    <n v="75.865486145019531"/>
    <n v="-31.97184944152832"/>
    <n v="4347"/>
    <x v="0"/>
    <s v="Micro (0-4)"/>
    <s v="All"/>
    <n v="2020"/>
    <x v="0"/>
    <s v="17 May 2021"/>
    <n v="1"/>
    <s v="Business Pulse Survey"/>
    <s v="The indicator for this country was asked in a different timeframe than in the standard BPS questionnaire (last 30 days). In this case, the establishment was asked for employment changes in April, 2020"/>
  </r>
  <r>
    <s v="TUN"/>
    <x v="11"/>
    <n v="9.9215507507324219"/>
    <s v="Micro (0-4)"/>
    <s v="Business Pulse Surveys"/>
    <n v="2167"/>
    <s v="plants_wages_cut"/>
    <s v="June"/>
    <x v="43"/>
    <s v="Middle East &amp; North Africa"/>
    <s v="MNA"/>
    <s v="Lower middle income"/>
    <n v="10755.6083984375"/>
    <n v="9.2831821441650391"/>
    <n v="75.865486145019531"/>
    <n v="-31.97184944152832"/>
    <n v="4348"/>
    <x v="0"/>
    <s v="Micro (0-4)"/>
    <s v="All"/>
    <n v="2020"/>
    <x v="0"/>
    <s v="17 May 2021"/>
    <n v="1"/>
    <s v="All"/>
    <s v="The indicator for this country was asked in a different timeframe than in the standard BPS questionnaire (last 30 days). In this case, the establishment was asked for employment changes in April, 2020"/>
  </r>
  <r>
    <s v="TUN"/>
    <x v="11"/>
    <n v="9.9215507507324219"/>
    <s v="Micro (0-4)"/>
    <s v="Business Pulse Surveys"/>
    <n v="2167"/>
    <s v="plants_wages_cut"/>
    <s v="June"/>
    <x v="43"/>
    <s v="Middle East &amp; North Africa"/>
    <s v="MNA"/>
    <s v="Lower middle income"/>
    <n v="10755.6083984375"/>
    <n v="9.2831821441650391"/>
    <n v="75.865486145019531"/>
    <n v="-31.97184944152832"/>
    <n v="4348"/>
    <x v="0"/>
    <s v="Micro (0-4)"/>
    <s v="All"/>
    <n v="2020"/>
    <x v="0"/>
    <s v="17 May 2021"/>
    <n v="1"/>
    <s v="Business Pulse Survey"/>
    <s v="The indicator for this country was asked in a different timeframe than in the standard BPS questionnaire (last 30 days). In this case, the establishment was asked for employment changes in April, 2020"/>
  </r>
  <r>
    <s v="TUN"/>
    <x v="0"/>
    <n v="-69.216506958007813"/>
    <s v="Small (5-19)"/>
    <s v="Business Pulse Surveys"/>
    <n v="836"/>
    <s v="change_sales"/>
    <s v="June"/>
    <x v="43"/>
    <s v="Middle East &amp; North Africa"/>
    <s v="MNA"/>
    <s v="Lower middle income"/>
    <n v="10755.6083984375"/>
    <n v="9.2831821441650391"/>
    <n v="75.865486145019531"/>
    <n v="-31.97184944152832"/>
    <n v="4213"/>
    <x v="0"/>
    <s v="Small (5-19)"/>
    <s v="All"/>
    <n v="2020"/>
    <x v="0"/>
    <s v="17 May 2021"/>
    <n v="1"/>
    <s v="All"/>
    <s v="The indicator for this country was asked in a different timeframe than in the standard BPS questionnaire (last 30 days relative to same period in 2019). In this case, the establishment was asked for employment changes in February, March and April relative to same period in 2019"/>
  </r>
  <r>
    <s v="TUN"/>
    <x v="0"/>
    <n v="-69.216506958007813"/>
    <s v="Small (5-19)"/>
    <s v="Business Pulse Surveys"/>
    <n v="836"/>
    <s v="change_sales"/>
    <s v="June"/>
    <x v="43"/>
    <s v="Middle East &amp; North Africa"/>
    <s v="MNA"/>
    <s v="Lower middle income"/>
    <n v="10755.6083984375"/>
    <n v="9.2831821441650391"/>
    <n v="75.865486145019531"/>
    <n v="-31.97184944152832"/>
    <n v="4213"/>
    <x v="0"/>
    <s v="Small (5-19)"/>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February, March and April relative to same period in 2019"/>
  </r>
  <r>
    <s v="TUN"/>
    <x v="1"/>
    <n v="88.157892227172852"/>
    <s v="Small (5-19)"/>
    <s v="Business Pulse Surveys"/>
    <n v="836"/>
    <s v="dropsales"/>
    <s v="June"/>
    <x v="43"/>
    <s v="Middle East &amp; North Africa"/>
    <s v="MNA"/>
    <s v="Lower middle income"/>
    <n v="10755.6083984375"/>
    <n v="9.2831821441650391"/>
    <n v="75.865486145019531"/>
    <n v="-31.97184944152832"/>
    <n v="4214"/>
    <x v="0"/>
    <s v="Small (5-19)"/>
    <s v="All"/>
    <n v="2020"/>
    <x v="0"/>
    <s v="17 May 2021"/>
    <n v="1"/>
    <s v="All"/>
    <s v="The indicator for this country was asked in a different timeframe than in the standard BPS questionnaire (last 30 days relative to same period in 2019). In this case, the establishment was asked for employment changes in February, March and April relative to same period in 2019"/>
  </r>
  <r>
    <s v="TUN"/>
    <x v="1"/>
    <n v="88.157892227172852"/>
    <s v="Small (5-19)"/>
    <s v="Business Pulse Surveys"/>
    <n v="836"/>
    <s v="dropsales"/>
    <s v="June"/>
    <x v="43"/>
    <s v="Middle East &amp; North Africa"/>
    <s v="MNA"/>
    <s v="Lower middle income"/>
    <n v="10755.6083984375"/>
    <n v="9.2831821441650391"/>
    <n v="75.865486145019531"/>
    <n v="-31.97184944152832"/>
    <n v="4214"/>
    <x v="0"/>
    <s v="Small (5-19)"/>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February, March and April relative to same period in 2019"/>
  </r>
  <r>
    <s v="TUN"/>
    <x v="17"/>
    <n v="35.340315103530884"/>
    <s v="Small (5-19)"/>
    <s v="Business Pulse Surveys"/>
    <n v="764"/>
    <s v="reason_4"/>
    <s v="June"/>
    <x v="43"/>
    <s v="Middle East &amp; North Africa"/>
    <s v="MNA"/>
    <s v="Lower middle income"/>
    <n v="10755.6083984375"/>
    <n v="9.2831821441650391"/>
    <n v="75.865486145019531"/>
    <n v="-31.97184944152832"/>
    <n v="4215"/>
    <x v="0"/>
    <s v="Small (5-19)"/>
    <s v="All"/>
    <n v="2020"/>
    <x v="1"/>
    <s v="17 May 2021"/>
    <n v="1"/>
    <s v="All"/>
    <s v=""/>
  </r>
  <r>
    <s v="TUN"/>
    <x v="17"/>
    <n v="35.340315103530884"/>
    <s v="Small (5-19)"/>
    <s v="Business Pulse Surveys"/>
    <n v="764"/>
    <s v="reason_4"/>
    <s v="June"/>
    <x v="43"/>
    <s v="Middle East &amp; North Africa"/>
    <s v="MNA"/>
    <s v="Lower middle income"/>
    <n v="10755.6083984375"/>
    <n v="9.2831821441650391"/>
    <n v="75.865486145019531"/>
    <n v="-31.97184944152832"/>
    <n v="4215"/>
    <x v="0"/>
    <s v="Small (5-19)"/>
    <s v="All"/>
    <n v="2020"/>
    <x v="1"/>
    <s v="17 May 2021"/>
    <n v="1"/>
    <s v="Business Pulse Survey"/>
    <s v=""/>
  </r>
  <r>
    <s v="TUN"/>
    <x v="18"/>
    <n v="15.968586504459381"/>
    <s v="Small (5-19)"/>
    <s v="Business Pulse Surveys"/>
    <n v="764"/>
    <s v="reason_2"/>
    <s v="June"/>
    <x v="43"/>
    <s v="Middle East &amp; North Africa"/>
    <s v="MNA"/>
    <s v="Lower middle income"/>
    <n v="10755.6083984375"/>
    <n v="9.2831821441650391"/>
    <n v="75.865486145019531"/>
    <n v="-31.97184944152832"/>
    <n v="4216"/>
    <x v="0"/>
    <s v="Small (5-19)"/>
    <s v="All"/>
    <n v="2020"/>
    <x v="1"/>
    <s v="17 May 2021"/>
    <n v="1"/>
    <s v="All"/>
    <s v=""/>
  </r>
  <r>
    <s v="TUN"/>
    <x v="18"/>
    <n v="15.968586504459381"/>
    <s v="Small (5-19)"/>
    <s v="Business Pulse Surveys"/>
    <n v="764"/>
    <s v="reason_2"/>
    <s v="June"/>
    <x v="43"/>
    <s v="Middle East &amp; North Africa"/>
    <s v="MNA"/>
    <s v="Lower middle income"/>
    <n v="10755.6083984375"/>
    <n v="9.2831821441650391"/>
    <n v="75.865486145019531"/>
    <n v="-31.97184944152832"/>
    <n v="4216"/>
    <x v="0"/>
    <s v="Small (5-19)"/>
    <s v="All"/>
    <n v="2020"/>
    <x v="1"/>
    <s v="17 May 2021"/>
    <n v="1"/>
    <s v="Business Pulse Survey"/>
    <s v=""/>
  </r>
  <r>
    <s v="TUN"/>
    <x v="19"/>
    <n v="4.3193716555833817"/>
    <s v="Small (5-19)"/>
    <s v="Business Pulse Surveys"/>
    <n v="764"/>
    <s v="reason_1"/>
    <s v="June"/>
    <x v="43"/>
    <s v="Middle East &amp; North Africa"/>
    <s v="MNA"/>
    <s v="Lower middle income"/>
    <n v="10755.6083984375"/>
    <n v="9.2831821441650391"/>
    <n v="75.865486145019531"/>
    <n v="-31.97184944152832"/>
    <n v="4217"/>
    <x v="0"/>
    <s v="Small (5-19)"/>
    <s v="All"/>
    <n v="2020"/>
    <x v="1"/>
    <s v="17 May 2021"/>
    <n v="1"/>
    <s v="All"/>
    <s v=""/>
  </r>
  <r>
    <s v="TUN"/>
    <x v="19"/>
    <n v="4.3193716555833817"/>
    <s v="Small (5-19)"/>
    <s v="Business Pulse Surveys"/>
    <n v="764"/>
    <s v="reason_1"/>
    <s v="June"/>
    <x v="43"/>
    <s v="Middle East &amp; North Africa"/>
    <s v="MNA"/>
    <s v="Lower middle income"/>
    <n v="10755.6083984375"/>
    <n v="9.2831821441650391"/>
    <n v="75.865486145019531"/>
    <n v="-31.97184944152832"/>
    <n v="4217"/>
    <x v="0"/>
    <s v="Small (5-19)"/>
    <s v="All"/>
    <n v="2020"/>
    <x v="1"/>
    <s v="17 May 2021"/>
    <n v="1"/>
    <s v="Business Pulse Survey"/>
    <s v=""/>
  </r>
  <r>
    <s v="TUN"/>
    <x v="20"/>
    <n v="10.863874107599258"/>
    <s v="Small (5-19)"/>
    <s v="Business Pulse Surveys"/>
    <n v="764"/>
    <s v="reason_3"/>
    <s v="June"/>
    <x v="43"/>
    <s v="Middle East &amp; North Africa"/>
    <s v="MNA"/>
    <s v="Lower middle income"/>
    <n v="10755.6083984375"/>
    <n v="9.2831821441650391"/>
    <n v="75.865486145019531"/>
    <n v="-31.97184944152832"/>
    <n v="4218"/>
    <x v="0"/>
    <s v="Small (5-19)"/>
    <s v="All"/>
    <n v="2020"/>
    <x v="1"/>
    <s v="17 May 2021"/>
    <n v="1"/>
    <s v="All"/>
    <s v=""/>
  </r>
  <r>
    <s v="TUN"/>
    <x v="20"/>
    <n v="10.863874107599258"/>
    <s v="Small (5-19)"/>
    <s v="Business Pulse Surveys"/>
    <n v="764"/>
    <s v="reason_3"/>
    <s v="June"/>
    <x v="43"/>
    <s v="Middle East &amp; North Africa"/>
    <s v="MNA"/>
    <s v="Lower middle income"/>
    <n v="10755.6083984375"/>
    <n v="9.2831821441650391"/>
    <n v="75.865486145019531"/>
    <n v="-31.97184944152832"/>
    <n v="4218"/>
    <x v="0"/>
    <s v="Small (5-19)"/>
    <s v="All"/>
    <n v="2020"/>
    <x v="1"/>
    <s v="17 May 2021"/>
    <n v="1"/>
    <s v="Business Pulse Survey"/>
    <s v=""/>
  </r>
  <r>
    <s v="TUN"/>
    <x v="14"/>
    <n v="0.11389522114768624"/>
    <s v="Small (5-19)"/>
    <s v="Business Pulse Surveys"/>
    <n v="878"/>
    <s v="rcv_policy3"/>
    <s v="June"/>
    <x v="43"/>
    <s v="Middle East &amp; North Africa"/>
    <s v="MNA"/>
    <s v="Lower middle income"/>
    <n v="10755.6083984375"/>
    <n v="9.2831821441650391"/>
    <n v="75.865486145019531"/>
    <n v="-31.97184944152832"/>
    <n v="4219"/>
    <x v="0"/>
    <s v="Small (5-19)"/>
    <s v="All"/>
    <n v="2020"/>
    <x v="1"/>
    <s v="17 May 2021"/>
    <n v="1"/>
    <s v="All"/>
    <s v=""/>
  </r>
  <r>
    <s v="TUN"/>
    <x v="14"/>
    <n v="0.11389522114768624"/>
    <s v="Small (5-19)"/>
    <s v="Business Pulse Surveys"/>
    <n v="878"/>
    <s v="rcv_policy3"/>
    <s v="June"/>
    <x v="43"/>
    <s v="Middle East &amp; North Africa"/>
    <s v="MNA"/>
    <s v="Lower middle income"/>
    <n v="10755.6083984375"/>
    <n v="9.2831821441650391"/>
    <n v="75.865486145019531"/>
    <n v="-31.97184944152832"/>
    <n v="4219"/>
    <x v="0"/>
    <s v="Small (5-19)"/>
    <s v="All"/>
    <n v="2020"/>
    <x v="1"/>
    <s v="17 May 2021"/>
    <n v="1"/>
    <s v="Business Pulse Survey"/>
    <s v=""/>
  </r>
  <r>
    <s v="TUN"/>
    <x v="15"/>
    <n v="1.8223235383629799"/>
    <s v="Small (5-19)"/>
    <s v="Business Pulse Surveys"/>
    <n v="878"/>
    <s v="rcv_policy1"/>
    <s v="June"/>
    <x v="43"/>
    <s v="Middle East &amp; North Africa"/>
    <s v="MNA"/>
    <s v="Lower middle income"/>
    <n v="10755.6083984375"/>
    <n v="9.2831821441650391"/>
    <n v="75.865486145019531"/>
    <n v="-31.97184944152832"/>
    <n v="4220"/>
    <x v="0"/>
    <s v="Small (5-19)"/>
    <s v="All"/>
    <n v="2020"/>
    <x v="1"/>
    <s v="17 May 2021"/>
    <n v="1"/>
    <s v="All"/>
    <s v=""/>
  </r>
  <r>
    <s v="TUN"/>
    <x v="15"/>
    <n v="1.8223235383629799"/>
    <s v="Small (5-19)"/>
    <s v="Business Pulse Surveys"/>
    <n v="878"/>
    <s v="rcv_policy1"/>
    <s v="June"/>
    <x v="43"/>
    <s v="Middle East &amp; North Africa"/>
    <s v="MNA"/>
    <s v="Lower middle income"/>
    <n v="10755.6083984375"/>
    <n v="9.2831821441650391"/>
    <n v="75.865486145019531"/>
    <n v="-31.97184944152832"/>
    <n v="4220"/>
    <x v="0"/>
    <s v="Small (5-19)"/>
    <s v="All"/>
    <n v="2020"/>
    <x v="1"/>
    <s v="17 May 2021"/>
    <n v="1"/>
    <s v="Business Pulse Survey"/>
    <s v=""/>
  </r>
  <r>
    <s v="TUN"/>
    <x v="2"/>
    <n v="2.3917995393276215"/>
    <s v="Small (5-19)"/>
    <s v="Business Pulse Surveys"/>
    <n v="878"/>
    <s v="rcv_policy2"/>
    <s v="June"/>
    <x v="43"/>
    <s v="Middle East &amp; North Africa"/>
    <s v="MNA"/>
    <s v="Lower middle income"/>
    <n v="10755.6083984375"/>
    <n v="9.2831821441650391"/>
    <n v="75.865486145019531"/>
    <n v="-31.97184944152832"/>
    <n v="4221"/>
    <x v="0"/>
    <s v="Small (5-19)"/>
    <s v="All"/>
    <n v="2020"/>
    <x v="1"/>
    <s v="17 May 2021"/>
    <n v="1"/>
    <s v="All"/>
    <s v=""/>
  </r>
  <r>
    <s v="TUN"/>
    <x v="2"/>
    <n v="2.3917995393276215"/>
    <s v="Small (5-19)"/>
    <s v="Business Pulse Surveys"/>
    <n v="878"/>
    <s v="rcv_policy2"/>
    <s v="June"/>
    <x v="43"/>
    <s v="Middle East &amp; North Africa"/>
    <s v="MNA"/>
    <s v="Lower middle income"/>
    <n v="10755.6083984375"/>
    <n v="9.2831821441650391"/>
    <n v="75.865486145019531"/>
    <n v="-31.97184944152832"/>
    <n v="4221"/>
    <x v="0"/>
    <s v="Small (5-19)"/>
    <s v="All"/>
    <n v="2020"/>
    <x v="1"/>
    <s v="17 May 2021"/>
    <n v="1"/>
    <s v="Business Pulse Survey"/>
    <s v=""/>
  </r>
  <r>
    <s v="TUN"/>
    <x v="3"/>
    <n v="1.0250569321215153"/>
    <s v="Small (5-19)"/>
    <s v="Business Pulse Surveys"/>
    <n v="878"/>
    <s v="rcv_policy4"/>
    <s v="June"/>
    <x v="43"/>
    <s v="Middle East &amp; North Africa"/>
    <s v="MNA"/>
    <s v="Lower middle income"/>
    <n v="10755.6083984375"/>
    <n v="9.2831821441650391"/>
    <n v="75.865486145019531"/>
    <n v="-31.97184944152832"/>
    <n v="4222"/>
    <x v="0"/>
    <s v="Small (5-19)"/>
    <s v="All"/>
    <n v="2020"/>
    <x v="1"/>
    <s v="17 May 2021"/>
    <n v="1"/>
    <s v="All"/>
    <s v=""/>
  </r>
  <r>
    <s v="TUN"/>
    <x v="3"/>
    <n v="1.0250569321215153"/>
    <s v="Small (5-19)"/>
    <s v="Business Pulse Surveys"/>
    <n v="878"/>
    <s v="rcv_policy4"/>
    <s v="June"/>
    <x v="43"/>
    <s v="Middle East &amp; North Africa"/>
    <s v="MNA"/>
    <s v="Lower middle income"/>
    <n v="10755.6083984375"/>
    <n v="9.2831821441650391"/>
    <n v="75.865486145019531"/>
    <n v="-31.97184944152832"/>
    <n v="4222"/>
    <x v="0"/>
    <s v="Small (5-19)"/>
    <s v="All"/>
    <n v="2020"/>
    <x v="1"/>
    <s v="17 May 2021"/>
    <n v="1"/>
    <s v="Business Pulse Survey"/>
    <s v=""/>
  </r>
  <r>
    <s v="TUN"/>
    <x v="16"/>
    <n v="5.1252845674753189"/>
    <s v="Small (5-19)"/>
    <s v="Business Pulse Surveys"/>
    <n v="878"/>
    <s v="rcv_policy5"/>
    <s v="June"/>
    <x v="43"/>
    <s v="Middle East &amp; North Africa"/>
    <s v="MNA"/>
    <s v="Lower middle income"/>
    <n v="10755.6083984375"/>
    <n v="9.2831821441650391"/>
    <n v="75.865486145019531"/>
    <n v="-31.97184944152832"/>
    <n v="4223"/>
    <x v="0"/>
    <s v="Small (5-19)"/>
    <s v="All"/>
    <n v="2020"/>
    <x v="1"/>
    <s v="17 May 2021"/>
    <n v="1"/>
    <s v="All"/>
    <s v=""/>
  </r>
  <r>
    <s v="TUN"/>
    <x v="16"/>
    <n v="5.1252845674753189"/>
    <s v="Small (5-19)"/>
    <s v="Business Pulse Surveys"/>
    <n v="878"/>
    <s v="rcv_policy5"/>
    <s v="June"/>
    <x v="43"/>
    <s v="Middle East &amp; North Africa"/>
    <s v="MNA"/>
    <s v="Lower middle income"/>
    <n v="10755.6083984375"/>
    <n v="9.2831821441650391"/>
    <n v="75.865486145019531"/>
    <n v="-31.97184944152832"/>
    <n v="4223"/>
    <x v="0"/>
    <s v="Small (5-19)"/>
    <s v="All"/>
    <n v="2020"/>
    <x v="1"/>
    <s v="17 May 2021"/>
    <n v="1"/>
    <s v="Business Pulse Survey"/>
    <s v=""/>
  </r>
  <r>
    <s v="TUN"/>
    <x v="4"/>
    <n v="14.892857551574707"/>
    <s v="Small (5-19)"/>
    <s v="Business Pulse Surveys"/>
    <n v="56"/>
    <s v="remote_workers"/>
    <s v="June"/>
    <x v="43"/>
    <s v="Middle East &amp; North Africa"/>
    <s v="MNA"/>
    <s v="Lower middle income"/>
    <n v="10755.6083984375"/>
    <n v="9.2831821441650391"/>
    <n v="75.865486145019531"/>
    <n v="-31.97184944152832"/>
    <n v="4224"/>
    <x v="0"/>
    <s v="Small (5-19)"/>
    <s v="All"/>
    <n v="2020"/>
    <x v="0"/>
    <s v="17 May 2021"/>
    <n v="1"/>
    <s v="All"/>
    <s v=""/>
  </r>
  <r>
    <s v="TUN"/>
    <x v="4"/>
    <n v="14.892857551574707"/>
    <s v="Small (5-19)"/>
    <s v="Business Pulse Surveys"/>
    <n v="56"/>
    <s v="remote_workers"/>
    <s v="June"/>
    <x v="43"/>
    <s v="Middle East &amp; North Africa"/>
    <s v="MNA"/>
    <s v="Lower middle income"/>
    <n v="10755.6083984375"/>
    <n v="9.2831821441650391"/>
    <n v="75.865486145019531"/>
    <n v="-31.97184944152832"/>
    <n v="4224"/>
    <x v="0"/>
    <s v="Small (5-19)"/>
    <s v="All"/>
    <n v="2020"/>
    <x v="0"/>
    <s v="17 May 2021"/>
    <n v="1"/>
    <s v="Business Pulse Survey"/>
    <s v=""/>
  </r>
  <r>
    <s v="TUN"/>
    <x v="6"/>
    <n v="15.15837162733078"/>
    <s v="Small (5-19)"/>
    <s v="Business Pulse Surveys"/>
    <n v="884"/>
    <s v="plants_fired"/>
    <s v="June"/>
    <x v="43"/>
    <s v="Middle East &amp; North Africa"/>
    <s v="MNA"/>
    <s v="Lower middle income"/>
    <n v="10755.6083984375"/>
    <n v="9.2831821441650391"/>
    <n v="75.865486145019531"/>
    <n v="-31.97184944152832"/>
    <n v="4225"/>
    <x v="0"/>
    <s v="Small (5-19)"/>
    <s v="All"/>
    <n v="2020"/>
    <x v="0"/>
    <s v="17 May 2021"/>
    <n v="1"/>
    <s v="All"/>
    <s v="The indicator for this country was asked in a different timeframe than in the standard BPS questionnaire (last 30 days). In this case, the establishment was asked for employment changes in April, 2020"/>
  </r>
  <r>
    <s v="TUN"/>
    <x v="6"/>
    <n v="15.15837162733078"/>
    <s v="Small (5-19)"/>
    <s v="Business Pulse Surveys"/>
    <n v="884"/>
    <s v="plants_fired"/>
    <s v="June"/>
    <x v="43"/>
    <s v="Middle East &amp; North Africa"/>
    <s v="MNA"/>
    <s v="Lower middle income"/>
    <n v="10755.6083984375"/>
    <n v="9.2831821441650391"/>
    <n v="75.865486145019531"/>
    <n v="-31.97184944152832"/>
    <n v="4225"/>
    <x v="0"/>
    <s v="Small (5-19)"/>
    <s v="All"/>
    <n v="2020"/>
    <x v="0"/>
    <s v="17 May 2021"/>
    <n v="1"/>
    <s v="Business Pulse Survey"/>
    <s v="The indicator for this country was asked in a different timeframe than in the standard BPS questionnaire (last 30 days). In this case, the establishment was asked for employment changes in April, 2020"/>
  </r>
  <r>
    <s v="TUN"/>
    <x v="7"/>
    <n v="57.289296388626099"/>
    <s v="Small (5-19)"/>
    <s v="Business Pulse Surveys"/>
    <n v="878"/>
    <s v="plants_absence"/>
    <s v="June"/>
    <x v="43"/>
    <s v="Middle East &amp; North Africa"/>
    <s v="MNA"/>
    <s v="Lower middle income"/>
    <n v="10755.6083984375"/>
    <n v="9.2831821441650391"/>
    <n v="75.865486145019531"/>
    <n v="-31.97184944152832"/>
    <n v="4226"/>
    <x v="0"/>
    <s v="Small (5-19)"/>
    <s v="All"/>
    <n v="2020"/>
    <x v="0"/>
    <s v="17 May 2021"/>
    <n v="1"/>
    <s v="All"/>
    <s v="The indicator for this country was asked in a different timeframe than in the standard BPS questionnaire (last 30 days). In this case, the establishment was asked for employment changes in April, 2020"/>
  </r>
  <r>
    <s v="TUN"/>
    <x v="7"/>
    <n v="57.289296388626099"/>
    <s v="Small (5-19)"/>
    <s v="Business Pulse Surveys"/>
    <n v="878"/>
    <s v="plants_absence"/>
    <s v="June"/>
    <x v="43"/>
    <s v="Middle East &amp; North Africa"/>
    <s v="MNA"/>
    <s v="Lower middle income"/>
    <n v="10755.6083984375"/>
    <n v="9.2831821441650391"/>
    <n v="75.865486145019531"/>
    <n v="-31.97184944152832"/>
    <n v="4226"/>
    <x v="0"/>
    <s v="Small (5-19)"/>
    <s v="All"/>
    <n v="2020"/>
    <x v="0"/>
    <s v="17 May 2021"/>
    <n v="1"/>
    <s v="Business Pulse Survey"/>
    <s v="The indicator for this country was asked in a different timeframe than in the standard BPS questionnaire (last 30 days). In this case, the establishment was asked for employment changes in April, 2020"/>
  </r>
  <r>
    <s v="TUN"/>
    <x v="8"/>
    <n v="2.1517554298043251"/>
    <s v="Small (5-19)"/>
    <s v="Business Pulse Surveys"/>
    <n v="883"/>
    <s v="plants_hired"/>
    <s v="June"/>
    <x v="43"/>
    <s v="Middle East &amp; North Africa"/>
    <s v="MNA"/>
    <s v="Lower middle income"/>
    <n v="10755.6083984375"/>
    <n v="9.2831821441650391"/>
    <n v="75.865486145019531"/>
    <n v="-31.97184944152832"/>
    <n v="4227"/>
    <x v="0"/>
    <s v="Small (5-19)"/>
    <s v="All"/>
    <n v="2020"/>
    <x v="0"/>
    <s v="17 May 2021"/>
    <n v="1"/>
    <s v="All"/>
    <s v="The indicator for this country was asked in a different timeframe than in the standard BPS questionnaire (last 30 days). In this case, the establishment was asked for employment changes in April, 2020"/>
  </r>
  <r>
    <s v="TUN"/>
    <x v="8"/>
    <n v="2.1517554298043251"/>
    <s v="Small (5-19)"/>
    <s v="Business Pulse Surveys"/>
    <n v="883"/>
    <s v="plants_hired"/>
    <s v="June"/>
    <x v="43"/>
    <s v="Middle East &amp; North Africa"/>
    <s v="MNA"/>
    <s v="Lower middle income"/>
    <n v="10755.6083984375"/>
    <n v="9.2831821441650391"/>
    <n v="75.865486145019531"/>
    <n v="-31.97184944152832"/>
    <n v="4227"/>
    <x v="0"/>
    <s v="Small (5-19)"/>
    <s v="All"/>
    <n v="2020"/>
    <x v="0"/>
    <s v="17 May 2021"/>
    <n v="1"/>
    <s v="Business Pulse Survey"/>
    <s v="The indicator for this country was asked in a different timeframe than in the standard BPS questionnaire (last 30 days). In this case, the establishment was asked for employment changes in April, 2020"/>
  </r>
  <r>
    <s v="TUN"/>
    <x v="9"/>
    <n v="10.364464670419693"/>
    <s v="Small (5-19)"/>
    <s v="Business Pulse Surveys"/>
    <n v="878"/>
    <s v="access"/>
    <s v="June"/>
    <x v="43"/>
    <s v="Middle East &amp; North Africa"/>
    <s v="MNA"/>
    <s v="Lower middle income"/>
    <n v="10755.6083984375"/>
    <n v="9.2831821441650391"/>
    <n v="75.865486145019531"/>
    <n v="-31.97184944152832"/>
    <n v="4228"/>
    <x v="0"/>
    <s v="Small (5-19)"/>
    <s v="All"/>
    <n v="2020"/>
    <x v="1"/>
    <s v="17 May 2021"/>
    <n v="1"/>
    <s v="All"/>
    <s v=""/>
  </r>
  <r>
    <s v="TUN"/>
    <x v="9"/>
    <n v="10.364464670419693"/>
    <s v="Small (5-19)"/>
    <s v="Business Pulse Surveys"/>
    <n v="878"/>
    <s v="access"/>
    <s v="June"/>
    <x v="43"/>
    <s v="Middle East &amp; North Africa"/>
    <s v="MNA"/>
    <s v="Lower middle income"/>
    <n v="10755.6083984375"/>
    <n v="9.2831821441650391"/>
    <n v="75.865486145019531"/>
    <n v="-31.97184944152832"/>
    <n v="4228"/>
    <x v="0"/>
    <s v="Small (5-19)"/>
    <s v="All"/>
    <n v="2020"/>
    <x v="1"/>
    <s v="17 May 2021"/>
    <n v="1"/>
    <s v="Business Pulse Survey"/>
    <s v=""/>
  </r>
  <r>
    <s v="TUN"/>
    <x v="10"/>
    <n v="17.351597547531128"/>
    <s v="Small (5-19)"/>
    <s v="Business Pulse Surveys"/>
    <n v="876"/>
    <s v="plants_hours_cut"/>
    <s v="June"/>
    <x v="43"/>
    <s v="Middle East &amp; North Africa"/>
    <s v="MNA"/>
    <s v="Lower middle income"/>
    <n v="10755.6083984375"/>
    <n v="9.2831821441650391"/>
    <n v="75.865486145019531"/>
    <n v="-31.97184944152832"/>
    <n v="4229"/>
    <x v="0"/>
    <s v="Small (5-19)"/>
    <s v="All"/>
    <n v="2020"/>
    <x v="0"/>
    <s v="17 May 2021"/>
    <n v="1"/>
    <s v="All"/>
    <s v="The indicator for this country was asked in a different timeframe than in the standard BPS questionnaire (last 30 days). In this case, the establishment was asked for employment changes in April, 2020"/>
  </r>
  <r>
    <s v="TUN"/>
    <x v="10"/>
    <n v="17.351597547531128"/>
    <s v="Small (5-19)"/>
    <s v="Business Pulse Surveys"/>
    <n v="876"/>
    <s v="plants_hours_cut"/>
    <s v="June"/>
    <x v="43"/>
    <s v="Middle East &amp; North Africa"/>
    <s v="MNA"/>
    <s v="Lower middle income"/>
    <n v="10755.6083984375"/>
    <n v="9.2831821441650391"/>
    <n v="75.865486145019531"/>
    <n v="-31.97184944152832"/>
    <n v="4229"/>
    <x v="0"/>
    <s v="Small (5-19)"/>
    <s v="All"/>
    <n v="2020"/>
    <x v="0"/>
    <s v="17 May 2021"/>
    <n v="1"/>
    <s v="Business Pulse Survey"/>
    <s v="The indicator for this country was asked in a different timeframe than in the standard BPS questionnaire (last 30 days). In this case, the establishment was asked for employment changes in April, 2020"/>
  </r>
  <r>
    <s v="TUN"/>
    <x v="11"/>
    <n v="23.340961337089539"/>
    <s v="Small (5-19)"/>
    <s v="Business Pulse Surveys"/>
    <n v="874"/>
    <s v="plants_wages_cut"/>
    <s v="June"/>
    <x v="43"/>
    <s v="Middle East &amp; North Africa"/>
    <s v="MNA"/>
    <s v="Lower middle income"/>
    <n v="10755.6083984375"/>
    <n v="9.2831821441650391"/>
    <n v="75.865486145019531"/>
    <n v="-31.97184944152832"/>
    <n v="4230"/>
    <x v="0"/>
    <s v="Small (5-19)"/>
    <s v="All"/>
    <n v="2020"/>
    <x v="0"/>
    <s v="17 May 2021"/>
    <n v="1"/>
    <s v="All"/>
    <s v="The indicator for this country was asked in a different timeframe than in the standard BPS questionnaire (last 30 days). In this case, the establishment was asked for employment changes in April, 2020"/>
  </r>
  <r>
    <s v="TUN"/>
    <x v="11"/>
    <n v="23.340961337089539"/>
    <s v="Small (5-19)"/>
    <s v="Business Pulse Surveys"/>
    <n v="874"/>
    <s v="plants_wages_cut"/>
    <s v="June"/>
    <x v="43"/>
    <s v="Middle East &amp; North Africa"/>
    <s v="MNA"/>
    <s v="Lower middle income"/>
    <n v="10755.6083984375"/>
    <n v="9.2831821441650391"/>
    <n v="75.865486145019531"/>
    <n v="-31.97184944152832"/>
    <n v="4230"/>
    <x v="0"/>
    <s v="Small (5-19)"/>
    <s v="All"/>
    <n v="2020"/>
    <x v="0"/>
    <s v="17 May 2021"/>
    <n v="1"/>
    <s v="Business Pulse Survey"/>
    <s v="The indicator for this country was asked in a different timeframe than in the standard BPS questionnaire (last 30 days). In this case, the establishment was asked for employment changes in April, 2020"/>
  </r>
  <r>
    <s v="TUN"/>
    <x v="12"/>
    <n v="21.235521137714386"/>
    <s v="Small (5-19)"/>
    <s v="Business Pulse Surveys"/>
    <n v="777"/>
    <s v="use_digital"/>
    <s v="June"/>
    <x v="43"/>
    <s v="Middle East &amp; North Africa"/>
    <s v="MNA"/>
    <s v="Lower middle income"/>
    <n v="10755.6083984375"/>
    <n v="9.2831821441650391"/>
    <n v="75.865486145019531"/>
    <n v="-31.97184944152832"/>
    <n v="4231"/>
    <x v="0"/>
    <s v="Small (5-19)"/>
    <s v="All"/>
    <n v="2020"/>
    <x v="0"/>
    <s v="17 May 2021"/>
    <n v="1"/>
    <s v="All"/>
    <s v=""/>
  </r>
  <r>
    <s v="TUN"/>
    <x v="12"/>
    <n v="21.235521137714386"/>
    <s v="Small (5-19)"/>
    <s v="Business Pulse Surveys"/>
    <n v="777"/>
    <s v="use_digital"/>
    <s v="June"/>
    <x v="43"/>
    <s v="Middle East &amp; North Africa"/>
    <s v="MNA"/>
    <s v="Lower middle income"/>
    <n v="10755.6083984375"/>
    <n v="9.2831821441650391"/>
    <n v="75.865486145019531"/>
    <n v="-31.97184944152832"/>
    <n v="4231"/>
    <x v="0"/>
    <s v="Small (5-19)"/>
    <s v="All"/>
    <n v="2020"/>
    <x v="0"/>
    <s v="17 May 2021"/>
    <n v="1"/>
    <s v="Business Pulse Survey"/>
    <s v=""/>
  </r>
  <r>
    <s v="TUN"/>
    <x v="13"/>
    <n v="1.9166666269302368"/>
    <s v="Small (5-19)"/>
    <s v="Business Pulse Surveys"/>
    <n v="60"/>
    <s v="online_sales"/>
    <s v="June"/>
    <x v="43"/>
    <s v="Middle East &amp; North Africa"/>
    <s v="MNA"/>
    <s v="Lower middle income"/>
    <n v="10755.6083984375"/>
    <n v="9.2831821441650391"/>
    <n v="75.865486145019531"/>
    <n v="-31.97184944152832"/>
    <n v="4232"/>
    <x v="0"/>
    <s v="Small (5-19)"/>
    <s v="All"/>
    <n v="2020"/>
    <x v="0"/>
    <s v="17 May 2021"/>
    <n v="1"/>
    <s v="All"/>
    <s v=""/>
  </r>
  <r>
    <s v="TUN"/>
    <x v="13"/>
    <n v="1.9166666269302368"/>
    <s v="Small (5-19)"/>
    <s v="Business Pulse Surveys"/>
    <n v="60"/>
    <s v="online_sales"/>
    <s v="June"/>
    <x v="43"/>
    <s v="Middle East &amp; North Africa"/>
    <s v="MNA"/>
    <s v="Lower middle income"/>
    <n v="10755.6083984375"/>
    <n v="9.2831821441650391"/>
    <n v="75.865486145019531"/>
    <n v="-31.97184944152832"/>
    <n v="4232"/>
    <x v="0"/>
    <s v="Small (5-19)"/>
    <s v="All"/>
    <n v="2020"/>
    <x v="0"/>
    <s v="17 May 2021"/>
    <n v="1"/>
    <s v="Business Pulse Survey"/>
    <s v=""/>
  </r>
  <r>
    <s v="TUN"/>
    <x v="0"/>
    <n v="-71.903617858886719"/>
    <s v="Medium (20-99)"/>
    <s v="Business Pulse Surveys"/>
    <n v="249"/>
    <s v="change_sales"/>
    <s v="June"/>
    <x v="43"/>
    <s v="Middle East &amp; North Africa"/>
    <s v="MNA"/>
    <s v="Lower middle income"/>
    <n v="10755.6083984375"/>
    <n v="9.2831821441650391"/>
    <n v="75.865486145019531"/>
    <n v="-31.97184944152832"/>
    <n v="4272"/>
    <x v="0"/>
    <s v="Medium (20-99)"/>
    <s v="All"/>
    <n v="2020"/>
    <x v="0"/>
    <s v="17 May 2021"/>
    <n v="1"/>
    <s v="All"/>
    <s v="The indicator for this country was asked in a different timeframe than in the standard BPS questionnaire (last 30 days relative to same period in 2019). In this case, the establishment was asked for employment changes in February, March and April relative to same period in 2019"/>
  </r>
  <r>
    <s v="TUN"/>
    <x v="0"/>
    <n v="-71.903617858886719"/>
    <s v="Medium (20-99)"/>
    <s v="Business Pulse Surveys"/>
    <n v="249"/>
    <s v="change_sales"/>
    <s v="June"/>
    <x v="43"/>
    <s v="Middle East &amp; North Africa"/>
    <s v="MNA"/>
    <s v="Lower middle income"/>
    <n v="10755.6083984375"/>
    <n v="9.2831821441650391"/>
    <n v="75.865486145019531"/>
    <n v="-31.97184944152832"/>
    <n v="4272"/>
    <x v="0"/>
    <s v="Medium (20-99)"/>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February, March and April relative to same period in 2019"/>
  </r>
  <r>
    <s v="TUN"/>
    <x v="1"/>
    <n v="90.763050317764282"/>
    <s v="Medium (20-99)"/>
    <s v="Business Pulse Surveys"/>
    <n v="249"/>
    <s v="dropsales"/>
    <s v="June"/>
    <x v="43"/>
    <s v="Middle East &amp; North Africa"/>
    <s v="MNA"/>
    <s v="Lower middle income"/>
    <n v="10755.6083984375"/>
    <n v="9.2831821441650391"/>
    <n v="75.865486145019531"/>
    <n v="-31.97184944152832"/>
    <n v="4273"/>
    <x v="0"/>
    <s v="Medium (20-99)"/>
    <s v="All"/>
    <n v="2020"/>
    <x v="0"/>
    <s v="17 May 2021"/>
    <n v="1"/>
    <s v="All"/>
    <s v="The indicator for this country was asked in a different timeframe than in the standard BPS questionnaire (last 30 days relative to same period in 2019). In this case, the establishment was asked for employment changes in February, March and April relative to same period in 2019"/>
  </r>
  <r>
    <s v="TUN"/>
    <x v="1"/>
    <n v="90.763050317764282"/>
    <s v="Medium (20-99)"/>
    <s v="Business Pulse Surveys"/>
    <n v="249"/>
    <s v="dropsales"/>
    <s v="June"/>
    <x v="43"/>
    <s v="Middle East &amp; North Africa"/>
    <s v="MNA"/>
    <s v="Lower middle income"/>
    <n v="10755.6083984375"/>
    <n v="9.2831821441650391"/>
    <n v="75.865486145019531"/>
    <n v="-31.97184944152832"/>
    <n v="4273"/>
    <x v="0"/>
    <s v="Medium (20-99)"/>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February, March and April relative to same period in 2019"/>
  </r>
  <r>
    <s v="TUN"/>
    <x v="17"/>
    <n v="43.406593799591064"/>
    <s v="Medium (20-99)"/>
    <s v="Business Pulse Surveys"/>
    <n v="182"/>
    <s v="reason_4"/>
    <s v="June"/>
    <x v="43"/>
    <s v="Middle East &amp; North Africa"/>
    <s v="MNA"/>
    <s v="Lower middle income"/>
    <n v="10755.6083984375"/>
    <n v="9.2831821441650391"/>
    <n v="75.865486145019531"/>
    <n v="-31.97184944152832"/>
    <n v="4274"/>
    <x v="0"/>
    <s v="Medium (20-99)"/>
    <s v="All"/>
    <n v="2020"/>
    <x v="1"/>
    <s v="17 May 2021"/>
    <n v="1"/>
    <s v="All"/>
    <s v=""/>
  </r>
  <r>
    <s v="TUN"/>
    <x v="17"/>
    <n v="43.406593799591064"/>
    <s v="Medium (20-99)"/>
    <s v="Business Pulse Surveys"/>
    <n v="182"/>
    <s v="reason_4"/>
    <s v="June"/>
    <x v="43"/>
    <s v="Middle East &amp; North Africa"/>
    <s v="MNA"/>
    <s v="Lower middle income"/>
    <n v="10755.6083984375"/>
    <n v="9.2831821441650391"/>
    <n v="75.865486145019531"/>
    <n v="-31.97184944152832"/>
    <n v="4274"/>
    <x v="0"/>
    <s v="Medium (20-99)"/>
    <s v="All"/>
    <n v="2020"/>
    <x v="1"/>
    <s v="17 May 2021"/>
    <n v="1"/>
    <s v="Business Pulse Survey"/>
    <s v=""/>
  </r>
  <r>
    <s v="TUN"/>
    <x v="18"/>
    <n v="18.131868541240692"/>
    <s v="Medium (20-99)"/>
    <s v="Business Pulse Surveys"/>
    <n v="182"/>
    <s v="reason_2"/>
    <s v="June"/>
    <x v="43"/>
    <s v="Middle East &amp; North Africa"/>
    <s v="MNA"/>
    <s v="Lower middle income"/>
    <n v="10755.6083984375"/>
    <n v="9.2831821441650391"/>
    <n v="75.865486145019531"/>
    <n v="-31.97184944152832"/>
    <n v="4275"/>
    <x v="0"/>
    <s v="Medium (20-99)"/>
    <s v="All"/>
    <n v="2020"/>
    <x v="1"/>
    <s v="17 May 2021"/>
    <n v="1"/>
    <s v="All"/>
    <s v=""/>
  </r>
  <r>
    <s v="TUN"/>
    <x v="18"/>
    <n v="18.131868541240692"/>
    <s v="Medium (20-99)"/>
    <s v="Business Pulse Surveys"/>
    <n v="182"/>
    <s v="reason_2"/>
    <s v="June"/>
    <x v="43"/>
    <s v="Middle East &amp; North Africa"/>
    <s v="MNA"/>
    <s v="Lower middle income"/>
    <n v="10755.6083984375"/>
    <n v="9.2831821441650391"/>
    <n v="75.865486145019531"/>
    <n v="-31.97184944152832"/>
    <n v="4275"/>
    <x v="0"/>
    <s v="Medium (20-99)"/>
    <s v="All"/>
    <n v="2020"/>
    <x v="1"/>
    <s v="17 May 2021"/>
    <n v="1"/>
    <s v="Business Pulse Survey"/>
    <s v=""/>
  </r>
  <r>
    <s v="TUN"/>
    <x v="19"/>
    <n v="4.3956045061349869"/>
    <s v="Medium (20-99)"/>
    <s v="Business Pulse Surveys"/>
    <n v="182"/>
    <s v="reason_1"/>
    <s v="June"/>
    <x v="43"/>
    <s v="Middle East &amp; North Africa"/>
    <s v="MNA"/>
    <s v="Lower middle income"/>
    <n v="10755.6083984375"/>
    <n v="9.2831821441650391"/>
    <n v="75.865486145019531"/>
    <n v="-31.97184944152832"/>
    <n v="4276"/>
    <x v="0"/>
    <s v="Medium (20-99)"/>
    <s v="All"/>
    <n v="2020"/>
    <x v="1"/>
    <s v="17 May 2021"/>
    <n v="1"/>
    <s v="All"/>
    <s v=""/>
  </r>
  <r>
    <s v="TUN"/>
    <x v="19"/>
    <n v="4.3956045061349869"/>
    <s v="Medium (20-99)"/>
    <s v="Business Pulse Surveys"/>
    <n v="182"/>
    <s v="reason_1"/>
    <s v="June"/>
    <x v="43"/>
    <s v="Middle East &amp; North Africa"/>
    <s v="MNA"/>
    <s v="Lower middle income"/>
    <n v="10755.6083984375"/>
    <n v="9.2831821441650391"/>
    <n v="75.865486145019531"/>
    <n v="-31.97184944152832"/>
    <n v="4276"/>
    <x v="0"/>
    <s v="Medium (20-99)"/>
    <s v="All"/>
    <n v="2020"/>
    <x v="1"/>
    <s v="17 May 2021"/>
    <n v="1"/>
    <s v="Business Pulse Survey"/>
    <s v=""/>
  </r>
  <r>
    <s v="TUN"/>
    <x v="20"/>
    <n v="15.384615957736969"/>
    <s v="Medium (20-99)"/>
    <s v="Business Pulse Surveys"/>
    <n v="182"/>
    <s v="reason_3"/>
    <s v="June"/>
    <x v="43"/>
    <s v="Middle East &amp; North Africa"/>
    <s v="MNA"/>
    <s v="Lower middle income"/>
    <n v="10755.6083984375"/>
    <n v="9.2831821441650391"/>
    <n v="75.865486145019531"/>
    <n v="-31.97184944152832"/>
    <n v="4277"/>
    <x v="0"/>
    <s v="Medium (20-99)"/>
    <s v="All"/>
    <n v="2020"/>
    <x v="1"/>
    <s v="17 May 2021"/>
    <n v="1"/>
    <s v="All"/>
    <s v=""/>
  </r>
  <r>
    <s v="TUN"/>
    <x v="20"/>
    <n v="15.384615957736969"/>
    <s v="Medium (20-99)"/>
    <s v="Business Pulse Surveys"/>
    <n v="182"/>
    <s v="reason_3"/>
    <s v="June"/>
    <x v="43"/>
    <s v="Middle East &amp; North Africa"/>
    <s v="MNA"/>
    <s v="Lower middle income"/>
    <n v="10755.6083984375"/>
    <n v="9.2831821441650391"/>
    <n v="75.865486145019531"/>
    <n v="-31.97184944152832"/>
    <n v="4277"/>
    <x v="0"/>
    <s v="Medium (20-99)"/>
    <s v="All"/>
    <n v="2020"/>
    <x v="1"/>
    <s v="17 May 2021"/>
    <n v="1"/>
    <s v="Business Pulse Survey"/>
    <s v=""/>
  </r>
  <r>
    <s v="TUN"/>
    <x v="14"/>
    <n v="0.390625"/>
    <s v="Medium (20-99)"/>
    <s v="Business Pulse Surveys"/>
    <n v="256"/>
    <s v="rcv_policy3"/>
    <s v="June"/>
    <x v="43"/>
    <s v="Middle East &amp; North Africa"/>
    <s v="MNA"/>
    <s v="Lower middle income"/>
    <n v="10755.6083984375"/>
    <n v="9.2831821441650391"/>
    <n v="75.865486145019531"/>
    <n v="-31.97184944152832"/>
    <n v="4278"/>
    <x v="0"/>
    <s v="Medium (20-99)"/>
    <s v="All"/>
    <n v="2020"/>
    <x v="1"/>
    <s v="17 May 2021"/>
    <n v="1"/>
    <s v="All"/>
    <s v=""/>
  </r>
  <r>
    <s v="TUN"/>
    <x v="14"/>
    <n v="0.390625"/>
    <s v="Medium (20-99)"/>
    <s v="Business Pulse Surveys"/>
    <n v="256"/>
    <s v="rcv_policy3"/>
    <s v="June"/>
    <x v="43"/>
    <s v="Middle East &amp; North Africa"/>
    <s v="MNA"/>
    <s v="Lower middle income"/>
    <n v="10755.6083984375"/>
    <n v="9.2831821441650391"/>
    <n v="75.865486145019531"/>
    <n v="-31.97184944152832"/>
    <n v="4278"/>
    <x v="0"/>
    <s v="Medium (20-99)"/>
    <s v="All"/>
    <n v="2020"/>
    <x v="1"/>
    <s v="17 May 2021"/>
    <n v="1"/>
    <s v="Business Pulse Survey"/>
    <s v=""/>
  </r>
  <r>
    <s v="TUN"/>
    <x v="15"/>
    <n v="4.296875"/>
    <s v="Medium (20-99)"/>
    <s v="Business Pulse Surveys"/>
    <n v="256"/>
    <s v="rcv_policy1"/>
    <s v="June"/>
    <x v="43"/>
    <s v="Middle East &amp; North Africa"/>
    <s v="MNA"/>
    <s v="Lower middle income"/>
    <n v="10755.6083984375"/>
    <n v="9.2831821441650391"/>
    <n v="75.865486145019531"/>
    <n v="-31.97184944152832"/>
    <n v="4279"/>
    <x v="0"/>
    <s v="Medium (20-99)"/>
    <s v="All"/>
    <n v="2020"/>
    <x v="1"/>
    <s v="17 May 2021"/>
    <n v="1"/>
    <s v="All"/>
    <s v=""/>
  </r>
  <r>
    <s v="TUN"/>
    <x v="15"/>
    <n v="4.296875"/>
    <s v="Medium (20-99)"/>
    <s v="Business Pulse Surveys"/>
    <n v="256"/>
    <s v="rcv_policy1"/>
    <s v="June"/>
    <x v="43"/>
    <s v="Middle East &amp; North Africa"/>
    <s v="MNA"/>
    <s v="Lower middle income"/>
    <n v="10755.6083984375"/>
    <n v="9.2831821441650391"/>
    <n v="75.865486145019531"/>
    <n v="-31.97184944152832"/>
    <n v="4279"/>
    <x v="0"/>
    <s v="Medium (20-99)"/>
    <s v="All"/>
    <n v="2020"/>
    <x v="1"/>
    <s v="17 May 2021"/>
    <n v="1"/>
    <s v="Business Pulse Survey"/>
    <s v=""/>
  </r>
  <r>
    <s v="TUN"/>
    <x v="2"/>
    <n v="3.515625"/>
    <s v="Medium (20-99)"/>
    <s v="Business Pulse Surveys"/>
    <n v="256"/>
    <s v="rcv_policy2"/>
    <s v="June"/>
    <x v="43"/>
    <s v="Middle East &amp; North Africa"/>
    <s v="MNA"/>
    <s v="Lower middle income"/>
    <n v="10755.6083984375"/>
    <n v="9.2831821441650391"/>
    <n v="75.865486145019531"/>
    <n v="-31.97184944152832"/>
    <n v="4280"/>
    <x v="0"/>
    <s v="Medium (20-99)"/>
    <s v="All"/>
    <n v="2020"/>
    <x v="1"/>
    <s v="17 May 2021"/>
    <n v="1"/>
    <s v="All"/>
    <s v=""/>
  </r>
  <r>
    <s v="TUN"/>
    <x v="2"/>
    <n v="3.515625"/>
    <s v="Medium (20-99)"/>
    <s v="Business Pulse Surveys"/>
    <n v="256"/>
    <s v="rcv_policy2"/>
    <s v="June"/>
    <x v="43"/>
    <s v="Middle East &amp; North Africa"/>
    <s v="MNA"/>
    <s v="Lower middle income"/>
    <n v="10755.6083984375"/>
    <n v="9.2831821441650391"/>
    <n v="75.865486145019531"/>
    <n v="-31.97184944152832"/>
    <n v="4280"/>
    <x v="0"/>
    <s v="Medium (20-99)"/>
    <s v="All"/>
    <n v="2020"/>
    <x v="1"/>
    <s v="17 May 2021"/>
    <n v="1"/>
    <s v="Business Pulse Survey"/>
    <s v=""/>
  </r>
  <r>
    <s v="TUN"/>
    <x v="3"/>
    <n v="0.78125"/>
    <s v="Medium (20-99)"/>
    <s v="Business Pulse Surveys"/>
    <n v="256"/>
    <s v="rcv_policy4"/>
    <s v="June"/>
    <x v="43"/>
    <s v="Middle East &amp; North Africa"/>
    <s v="MNA"/>
    <s v="Lower middle income"/>
    <n v="10755.6083984375"/>
    <n v="9.2831821441650391"/>
    <n v="75.865486145019531"/>
    <n v="-31.97184944152832"/>
    <n v="4281"/>
    <x v="0"/>
    <s v="Medium (20-99)"/>
    <s v="All"/>
    <n v="2020"/>
    <x v="1"/>
    <s v="17 May 2021"/>
    <n v="1"/>
    <s v="All"/>
    <s v=""/>
  </r>
  <r>
    <s v="TUN"/>
    <x v="3"/>
    <n v="0.78125"/>
    <s v="Medium (20-99)"/>
    <s v="Business Pulse Surveys"/>
    <n v="256"/>
    <s v="rcv_policy4"/>
    <s v="June"/>
    <x v="43"/>
    <s v="Middle East &amp; North Africa"/>
    <s v="MNA"/>
    <s v="Lower middle income"/>
    <n v="10755.6083984375"/>
    <n v="9.2831821441650391"/>
    <n v="75.865486145019531"/>
    <n v="-31.97184944152832"/>
    <n v="4281"/>
    <x v="0"/>
    <s v="Medium (20-99)"/>
    <s v="All"/>
    <n v="2020"/>
    <x v="1"/>
    <s v="17 May 2021"/>
    <n v="1"/>
    <s v="Business Pulse Survey"/>
    <s v=""/>
  </r>
  <r>
    <s v="TUN"/>
    <x v="16"/>
    <n v="17.1875"/>
    <s v="Medium (20-99)"/>
    <s v="Business Pulse Surveys"/>
    <n v="256"/>
    <s v="rcv_policy5"/>
    <s v="June"/>
    <x v="43"/>
    <s v="Middle East &amp; North Africa"/>
    <s v="MNA"/>
    <s v="Lower middle income"/>
    <n v="10755.6083984375"/>
    <n v="9.2831821441650391"/>
    <n v="75.865486145019531"/>
    <n v="-31.97184944152832"/>
    <n v="4282"/>
    <x v="0"/>
    <s v="Medium (20-99)"/>
    <s v="All"/>
    <n v="2020"/>
    <x v="1"/>
    <s v="17 May 2021"/>
    <n v="1"/>
    <s v="All"/>
    <s v=""/>
  </r>
  <r>
    <s v="TUN"/>
    <x v="16"/>
    <n v="17.1875"/>
    <s v="Medium (20-99)"/>
    <s v="Business Pulse Surveys"/>
    <n v="256"/>
    <s v="rcv_policy5"/>
    <s v="June"/>
    <x v="43"/>
    <s v="Middle East &amp; North Africa"/>
    <s v="MNA"/>
    <s v="Lower middle income"/>
    <n v="10755.6083984375"/>
    <n v="9.2831821441650391"/>
    <n v="75.865486145019531"/>
    <n v="-31.97184944152832"/>
    <n v="4282"/>
    <x v="0"/>
    <s v="Medium (20-99)"/>
    <s v="All"/>
    <n v="2020"/>
    <x v="1"/>
    <s v="17 May 2021"/>
    <n v="1"/>
    <s v="Business Pulse Survey"/>
    <s v=""/>
  </r>
  <r>
    <s v="TUN"/>
    <x v="4"/>
    <n v="16.638298034667969"/>
    <s v="Medium (20-99)"/>
    <s v="Business Pulse Surveys"/>
    <n v="94"/>
    <s v="remote_workers"/>
    <s v="June"/>
    <x v="43"/>
    <s v="Middle East &amp; North Africa"/>
    <s v="MNA"/>
    <s v="Lower middle income"/>
    <n v="10755.6083984375"/>
    <n v="9.2831821441650391"/>
    <n v="75.865486145019531"/>
    <n v="-31.97184944152832"/>
    <n v="4283"/>
    <x v="0"/>
    <s v="Medium (20-99)"/>
    <s v="All"/>
    <n v="2020"/>
    <x v="0"/>
    <s v="17 May 2021"/>
    <n v="1"/>
    <s v="All"/>
    <s v=""/>
  </r>
  <r>
    <s v="TUN"/>
    <x v="4"/>
    <n v="16.638298034667969"/>
    <s v="Medium (20-99)"/>
    <s v="Business Pulse Surveys"/>
    <n v="94"/>
    <s v="remote_workers"/>
    <s v="June"/>
    <x v="43"/>
    <s v="Middle East &amp; North Africa"/>
    <s v="MNA"/>
    <s v="Lower middle income"/>
    <n v="10755.6083984375"/>
    <n v="9.2831821441650391"/>
    <n v="75.865486145019531"/>
    <n v="-31.97184944152832"/>
    <n v="4283"/>
    <x v="0"/>
    <s v="Medium (20-99)"/>
    <s v="All"/>
    <n v="2020"/>
    <x v="0"/>
    <s v="17 May 2021"/>
    <n v="1"/>
    <s v="Business Pulse Survey"/>
    <s v=""/>
  </r>
  <r>
    <s v="TUN"/>
    <x v="6"/>
    <n v="10.852713137865067"/>
    <s v="Medium (20-99)"/>
    <s v="Business Pulse Surveys"/>
    <n v="258"/>
    <s v="plants_fired"/>
    <s v="June"/>
    <x v="43"/>
    <s v="Middle East &amp; North Africa"/>
    <s v="MNA"/>
    <s v="Lower middle income"/>
    <n v="10755.6083984375"/>
    <n v="9.2831821441650391"/>
    <n v="75.865486145019531"/>
    <n v="-31.97184944152832"/>
    <n v="4284"/>
    <x v="0"/>
    <s v="Medium (20-99)"/>
    <s v="All"/>
    <n v="2020"/>
    <x v="0"/>
    <s v="17 May 2021"/>
    <n v="1"/>
    <s v="All"/>
    <s v="The indicator for this country was asked in a different timeframe than in the standard BPS questionnaire (last 30 days). In this case, the establishment was asked for employment changes in April, 2020"/>
  </r>
  <r>
    <s v="TUN"/>
    <x v="6"/>
    <n v="10.852713137865067"/>
    <s v="Medium (20-99)"/>
    <s v="Business Pulse Surveys"/>
    <n v="258"/>
    <s v="plants_fired"/>
    <s v="June"/>
    <x v="43"/>
    <s v="Middle East &amp; North Africa"/>
    <s v="MNA"/>
    <s v="Lower middle income"/>
    <n v="10755.6083984375"/>
    <n v="9.2831821441650391"/>
    <n v="75.865486145019531"/>
    <n v="-31.97184944152832"/>
    <n v="4284"/>
    <x v="0"/>
    <s v="Medium (20-99)"/>
    <s v="All"/>
    <n v="2020"/>
    <x v="0"/>
    <s v="17 May 2021"/>
    <n v="1"/>
    <s v="Business Pulse Survey"/>
    <s v="The indicator for this country was asked in a different timeframe than in the standard BPS questionnaire (last 30 days). In this case, the establishment was asked for employment changes in April, 2020"/>
  </r>
  <r>
    <s v="TUN"/>
    <x v="7"/>
    <n v="63.095235824584961"/>
    <s v="Medium (20-99)"/>
    <s v="Business Pulse Surveys"/>
    <n v="252"/>
    <s v="plants_absence"/>
    <s v="June"/>
    <x v="43"/>
    <s v="Middle East &amp; North Africa"/>
    <s v="MNA"/>
    <s v="Lower middle income"/>
    <n v="10755.6083984375"/>
    <n v="9.2831821441650391"/>
    <n v="75.865486145019531"/>
    <n v="-31.97184944152832"/>
    <n v="4285"/>
    <x v="0"/>
    <s v="Medium (20-99)"/>
    <s v="All"/>
    <n v="2020"/>
    <x v="0"/>
    <s v="17 May 2021"/>
    <n v="1"/>
    <s v="All"/>
    <s v="The indicator for this country was asked in a different timeframe than in the standard BPS questionnaire (last 30 days). In this case, the establishment was asked for employment changes in April, 2020"/>
  </r>
  <r>
    <s v="TUN"/>
    <x v="7"/>
    <n v="63.095235824584961"/>
    <s v="Medium (20-99)"/>
    <s v="Business Pulse Surveys"/>
    <n v="252"/>
    <s v="plants_absence"/>
    <s v="June"/>
    <x v="43"/>
    <s v="Middle East &amp; North Africa"/>
    <s v="MNA"/>
    <s v="Lower middle income"/>
    <n v="10755.6083984375"/>
    <n v="9.2831821441650391"/>
    <n v="75.865486145019531"/>
    <n v="-31.97184944152832"/>
    <n v="4285"/>
    <x v="0"/>
    <s v="Medium (20-99)"/>
    <s v="All"/>
    <n v="2020"/>
    <x v="0"/>
    <s v="17 May 2021"/>
    <n v="1"/>
    <s v="Business Pulse Survey"/>
    <s v="The indicator for this country was asked in a different timeframe than in the standard BPS questionnaire (last 30 days). In this case, the establishment was asked for employment changes in April, 2020"/>
  </r>
  <r>
    <s v="TUN"/>
    <x v="8"/>
    <n v="1.1764706112444401"/>
    <s v="Medium (20-99)"/>
    <s v="Business Pulse Surveys"/>
    <n v="255"/>
    <s v="plants_hired"/>
    <s v="June"/>
    <x v="43"/>
    <s v="Middle East &amp; North Africa"/>
    <s v="MNA"/>
    <s v="Lower middle income"/>
    <n v="10755.6083984375"/>
    <n v="9.2831821441650391"/>
    <n v="75.865486145019531"/>
    <n v="-31.97184944152832"/>
    <n v="4286"/>
    <x v="0"/>
    <s v="Medium (20-99)"/>
    <s v="All"/>
    <n v="2020"/>
    <x v="0"/>
    <s v="17 May 2021"/>
    <n v="1"/>
    <s v="All"/>
    <s v="The indicator for this country was asked in a different timeframe than in the standard BPS questionnaire (last 30 days). In this case, the establishment was asked for employment changes in April, 2020"/>
  </r>
  <r>
    <s v="TUN"/>
    <x v="8"/>
    <n v="1.1764706112444401"/>
    <s v="Medium (20-99)"/>
    <s v="Business Pulse Surveys"/>
    <n v="255"/>
    <s v="plants_hired"/>
    <s v="June"/>
    <x v="43"/>
    <s v="Middle East &amp; North Africa"/>
    <s v="MNA"/>
    <s v="Lower middle income"/>
    <n v="10755.6083984375"/>
    <n v="9.2831821441650391"/>
    <n v="75.865486145019531"/>
    <n v="-31.97184944152832"/>
    <n v="4286"/>
    <x v="0"/>
    <s v="Medium (20-99)"/>
    <s v="All"/>
    <n v="2020"/>
    <x v="0"/>
    <s v="17 May 2021"/>
    <n v="1"/>
    <s v="Business Pulse Survey"/>
    <s v="The indicator for this country was asked in a different timeframe than in the standard BPS questionnaire (last 30 days). In this case, the establishment was asked for employment changes in April, 2020"/>
  </r>
  <r>
    <s v="TUN"/>
    <x v="9"/>
    <n v="26.953125"/>
    <s v="Medium (20-99)"/>
    <s v="Business Pulse Surveys"/>
    <n v="256"/>
    <s v="access"/>
    <s v="June"/>
    <x v="43"/>
    <s v="Middle East &amp; North Africa"/>
    <s v="MNA"/>
    <s v="Lower middle income"/>
    <n v="10755.6083984375"/>
    <n v="9.2831821441650391"/>
    <n v="75.865486145019531"/>
    <n v="-31.97184944152832"/>
    <n v="4287"/>
    <x v="0"/>
    <s v="Medium (20-99)"/>
    <s v="All"/>
    <n v="2020"/>
    <x v="1"/>
    <s v="17 May 2021"/>
    <n v="1"/>
    <s v="All"/>
    <s v=""/>
  </r>
  <r>
    <s v="TUN"/>
    <x v="9"/>
    <n v="26.953125"/>
    <s v="Medium (20-99)"/>
    <s v="Business Pulse Surveys"/>
    <n v="256"/>
    <s v="access"/>
    <s v="June"/>
    <x v="43"/>
    <s v="Middle East &amp; North Africa"/>
    <s v="MNA"/>
    <s v="Lower middle income"/>
    <n v="10755.6083984375"/>
    <n v="9.2831821441650391"/>
    <n v="75.865486145019531"/>
    <n v="-31.97184944152832"/>
    <n v="4287"/>
    <x v="0"/>
    <s v="Medium (20-99)"/>
    <s v="All"/>
    <n v="2020"/>
    <x v="1"/>
    <s v="17 May 2021"/>
    <n v="1"/>
    <s v="Business Pulse Survey"/>
    <s v=""/>
  </r>
  <r>
    <s v="TUN"/>
    <x v="10"/>
    <n v="22.22222238779068"/>
    <s v="Medium (20-99)"/>
    <s v="Business Pulse Surveys"/>
    <n v="252"/>
    <s v="plants_hours_cut"/>
    <s v="June"/>
    <x v="43"/>
    <s v="Middle East &amp; North Africa"/>
    <s v="MNA"/>
    <s v="Lower middle income"/>
    <n v="10755.6083984375"/>
    <n v="9.2831821441650391"/>
    <n v="75.865486145019531"/>
    <n v="-31.97184944152832"/>
    <n v="4288"/>
    <x v="0"/>
    <s v="Medium (20-99)"/>
    <s v="All"/>
    <n v="2020"/>
    <x v="0"/>
    <s v="17 May 2021"/>
    <n v="1"/>
    <s v="All"/>
    <s v="The indicator for this country was asked in a different timeframe than in the standard BPS questionnaire (last 30 days). In this case, the establishment was asked for employment changes in April, 2020"/>
  </r>
  <r>
    <s v="TUN"/>
    <x v="10"/>
    <n v="22.22222238779068"/>
    <s v="Medium (20-99)"/>
    <s v="Business Pulse Surveys"/>
    <n v="252"/>
    <s v="plants_hours_cut"/>
    <s v="June"/>
    <x v="43"/>
    <s v="Middle East &amp; North Africa"/>
    <s v="MNA"/>
    <s v="Lower middle income"/>
    <n v="10755.6083984375"/>
    <n v="9.2831821441650391"/>
    <n v="75.865486145019531"/>
    <n v="-31.97184944152832"/>
    <n v="4288"/>
    <x v="0"/>
    <s v="Medium (20-99)"/>
    <s v="All"/>
    <n v="2020"/>
    <x v="0"/>
    <s v="17 May 2021"/>
    <n v="1"/>
    <s v="Business Pulse Survey"/>
    <s v="The indicator for this country was asked in a different timeframe than in the standard BPS questionnaire (last 30 days). In this case, the establishment was asked for employment changes in April, 2020"/>
  </r>
  <r>
    <s v="TUN"/>
    <x v="11"/>
    <n v="27.419355511665344"/>
    <s v="Medium (20-99)"/>
    <s v="Business Pulse Surveys"/>
    <n v="248"/>
    <s v="plants_wages_cut"/>
    <s v="June"/>
    <x v="43"/>
    <s v="Middle East &amp; North Africa"/>
    <s v="MNA"/>
    <s v="Lower middle income"/>
    <n v="10755.6083984375"/>
    <n v="9.2831821441650391"/>
    <n v="75.865486145019531"/>
    <n v="-31.97184944152832"/>
    <n v="4289"/>
    <x v="0"/>
    <s v="Medium (20-99)"/>
    <s v="All"/>
    <n v="2020"/>
    <x v="0"/>
    <s v="17 May 2021"/>
    <n v="1"/>
    <s v="All"/>
    <s v="The indicator for this country was asked in a different timeframe than in the standard BPS questionnaire (last 30 days). In this case, the establishment was asked for employment changes in April, 2020"/>
  </r>
  <r>
    <s v="TUN"/>
    <x v="11"/>
    <n v="27.419355511665344"/>
    <s v="Medium (20-99)"/>
    <s v="Business Pulse Surveys"/>
    <n v="248"/>
    <s v="plants_wages_cut"/>
    <s v="June"/>
    <x v="43"/>
    <s v="Middle East &amp; North Africa"/>
    <s v="MNA"/>
    <s v="Lower middle income"/>
    <n v="10755.6083984375"/>
    <n v="9.2831821441650391"/>
    <n v="75.865486145019531"/>
    <n v="-31.97184944152832"/>
    <n v="4289"/>
    <x v="0"/>
    <s v="Medium (20-99)"/>
    <s v="All"/>
    <n v="2020"/>
    <x v="0"/>
    <s v="17 May 2021"/>
    <n v="1"/>
    <s v="Business Pulse Survey"/>
    <s v="The indicator for this country was asked in a different timeframe than in the standard BPS questionnaire (last 30 days). In this case, the establishment was asked for employment changes in April, 2020"/>
  </r>
  <r>
    <s v="TUN"/>
    <x v="12"/>
    <n v="44.067797064781189"/>
    <s v="Medium (20-99)"/>
    <s v="Business Pulse Surveys"/>
    <n v="236"/>
    <s v="use_digital"/>
    <s v="June"/>
    <x v="43"/>
    <s v="Middle East &amp; North Africa"/>
    <s v="MNA"/>
    <s v="Lower middle income"/>
    <n v="10755.6083984375"/>
    <n v="9.2831821441650391"/>
    <n v="75.865486145019531"/>
    <n v="-31.97184944152832"/>
    <n v="4290"/>
    <x v="0"/>
    <s v="Medium (20-99)"/>
    <s v="All"/>
    <n v="2020"/>
    <x v="0"/>
    <s v="17 May 2021"/>
    <n v="1"/>
    <s v="All"/>
    <s v=""/>
  </r>
  <r>
    <s v="TUN"/>
    <x v="12"/>
    <n v="44.067797064781189"/>
    <s v="Medium (20-99)"/>
    <s v="Business Pulse Surveys"/>
    <n v="236"/>
    <s v="use_digital"/>
    <s v="June"/>
    <x v="43"/>
    <s v="Middle East &amp; North Africa"/>
    <s v="MNA"/>
    <s v="Lower middle income"/>
    <n v="10755.6083984375"/>
    <n v="9.2831821441650391"/>
    <n v="75.865486145019531"/>
    <n v="-31.97184944152832"/>
    <n v="4290"/>
    <x v="0"/>
    <s v="Medium (20-99)"/>
    <s v="All"/>
    <n v="2020"/>
    <x v="0"/>
    <s v="17 May 2021"/>
    <n v="1"/>
    <s v="Business Pulse Survey"/>
    <s v=""/>
  </r>
  <r>
    <s v="TUN"/>
    <x v="13"/>
    <n v="2.9805824756622314"/>
    <s v="Medium (20-99)"/>
    <s v="Business Pulse Surveys"/>
    <n v="103"/>
    <s v="online_sales"/>
    <s v="June"/>
    <x v="43"/>
    <s v="Middle East &amp; North Africa"/>
    <s v="MNA"/>
    <s v="Lower middle income"/>
    <n v="10755.6083984375"/>
    <n v="9.2831821441650391"/>
    <n v="75.865486145019531"/>
    <n v="-31.97184944152832"/>
    <n v="4291"/>
    <x v="0"/>
    <s v="Medium (20-99)"/>
    <s v="All"/>
    <n v="2020"/>
    <x v="0"/>
    <s v="17 May 2021"/>
    <n v="1"/>
    <s v="All"/>
    <s v=""/>
  </r>
  <r>
    <s v="TUN"/>
    <x v="13"/>
    <n v="2.9805824756622314"/>
    <s v="Medium (20-99)"/>
    <s v="Business Pulse Surveys"/>
    <n v="103"/>
    <s v="online_sales"/>
    <s v="June"/>
    <x v="43"/>
    <s v="Middle East &amp; North Africa"/>
    <s v="MNA"/>
    <s v="Lower middle income"/>
    <n v="10755.6083984375"/>
    <n v="9.2831821441650391"/>
    <n v="75.865486145019531"/>
    <n v="-31.97184944152832"/>
    <n v="4291"/>
    <x v="0"/>
    <s v="Medium (20-99)"/>
    <s v="All"/>
    <n v="2020"/>
    <x v="0"/>
    <s v="17 May 2021"/>
    <n v="1"/>
    <s v="Business Pulse Survey"/>
    <s v=""/>
  </r>
  <r>
    <s v="TUN"/>
    <x v="0"/>
    <n v="-61.741260528564453"/>
    <s v="Large (100+)"/>
    <s v="Business Pulse Surveys"/>
    <n v="286"/>
    <s v="change_sales"/>
    <s v="June"/>
    <x v="43"/>
    <s v="Middle East &amp; North Africa"/>
    <s v="MNA"/>
    <s v="Lower middle income"/>
    <n v="10755.6083984375"/>
    <n v="9.2831821441650391"/>
    <n v="75.865486145019531"/>
    <n v="-31.97184944152832"/>
    <n v="4193"/>
    <x v="0"/>
    <s v="Large (100+)"/>
    <s v="All"/>
    <n v="2020"/>
    <x v="0"/>
    <s v="17 May 2021"/>
    <n v="1"/>
    <s v="All"/>
    <s v="The indicator for this country was asked in a different timeframe than in the standard BPS questionnaire (last 30 days relative to same period in 2019). In this case, the establishment was asked for employment changes in February, March and April relative to same period in 2019"/>
  </r>
  <r>
    <s v="TUN"/>
    <x v="0"/>
    <n v="-61.741260528564453"/>
    <s v="Large (100+)"/>
    <s v="Business Pulse Surveys"/>
    <n v="286"/>
    <s v="change_sales"/>
    <s v="June"/>
    <x v="43"/>
    <s v="Middle East &amp; North Africa"/>
    <s v="MNA"/>
    <s v="Lower middle income"/>
    <n v="10755.6083984375"/>
    <n v="9.2831821441650391"/>
    <n v="75.865486145019531"/>
    <n v="-31.97184944152832"/>
    <n v="4193"/>
    <x v="0"/>
    <s v="Large (100+)"/>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February, March and April relative to same period in 2019"/>
  </r>
  <r>
    <s v="TUN"/>
    <x v="1"/>
    <n v="83.916085958480835"/>
    <s v="Large (100+)"/>
    <s v="Business Pulse Surveys"/>
    <n v="286"/>
    <s v="dropsales"/>
    <s v="June"/>
    <x v="43"/>
    <s v="Middle East &amp; North Africa"/>
    <s v="MNA"/>
    <s v="Lower middle income"/>
    <n v="10755.6083984375"/>
    <n v="9.2831821441650391"/>
    <n v="75.865486145019531"/>
    <n v="-31.97184944152832"/>
    <n v="4194"/>
    <x v="0"/>
    <s v="Large (100+)"/>
    <s v="All"/>
    <n v="2020"/>
    <x v="0"/>
    <s v="17 May 2021"/>
    <n v="1"/>
    <s v="All"/>
    <s v="The indicator for this country was asked in a different timeframe than in the standard BPS questionnaire (last 30 days relative to same period in 2019). In this case, the establishment was asked for employment changes in February, March and April relative to same period in 2019"/>
  </r>
  <r>
    <s v="TUN"/>
    <x v="1"/>
    <n v="83.916085958480835"/>
    <s v="Large (100+)"/>
    <s v="Business Pulse Surveys"/>
    <n v="286"/>
    <s v="dropsales"/>
    <s v="June"/>
    <x v="43"/>
    <s v="Middle East &amp; North Africa"/>
    <s v="MNA"/>
    <s v="Lower middle income"/>
    <n v="10755.6083984375"/>
    <n v="9.2831821441650391"/>
    <n v="75.865486145019531"/>
    <n v="-31.97184944152832"/>
    <n v="4194"/>
    <x v="0"/>
    <s v="Large (100+)"/>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February, March and April relative to same period in 2019"/>
  </r>
  <r>
    <s v="TUN"/>
    <x v="17"/>
    <n v="40.909090638160706"/>
    <s v="Large (100+)"/>
    <s v="Business Pulse Surveys"/>
    <n v="154"/>
    <s v="reason_4"/>
    <s v="June"/>
    <x v="43"/>
    <s v="Middle East &amp; North Africa"/>
    <s v="MNA"/>
    <s v="Lower middle income"/>
    <n v="10755.6083984375"/>
    <n v="9.2831821441650391"/>
    <n v="75.865486145019531"/>
    <n v="-31.97184944152832"/>
    <n v="4195"/>
    <x v="0"/>
    <s v="Large (100+)"/>
    <s v="All"/>
    <n v="2020"/>
    <x v="1"/>
    <s v="17 May 2021"/>
    <n v="1"/>
    <s v="All"/>
    <s v=""/>
  </r>
  <r>
    <s v="TUN"/>
    <x v="17"/>
    <n v="40.909090638160706"/>
    <s v="Large (100+)"/>
    <s v="Business Pulse Surveys"/>
    <n v="154"/>
    <s v="reason_4"/>
    <s v="June"/>
    <x v="43"/>
    <s v="Middle East &amp; North Africa"/>
    <s v="MNA"/>
    <s v="Lower middle income"/>
    <n v="10755.6083984375"/>
    <n v="9.2831821441650391"/>
    <n v="75.865486145019531"/>
    <n v="-31.97184944152832"/>
    <n v="4195"/>
    <x v="0"/>
    <s v="Large (100+)"/>
    <s v="All"/>
    <n v="2020"/>
    <x v="1"/>
    <s v="17 May 2021"/>
    <n v="1"/>
    <s v="Business Pulse Survey"/>
    <s v=""/>
  </r>
  <r>
    <s v="TUN"/>
    <x v="18"/>
    <n v="7.1428574621677399"/>
    <s v="Large (100+)"/>
    <s v="Business Pulse Surveys"/>
    <n v="154"/>
    <s v="reason_2"/>
    <s v="June"/>
    <x v="43"/>
    <s v="Middle East &amp; North Africa"/>
    <s v="MNA"/>
    <s v="Lower middle income"/>
    <n v="10755.6083984375"/>
    <n v="9.2831821441650391"/>
    <n v="75.865486145019531"/>
    <n v="-31.97184944152832"/>
    <n v="4196"/>
    <x v="0"/>
    <s v="Large (100+)"/>
    <s v="All"/>
    <n v="2020"/>
    <x v="1"/>
    <s v="17 May 2021"/>
    <n v="1"/>
    <s v="All"/>
    <s v=""/>
  </r>
  <r>
    <s v="TUN"/>
    <x v="18"/>
    <n v="7.1428574621677399"/>
    <s v="Large (100+)"/>
    <s v="Business Pulse Surveys"/>
    <n v="154"/>
    <s v="reason_2"/>
    <s v="June"/>
    <x v="43"/>
    <s v="Middle East &amp; North Africa"/>
    <s v="MNA"/>
    <s v="Lower middle income"/>
    <n v="10755.6083984375"/>
    <n v="9.2831821441650391"/>
    <n v="75.865486145019531"/>
    <n v="-31.97184944152832"/>
    <n v="4196"/>
    <x v="0"/>
    <s v="Large (100+)"/>
    <s v="All"/>
    <n v="2020"/>
    <x v="1"/>
    <s v="17 May 2021"/>
    <n v="1"/>
    <s v="Business Pulse Survey"/>
    <s v=""/>
  </r>
  <r>
    <s v="TUN"/>
    <x v="19"/>
    <n v="1.2987012974917889"/>
    <s v="Large (100+)"/>
    <s v="Business Pulse Surveys"/>
    <n v="154"/>
    <s v="reason_1"/>
    <s v="June"/>
    <x v="43"/>
    <s v="Middle East &amp; North Africa"/>
    <s v="MNA"/>
    <s v="Lower middle income"/>
    <n v="10755.6083984375"/>
    <n v="9.2831821441650391"/>
    <n v="75.865486145019531"/>
    <n v="-31.97184944152832"/>
    <n v="4197"/>
    <x v="0"/>
    <s v="Large (100+)"/>
    <s v="All"/>
    <n v="2020"/>
    <x v="1"/>
    <s v="17 May 2021"/>
    <n v="1"/>
    <s v="All"/>
    <s v=""/>
  </r>
  <r>
    <s v="TUN"/>
    <x v="19"/>
    <n v="1.2987012974917889"/>
    <s v="Large (100+)"/>
    <s v="Business Pulse Surveys"/>
    <n v="154"/>
    <s v="reason_1"/>
    <s v="June"/>
    <x v="43"/>
    <s v="Middle East &amp; North Africa"/>
    <s v="MNA"/>
    <s v="Lower middle income"/>
    <n v="10755.6083984375"/>
    <n v="9.2831821441650391"/>
    <n v="75.865486145019531"/>
    <n v="-31.97184944152832"/>
    <n v="4197"/>
    <x v="0"/>
    <s v="Large (100+)"/>
    <s v="All"/>
    <n v="2020"/>
    <x v="1"/>
    <s v="17 May 2021"/>
    <n v="1"/>
    <s v="Business Pulse Survey"/>
    <s v=""/>
  </r>
  <r>
    <s v="TUN"/>
    <x v="20"/>
    <n v="25.974026322364807"/>
    <s v="Large (100+)"/>
    <s v="Business Pulse Surveys"/>
    <n v="154"/>
    <s v="reason_3"/>
    <s v="June"/>
    <x v="43"/>
    <s v="Middle East &amp; North Africa"/>
    <s v="MNA"/>
    <s v="Lower middle income"/>
    <n v="10755.6083984375"/>
    <n v="9.2831821441650391"/>
    <n v="75.865486145019531"/>
    <n v="-31.97184944152832"/>
    <n v="4198"/>
    <x v="0"/>
    <s v="Large (100+)"/>
    <s v="All"/>
    <n v="2020"/>
    <x v="1"/>
    <s v="17 May 2021"/>
    <n v="1"/>
    <s v="All"/>
    <s v=""/>
  </r>
  <r>
    <s v="TUN"/>
    <x v="20"/>
    <n v="25.974026322364807"/>
    <s v="Large (100+)"/>
    <s v="Business Pulse Surveys"/>
    <n v="154"/>
    <s v="reason_3"/>
    <s v="June"/>
    <x v="43"/>
    <s v="Middle East &amp; North Africa"/>
    <s v="MNA"/>
    <s v="Lower middle income"/>
    <n v="10755.6083984375"/>
    <n v="9.2831821441650391"/>
    <n v="75.865486145019531"/>
    <n v="-31.97184944152832"/>
    <n v="4198"/>
    <x v="0"/>
    <s v="Large (100+)"/>
    <s v="All"/>
    <n v="2020"/>
    <x v="1"/>
    <s v="17 May 2021"/>
    <n v="1"/>
    <s v="Business Pulse Survey"/>
    <s v=""/>
  </r>
  <r>
    <s v="TUN"/>
    <x v="14"/>
    <n v="0.32786885276436806"/>
    <s v="Large (100+)"/>
    <s v="Business Pulse Surveys"/>
    <n v="305"/>
    <s v="rcv_policy3"/>
    <s v="June"/>
    <x v="43"/>
    <s v="Middle East &amp; North Africa"/>
    <s v="MNA"/>
    <s v="Lower middle income"/>
    <n v="10755.6083984375"/>
    <n v="9.2831821441650391"/>
    <n v="75.865486145019531"/>
    <n v="-31.97184944152832"/>
    <n v="4199"/>
    <x v="0"/>
    <s v="Large (100+)"/>
    <s v="All"/>
    <n v="2020"/>
    <x v="1"/>
    <s v="17 May 2021"/>
    <n v="1"/>
    <s v="All"/>
    <s v=""/>
  </r>
  <r>
    <s v="TUN"/>
    <x v="14"/>
    <n v="0.32786885276436806"/>
    <s v="Large (100+)"/>
    <s v="Business Pulse Surveys"/>
    <n v="305"/>
    <s v="rcv_policy3"/>
    <s v="June"/>
    <x v="43"/>
    <s v="Middle East &amp; North Africa"/>
    <s v="MNA"/>
    <s v="Lower middle income"/>
    <n v="10755.6083984375"/>
    <n v="9.2831821441650391"/>
    <n v="75.865486145019531"/>
    <n v="-31.97184944152832"/>
    <n v="4199"/>
    <x v="0"/>
    <s v="Large (100+)"/>
    <s v="All"/>
    <n v="2020"/>
    <x v="1"/>
    <s v="17 May 2021"/>
    <n v="1"/>
    <s v="Business Pulse Survey"/>
    <s v=""/>
  </r>
  <r>
    <s v="TUN"/>
    <x v="15"/>
    <n v="4.2622949928045273"/>
    <s v="Large (100+)"/>
    <s v="Business Pulse Surveys"/>
    <n v="305"/>
    <s v="rcv_policy1"/>
    <s v="June"/>
    <x v="43"/>
    <s v="Middle East &amp; North Africa"/>
    <s v="MNA"/>
    <s v="Lower middle income"/>
    <n v="10755.6083984375"/>
    <n v="9.2831821441650391"/>
    <n v="75.865486145019531"/>
    <n v="-31.97184944152832"/>
    <n v="4200"/>
    <x v="0"/>
    <s v="Large (100+)"/>
    <s v="All"/>
    <n v="2020"/>
    <x v="1"/>
    <s v="17 May 2021"/>
    <n v="1"/>
    <s v="All"/>
    <s v=""/>
  </r>
  <r>
    <s v="TUN"/>
    <x v="15"/>
    <n v="4.2622949928045273"/>
    <s v="Large (100+)"/>
    <s v="Business Pulse Surveys"/>
    <n v="305"/>
    <s v="rcv_policy1"/>
    <s v="June"/>
    <x v="43"/>
    <s v="Middle East &amp; North Africa"/>
    <s v="MNA"/>
    <s v="Lower middle income"/>
    <n v="10755.6083984375"/>
    <n v="9.2831821441650391"/>
    <n v="75.865486145019531"/>
    <n v="-31.97184944152832"/>
    <n v="4200"/>
    <x v="0"/>
    <s v="Large (100+)"/>
    <s v="All"/>
    <n v="2020"/>
    <x v="1"/>
    <s v="17 May 2021"/>
    <n v="1"/>
    <s v="Business Pulse Survey"/>
    <s v=""/>
  </r>
  <r>
    <s v="TUN"/>
    <x v="2"/>
    <n v="3.6065574735403061"/>
    <s v="Large (100+)"/>
    <s v="Business Pulse Surveys"/>
    <n v="305"/>
    <s v="rcv_policy2"/>
    <s v="June"/>
    <x v="43"/>
    <s v="Middle East &amp; North Africa"/>
    <s v="MNA"/>
    <s v="Lower middle income"/>
    <n v="10755.6083984375"/>
    <n v="9.2831821441650391"/>
    <n v="75.865486145019531"/>
    <n v="-31.97184944152832"/>
    <n v="4201"/>
    <x v="0"/>
    <s v="Large (100+)"/>
    <s v="All"/>
    <n v="2020"/>
    <x v="1"/>
    <s v="17 May 2021"/>
    <n v="1"/>
    <s v="All"/>
    <s v=""/>
  </r>
  <r>
    <s v="TUN"/>
    <x v="2"/>
    <n v="3.6065574735403061"/>
    <s v="Large (100+)"/>
    <s v="Business Pulse Surveys"/>
    <n v="305"/>
    <s v="rcv_policy2"/>
    <s v="June"/>
    <x v="43"/>
    <s v="Middle East &amp; North Africa"/>
    <s v="MNA"/>
    <s v="Lower middle income"/>
    <n v="10755.6083984375"/>
    <n v="9.2831821441650391"/>
    <n v="75.865486145019531"/>
    <n v="-31.97184944152832"/>
    <n v="4201"/>
    <x v="0"/>
    <s v="Large (100+)"/>
    <s v="All"/>
    <n v="2020"/>
    <x v="1"/>
    <s v="17 May 2021"/>
    <n v="1"/>
    <s v="Business Pulse Survey"/>
    <s v=""/>
  </r>
  <r>
    <s v="TUN"/>
    <x v="3"/>
    <n v="3.2786883413791656"/>
    <s v="Large (100+)"/>
    <s v="Business Pulse Surveys"/>
    <n v="305"/>
    <s v="rcv_policy4"/>
    <s v="June"/>
    <x v="43"/>
    <s v="Middle East &amp; North Africa"/>
    <s v="MNA"/>
    <s v="Lower middle income"/>
    <n v="10755.6083984375"/>
    <n v="9.2831821441650391"/>
    <n v="75.865486145019531"/>
    <n v="-31.97184944152832"/>
    <n v="4202"/>
    <x v="0"/>
    <s v="Large (100+)"/>
    <s v="All"/>
    <n v="2020"/>
    <x v="1"/>
    <s v="17 May 2021"/>
    <n v="1"/>
    <s v="All"/>
    <s v=""/>
  </r>
  <r>
    <s v="TUN"/>
    <x v="3"/>
    <n v="3.2786883413791656"/>
    <s v="Large (100+)"/>
    <s v="Business Pulse Surveys"/>
    <n v="305"/>
    <s v="rcv_policy4"/>
    <s v="June"/>
    <x v="43"/>
    <s v="Middle East &amp; North Africa"/>
    <s v="MNA"/>
    <s v="Lower middle income"/>
    <n v="10755.6083984375"/>
    <n v="9.2831821441650391"/>
    <n v="75.865486145019531"/>
    <n v="-31.97184944152832"/>
    <n v="4202"/>
    <x v="0"/>
    <s v="Large (100+)"/>
    <s v="All"/>
    <n v="2020"/>
    <x v="1"/>
    <s v="17 May 2021"/>
    <n v="1"/>
    <s v="Business Pulse Survey"/>
    <s v=""/>
  </r>
  <r>
    <s v="TUN"/>
    <x v="16"/>
    <n v="40.000000596046448"/>
    <s v="Large (100+)"/>
    <s v="Business Pulse Surveys"/>
    <n v="305"/>
    <s v="rcv_policy5"/>
    <s v="June"/>
    <x v="43"/>
    <s v="Middle East &amp; North Africa"/>
    <s v="MNA"/>
    <s v="Lower middle income"/>
    <n v="10755.6083984375"/>
    <n v="9.2831821441650391"/>
    <n v="75.865486145019531"/>
    <n v="-31.97184944152832"/>
    <n v="4203"/>
    <x v="0"/>
    <s v="Large (100+)"/>
    <s v="All"/>
    <n v="2020"/>
    <x v="1"/>
    <s v="17 May 2021"/>
    <n v="1"/>
    <s v="All"/>
    <s v=""/>
  </r>
  <r>
    <s v="TUN"/>
    <x v="16"/>
    <n v="40.000000596046448"/>
    <s v="Large (100+)"/>
    <s v="Business Pulse Surveys"/>
    <n v="305"/>
    <s v="rcv_policy5"/>
    <s v="June"/>
    <x v="43"/>
    <s v="Middle East &amp; North Africa"/>
    <s v="MNA"/>
    <s v="Lower middle income"/>
    <n v="10755.6083984375"/>
    <n v="9.2831821441650391"/>
    <n v="75.865486145019531"/>
    <n v="-31.97184944152832"/>
    <n v="4203"/>
    <x v="0"/>
    <s v="Large (100+)"/>
    <s v="All"/>
    <n v="2020"/>
    <x v="1"/>
    <s v="17 May 2021"/>
    <n v="1"/>
    <s v="Business Pulse Survey"/>
    <s v=""/>
  </r>
  <r>
    <s v="TUN"/>
    <x v="4"/>
    <n v="12.029268264770508"/>
    <s v="Large (100+)"/>
    <s v="Business Pulse Surveys"/>
    <n v="205"/>
    <s v="remote_workers"/>
    <s v="June"/>
    <x v="43"/>
    <s v="Middle East &amp; North Africa"/>
    <s v="MNA"/>
    <s v="Lower middle income"/>
    <n v="10755.6083984375"/>
    <n v="9.2831821441650391"/>
    <n v="75.865486145019531"/>
    <n v="-31.97184944152832"/>
    <n v="4204"/>
    <x v="0"/>
    <s v="Large (100+)"/>
    <s v="All"/>
    <n v="2020"/>
    <x v="0"/>
    <s v="17 May 2021"/>
    <n v="1"/>
    <s v="All"/>
    <s v=""/>
  </r>
  <r>
    <s v="TUN"/>
    <x v="4"/>
    <n v="12.029268264770508"/>
    <s v="Large (100+)"/>
    <s v="Business Pulse Surveys"/>
    <n v="205"/>
    <s v="remote_workers"/>
    <s v="June"/>
    <x v="43"/>
    <s v="Middle East &amp; North Africa"/>
    <s v="MNA"/>
    <s v="Lower middle income"/>
    <n v="10755.6083984375"/>
    <n v="9.2831821441650391"/>
    <n v="75.865486145019531"/>
    <n v="-31.97184944152832"/>
    <n v="4204"/>
    <x v="0"/>
    <s v="Large (100+)"/>
    <s v="All"/>
    <n v="2020"/>
    <x v="0"/>
    <s v="17 May 2021"/>
    <n v="1"/>
    <s v="Business Pulse Survey"/>
    <s v=""/>
  </r>
  <r>
    <s v="TUN"/>
    <x v="6"/>
    <n v="16.333332657814026"/>
    <s v="Large (100+)"/>
    <s v="Business Pulse Surveys"/>
    <n v="300"/>
    <s v="plants_fired"/>
    <s v="June"/>
    <x v="43"/>
    <s v="Middle East &amp; North Africa"/>
    <s v="MNA"/>
    <s v="Lower middle income"/>
    <n v="10755.6083984375"/>
    <n v="9.2831821441650391"/>
    <n v="75.865486145019531"/>
    <n v="-31.97184944152832"/>
    <n v="4205"/>
    <x v="0"/>
    <s v="Large (100+)"/>
    <s v="All"/>
    <n v="2020"/>
    <x v="0"/>
    <s v="17 May 2021"/>
    <n v="1"/>
    <s v="All"/>
    <s v="The indicator for this country was asked in a different timeframe than in the standard BPS questionnaire (last 30 days). In this case, the establishment was asked for employment changes in April, 2020"/>
  </r>
  <r>
    <s v="TUN"/>
    <x v="6"/>
    <n v="16.333332657814026"/>
    <s v="Large (100+)"/>
    <s v="Business Pulse Surveys"/>
    <n v="300"/>
    <s v="plants_fired"/>
    <s v="June"/>
    <x v="43"/>
    <s v="Middle East &amp; North Africa"/>
    <s v="MNA"/>
    <s v="Lower middle income"/>
    <n v="10755.6083984375"/>
    <n v="9.2831821441650391"/>
    <n v="75.865486145019531"/>
    <n v="-31.97184944152832"/>
    <n v="4205"/>
    <x v="0"/>
    <s v="Large (100+)"/>
    <s v="All"/>
    <n v="2020"/>
    <x v="0"/>
    <s v="17 May 2021"/>
    <n v="1"/>
    <s v="Business Pulse Survey"/>
    <s v="The indicator for this country was asked in a different timeframe than in the standard BPS questionnaire (last 30 days). In this case, the establishment was asked for employment changes in April, 2020"/>
  </r>
  <r>
    <s v="TUN"/>
    <x v="7"/>
    <n v="71.043771505355835"/>
    <s v="Large (100+)"/>
    <s v="Business Pulse Surveys"/>
    <n v="297"/>
    <s v="plants_absence"/>
    <s v="June"/>
    <x v="43"/>
    <s v="Middle East &amp; North Africa"/>
    <s v="MNA"/>
    <s v="Lower middle income"/>
    <n v="10755.6083984375"/>
    <n v="9.2831821441650391"/>
    <n v="75.865486145019531"/>
    <n v="-31.97184944152832"/>
    <n v="4206"/>
    <x v="0"/>
    <s v="Large (100+)"/>
    <s v="All"/>
    <n v="2020"/>
    <x v="0"/>
    <s v="17 May 2021"/>
    <n v="1"/>
    <s v="All"/>
    <s v="The indicator for this country was asked in a different timeframe than in the standard BPS questionnaire (last 30 days). In this case, the establishment was asked for employment changes in April, 2020"/>
  </r>
  <r>
    <s v="TUN"/>
    <x v="7"/>
    <n v="71.043771505355835"/>
    <s v="Large (100+)"/>
    <s v="Business Pulse Surveys"/>
    <n v="297"/>
    <s v="plants_absence"/>
    <s v="June"/>
    <x v="43"/>
    <s v="Middle East &amp; North Africa"/>
    <s v="MNA"/>
    <s v="Lower middle income"/>
    <n v="10755.6083984375"/>
    <n v="9.2831821441650391"/>
    <n v="75.865486145019531"/>
    <n v="-31.97184944152832"/>
    <n v="4206"/>
    <x v="0"/>
    <s v="Large (100+)"/>
    <s v="All"/>
    <n v="2020"/>
    <x v="0"/>
    <s v="17 May 2021"/>
    <n v="1"/>
    <s v="Business Pulse Survey"/>
    <s v="The indicator for this country was asked in a different timeframe than in the standard BPS questionnaire (last 30 days). In this case, the establishment was asked for employment changes in April, 2020"/>
  </r>
  <r>
    <s v="TUN"/>
    <x v="8"/>
    <n v="1.6447369009256363"/>
    <s v="Large (100+)"/>
    <s v="Business Pulse Surveys"/>
    <n v="304"/>
    <s v="plants_hired"/>
    <s v="June"/>
    <x v="43"/>
    <s v="Middle East &amp; North Africa"/>
    <s v="MNA"/>
    <s v="Lower middle income"/>
    <n v="10755.6083984375"/>
    <n v="9.2831821441650391"/>
    <n v="75.865486145019531"/>
    <n v="-31.97184944152832"/>
    <n v="4207"/>
    <x v="0"/>
    <s v="Large (100+)"/>
    <s v="All"/>
    <n v="2020"/>
    <x v="0"/>
    <s v="17 May 2021"/>
    <n v="1"/>
    <s v="All"/>
    <s v="The indicator for this country was asked in a different timeframe than in the standard BPS questionnaire (last 30 days). In this case, the establishment was asked for employment changes in April, 2020"/>
  </r>
  <r>
    <s v="TUN"/>
    <x v="8"/>
    <n v="1.6447369009256363"/>
    <s v="Large (100+)"/>
    <s v="Business Pulse Surveys"/>
    <n v="304"/>
    <s v="plants_hired"/>
    <s v="June"/>
    <x v="43"/>
    <s v="Middle East &amp; North Africa"/>
    <s v="MNA"/>
    <s v="Lower middle income"/>
    <n v="10755.6083984375"/>
    <n v="9.2831821441650391"/>
    <n v="75.865486145019531"/>
    <n v="-31.97184944152832"/>
    <n v="4207"/>
    <x v="0"/>
    <s v="Large (100+)"/>
    <s v="All"/>
    <n v="2020"/>
    <x v="0"/>
    <s v="17 May 2021"/>
    <n v="1"/>
    <s v="Business Pulse Survey"/>
    <s v="The indicator for this country was asked in a different timeframe than in the standard BPS questionnaire (last 30 days). In this case, the establishment was asked for employment changes in April, 2020"/>
  </r>
  <r>
    <s v="TUN"/>
    <x v="9"/>
    <n v="47.540983557701111"/>
    <s v="Large (100+)"/>
    <s v="Business Pulse Surveys"/>
    <n v="305"/>
    <s v="access"/>
    <s v="June"/>
    <x v="43"/>
    <s v="Middle East &amp; North Africa"/>
    <s v="MNA"/>
    <s v="Lower middle income"/>
    <n v="10755.6083984375"/>
    <n v="9.2831821441650391"/>
    <n v="75.865486145019531"/>
    <n v="-31.97184944152832"/>
    <n v="4208"/>
    <x v="0"/>
    <s v="Large (100+)"/>
    <s v="All"/>
    <n v="2020"/>
    <x v="1"/>
    <s v="17 May 2021"/>
    <n v="1"/>
    <s v="All"/>
    <s v=""/>
  </r>
  <r>
    <s v="TUN"/>
    <x v="9"/>
    <n v="47.540983557701111"/>
    <s v="Large (100+)"/>
    <s v="Business Pulse Surveys"/>
    <n v="305"/>
    <s v="access"/>
    <s v="June"/>
    <x v="43"/>
    <s v="Middle East &amp; North Africa"/>
    <s v="MNA"/>
    <s v="Lower middle income"/>
    <n v="10755.6083984375"/>
    <n v="9.2831821441650391"/>
    <n v="75.865486145019531"/>
    <n v="-31.97184944152832"/>
    <n v="4208"/>
    <x v="0"/>
    <s v="Large (100+)"/>
    <s v="All"/>
    <n v="2020"/>
    <x v="1"/>
    <s v="17 May 2021"/>
    <n v="1"/>
    <s v="Business Pulse Survey"/>
    <s v=""/>
  </r>
  <r>
    <s v="TUN"/>
    <x v="10"/>
    <n v="22.413793206214905"/>
    <s v="Large (100+)"/>
    <s v="Business Pulse Surveys"/>
    <n v="290"/>
    <s v="plants_hours_cut"/>
    <s v="June"/>
    <x v="43"/>
    <s v="Middle East &amp; North Africa"/>
    <s v="MNA"/>
    <s v="Lower middle income"/>
    <n v="10755.6083984375"/>
    <n v="9.2831821441650391"/>
    <n v="75.865486145019531"/>
    <n v="-31.97184944152832"/>
    <n v="4209"/>
    <x v="0"/>
    <s v="Large (100+)"/>
    <s v="All"/>
    <n v="2020"/>
    <x v="0"/>
    <s v="17 May 2021"/>
    <n v="1"/>
    <s v="All"/>
    <s v="The indicator for this country was asked in a different timeframe than in the standard BPS questionnaire (last 30 days). In this case, the establishment was asked for employment changes in April, 2020"/>
  </r>
  <r>
    <s v="TUN"/>
    <x v="10"/>
    <n v="22.413793206214905"/>
    <s v="Large (100+)"/>
    <s v="Business Pulse Surveys"/>
    <n v="290"/>
    <s v="plants_hours_cut"/>
    <s v="June"/>
    <x v="43"/>
    <s v="Middle East &amp; North Africa"/>
    <s v="MNA"/>
    <s v="Lower middle income"/>
    <n v="10755.6083984375"/>
    <n v="9.2831821441650391"/>
    <n v="75.865486145019531"/>
    <n v="-31.97184944152832"/>
    <n v="4209"/>
    <x v="0"/>
    <s v="Large (100+)"/>
    <s v="All"/>
    <n v="2020"/>
    <x v="0"/>
    <s v="17 May 2021"/>
    <n v="1"/>
    <s v="Business Pulse Survey"/>
    <s v="The indicator for this country was asked in a different timeframe than in the standard BPS questionnaire (last 30 days). In this case, the establishment was asked for employment changes in April, 2020"/>
  </r>
  <r>
    <s v="TUN"/>
    <x v="11"/>
    <n v="25.435540080070496"/>
    <s v="Large (100+)"/>
    <s v="Business Pulse Surveys"/>
    <n v="287"/>
    <s v="plants_wages_cut"/>
    <s v="June"/>
    <x v="43"/>
    <s v="Middle East &amp; North Africa"/>
    <s v="MNA"/>
    <s v="Lower middle income"/>
    <n v="10755.6083984375"/>
    <n v="9.2831821441650391"/>
    <n v="75.865486145019531"/>
    <n v="-31.97184944152832"/>
    <n v="4210"/>
    <x v="0"/>
    <s v="Large (100+)"/>
    <s v="All"/>
    <n v="2020"/>
    <x v="0"/>
    <s v="17 May 2021"/>
    <n v="1"/>
    <s v="All"/>
    <s v="The indicator for this country was asked in a different timeframe than in the standard BPS questionnaire (last 30 days). In this case, the establishment was asked for employment changes in April, 2020"/>
  </r>
  <r>
    <s v="TUN"/>
    <x v="11"/>
    <n v="25.435540080070496"/>
    <s v="Large (100+)"/>
    <s v="Business Pulse Surveys"/>
    <n v="287"/>
    <s v="plants_wages_cut"/>
    <s v="June"/>
    <x v="43"/>
    <s v="Middle East &amp; North Africa"/>
    <s v="MNA"/>
    <s v="Lower middle income"/>
    <n v="10755.6083984375"/>
    <n v="9.2831821441650391"/>
    <n v="75.865486145019531"/>
    <n v="-31.97184944152832"/>
    <n v="4210"/>
    <x v="0"/>
    <s v="Large (100+)"/>
    <s v="All"/>
    <n v="2020"/>
    <x v="0"/>
    <s v="17 May 2021"/>
    <n v="1"/>
    <s v="Business Pulse Survey"/>
    <s v="The indicator for this country was asked in a different timeframe than in the standard BPS questionnaire (last 30 days). In this case, the establishment was asked for employment changes in April, 2020"/>
  </r>
  <r>
    <s v="TUN"/>
    <x v="12"/>
    <n v="50.825083255767822"/>
    <s v="Large (100+)"/>
    <s v="Business Pulse Surveys"/>
    <n v="303"/>
    <s v="use_digital"/>
    <s v="June"/>
    <x v="43"/>
    <s v="Middle East &amp; North Africa"/>
    <s v="MNA"/>
    <s v="Lower middle income"/>
    <n v="10755.6083984375"/>
    <n v="9.2831821441650391"/>
    <n v="75.865486145019531"/>
    <n v="-31.97184944152832"/>
    <n v="4211"/>
    <x v="0"/>
    <s v="Large (100+)"/>
    <s v="All"/>
    <n v="2020"/>
    <x v="0"/>
    <s v="17 May 2021"/>
    <n v="1"/>
    <s v="All"/>
    <s v=""/>
  </r>
  <r>
    <s v="TUN"/>
    <x v="12"/>
    <n v="50.825083255767822"/>
    <s v="Large (100+)"/>
    <s v="Business Pulse Surveys"/>
    <n v="303"/>
    <s v="use_digital"/>
    <s v="June"/>
    <x v="43"/>
    <s v="Middle East &amp; North Africa"/>
    <s v="MNA"/>
    <s v="Lower middle income"/>
    <n v="10755.6083984375"/>
    <n v="9.2831821441650391"/>
    <n v="75.865486145019531"/>
    <n v="-31.97184944152832"/>
    <n v="4211"/>
    <x v="0"/>
    <s v="Large (100+)"/>
    <s v="All"/>
    <n v="2020"/>
    <x v="0"/>
    <s v="17 May 2021"/>
    <n v="1"/>
    <s v="Business Pulse Survey"/>
    <s v=""/>
  </r>
  <r>
    <s v="TUN"/>
    <x v="13"/>
    <n v="4.2285714149475098"/>
    <s v="Large (100+)"/>
    <s v="Business Pulse Surveys"/>
    <n v="210"/>
    <s v="online_sales"/>
    <s v="June"/>
    <x v="43"/>
    <s v="Middle East &amp; North Africa"/>
    <s v="MNA"/>
    <s v="Lower middle income"/>
    <n v="10755.6083984375"/>
    <n v="9.2831821441650391"/>
    <n v="75.865486145019531"/>
    <n v="-31.97184944152832"/>
    <n v="4212"/>
    <x v="0"/>
    <s v="Large (100+)"/>
    <s v="All"/>
    <n v="2020"/>
    <x v="0"/>
    <s v="17 May 2021"/>
    <n v="1"/>
    <s v="All"/>
    <s v=""/>
  </r>
  <r>
    <s v="TUN"/>
    <x v="13"/>
    <n v="4.2285714149475098"/>
    <s v="Large (100+)"/>
    <s v="Business Pulse Surveys"/>
    <n v="210"/>
    <s v="online_sales"/>
    <s v="June"/>
    <x v="43"/>
    <s v="Middle East &amp; North Africa"/>
    <s v="MNA"/>
    <s v="Lower middle income"/>
    <n v="10755.6083984375"/>
    <n v="9.2831821441650391"/>
    <n v="75.865486145019531"/>
    <n v="-31.97184944152832"/>
    <n v="4212"/>
    <x v="0"/>
    <s v="Large (100+)"/>
    <s v="All"/>
    <n v="2020"/>
    <x v="0"/>
    <s v="17 May 2021"/>
    <n v="1"/>
    <s v="Business Pulse Survey"/>
    <s v=""/>
  </r>
  <r>
    <s v="TUN"/>
    <x v="0"/>
    <n v="-70.356208801269531"/>
    <s v="Manufacturing"/>
    <s v="Business Pulse Surveys"/>
    <n v="878"/>
    <s v="change_sales"/>
    <s v="June"/>
    <x v="43"/>
    <s v="Middle East &amp; North Africa"/>
    <s v="MNA"/>
    <s v="Lower middle income"/>
    <n v="10755.6083984375"/>
    <n v="9.2831821441650391"/>
    <n v="75.865486145019531"/>
    <n v="-31.97184944152832"/>
    <n v="4253"/>
    <x v="0"/>
    <s v="All"/>
    <s v="Manufacturing"/>
    <n v="2020"/>
    <x v="0"/>
    <s v="17 May 2021"/>
    <n v="1"/>
    <s v="All"/>
    <s v="The indicator for this country was asked in a different timeframe than in the standard BPS questionnaire (last 30 days relative to same period in 2019). In this case, the establishment was asked for employment changes in February, March and April relative to same period in 2019"/>
  </r>
  <r>
    <s v="TUN"/>
    <x v="0"/>
    <n v="-70.356208801269531"/>
    <s v="Manufacturing"/>
    <s v="Business Pulse Surveys"/>
    <n v="878"/>
    <s v="change_sales"/>
    <s v="June"/>
    <x v="43"/>
    <s v="Middle East &amp; North Africa"/>
    <s v="MNA"/>
    <s v="Lower middle income"/>
    <n v="10755.6083984375"/>
    <n v="9.2831821441650391"/>
    <n v="75.865486145019531"/>
    <n v="-31.97184944152832"/>
    <n v="4253"/>
    <x v="0"/>
    <s v="All"/>
    <s v="Manufacturing"/>
    <n v="2020"/>
    <x v="0"/>
    <s v="17 May 2021"/>
    <n v="1"/>
    <s v="Business Pulse Survey"/>
    <s v="The indicator for this country was asked in a different timeframe than in the standard BPS questionnaire (last 30 days relative to same period in 2019). In this case, the establishment was asked for employment changes in February, March and April relative to same period in 2019"/>
  </r>
  <r>
    <s v="TUN"/>
    <x v="1"/>
    <n v="89.635533094406128"/>
    <s v="Manufacturing"/>
    <s v="Business Pulse Surveys"/>
    <n v="878"/>
    <s v="dropsales"/>
    <s v="June"/>
    <x v="43"/>
    <s v="Middle East &amp; North Africa"/>
    <s v="MNA"/>
    <s v="Lower middle income"/>
    <n v="10755.6083984375"/>
    <n v="9.2831821441650391"/>
    <n v="75.865486145019531"/>
    <n v="-31.97184944152832"/>
    <n v="4254"/>
    <x v="0"/>
    <s v="All"/>
    <s v="Manufacturing"/>
    <n v="2020"/>
    <x v="0"/>
    <s v="17 May 2021"/>
    <n v="1"/>
    <s v="All"/>
    <s v="The indicator for this country was asked in a different timeframe than in the standard BPS questionnaire (last 30 days relative to same period in 2019). In this case, the establishment was asked for employment changes in February, March and April relative to same period in 2019"/>
  </r>
  <r>
    <s v="TUN"/>
    <x v="1"/>
    <n v="89.635533094406128"/>
    <s v="Manufacturing"/>
    <s v="Business Pulse Surveys"/>
    <n v="878"/>
    <s v="dropsales"/>
    <s v="June"/>
    <x v="43"/>
    <s v="Middle East &amp; North Africa"/>
    <s v="MNA"/>
    <s v="Lower middle income"/>
    <n v="10755.6083984375"/>
    <n v="9.2831821441650391"/>
    <n v="75.865486145019531"/>
    <n v="-31.97184944152832"/>
    <n v="4254"/>
    <x v="0"/>
    <s v="All"/>
    <s v="Manufacturing"/>
    <n v="2020"/>
    <x v="0"/>
    <s v="17 May 2021"/>
    <n v="1"/>
    <s v="Business Pulse Survey"/>
    <s v="The indicator for this country was asked in a different timeframe than in the standard BPS questionnaire (last 30 days relative to same period in 2019). In this case, the establishment was asked for employment changes in February, March and April relative to same period in 2019"/>
  </r>
  <r>
    <s v="TUN"/>
    <x v="17"/>
    <n v="44.24242377281189"/>
    <s v="Manufacturing"/>
    <s v="Business Pulse Surveys"/>
    <n v="660"/>
    <s v="reason_4"/>
    <s v="June"/>
    <x v="43"/>
    <s v="Middle East &amp; North Africa"/>
    <s v="MNA"/>
    <s v="Lower middle income"/>
    <n v="10755.6083984375"/>
    <n v="9.2831821441650391"/>
    <n v="75.865486145019531"/>
    <n v="-31.97184944152832"/>
    <n v="4255"/>
    <x v="0"/>
    <s v="All"/>
    <s v="Manufacturing"/>
    <n v="2020"/>
    <x v="1"/>
    <s v="17 May 2021"/>
    <n v="1"/>
    <s v="All"/>
    <s v=""/>
  </r>
  <r>
    <s v="TUN"/>
    <x v="17"/>
    <n v="44.24242377281189"/>
    <s v="Manufacturing"/>
    <s v="Business Pulse Surveys"/>
    <n v="660"/>
    <s v="reason_4"/>
    <s v="June"/>
    <x v="43"/>
    <s v="Middle East &amp; North Africa"/>
    <s v="MNA"/>
    <s v="Lower middle income"/>
    <n v="10755.6083984375"/>
    <n v="9.2831821441650391"/>
    <n v="75.865486145019531"/>
    <n v="-31.97184944152832"/>
    <n v="4255"/>
    <x v="0"/>
    <s v="All"/>
    <s v="Manufacturing"/>
    <n v="2020"/>
    <x v="1"/>
    <s v="17 May 2021"/>
    <n v="1"/>
    <s v="Business Pulse Survey"/>
    <s v=""/>
  </r>
  <r>
    <s v="TUN"/>
    <x v="18"/>
    <n v="12.878787517547607"/>
    <s v="Manufacturing"/>
    <s v="Business Pulse Surveys"/>
    <n v="660"/>
    <s v="reason_2"/>
    <s v="June"/>
    <x v="43"/>
    <s v="Middle East &amp; North Africa"/>
    <s v="MNA"/>
    <s v="Lower middle income"/>
    <n v="10755.6083984375"/>
    <n v="9.2831821441650391"/>
    <n v="75.865486145019531"/>
    <n v="-31.97184944152832"/>
    <n v="4256"/>
    <x v="0"/>
    <s v="All"/>
    <s v="Manufacturing"/>
    <n v="2020"/>
    <x v="1"/>
    <s v="17 May 2021"/>
    <n v="1"/>
    <s v="All"/>
    <s v=""/>
  </r>
  <r>
    <s v="TUN"/>
    <x v="18"/>
    <n v="12.878787517547607"/>
    <s v="Manufacturing"/>
    <s v="Business Pulse Surveys"/>
    <n v="660"/>
    <s v="reason_2"/>
    <s v="June"/>
    <x v="43"/>
    <s v="Middle East &amp; North Africa"/>
    <s v="MNA"/>
    <s v="Lower middle income"/>
    <n v="10755.6083984375"/>
    <n v="9.2831821441650391"/>
    <n v="75.865486145019531"/>
    <n v="-31.97184944152832"/>
    <n v="4256"/>
    <x v="0"/>
    <s v="All"/>
    <s v="Manufacturing"/>
    <n v="2020"/>
    <x v="1"/>
    <s v="17 May 2021"/>
    <n v="1"/>
    <s v="Business Pulse Survey"/>
    <s v=""/>
  </r>
  <r>
    <s v="TUN"/>
    <x v="19"/>
    <n v="3.4848485141992569"/>
    <s v="Manufacturing"/>
    <s v="Business Pulse Surveys"/>
    <n v="660"/>
    <s v="reason_1"/>
    <s v="June"/>
    <x v="43"/>
    <s v="Middle East &amp; North Africa"/>
    <s v="MNA"/>
    <s v="Lower middle income"/>
    <n v="10755.6083984375"/>
    <n v="9.2831821441650391"/>
    <n v="75.865486145019531"/>
    <n v="-31.97184944152832"/>
    <n v="4257"/>
    <x v="0"/>
    <s v="All"/>
    <s v="Manufacturing"/>
    <n v="2020"/>
    <x v="1"/>
    <s v="17 May 2021"/>
    <n v="1"/>
    <s v="All"/>
    <s v=""/>
  </r>
  <r>
    <s v="TUN"/>
    <x v="19"/>
    <n v="3.4848485141992569"/>
    <s v="Manufacturing"/>
    <s v="Business Pulse Surveys"/>
    <n v="660"/>
    <s v="reason_1"/>
    <s v="June"/>
    <x v="43"/>
    <s v="Middle East &amp; North Africa"/>
    <s v="MNA"/>
    <s v="Lower middle income"/>
    <n v="10755.6083984375"/>
    <n v="9.2831821441650391"/>
    <n v="75.865486145019531"/>
    <n v="-31.97184944152832"/>
    <n v="4257"/>
    <x v="0"/>
    <s v="All"/>
    <s v="Manufacturing"/>
    <n v="2020"/>
    <x v="1"/>
    <s v="17 May 2021"/>
    <n v="1"/>
    <s v="Business Pulse Survey"/>
    <s v=""/>
  </r>
  <r>
    <s v="TUN"/>
    <x v="20"/>
    <n v="12.121212482452393"/>
    <s v="Manufacturing"/>
    <s v="Business Pulse Surveys"/>
    <n v="660"/>
    <s v="reason_3"/>
    <s v="June"/>
    <x v="43"/>
    <s v="Middle East &amp; North Africa"/>
    <s v="MNA"/>
    <s v="Lower middle income"/>
    <n v="10755.6083984375"/>
    <n v="9.2831821441650391"/>
    <n v="75.865486145019531"/>
    <n v="-31.97184944152832"/>
    <n v="4258"/>
    <x v="0"/>
    <s v="All"/>
    <s v="Manufacturing"/>
    <n v="2020"/>
    <x v="1"/>
    <s v="17 May 2021"/>
    <n v="1"/>
    <s v="All"/>
    <s v=""/>
  </r>
  <r>
    <s v="TUN"/>
    <x v="20"/>
    <n v="12.121212482452393"/>
    <s v="Manufacturing"/>
    <s v="Business Pulse Surveys"/>
    <n v="660"/>
    <s v="reason_3"/>
    <s v="June"/>
    <x v="43"/>
    <s v="Middle East &amp; North Africa"/>
    <s v="MNA"/>
    <s v="Lower middle income"/>
    <n v="10755.6083984375"/>
    <n v="9.2831821441650391"/>
    <n v="75.865486145019531"/>
    <n v="-31.97184944152832"/>
    <n v="4258"/>
    <x v="0"/>
    <s v="All"/>
    <s v="Manufacturing"/>
    <n v="2020"/>
    <x v="1"/>
    <s v="17 May 2021"/>
    <n v="1"/>
    <s v="Business Pulse Survey"/>
    <s v=""/>
  </r>
  <r>
    <s v="TUN"/>
    <x v="15"/>
    <n v="3.6996737122535706"/>
    <s v="Manufacturing"/>
    <s v="Business Pulse Surveys"/>
    <n v="919"/>
    <s v="rcv_policy1"/>
    <s v="June"/>
    <x v="43"/>
    <s v="Middle East &amp; North Africa"/>
    <s v="MNA"/>
    <s v="Lower middle income"/>
    <n v="10755.6083984375"/>
    <n v="9.2831821441650391"/>
    <n v="75.865486145019531"/>
    <n v="-31.97184944152832"/>
    <n v="4259"/>
    <x v="0"/>
    <s v="All"/>
    <s v="Manufacturing"/>
    <n v="2020"/>
    <x v="1"/>
    <s v="17 May 2021"/>
    <n v="1"/>
    <s v="All"/>
    <s v=""/>
  </r>
  <r>
    <s v="TUN"/>
    <x v="15"/>
    <n v="3.6996737122535706"/>
    <s v="Manufacturing"/>
    <s v="Business Pulse Surveys"/>
    <n v="919"/>
    <s v="rcv_policy1"/>
    <s v="June"/>
    <x v="43"/>
    <s v="Middle East &amp; North Africa"/>
    <s v="MNA"/>
    <s v="Lower middle income"/>
    <n v="10755.6083984375"/>
    <n v="9.2831821441650391"/>
    <n v="75.865486145019531"/>
    <n v="-31.97184944152832"/>
    <n v="4259"/>
    <x v="0"/>
    <s v="All"/>
    <s v="Manufacturing"/>
    <n v="2020"/>
    <x v="1"/>
    <s v="17 May 2021"/>
    <n v="1"/>
    <s v="Business Pulse Survey"/>
    <s v=""/>
  </r>
  <r>
    <s v="TUN"/>
    <x v="2"/>
    <n v="2.0674645900726318"/>
    <s v="Manufacturing"/>
    <s v="Business Pulse Surveys"/>
    <n v="919"/>
    <s v="rcv_policy2"/>
    <s v="June"/>
    <x v="43"/>
    <s v="Middle East &amp; North Africa"/>
    <s v="MNA"/>
    <s v="Lower middle income"/>
    <n v="10755.6083984375"/>
    <n v="9.2831821441650391"/>
    <n v="75.865486145019531"/>
    <n v="-31.97184944152832"/>
    <n v="4260"/>
    <x v="0"/>
    <s v="All"/>
    <s v="Manufacturing"/>
    <n v="2020"/>
    <x v="1"/>
    <s v="17 May 2021"/>
    <n v="1"/>
    <s v="All"/>
    <s v=""/>
  </r>
  <r>
    <s v="TUN"/>
    <x v="2"/>
    <n v="2.0674645900726318"/>
    <s v="Manufacturing"/>
    <s v="Business Pulse Surveys"/>
    <n v="919"/>
    <s v="rcv_policy2"/>
    <s v="June"/>
    <x v="43"/>
    <s v="Middle East &amp; North Africa"/>
    <s v="MNA"/>
    <s v="Lower middle income"/>
    <n v="10755.6083984375"/>
    <n v="9.2831821441650391"/>
    <n v="75.865486145019531"/>
    <n v="-31.97184944152832"/>
    <n v="4260"/>
    <x v="0"/>
    <s v="All"/>
    <s v="Manufacturing"/>
    <n v="2020"/>
    <x v="1"/>
    <s v="17 May 2021"/>
    <n v="1"/>
    <s v="Business Pulse Survey"/>
    <s v=""/>
  </r>
  <r>
    <s v="TUN"/>
    <x v="3"/>
    <n v="1.4145811088383198"/>
    <s v="Manufacturing"/>
    <s v="Business Pulse Surveys"/>
    <n v="919"/>
    <s v="rcv_policy4"/>
    <s v="June"/>
    <x v="43"/>
    <s v="Middle East &amp; North Africa"/>
    <s v="MNA"/>
    <s v="Lower middle income"/>
    <n v="10755.6083984375"/>
    <n v="9.2831821441650391"/>
    <n v="75.865486145019531"/>
    <n v="-31.97184944152832"/>
    <n v="4261"/>
    <x v="0"/>
    <s v="All"/>
    <s v="Manufacturing"/>
    <n v="2020"/>
    <x v="1"/>
    <s v="17 May 2021"/>
    <n v="1"/>
    <s v="All"/>
    <s v=""/>
  </r>
  <r>
    <s v="TUN"/>
    <x v="3"/>
    <n v="1.4145811088383198"/>
    <s v="Manufacturing"/>
    <s v="Business Pulse Surveys"/>
    <n v="919"/>
    <s v="rcv_policy4"/>
    <s v="June"/>
    <x v="43"/>
    <s v="Middle East &amp; North Africa"/>
    <s v="MNA"/>
    <s v="Lower middle income"/>
    <n v="10755.6083984375"/>
    <n v="9.2831821441650391"/>
    <n v="75.865486145019531"/>
    <n v="-31.97184944152832"/>
    <n v="4261"/>
    <x v="0"/>
    <s v="All"/>
    <s v="Manufacturing"/>
    <n v="2020"/>
    <x v="1"/>
    <s v="17 May 2021"/>
    <n v="1"/>
    <s v="Business Pulse Survey"/>
    <s v=""/>
  </r>
  <r>
    <s v="TUN"/>
    <x v="16"/>
    <n v="18.06311160326004"/>
    <s v="Manufacturing"/>
    <s v="Business Pulse Surveys"/>
    <n v="919"/>
    <s v="rcv_policy5"/>
    <s v="June"/>
    <x v="43"/>
    <s v="Middle East &amp; North Africa"/>
    <s v="MNA"/>
    <s v="Lower middle income"/>
    <n v="10755.6083984375"/>
    <n v="9.2831821441650391"/>
    <n v="75.865486145019531"/>
    <n v="-31.97184944152832"/>
    <n v="4262"/>
    <x v="0"/>
    <s v="All"/>
    <s v="Manufacturing"/>
    <n v="2020"/>
    <x v="1"/>
    <s v="17 May 2021"/>
    <n v="1"/>
    <s v="All"/>
    <s v=""/>
  </r>
  <r>
    <s v="TUN"/>
    <x v="16"/>
    <n v="18.06311160326004"/>
    <s v="Manufacturing"/>
    <s v="Business Pulse Surveys"/>
    <n v="919"/>
    <s v="rcv_policy5"/>
    <s v="June"/>
    <x v="43"/>
    <s v="Middle East &amp; North Africa"/>
    <s v="MNA"/>
    <s v="Lower middle income"/>
    <n v="10755.6083984375"/>
    <n v="9.2831821441650391"/>
    <n v="75.865486145019531"/>
    <n v="-31.97184944152832"/>
    <n v="4262"/>
    <x v="0"/>
    <s v="All"/>
    <s v="Manufacturing"/>
    <n v="2020"/>
    <x v="1"/>
    <s v="17 May 2021"/>
    <n v="1"/>
    <s v="Business Pulse Survey"/>
    <s v=""/>
  </r>
  <r>
    <s v="TUN"/>
    <x v="4"/>
    <n v="8.7487926483154297"/>
    <s v="Manufacturing"/>
    <s v="Business Pulse Surveys"/>
    <n v="207"/>
    <s v="remote_workers"/>
    <s v="June"/>
    <x v="43"/>
    <s v="Middle East &amp; North Africa"/>
    <s v="MNA"/>
    <s v="Lower middle income"/>
    <n v="10755.6083984375"/>
    <n v="9.2831821441650391"/>
    <n v="75.865486145019531"/>
    <n v="-31.97184944152832"/>
    <n v="4263"/>
    <x v="0"/>
    <s v="All"/>
    <s v="Manufacturing"/>
    <n v="2020"/>
    <x v="0"/>
    <s v="17 May 2021"/>
    <n v="1"/>
    <s v="All"/>
    <s v=""/>
  </r>
  <r>
    <s v="TUN"/>
    <x v="4"/>
    <n v="8.7487926483154297"/>
    <s v="Manufacturing"/>
    <s v="Business Pulse Surveys"/>
    <n v="207"/>
    <s v="remote_workers"/>
    <s v="June"/>
    <x v="43"/>
    <s v="Middle East &amp; North Africa"/>
    <s v="MNA"/>
    <s v="Lower middle income"/>
    <n v="10755.6083984375"/>
    <n v="9.2831821441650391"/>
    <n v="75.865486145019531"/>
    <n v="-31.97184944152832"/>
    <n v="4263"/>
    <x v="0"/>
    <s v="All"/>
    <s v="Manufacturing"/>
    <n v="2020"/>
    <x v="0"/>
    <s v="17 May 2021"/>
    <n v="1"/>
    <s v="Business Pulse Survey"/>
    <s v=""/>
  </r>
  <r>
    <s v="TUN"/>
    <x v="6"/>
    <n v="10.130719095468521"/>
    <s v="Manufacturing"/>
    <s v="Business Pulse Surveys"/>
    <n v="918"/>
    <s v="plants_fired"/>
    <s v="June"/>
    <x v="43"/>
    <s v="Middle East &amp; North Africa"/>
    <s v="MNA"/>
    <s v="Lower middle income"/>
    <n v="10755.6083984375"/>
    <n v="9.2831821441650391"/>
    <n v="75.865486145019531"/>
    <n v="-31.97184944152832"/>
    <n v="4264"/>
    <x v="0"/>
    <s v="All"/>
    <s v="Manufacturing"/>
    <n v="2020"/>
    <x v="0"/>
    <s v="17 May 2021"/>
    <n v="1"/>
    <s v="All"/>
    <s v="The indicator for this country was asked in a different timeframe than in the standard BPS questionnaire (last 30 days). In this case, the establishment was asked for employment changes in April, 2020"/>
  </r>
  <r>
    <s v="TUN"/>
    <x v="6"/>
    <n v="10.130719095468521"/>
    <s v="Manufacturing"/>
    <s v="Business Pulse Surveys"/>
    <n v="918"/>
    <s v="plants_fired"/>
    <s v="June"/>
    <x v="43"/>
    <s v="Middle East &amp; North Africa"/>
    <s v="MNA"/>
    <s v="Lower middle income"/>
    <n v="10755.6083984375"/>
    <n v="9.2831821441650391"/>
    <n v="75.865486145019531"/>
    <n v="-31.97184944152832"/>
    <n v="4264"/>
    <x v="0"/>
    <s v="All"/>
    <s v="Manufacturing"/>
    <n v="2020"/>
    <x v="0"/>
    <s v="17 May 2021"/>
    <n v="1"/>
    <s v="Business Pulse Survey"/>
    <s v="The indicator for this country was asked in a different timeframe than in the standard BPS questionnaire (last 30 days). In this case, the establishment was asked for employment changes in April, 2020"/>
  </r>
  <r>
    <s v="TUN"/>
    <x v="7"/>
    <n v="53.296703100204468"/>
    <s v="Manufacturing"/>
    <s v="Business Pulse Surveys"/>
    <n v="910"/>
    <s v="plants_absence"/>
    <s v="June"/>
    <x v="43"/>
    <s v="Middle East &amp; North Africa"/>
    <s v="MNA"/>
    <s v="Lower middle income"/>
    <n v="10755.6083984375"/>
    <n v="9.2831821441650391"/>
    <n v="75.865486145019531"/>
    <n v="-31.97184944152832"/>
    <n v="4265"/>
    <x v="0"/>
    <s v="All"/>
    <s v="Manufacturing"/>
    <n v="2020"/>
    <x v="0"/>
    <s v="17 May 2021"/>
    <n v="1"/>
    <s v="All"/>
    <s v="The indicator for this country was asked in a different timeframe than in the standard BPS questionnaire (last 30 days). In this case, the establishment was asked for employment changes in April, 2020"/>
  </r>
  <r>
    <s v="TUN"/>
    <x v="7"/>
    <n v="53.296703100204468"/>
    <s v="Manufacturing"/>
    <s v="Business Pulse Surveys"/>
    <n v="910"/>
    <s v="plants_absence"/>
    <s v="June"/>
    <x v="43"/>
    <s v="Middle East &amp; North Africa"/>
    <s v="MNA"/>
    <s v="Lower middle income"/>
    <n v="10755.6083984375"/>
    <n v="9.2831821441650391"/>
    <n v="75.865486145019531"/>
    <n v="-31.97184944152832"/>
    <n v="4265"/>
    <x v="0"/>
    <s v="All"/>
    <s v="Manufacturing"/>
    <n v="2020"/>
    <x v="0"/>
    <s v="17 May 2021"/>
    <n v="1"/>
    <s v="Business Pulse Survey"/>
    <s v="The indicator for this country was asked in a different timeframe than in the standard BPS questionnaire (last 30 days). In this case, the establishment was asked for employment changes in April, 2020"/>
  </r>
  <r>
    <s v="TUN"/>
    <x v="8"/>
    <n v="0.8733624592423439"/>
    <s v="Manufacturing"/>
    <s v="Business Pulse Surveys"/>
    <n v="916"/>
    <s v="plants_hired"/>
    <s v="June"/>
    <x v="43"/>
    <s v="Middle East &amp; North Africa"/>
    <s v="MNA"/>
    <s v="Lower middle income"/>
    <n v="10755.6083984375"/>
    <n v="9.2831821441650391"/>
    <n v="75.865486145019531"/>
    <n v="-31.97184944152832"/>
    <n v="4266"/>
    <x v="0"/>
    <s v="All"/>
    <s v="Manufacturing"/>
    <n v="2020"/>
    <x v="0"/>
    <s v="17 May 2021"/>
    <n v="1"/>
    <s v="All"/>
    <s v="The indicator for this country was asked in a different timeframe than in the standard BPS questionnaire (last 30 days). In this case, the establishment was asked for employment changes in April, 2020"/>
  </r>
  <r>
    <s v="TUN"/>
    <x v="8"/>
    <n v="0.8733624592423439"/>
    <s v="Manufacturing"/>
    <s v="Business Pulse Surveys"/>
    <n v="916"/>
    <s v="plants_hired"/>
    <s v="June"/>
    <x v="43"/>
    <s v="Middle East &amp; North Africa"/>
    <s v="MNA"/>
    <s v="Lower middle income"/>
    <n v="10755.6083984375"/>
    <n v="9.2831821441650391"/>
    <n v="75.865486145019531"/>
    <n v="-31.97184944152832"/>
    <n v="4266"/>
    <x v="0"/>
    <s v="All"/>
    <s v="Manufacturing"/>
    <n v="2020"/>
    <x v="0"/>
    <s v="17 May 2021"/>
    <n v="1"/>
    <s v="Business Pulse Survey"/>
    <s v="The indicator for this country was asked in a different timeframe than in the standard BPS questionnaire (last 30 days). In this case, the establishment was asked for employment changes in April, 2020"/>
  </r>
  <r>
    <s v="TUN"/>
    <x v="9"/>
    <n v="24.591948091983795"/>
    <s v="Manufacturing"/>
    <s v="Business Pulse Surveys"/>
    <n v="919"/>
    <s v="access"/>
    <s v="June"/>
    <x v="43"/>
    <s v="Middle East &amp; North Africa"/>
    <s v="MNA"/>
    <s v="Lower middle income"/>
    <n v="10755.6083984375"/>
    <n v="9.2831821441650391"/>
    <n v="75.865486145019531"/>
    <n v="-31.97184944152832"/>
    <n v="4267"/>
    <x v="0"/>
    <s v="All"/>
    <s v="Manufacturing"/>
    <n v="2020"/>
    <x v="1"/>
    <s v="17 May 2021"/>
    <n v="1"/>
    <s v="All"/>
    <s v=""/>
  </r>
  <r>
    <s v="TUN"/>
    <x v="9"/>
    <n v="24.591948091983795"/>
    <s v="Manufacturing"/>
    <s v="Business Pulse Surveys"/>
    <n v="919"/>
    <s v="access"/>
    <s v="June"/>
    <x v="43"/>
    <s v="Middle East &amp; North Africa"/>
    <s v="MNA"/>
    <s v="Lower middle income"/>
    <n v="10755.6083984375"/>
    <n v="9.2831821441650391"/>
    <n v="75.865486145019531"/>
    <n v="-31.97184944152832"/>
    <n v="4267"/>
    <x v="0"/>
    <s v="All"/>
    <s v="Manufacturing"/>
    <n v="2020"/>
    <x v="1"/>
    <s v="17 May 2021"/>
    <n v="1"/>
    <s v="Business Pulse Survey"/>
    <s v=""/>
  </r>
  <r>
    <s v="TUN"/>
    <x v="10"/>
    <n v="15.853658318519592"/>
    <s v="Manufacturing"/>
    <s v="Business Pulse Surveys"/>
    <n v="902"/>
    <s v="plants_hours_cut"/>
    <s v="June"/>
    <x v="43"/>
    <s v="Middle East &amp; North Africa"/>
    <s v="MNA"/>
    <s v="Lower middle income"/>
    <n v="10755.6083984375"/>
    <n v="9.2831821441650391"/>
    <n v="75.865486145019531"/>
    <n v="-31.97184944152832"/>
    <n v="4268"/>
    <x v="0"/>
    <s v="All"/>
    <s v="Manufacturing"/>
    <n v="2020"/>
    <x v="0"/>
    <s v="17 May 2021"/>
    <n v="1"/>
    <s v="All"/>
    <s v="The indicator for this country was asked in a different timeframe than in the standard BPS questionnaire (last 30 days). In this case, the establishment was asked for employment changes in April, 2020"/>
  </r>
  <r>
    <s v="TUN"/>
    <x v="10"/>
    <n v="15.853658318519592"/>
    <s v="Manufacturing"/>
    <s v="Business Pulse Surveys"/>
    <n v="902"/>
    <s v="plants_hours_cut"/>
    <s v="June"/>
    <x v="43"/>
    <s v="Middle East &amp; North Africa"/>
    <s v="MNA"/>
    <s v="Lower middle income"/>
    <n v="10755.6083984375"/>
    <n v="9.2831821441650391"/>
    <n v="75.865486145019531"/>
    <n v="-31.97184944152832"/>
    <n v="4268"/>
    <x v="0"/>
    <s v="All"/>
    <s v="Manufacturing"/>
    <n v="2020"/>
    <x v="0"/>
    <s v="17 May 2021"/>
    <n v="1"/>
    <s v="Business Pulse Survey"/>
    <s v="The indicator for this country was asked in a different timeframe than in the standard BPS questionnaire (last 30 days). In this case, the establishment was asked for employment changes in April, 2020"/>
  </r>
  <r>
    <s v="TUN"/>
    <x v="11"/>
    <n v="20.444443821907043"/>
    <s v="Manufacturing"/>
    <s v="Business Pulse Surveys"/>
    <n v="900"/>
    <s v="plants_wages_cut"/>
    <s v="June"/>
    <x v="43"/>
    <s v="Middle East &amp; North Africa"/>
    <s v="MNA"/>
    <s v="Lower middle income"/>
    <n v="10755.6083984375"/>
    <n v="9.2831821441650391"/>
    <n v="75.865486145019531"/>
    <n v="-31.97184944152832"/>
    <n v="4269"/>
    <x v="0"/>
    <s v="All"/>
    <s v="Manufacturing"/>
    <n v="2020"/>
    <x v="0"/>
    <s v="17 May 2021"/>
    <n v="1"/>
    <s v="All"/>
    <s v="The indicator for this country was asked in a different timeframe than in the standard BPS questionnaire (last 30 days). In this case, the establishment was asked for employment changes in April, 2020"/>
  </r>
  <r>
    <s v="TUN"/>
    <x v="11"/>
    <n v="20.444443821907043"/>
    <s v="Manufacturing"/>
    <s v="Business Pulse Surveys"/>
    <n v="900"/>
    <s v="plants_wages_cut"/>
    <s v="June"/>
    <x v="43"/>
    <s v="Middle East &amp; North Africa"/>
    <s v="MNA"/>
    <s v="Lower middle income"/>
    <n v="10755.6083984375"/>
    <n v="9.2831821441650391"/>
    <n v="75.865486145019531"/>
    <n v="-31.97184944152832"/>
    <n v="4269"/>
    <x v="0"/>
    <s v="All"/>
    <s v="Manufacturing"/>
    <n v="2020"/>
    <x v="0"/>
    <s v="17 May 2021"/>
    <n v="1"/>
    <s v="Business Pulse Survey"/>
    <s v="The indicator for this country was asked in a different timeframe than in the standard BPS questionnaire (last 30 days). In this case, the establishment was asked for employment changes in April, 2020"/>
  </r>
  <r>
    <s v="TUN"/>
    <x v="12"/>
    <n v="34.404537081718445"/>
    <s v="Manufacturing"/>
    <s v="Business Pulse Surveys"/>
    <n v="529"/>
    <s v="use_digital"/>
    <s v="June"/>
    <x v="43"/>
    <s v="Middle East &amp; North Africa"/>
    <s v="MNA"/>
    <s v="Lower middle income"/>
    <n v="10755.6083984375"/>
    <n v="9.2831821441650391"/>
    <n v="75.865486145019531"/>
    <n v="-31.97184944152832"/>
    <n v="4270"/>
    <x v="0"/>
    <s v="All"/>
    <s v="Manufacturing"/>
    <n v="2020"/>
    <x v="0"/>
    <s v="17 May 2021"/>
    <n v="1"/>
    <s v="All"/>
    <s v=""/>
  </r>
  <r>
    <s v="TUN"/>
    <x v="12"/>
    <n v="34.404537081718445"/>
    <s v="Manufacturing"/>
    <s v="Business Pulse Surveys"/>
    <n v="529"/>
    <s v="use_digital"/>
    <s v="June"/>
    <x v="43"/>
    <s v="Middle East &amp; North Africa"/>
    <s v="MNA"/>
    <s v="Lower middle income"/>
    <n v="10755.6083984375"/>
    <n v="9.2831821441650391"/>
    <n v="75.865486145019531"/>
    <n v="-31.97184944152832"/>
    <n v="4270"/>
    <x v="0"/>
    <s v="All"/>
    <s v="Manufacturing"/>
    <n v="2020"/>
    <x v="0"/>
    <s v="17 May 2021"/>
    <n v="1"/>
    <s v="Business Pulse Survey"/>
    <s v=""/>
  </r>
  <r>
    <s v="TUN"/>
    <x v="13"/>
    <n v="1.9269406795501709"/>
    <s v="Manufacturing"/>
    <s v="Business Pulse Surveys"/>
    <n v="219"/>
    <s v="online_sales"/>
    <s v="June"/>
    <x v="43"/>
    <s v="Middle East &amp; North Africa"/>
    <s v="MNA"/>
    <s v="Lower middle income"/>
    <n v="10755.6083984375"/>
    <n v="9.2831821441650391"/>
    <n v="75.865486145019531"/>
    <n v="-31.97184944152832"/>
    <n v="4271"/>
    <x v="0"/>
    <s v="All"/>
    <s v="Manufacturing"/>
    <n v="2020"/>
    <x v="0"/>
    <s v="17 May 2021"/>
    <n v="1"/>
    <s v="All"/>
    <s v=""/>
  </r>
  <r>
    <s v="TUN"/>
    <x v="13"/>
    <n v="1.9269406795501709"/>
    <s v="Manufacturing"/>
    <s v="Business Pulse Surveys"/>
    <n v="219"/>
    <s v="online_sales"/>
    <s v="June"/>
    <x v="43"/>
    <s v="Middle East &amp; North Africa"/>
    <s v="MNA"/>
    <s v="Lower middle income"/>
    <n v="10755.6083984375"/>
    <n v="9.2831821441650391"/>
    <n v="75.865486145019531"/>
    <n v="-31.97184944152832"/>
    <n v="4271"/>
    <x v="0"/>
    <s v="All"/>
    <s v="Manufacturing"/>
    <n v="2020"/>
    <x v="0"/>
    <s v="17 May 2021"/>
    <n v="1"/>
    <s v="Business Pulse Survey"/>
    <s v=""/>
  </r>
  <r>
    <s v="TUN"/>
    <x v="0"/>
    <n v="-65.846969604492188"/>
    <s v="Retail"/>
    <s v="Business Pulse Surveys"/>
    <n v="1236"/>
    <s v="change_sales"/>
    <s v="June"/>
    <x v="43"/>
    <s v="Middle East &amp; North Africa"/>
    <s v="MNA"/>
    <s v="Lower middle income"/>
    <n v="10755.6083984375"/>
    <n v="9.2831821441650391"/>
    <n v="75.865486145019531"/>
    <n v="-31.97184944152832"/>
    <n v="4292"/>
    <x v="0"/>
    <s v="All"/>
    <s v="Retail"/>
    <n v="2020"/>
    <x v="0"/>
    <s v="17 May 2021"/>
    <n v="1"/>
    <s v="All"/>
    <s v="The indicator for this country was asked in a different timeframe than in the standard BPS questionnaire (last 30 days relative to same period in 2019). In this case, the establishment was asked for employment changes in February, March and April relative to same period in 2019"/>
  </r>
  <r>
    <s v="TUN"/>
    <x v="0"/>
    <n v="-65.846969604492188"/>
    <s v="Retail"/>
    <s v="Business Pulse Surveys"/>
    <n v="1236"/>
    <s v="change_sales"/>
    <s v="June"/>
    <x v="43"/>
    <s v="Middle East &amp; North Africa"/>
    <s v="MNA"/>
    <s v="Lower middle income"/>
    <n v="10755.6083984375"/>
    <n v="9.2831821441650391"/>
    <n v="75.865486145019531"/>
    <n v="-31.97184944152832"/>
    <n v="4292"/>
    <x v="0"/>
    <s v="All"/>
    <s v="Retai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February, March and April relative to same period in 2019"/>
  </r>
  <r>
    <s v="TUN"/>
    <x v="1"/>
    <n v="88.834953308105469"/>
    <s v="Retail"/>
    <s v="Business Pulse Surveys"/>
    <n v="1236"/>
    <s v="dropsales"/>
    <s v="June"/>
    <x v="43"/>
    <s v="Middle East &amp; North Africa"/>
    <s v="MNA"/>
    <s v="Lower middle income"/>
    <n v="10755.6083984375"/>
    <n v="9.2831821441650391"/>
    <n v="75.865486145019531"/>
    <n v="-31.97184944152832"/>
    <n v="4293"/>
    <x v="0"/>
    <s v="All"/>
    <s v="Retail"/>
    <n v="2020"/>
    <x v="0"/>
    <s v="17 May 2021"/>
    <n v="1"/>
    <s v="All"/>
    <s v="The indicator for this country was asked in a different timeframe than in the standard BPS questionnaire (last 30 days relative to same period in 2019). In this case, the establishment was asked for employment changes in February, March and April relative to same period in 2019"/>
  </r>
  <r>
    <s v="TUN"/>
    <x v="1"/>
    <n v="88.834953308105469"/>
    <s v="Retail"/>
    <s v="Business Pulse Surveys"/>
    <n v="1236"/>
    <s v="dropsales"/>
    <s v="June"/>
    <x v="43"/>
    <s v="Middle East &amp; North Africa"/>
    <s v="MNA"/>
    <s v="Lower middle income"/>
    <n v="10755.6083984375"/>
    <n v="9.2831821441650391"/>
    <n v="75.865486145019531"/>
    <n v="-31.97184944152832"/>
    <n v="4293"/>
    <x v="0"/>
    <s v="All"/>
    <s v="Retail"/>
    <n v="2020"/>
    <x v="0"/>
    <s v="17 May 2021"/>
    <n v="1"/>
    <s v="Business Pulse Survey"/>
    <s v="The indicator for this country was asked in a different timeframe than in the standard BPS questionnaire (last 30 days relative to same period in 2019). In this case, the establishment was asked for employment changes in February, March and April relative to same period in 2019"/>
  </r>
  <r>
    <s v="TUN"/>
    <x v="17"/>
    <n v="32.340425252914429"/>
    <s v="Retail"/>
    <s v="Business Pulse Surveys"/>
    <n v="1175"/>
    <s v="reason_4"/>
    <s v="June"/>
    <x v="43"/>
    <s v="Middle East &amp; North Africa"/>
    <s v="MNA"/>
    <s v="Lower middle income"/>
    <n v="10755.6083984375"/>
    <n v="9.2831821441650391"/>
    <n v="75.865486145019531"/>
    <n v="-31.97184944152832"/>
    <n v="4294"/>
    <x v="0"/>
    <s v="All"/>
    <s v="Retail"/>
    <n v="2020"/>
    <x v="1"/>
    <s v="17 May 2021"/>
    <n v="1"/>
    <s v="All"/>
    <s v=""/>
  </r>
  <r>
    <s v="TUN"/>
    <x v="17"/>
    <n v="32.340425252914429"/>
    <s v="Retail"/>
    <s v="Business Pulse Surveys"/>
    <n v="1175"/>
    <s v="reason_4"/>
    <s v="June"/>
    <x v="43"/>
    <s v="Middle East &amp; North Africa"/>
    <s v="MNA"/>
    <s v="Lower middle income"/>
    <n v="10755.6083984375"/>
    <n v="9.2831821441650391"/>
    <n v="75.865486145019531"/>
    <n v="-31.97184944152832"/>
    <n v="4294"/>
    <x v="0"/>
    <s v="All"/>
    <s v="Retail"/>
    <n v="2020"/>
    <x v="1"/>
    <s v="17 May 2021"/>
    <n v="1"/>
    <s v="Business Pulse Survey"/>
    <s v=""/>
  </r>
  <r>
    <s v="TUN"/>
    <x v="18"/>
    <n v="13.70212733745575"/>
    <s v="Retail"/>
    <s v="Business Pulse Surveys"/>
    <n v="1175"/>
    <s v="reason_2"/>
    <s v="June"/>
    <x v="43"/>
    <s v="Middle East &amp; North Africa"/>
    <s v="MNA"/>
    <s v="Lower middle income"/>
    <n v="10755.6083984375"/>
    <n v="9.2831821441650391"/>
    <n v="75.865486145019531"/>
    <n v="-31.97184944152832"/>
    <n v="4295"/>
    <x v="0"/>
    <s v="All"/>
    <s v="Retail"/>
    <n v="2020"/>
    <x v="1"/>
    <s v="17 May 2021"/>
    <n v="1"/>
    <s v="All"/>
    <s v=""/>
  </r>
  <r>
    <s v="TUN"/>
    <x v="18"/>
    <n v="13.70212733745575"/>
    <s v="Retail"/>
    <s v="Business Pulse Surveys"/>
    <n v="1175"/>
    <s v="reason_2"/>
    <s v="June"/>
    <x v="43"/>
    <s v="Middle East &amp; North Africa"/>
    <s v="MNA"/>
    <s v="Lower middle income"/>
    <n v="10755.6083984375"/>
    <n v="9.2831821441650391"/>
    <n v="75.865486145019531"/>
    <n v="-31.97184944152832"/>
    <n v="4295"/>
    <x v="0"/>
    <s v="All"/>
    <s v="Retail"/>
    <n v="2020"/>
    <x v="1"/>
    <s v="17 May 2021"/>
    <n v="1"/>
    <s v="Business Pulse Survey"/>
    <s v=""/>
  </r>
  <r>
    <s v="TUN"/>
    <x v="19"/>
    <n v="4.8510637134313583"/>
    <s v="Retail"/>
    <s v="Business Pulse Surveys"/>
    <n v="1175"/>
    <s v="reason_1"/>
    <s v="June"/>
    <x v="43"/>
    <s v="Middle East &amp; North Africa"/>
    <s v="MNA"/>
    <s v="Lower middle income"/>
    <n v="10755.6083984375"/>
    <n v="9.2831821441650391"/>
    <n v="75.865486145019531"/>
    <n v="-31.97184944152832"/>
    <n v="4296"/>
    <x v="0"/>
    <s v="All"/>
    <s v="Retail"/>
    <n v="2020"/>
    <x v="1"/>
    <s v="17 May 2021"/>
    <n v="1"/>
    <s v="All"/>
    <s v=""/>
  </r>
  <r>
    <s v="TUN"/>
    <x v="19"/>
    <n v="4.8510637134313583"/>
    <s v="Retail"/>
    <s v="Business Pulse Surveys"/>
    <n v="1175"/>
    <s v="reason_1"/>
    <s v="June"/>
    <x v="43"/>
    <s v="Middle East &amp; North Africa"/>
    <s v="MNA"/>
    <s v="Lower middle income"/>
    <n v="10755.6083984375"/>
    <n v="9.2831821441650391"/>
    <n v="75.865486145019531"/>
    <n v="-31.97184944152832"/>
    <n v="4296"/>
    <x v="0"/>
    <s v="All"/>
    <s v="Retail"/>
    <n v="2020"/>
    <x v="1"/>
    <s v="17 May 2021"/>
    <n v="1"/>
    <s v="Business Pulse Survey"/>
    <s v=""/>
  </r>
  <r>
    <s v="TUN"/>
    <x v="20"/>
    <n v="12.340425699949265"/>
    <s v="Retail"/>
    <s v="Business Pulse Surveys"/>
    <n v="1175"/>
    <s v="reason_3"/>
    <s v="June"/>
    <x v="43"/>
    <s v="Middle East &amp; North Africa"/>
    <s v="MNA"/>
    <s v="Lower middle income"/>
    <n v="10755.6083984375"/>
    <n v="9.2831821441650391"/>
    <n v="75.865486145019531"/>
    <n v="-31.97184944152832"/>
    <n v="4297"/>
    <x v="0"/>
    <s v="All"/>
    <s v="Retail"/>
    <n v="2020"/>
    <x v="1"/>
    <s v="17 May 2021"/>
    <n v="1"/>
    <s v="All"/>
    <s v=""/>
  </r>
  <r>
    <s v="TUN"/>
    <x v="20"/>
    <n v="12.340425699949265"/>
    <s v="Retail"/>
    <s v="Business Pulse Surveys"/>
    <n v="1175"/>
    <s v="reason_3"/>
    <s v="June"/>
    <x v="43"/>
    <s v="Middle East &amp; North Africa"/>
    <s v="MNA"/>
    <s v="Lower middle income"/>
    <n v="10755.6083984375"/>
    <n v="9.2831821441650391"/>
    <n v="75.865486145019531"/>
    <n v="-31.97184944152832"/>
    <n v="4297"/>
    <x v="0"/>
    <s v="All"/>
    <s v="Retail"/>
    <n v="2020"/>
    <x v="1"/>
    <s v="17 May 2021"/>
    <n v="1"/>
    <s v="Business Pulse Survey"/>
    <s v=""/>
  </r>
  <r>
    <s v="TUN"/>
    <x v="14"/>
    <n v="0.14992504147812724"/>
    <s v="Retail"/>
    <s v="Business Pulse Surveys"/>
    <n v="1334"/>
    <s v="rcv_policy3"/>
    <s v="June"/>
    <x v="43"/>
    <s v="Middle East &amp; North Africa"/>
    <s v="MNA"/>
    <s v="Lower middle income"/>
    <n v="10755.6083984375"/>
    <n v="9.2831821441650391"/>
    <n v="75.865486145019531"/>
    <n v="-31.97184944152832"/>
    <n v="4298"/>
    <x v="0"/>
    <s v="All"/>
    <s v="Retail"/>
    <n v="2020"/>
    <x v="1"/>
    <s v="17 May 2021"/>
    <n v="1"/>
    <s v="All"/>
    <s v=""/>
  </r>
  <r>
    <s v="TUN"/>
    <x v="14"/>
    <n v="0.14992504147812724"/>
    <s v="Retail"/>
    <s v="Business Pulse Surveys"/>
    <n v="1334"/>
    <s v="rcv_policy3"/>
    <s v="June"/>
    <x v="43"/>
    <s v="Middle East &amp; North Africa"/>
    <s v="MNA"/>
    <s v="Lower middle income"/>
    <n v="10755.6083984375"/>
    <n v="9.2831821441650391"/>
    <n v="75.865486145019531"/>
    <n v="-31.97184944152832"/>
    <n v="4298"/>
    <x v="0"/>
    <s v="All"/>
    <s v="Retail"/>
    <n v="2020"/>
    <x v="1"/>
    <s v="17 May 2021"/>
    <n v="1"/>
    <s v="Business Pulse Survey"/>
    <s v=""/>
  </r>
  <r>
    <s v="TUN"/>
    <x v="15"/>
    <n v="2.0239880308508873"/>
    <s v="Retail"/>
    <s v="Business Pulse Surveys"/>
    <n v="1334"/>
    <s v="rcv_policy1"/>
    <s v="June"/>
    <x v="43"/>
    <s v="Middle East &amp; North Africa"/>
    <s v="MNA"/>
    <s v="Lower middle income"/>
    <n v="10755.6083984375"/>
    <n v="9.2831821441650391"/>
    <n v="75.865486145019531"/>
    <n v="-31.97184944152832"/>
    <n v="4299"/>
    <x v="0"/>
    <s v="All"/>
    <s v="Retail"/>
    <n v="2020"/>
    <x v="1"/>
    <s v="17 May 2021"/>
    <n v="1"/>
    <s v="All"/>
    <s v=""/>
  </r>
  <r>
    <s v="TUN"/>
    <x v="15"/>
    <n v="2.0239880308508873"/>
    <s v="Retail"/>
    <s v="Business Pulse Surveys"/>
    <n v="1334"/>
    <s v="rcv_policy1"/>
    <s v="June"/>
    <x v="43"/>
    <s v="Middle East &amp; North Africa"/>
    <s v="MNA"/>
    <s v="Lower middle income"/>
    <n v="10755.6083984375"/>
    <n v="9.2831821441650391"/>
    <n v="75.865486145019531"/>
    <n v="-31.97184944152832"/>
    <n v="4299"/>
    <x v="0"/>
    <s v="All"/>
    <s v="Retail"/>
    <n v="2020"/>
    <x v="1"/>
    <s v="17 May 2021"/>
    <n v="1"/>
    <s v="Business Pulse Survey"/>
    <s v=""/>
  </r>
  <r>
    <s v="TUN"/>
    <x v="2"/>
    <n v="1.9490255042910576"/>
    <s v="Retail"/>
    <s v="Business Pulse Surveys"/>
    <n v="1334"/>
    <s v="rcv_policy2"/>
    <s v="June"/>
    <x v="43"/>
    <s v="Middle East &amp; North Africa"/>
    <s v="MNA"/>
    <s v="Lower middle income"/>
    <n v="10755.6083984375"/>
    <n v="9.2831821441650391"/>
    <n v="75.865486145019531"/>
    <n v="-31.97184944152832"/>
    <n v="4300"/>
    <x v="0"/>
    <s v="All"/>
    <s v="Retail"/>
    <n v="2020"/>
    <x v="1"/>
    <s v="17 May 2021"/>
    <n v="1"/>
    <s v="All"/>
    <s v=""/>
  </r>
  <r>
    <s v="TUN"/>
    <x v="2"/>
    <n v="1.9490255042910576"/>
    <s v="Retail"/>
    <s v="Business Pulse Surveys"/>
    <n v="1334"/>
    <s v="rcv_policy2"/>
    <s v="June"/>
    <x v="43"/>
    <s v="Middle East &amp; North Africa"/>
    <s v="MNA"/>
    <s v="Lower middle income"/>
    <n v="10755.6083984375"/>
    <n v="9.2831821441650391"/>
    <n v="75.865486145019531"/>
    <n v="-31.97184944152832"/>
    <n v="4300"/>
    <x v="0"/>
    <s v="All"/>
    <s v="Retail"/>
    <n v="2020"/>
    <x v="1"/>
    <s v="17 May 2021"/>
    <n v="1"/>
    <s v="Business Pulse Survey"/>
    <s v=""/>
  </r>
  <r>
    <s v="TUN"/>
    <x v="3"/>
    <n v="0.59970016591250896"/>
    <s v="Retail"/>
    <s v="Business Pulse Surveys"/>
    <n v="1334"/>
    <s v="rcv_policy4"/>
    <s v="June"/>
    <x v="43"/>
    <s v="Middle East &amp; North Africa"/>
    <s v="MNA"/>
    <s v="Lower middle income"/>
    <n v="10755.6083984375"/>
    <n v="9.2831821441650391"/>
    <n v="75.865486145019531"/>
    <n v="-31.97184944152832"/>
    <n v="4301"/>
    <x v="0"/>
    <s v="All"/>
    <s v="Retail"/>
    <n v="2020"/>
    <x v="1"/>
    <s v="17 May 2021"/>
    <n v="1"/>
    <s v="All"/>
    <s v=""/>
  </r>
  <r>
    <s v="TUN"/>
    <x v="3"/>
    <n v="0.59970016591250896"/>
    <s v="Retail"/>
    <s v="Business Pulse Surveys"/>
    <n v="1334"/>
    <s v="rcv_policy4"/>
    <s v="June"/>
    <x v="43"/>
    <s v="Middle East &amp; North Africa"/>
    <s v="MNA"/>
    <s v="Lower middle income"/>
    <n v="10755.6083984375"/>
    <n v="9.2831821441650391"/>
    <n v="75.865486145019531"/>
    <n v="-31.97184944152832"/>
    <n v="4301"/>
    <x v="0"/>
    <s v="All"/>
    <s v="Retail"/>
    <n v="2020"/>
    <x v="1"/>
    <s v="17 May 2021"/>
    <n v="1"/>
    <s v="Business Pulse Survey"/>
    <s v=""/>
  </r>
  <r>
    <s v="TUN"/>
    <x v="16"/>
    <n v="4.722638800740242"/>
    <s v="Retail"/>
    <s v="Business Pulse Surveys"/>
    <n v="1334"/>
    <s v="rcv_policy5"/>
    <s v="June"/>
    <x v="43"/>
    <s v="Middle East &amp; North Africa"/>
    <s v="MNA"/>
    <s v="Lower middle income"/>
    <n v="10755.6083984375"/>
    <n v="9.2831821441650391"/>
    <n v="75.865486145019531"/>
    <n v="-31.97184944152832"/>
    <n v="4302"/>
    <x v="0"/>
    <s v="All"/>
    <s v="Retail"/>
    <n v="2020"/>
    <x v="1"/>
    <s v="17 May 2021"/>
    <n v="1"/>
    <s v="All"/>
    <s v=""/>
  </r>
  <r>
    <s v="TUN"/>
    <x v="16"/>
    <n v="4.722638800740242"/>
    <s v="Retail"/>
    <s v="Business Pulse Surveys"/>
    <n v="1334"/>
    <s v="rcv_policy5"/>
    <s v="June"/>
    <x v="43"/>
    <s v="Middle East &amp; North Africa"/>
    <s v="MNA"/>
    <s v="Lower middle income"/>
    <n v="10755.6083984375"/>
    <n v="9.2831821441650391"/>
    <n v="75.865486145019531"/>
    <n v="-31.97184944152832"/>
    <n v="4302"/>
    <x v="0"/>
    <s v="All"/>
    <s v="Retail"/>
    <n v="2020"/>
    <x v="1"/>
    <s v="17 May 2021"/>
    <n v="1"/>
    <s v="Business Pulse Survey"/>
    <s v=""/>
  </r>
  <r>
    <s v="TUN"/>
    <x v="4"/>
    <n v="16.108695983886719"/>
    <s v="Retail"/>
    <s v="Business Pulse Surveys"/>
    <n v="46"/>
    <s v="remote_workers"/>
    <s v="June"/>
    <x v="43"/>
    <s v="Middle East &amp; North Africa"/>
    <s v="MNA"/>
    <s v="Lower middle income"/>
    <n v="10755.6083984375"/>
    <n v="9.2831821441650391"/>
    <n v="75.865486145019531"/>
    <n v="-31.97184944152832"/>
    <n v="4303"/>
    <x v="0"/>
    <s v="All"/>
    <s v="Retail"/>
    <n v="2020"/>
    <x v="0"/>
    <s v="17 May 2021"/>
    <n v="1"/>
    <s v="All"/>
    <s v=""/>
  </r>
  <r>
    <s v="TUN"/>
    <x v="4"/>
    <n v="16.108695983886719"/>
    <s v="Retail"/>
    <s v="Business Pulse Surveys"/>
    <n v="46"/>
    <s v="remote_workers"/>
    <s v="June"/>
    <x v="43"/>
    <s v="Middle East &amp; North Africa"/>
    <s v="MNA"/>
    <s v="Lower middle income"/>
    <n v="10755.6083984375"/>
    <n v="9.2831821441650391"/>
    <n v="75.865486145019531"/>
    <n v="-31.97184944152832"/>
    <n v="4303"/>
    <x v="0"/>
    <s v="All"/>
    <s v="Retail"/>
    <n v="2020"/>
    <x v="0"/>
    <s v="17 May 2021"/>
    <n v="1"/>
    <s v="Business Pulse Survey"/>
    <s v=""/>
  </r>
  <r>
    <s v="TUN"/>
    <x v="6"/>
    <n v="7.2126217186450958"/>
    <s v="Retail"/>
    <s v="Business Pulse Surveys"/>
    <n v="1331"/>
    <s v="plants_fired"/>
    <s v="June"/>
    <x v="43"/>
    <s v="Middle East &amp; North Africa"/>
    <s v="MNA"/>
    <s v="Lower middle income"/>
    <n v="10755.6083984375"/>
    <n v="9.2831821441650391"/>
    <n v="75.865486145019531"/>
    <n v="-31.97184944152832"/>
    <n v="4304"/>
    <x v="0"/>
    <s v="All"/>
    <s v="Retail"/>
    <n v="2020"/>
    <x v="0"/>
    <s v="17 May 2021"/>
    <n v="1"/>
    <s v="All"/>
    <s v="The indicator for this country was asked in a different timeframe than in the standard BPS questionnaire (last 30 days). In this case, the establishment was asked for employment changes in April, 2020"/>
  </r>
  <r>
    <s v="TUN"/>
    <x v="6"/>
    <n v="7.2126217186450958"/>
    <s v="Retail"/>
    <s v="Business Pulse Surveys"/>
    <n v="1331"/>
    <s v="plants_fired"/>
    <s v="June"/>
    <x v="43"/>
    <s v="Middle East &amp; North Africa"/>
    <s v="MNA"/>
    <s v="Lower middle income"/>
    <n v="10755.6083984375"/>
    <n v="9.2831821441650391"/>
    <n v="75.865486145019531"/>
    <n v="-31.97184944152832"/>
    <n v="4304"/>
    <x v="0"/>
    <s v="All"/>
    <s v="Retail"/>
    <n v="2020"/>
    <x v="0"/>
    <s v="17 May 2021"/>
    <n v="1"/>
    <s v="Business Pulse Survey"/>
    <s v="The indicator for this country was asked in a different timeframe than in the standard BPS questionnaire (last 30 days). In this case, the establishment was asked for employment changes in April, 2020"/>
  </r>
  <r>
    <s v="TUN"/>
    <x v="7"/>
    <n v="40.844008326530457"/>
    <s v="Retail"/>
    <s v="Business Pulse Surveys"/>
    <n v="1327"/>
    <s v="plants_absence"/>
    <s v="June"/>
    <x v="43"/>
    <s v="Middle East &amp; North Africa"/>
    <s v="MNA"/>
    <s v="Lower middle income"/>
    <n v="10755.6083984375"/>
    <n v="9.2831821441650391"/>
    <n v="75.865486145019531"/>
    <n v="-31.97184944152832"/>
    <n v="4305"/>
    <x v="0"/>
    <s v="All"/>
    <s v="Retail"/>
    <n v="2020"/>
    <x v="0"/>
    <s v="17 May 2021"/>
    <n v="1"/>
    <s v="All"/>
    <s v="The indicator for this country was asked in a different timeframe than in the standard BPS questionnaire (last 30 days). In this case, the establishment was asked for employment changes in April, 2020"/>
  </r>
  <r>
    <s v="TUN"/>
    <x v="7"/>
    <n v="40.844008326530457"/>
    <s v="Retail"/>
    <s v="Business Pulse Surveys"/>
    <n v="1327"/>
    <s v="plants_absence"/>
    <s v="June"/>
    <x v="43"/>
    <s v="Middle East &amp; North Africa"/>
    <s v="MNA"/>
    <s v="Lower middle income"/>
    <n v="10755.6083984375"/>
    <n v="9.2831821441650391"/>
    <n v="75.865486145019531"/>
    <n v="-31.97184944152832"/>
    <n v="4305"/>
    <x v="0"/>
    <s v="All"/>
    <s v="Retail"/>
    <n v="2020"/>
    <x v="0"/>
    <s v="17 May 2021"/>
    <n v="1"/>
    <s v="Business Pulse Survey"/>
    <s v="The indicator for this country was asked in a different timeframe than in the standard BPS questionnaire (last 30 days). In this case, the establishment was asked for employment changes in April, 2020"/>
  </r>
  <r>
    <s v="TUN"/>
    <x v="8"/>
    <n v="1.2762762606143951"/>
    <s v="Retail"/>
    <s v="Business Pulse Surveys"/>
    <n v="1332"/>
    <s v="plants_hired"/>
    <s v="June"/>
    <x v="43"/>
    <s v="Middle East &amp; North Africa"/>
    <s v="MNA"/>
    <s v="Lower middle income"/>
    <n v="10755.6083984375"/>
    <n v="9.2831821441650391"/>
    <n v="75.865486145019531"/>
    <n v="-31.97184944152832"/>
    <n v="4306"/>
    <x v="0"/>
    <s v="All"/>
    <s v="Retail"/>
    <n v="2020"/>
    <x v="0"/>
    <s v="17 May 2021"/>
    <n v="1"/>
    <s v="All"/>
    <s v="The indicator for this country was asked in a different timeframe than in the standard BPS questionnaire (last 30 days). In this case, the establishment was asked for employment changes in April, 2020"/>
  </r>
  <r>
    <s v="TUN"/>
    <x v="8"/>
    <n v="1.2762762606143951"/>
    <s v="Retail"/>
    <s v="Business Pulse Surveys"/>
    <n v="1332"/>
    <s v="plants_hired"/>
    <s v="June"/>
    <x v="43"/>
    <s v="Middle East &amp; North Africa"/>
    <s v="MNA"/>
    <s v="Lower middle income"/>
    <n v="10755.6083984375"/>
    <n v="9.2831821441650391"/>
    <n v="75.865486145019531"/>
    <n v="-31.97184944152832"/>
    <n v="4306"/>
    <x v="0"/>
    <s v="All"/>
    <s v="Retail"/>
    <n v="2020"/>
    <x v="0"/>
    <s v="17 May 2021"/>
    <n v="1"/>
    <s v="Business Pulse Survey"/>
    <s v="The indicator for this country was asked in a different timeframe than in the standard BPS questionnaire (last 30 days). In this case, the establishment was asked for employment changes in April, 2020"/>
  </r>
  <r>
    <s v="TUN"/>
    <x v="9"/>
    <n v="9.5202401280403137"/>
    <s v="Retail"/>
    <s v="Business Pulse Surveys"/>
    <n v="1334"/>
    <s v="access"/>
    <s v="June"/>
    <x v="43"/>
    <s v="Middle East &amp; North Africa"/>
    <s v="MNA"/>
    <s v="Lower middle income"/>
    <n v="10755.6083984375"/>
    <n v="9.2831821441650391"/>
    <n v="75.865486145019531"/>
    <n v="-31.97184944152832"/>
    <n v="4307"/>
    <x v="0"/>
    <s v="All"/>
    <s v="Retail"/>
    <n v="2020"/>
    <x v="1"/>
    <s v="17 May 2021"/>
    <n v="1"/>
    <s v="All"/>
    <s v=""/>
  </r>
  <r>
    <s v="TUN"/>
    <x v="9"/>
    <n v="9.5202401280403137"/>
    <s v="Retail"/>
    <s v="Business Pulse Surveys"/>
    <n v="1334"/>
    <s v="access"/>
    <s v="June"/>
    <x v="43"/>
    <s v="Middle East &amp; North Africa"/>
    <s v="MNA"/>
    <s v="Lower middle income"/>
    <n v="10755.6083984375"/>
    <n v="9.2831821441650391"/>
    <n v="75.865486145019531"/>
    <n v="-31.97184944152832"/>
    <n v="4307"/>
    <x v="0"/>
    <s v="All"/>
    <s v="Retail"/>
    <n v="2020"/>
    <x v="1"/>
    <s v="17 May 2021"/>
    <n v="1"/>
    <s v="Business Pulse Survey"/>
    <s v=""/>
  </r>
  <r>
    <s v="TUN"/>
    <x v="10"/>
    <n v="14.048337936401367"/>
    <s v="Retail"/>
    <s v="Business Pulse Surveys"/>
    <n v="1324"/>
    <s v="plants_hours_cut"/>
    <s v="June"/>
    <x v="43"/>
    <s v="Middle East &amp; North Africa"/>
    <s v="MNA"/>
    <s v="Lower middle income"/>
    <n v="10755.6083984375"/>
    <n v="9.2831821441650391"/>
    <n v="75.865486145019531"/>
    <n v="-31.97184944152832"/>
    <n v="4308"/>
    <x v="0"/>
    <s v="All"/>
    <s v="Retail"/>
    <n v="2020"/>
    <x v="0"/>
    <s v="17 May 2021"/>
    <n v="1"/>
    <s v="All"/>
    <s v="The indicator for this country was asked in a different timeframe than in the standard BPS questionnaire (last 30 days). In this case, the establishment was asked for employment changes in April, 2020"/>
  </r>
  <r>
    <s v="TUN"/>
    <x v="10"/>
    <n v="14.048337936401367"/>
    <s v="Retail"/>
    <s v="Business Pulse Surveys"/>
    <n v="1324"/>
    <s v="plants_hours_cut"/>
    <s v="June"/>
    <x v="43"/>
    <s v="Middle East &amp; North Africa"/>
    <s v="MNA"/>
    <s v="Lower middle income"/>
    <n v="10755.6083984375"/>
    <n v="9.2831821441650391"/>
    <n v="75.865486145019531"/>
    <n v="-31.97184944152832"/>
    <n v="4308"/>
    <x v="0"/>
    <s v="All"/>
    <s v="Retail"/>
    <n v="2020"/>
    <x v="0"/>
    <s v="17 May 2021"/>
    <n v="1"/>
    <s v="Business Pulse Survey"/>
    <s v="The indicator for this country was asked in a different timeframe than in the standard BPS questionnaire (last 30 days). In this case, the establishment was asked for employment changes in April, 2020"/>
  </r>
  <r>
    <s v="TUN"/>
    <x v="11"/>
    <n v="11.893939226865768"/>
    <s v="Retail"/>
    <s v="Business Pulse Surveys"/>
    <n v="1320"/>
    <s v="plants_wages_cut"/>
    <s v="June"/>
    <x v="43"/>
    <s v="Middle East &amp; North Africa"/>
    <s v="MNA"/>
    <s v="Lower middle income"/>
    <n v="10755.6083984375"/>
    <n v="9.2831821441650391"/>
    <n v="75.865486145019531"/>
    <n v="-31.97184944152832"/>
    <n v="4309"/>
    <x v="0"/>
    <s v="All"/>
    <s v="Retail"/>
    <n v="2020"/>
    <x v="0"/>
    <s v="17 May 2021"/>
    <n v="1"/>
    <s v="All"/>
    <s v="The indicator for this country was asked in a different timeframe than in the standard BPS questionnaire (last 30 days). In this case, the establishment was asked for employment changes in April, 2020"/>
  </r>
  <r>
    <s v="TUN"/>
    <x v="11"/>
    <n v="11.893939226865768"/>
    <s v="Retail"/>
    <s v="Business Pulse Surveys"/>
    <n v="1320"/>
    <s v="plants_wages_cut"/>
    <s v="June"/>
    <x v="43"/>
    <s v="Middle East &amp; North Africa"/>
    <s v="MNA"/>
    <s v="Lower middle income"/>
    <n v="10755.6083984375"/>
    <n v="9.2831821441650391"/>
    <n v="75.865486145019531"/>
    <n v="-31.97184944152832"/>
    <n v="4309"/>
    <x v="0"/>
    <s v="All"/>
    <s v="Retail"/>
    <n v="2020"/>
    <x v="0"/>
    <s v="17 May 2021"/>
    <n v="1"/>
    <s v="Business Pulse Survey"/>
    <s v="The indicator for this country was asked in a different timeframe than in the standard BPS questionnaire (last 30 days). In this case, the establishment was asked for employment changes in April, 2020"/>
  </r>
  <r>
    <s v="TUN"/>
    <x v="12"/>
    <n v="27.485379576683044"/>
    <s v="Retail"/>
    <s v="Business Pulse Surveys"/>
    <n v="342"/>
    <s v="use_digital"/>
    <s v="June"/>
    <x v="43"/>
    <s v="Middle East &amp; North Africa"/>
    <s v="MNA"/>
    <s v="Lower middle income"/>
    <n v="10755.6083984375"/>
    <n v="9.2831821441650391"/>
    <n v="75.865486145019531"/>
    <n v="-31.97184944152832"/>
    <n v="4310"/>
    <x v="0"/>
    <s v="All"/>
    <s v="Retail"/>
    <n v="2020"/>
    <x v="0"/>
    <s v="17 May 2021"/>
    <n v="1"/>
    <s v="All"/>
    <s v=""/>
  </r>
  <r>
    <s v="TUN"/>
    <x v="12"/>
    <n v="27.485379576683044"/>
    <s v="Retail"/>
    <s v="Business Pulse Surveys"/>
    <n v="342"/>
    <s v="use_digital"/>
    <s v="June"/>
    <x v="43"/>
    <s v="Middle East &amp; North Africa"/>
    <s v="MNA"/>
    <s v="Lower middle income"/>
    <n v="10755.6083984375"/>
    <n v="9.2831821441650391"/>
    <n v="75.865486145019531"/>
    <n v="-31.97184944152832"/>
    <n v="4310"/>
    <x v="0"/>
    <s v="All"/>
    <s v="Retail"/>
    <n v="2020"/>
    <x v="0"/>
    <s v="17 May 2021"/>
    <n v="1"/>
    <s v="Business Pulse Survey"/>
    <s v=""/>
  </r>
  <r>
    <s v="TUN"/>
    <x v="13"/>
    <n v="5"/>
    <s v="Retail"/>
    <s v="Business Pulse Surveys"/>
    <n v="45"/>
    <s v="online_sales"/>
    <s v="June"/>
    <x v="43"/>
    <s v="Middle East &amp; North Africa"/>
    <s v="MNA"/>
    <s v="Lower middle income"/>
    <n v="10755.6083984375"/>
    <n v="9.2831821441650391"/>
    <n v="75.865486145019531"/>
    <n v="-31.97184944152832"/>
    <n v="4311"/>
    <x v="0"/>
    <s v="All"/>
    <s v="Retail"/>
    <n v="2020"/>
    <x v="0"/>
    <s v="17 May 2021"/>
    <n v="1"/>
    <s v="All"/>
    <s v=""/>
  </r>
  <r>
    <s v="TUN"/>
    <x v="13"/>
    <n v="5"/>
    <s v="Retail"/>
    <s v="Business Pulse Surveys"/>
    <n v="45"/>
    <s v="online_sales"/>
    <s v="June"/>
    <x v="43"/>
    <s v="Middle East &amp; North Africa"/>
    <s v="MNA"/>
    <s v="Lower middle income"/>
    <n v="10755.6083984375"/>
    <n v="9.2831821441650391"/>
    <n v="75.865486145019531"/>
    <n v="-31.97184944152832"/>
    <n v="4311"/>
    <x v="0"/>
    <s v="All"/>
    <s v="Retail"/>
    <n v="2020"/>
    <x v="0"/>
    <s v="17 May 2021"/>
    <n v="1"/>
    <s v="Business Pulse Survey"/>
    <s v=""/>
  </r>
  <r>
    <s v="TUN"/>
    <x v="0"/>
    <n v="-68.38848876953125"/>
    <s v="Other Services"/>
    <s v="Business Pulse Surveys"/>
    <n v="1315"/>
    <s v="change_sales"/>
    <s v="June"/>
    <x v="43"/>
    <s v="Middle East &amp; North Africa"/>
    <s v="MNA"/>
    <s v="Lower middle income"/>
    <n v="10755.6083984375"/>
    <n v="9.2831821441650391"/>
    <n v="75.865486145019531"/>
    <n v="-31.97184944152832"/>
    <n v="4312"/>
    <x v="0"/>
    <s v="All"/>
    <s v="Other Services"/>
    <n v="2020"/>
    <x v="0"/>
    <s v="17 May 2021"/>
    <n v="1"/>
    <s v="All"/>
    <s v="The indicator for this country was asked in a different timeframe than in the standard BPS questionnaire (last 30 days relative to same period in 2019). In this case, the establishment was asked for employment changes in February, March and April relative to same period in 2019"/>
  </r>
  <r>
    <s v="TUN"/>
    <x v="0"/>
    <n v="-68.38848876953125"/>
    <s v="Other Services"/>
    <s v="Business Pulse Surveys"/>
    <n v="1315"/>
    <s v="change_sales"/>
    <s v="June"/>
    <x v="43"/>
    <s v="Middle East &amp; North Africa"/>
    <s v="MNA"/>
    <s v="Lower middle income"/>
    <n v="10755.6083984375"/>
    <n v="9.2831821441650391"/>
    <n v="75.865486145019531"/>
    <n v="-31.97184944152832"/>
    <n v="4312"/>
    <x v="0"/>
    <s v="All"/>
    <s v="Other Services"/>
    <n v="2020"/>
    <x v="0"/>
    <s v="17 May 2021"/>
    <n v="1"/>
    <s v="Business Pulse Survey"/>
    <s v="The indicator for this country was asked in a different timeframe than in the standard BPS questionnaire (last 30 days relative to same period in 2019). In this case, the establishment was asked for employment changes in February, March and April relative to same period in 2019"/>
  </r>
  <r>
    <s v="TUN"/>
    <x v="1"/>
    <n v="87.37642765045166"/>
    <s v="Other Services"/>
    <s v="Business Pulse Surveys"/>
    <n v="1315"/>
    <s v="dropsales"/>
    <s v="June"/>
    <x v="43"/>
    <s v="Middle East &amp; North Africa"/>
    <s v="MNA"/>
    <s v="Lower middle income"/>
    <n v="10755.6083984375"/>
    <n v="9.2831821441650391"/>
    <n v="75.865486145019531"/>
    <n v="-31.97184944152832"/>
    <n v="4313"/>
    <x v="0"/>
    <s v="All"/>
    <s v="Other Services"/>
    <n v="2020"/>
    <x v="0"/>
    <s v="17 May 2021"/>
    <n v="1"/>
    <s v="All"/>
    <s v="The indicator for this country was asked in a different timeframe than in the standard BPS questionnaire (last 30 days relative to same period in 2019). In this case, the establishment was asked for employment changes in February, March and April relative to same period in 2019"/>
  </r>
  <r>
    <s v="TUN"/>
    <x v="1"/>
    <n v="87.37642765045166"/>
    <s v="Other Services"/>
    <s v="Business Pulse Surveys"/>
    <n v="1315"/>
    <s v="dropsales"/>
    <s v="June"/>
    <x v="43"/>
    <s v="Middle East &amp; North Africa"/>
    <s v="MNA"/>
    <s v="Lower middle income"/>
    <n v="10755.6083984375"/>
    <n v="9.2831821441650391"/>
    <n v="75.865486145019531"/>
    <n v="-31.97184944152832"/>
    <n v="4313"/>
    <x v="0"/>
    <s v="All"/>
    <s v="Other Services"/>
    <n v="2020"/>
    <x v="0"/>
    <s v="17 May 2021"/>
    <n v="1"/>
    <s v="Business Pulse Survey"/>
    <s v="The indicator for this country was asked in a different timeframe than in the standard BPS questionnaire (last 30 days relative to same period in 2019). In this case, the establishment was asked for employment changes in February, March and April relative to same period in 2019"/>
  </r>
  <r>
    <s v="TUN"/>
    <x v="17"/>
    <n v="40.965861082077026"/>
    <s v="Other Services"/>
    <s v="Business Pulse Surveys"/>
    <n v="1201"/>
    <s v="reason_4"/>
    <s v="June"/>
    <x v="43"/>
    <s v="Middle East &amp; North Africa"/>
    <s v="MNA"/>
    <s v="Lower middle income"/>
    <n v="10755.6083984375"/>
    <n v="9.2831821441650391"/>
    <n v="75.865486145019531"/>
    <n v="-31.97184944152832"/>
    <n v="4314"/>
    <x v="0"/>
    <s v="All"/>
    <s v="Other Services"/>
    <n v="2020"/>
    <x v="1"/>
    <s v="17 May 2021"/>
    <n v="1"/>
    <s v="All"/>
    <s v=""/>
  </r>
  <r>
    <s v="TUN"/>
    <x v="17"/>
    <n v="40.965861082077026"/>
    <s v="Other Services"/>
    <s v="Business Pulse Surveys"/>
    <n v="1201"/>
    <s v="reason_4"/>
    <s v="June"/>
    <x v="43"/>
    <s v="Middle East &amp; North Africa"/>
    <s v="MNA"/>
    <s v="Lower middle income"/>
    <n v="10755.6083984375"/>
    <n v="9.2831821441650391"/>
    <n v="75.865486145019531"/>
    <n v="-31.97184944152832"/>
    <n v="4314"/>
    <x v="0"/>
    <s v="All"/>
    <s v="Other Services"/>
    <n v="2020"/>
    <x v="1"/>
    <s v="17 May 2021"/>
    <n v="1"/>
    <s v="Business Pulse Survey"/>
    <s v=""/>
  </r>
  <r>
    <s v="TUN"/>
    <x v="18"/>
    <n v="12.406328320503235"/>
    <s v="Other Services"/>
    <s v="Business Pulse Surveys"/>
    <n v="1201"/>
    <s v="reason_2"/>
    <s v="June"/>
    <x v="43"/>
    <s v="Middle East &amp; North Africa"/>
    <s v="MNA"/>
    <s v="Lower middle income"/>
    <n v="10755.6083984375"/>
    <n v="9.2831821441650391"/>
    <n v="75.865486145019531"/>
    <n v="-31.97184944152832"/>
    <n v="4315"/>
    <x v="0"/>
    <s v="All"/>
    <s v="Other Services"/>
    <n v="2020"/>
    <x v="1"/>
    <s v="17 May 2021"/>
    <n v="1"/>
    <s v="All"/>
    <s v=""/>
  </r>
  <r>
    <s v="TUN"/>
    <x v="18"/>
    <n v="12.406328320503235"/>
    <s v="Other Services"/>
    <s v="Business Pulse Surveys"/>
    <n v="1201"/>
    <s v="reason_2"/>
    <s v="June"/>
    <x v="43"/>
    <s v="Middle East &amp; North Africa"/>
    <s v="MNA"/>
    <s v="Lower middle income"/>
    <n v="10755.6083984375"/>
    <n v="9.2831821441650391"/>
    <n v="75.865486145019531"/>
    <n v="-31.97184944152832"/>
    <n v="4315"/>
    <x v="0"/>
    <s v="All"/>
    <s v="Other Services"/>
    <n v="2020"/>
    <x v="1"/>
    <s v="17 May 2021"/>
    <n v="1"/>
    <s v="Business Pulse Survey"/>
    <s v=""/>
  </r>
  <r>
    <s v="TUN"/>
    <x v="19"/>
    <n v="3.8301415741443634"/>
    <s v="Other Services"/>
    <s v="Business Pulse Surveys"/>
    <n v="1201"/>
    <s v="reason_1"/>
    <s v="June"/>
    <x v="43"/>
    <s v="Middle East &amp; North Africa"/>
    <s v="MNA"/>
    <s v="Lower middle income"/>
    <n v="10755.6083984375"/>
    <n v="9.2831821441650391"/>
    <n v="75.865486145019531"/>
    <n v="-31.97184944152832"/>
    <n v="4316"/>
    <x v="0"/>
    <s v="All"/>
    <s v="Other Services"/>
    <n v="2020"/>
    <x v="1"/>
    <s v="17 May 2021"/>
    <n v="1"/>
    <s v="All"/>
    <s v=""/>
  </r>
  <r>
    <s v="TUN"/>
    <x v="19"/>
    <n v="3.8301415741443634"/>
    <s v="Other Services"/>
    <s v="Business Pulse Surveys"/>
    <n v="1201"/>
    <s v="reason_1"/>
    <s v="June"/>
    <x v="43"/>
    <s v="Middle East &amp; North Africa"/>
    <s v="MNA"/>
    <s v="Lower middle income"/>
    <n v="10755.6083984375"/>
    <n v="9.2831821441650391"/>
    <n v="75.865486145019531"/>
    <n v="-31.97184944152832"/>
    <n v="4316"/>
    <x v="0"/>
    <s v="All"/>
    <s v="Other Services"/>
    <n v="2020"/>
    <x v="1"/>
    <s v="17 May 2021"/>
    <n v="1"/>
    <s v="Business Pulse Survey"/>
    <s v=""/>
  </r>
  <r>
    <s v="TUN"/>
    <x v="20"/>
    <n v="12.822647392749786"/>
    <s v="Other Services"/>
    <s v="Business Pulse Surveys"/>
    <n v="1201"/>
    <s v="reason_3"/>
    <s v="June"/>
    <x v="43"/>
    <s v="Middle East &amp; North Africa"/>
    <s v="MNA"/>
    <s v="Lower middle income"/>
    <n v="10755.6083984375"/>
    <n v="9.2831821441650391"/>
    <n v="75.865486145019531"/>
    <n v="-31.97184944152832"/>
    <n v="4317"/>
    <x v="0"/>
    <s v="All"/>
    <s v="Other Services"/>
    <n v="2020"/>
    <x v="1"/>
    <s v="17 May 2021"/>
    <n v="1"/>
    <s v="All"/>
    <s v=""/>
  </r>
  <r>
    <s v="TUN"/>
    <x v="20"/>
    <n v="12.822647392749786"/>
    <s v="Other Services"/>
    <s v="Business Pulse Surveys"/>
    <n v="1201"/>
    <s v="reason_3"/>
    <s v="June"/>
    <x v="43"/>
    <s v="Middle East &amp; North Africa"/>
    <s v="MNA"/>
    <s v="Lower middle income"/>
    <n v="10755.6083984375"/>
    <n v="9.2831821441650391"/>
    <n v="75.865486145019531"/>
    <n v="-31.97184944152832"/>
    <n v="4317"/>
    <x v="0"/>
    <s v="All"/>
    <s v="Other Services"/>
    <n v="2020"/>
    <x v="1"/>
    <s v="17 May 2021"/>
    <n v="1"/>
    <s v="Business Pulse Survey"/>
    <s v=""/>
  </r>
  <r>
    <s v="TUN"/>
    <x v="14"/>
    <n v="0.35714285913854837"/>
    <s v="Other Services"/>
    <s v="Business Pulse Surveys"/>
    <n v="1400"/>
    <s v="rcv_policy3"/>
    <s v="June"/>
    <x v="43"/>
    <s v="Middle East &amp; North Africa"/>
    <s v="MNA"/>
    <s v="Lower middle income"/>
    <n v="10755.6083984375"/>
    <n v="9.2831821441650391"/>
    <n v="75.865486145019531"/>
    <n v="-31.97184944152832"/>
    <n v="4318"/>
    <x v="0"/>
    <s v="All"/>
    <s v="Other Services"/>
    <n v="2020"/>
    <x v="1"/>
    <s v="17 May 2021"/>
    <n v="1"/>
    <s v="All"/>
    <s v=""/>
  </r>
  <r>
    <s v="TUN"/>
    <x v="14"/>
    <n v="0.35714285913854837"/>
    <s v="Other Services"/>
    <s v="Business Pulse Surveys"/>
    <n v="1400"/>
    <s v="rcv_policy3"/>
    <s v="June"/>
    <x v="43"/>
    <s v="Middle East &amp; North Africa"/>
    <s v="MNA"/>
    <s v="Lower middle income"/>
    <n v="10755.6083984375"/>
    <n v="9.2831821441650391"/>
    <n v="75.865486145019531"/>
    <n v="-31.97184944152832"/>
    <n v="4318"/>
    <x v="0"/>
    <s v="All"/>
    <s v="Other Services"/>
    <n v="2020"/>
    <x v="1"/>
    <s v="17 May 2021"/>
    <n v="1"/>
    <s v="Business Pulse Survey"/>
    <s v=""/>
  </r>
  <r>
    <s v="TUN"/>
    <x v="15"/>
    <n v="2.142857201397419"/>
    <s v="Other Services"/>
    <s v="Business Pulse Surveys"/>
    <n v="1400"/>
    <s v="rcv_policy1"/>
    <s v="June"/>
    <x v="43"/>
    <s v="Middle East &amp; North Africa"/>
    <s v="MNA"/>
    <s v="Lower middle income"/>
    <n v="10755.6083984375"/>
    <n v="9.2831821441650391"/>
    <n v="75.865486145019531"/>
    <n v="-31.97184944152832"/>
    <n v="4319"/>
    <x v="0"/>
    <s v="All"/>
    <s v="Other Services"/>
    <n v="2020"/>
    <x v="1"/>
    <s v="17 May 2021"/>
    <n v="1"/>
    <s v="All"/>
    <s v=""/>
  </r>
  <r>
    <s v="TUN"/>
    <x v="15"/>
    <n v="2.142857201397419"/>
    <s v="Other Services"/>
    <s v="Business Pulse Surveys"/>
    <n v="1400"/>
    <s v="rcv_policy1"/>
    <s v="June"/>
    <x v="43"/>
    <s v="Middle East &amp; North Africa"/>
    <s v="MNA"/>
    <s v="Lower middle income"/>
    <n v="10755.6083984375"/>
    <n v="9.2831821441650391"/>
    <n v="75.865486145019531"/>
    <n v="-31.97184944152832"/>
    <n v="4319"/>
    <x v="0"/>
    <s v="All"/>
    <s v="Other Services"/>
    <n v="2020"/>
    <x v="1"/>
    <s v="17 May 2021"/>
    <n v="1"/>
    <s v="Business Pulse Survey"/>
    <s v=""/>
  </r>
  <r>
    <s v="TUN"/>
    <x v="2"/>
    <n v="2.3571427911520004"/>
    <s v="Other Services"/>
    <s v="Business Pulse Surveys"/>
    <n v="1400"/>
    <s v="rcv_policy2"/>
    <s v="June"/>
    <x v="43"/>
    <s v="Middle East &amp; North Africa"/>
    <s v="MNA"/>
    <s v="Lower middle income"/>
    <n v="10755.6083984375"/>
    <n v="9.2831821441650391"/>
    <n v="75.865486145019531"/>
    <n v="-31.97184944152832"/>
    <n v="4320"/>
    <x v="0"/>
    <s v="All"/>
    <s v="Other Services"/>
    <n v="2020"/>
    <x v="1"/>
    <s v="17 May 2021"/>
    <n v="1"/>
    <s v="All"/>
    <s v=""/>
  </r>
  <r>
    <s v="TUN"/>
    <x v="2"/>
    <n v="2.3571427911520004"/>
    <s v="Other Services"/>
    <s v="Business Pulse Surveys"/>
    <n v="1400"/>
    <s v="rcv_policy2"/>
    <s v="June"/>
    <x v="43"/>
    <s v="Middle East &amp; North Africa"/>
    <s v="MNA"/>
    <s v="Lower middle income"/>
    <n v="10755.6083984375"/>
    <n v="9.2831821441650391"/>
    <n v="75.865486145019531"/>
    <n v="-31.97184944152832"/>
    <n v="4320"/>
    <x v="0"/>
    <s v="All"/>
    <s v="Other Services"/>
    <n v="2020"/>
    <x v="1"/>
    <s v="17 May 2021"/>
    <n v="1"/>
    <s v="Business Pulse Survey"/>
    <s v=""/>
  </r>
  <r>
    <s v="TUN"/>
    <x v="3"/>
    <n v="1.0714286006987095"/>
    <s v="Other Services"/>
    <s v="Business Pulse Surveys"/>
    <n v="1400"/>
    <s v="rcv_policy4"/>
    <s v="June"/>
    <x v="43"/>
    <s v="Middle East &amp; North Africa"/>
    <s v="MNA"/>
    <s v="Lower middle income"/>
    <n v="10755.6083984375"/>
    <n v="9.2831821441650391"/>
    <n v="75.865486145019531"/>
    <n v="-31.97184944152832"/>
    <n v="4321"/>
    <x v="0"/>
    <s v="All"/>
    <s v="Other Services"/>
    <n v="2020"/>
    <x v="1"/>
    <s v="17 May 2021"/>
    <n v="1"/>
    <s v="All"/>
    <s v=""/>
  </r>
  <r>
    <s v="TUN"/>
    <x v="3"/>
    <n v="1.0714286006987095"/>
    <s v="Other Services"/>
    <s v="Business Pulse Surveys"/>
    <n v="1400"/>
    <s v="rcv_policy4"/>
    <s v="June"/>
    <x v="43"/>
    <s v="Middle East &amp; North Africa"/>
    <s v="MNA"/>
    <s v="Lower middle income"/>
    <n v="10755.6083984375"/>
    <n v="9.2831821441650391"/>
    <n v="75.865486145019531"/>
    <n v="-31.97184944152832"/>
    <n v="4321"/>
    <x v="0"/>
    <s v="All"/>
    <s v="Other Services"/>
    <n v="2020"/>
    <x v="1"/>
    <s v="17 May 2021"/>
    <n v="1"/>
    <s v="Business Pulse Survey"/>
    <s v=""/>
  </r>
  <r>
    <s v="TUN"/>
    <x v="16"/>
    <n v="5.9285715222358704"/>
    <s v="Other Services"/>
    <s v="Business Pulse Surveys"/>
    <n v="1400"/>
    <s v="rcv_policy5"/>
    <s v="June"/>
    <x v="43"/>
    <s v="Middle East &amp; North Africa"/>
    <s v="MNA"/>
    <s v="Lower middle income"/>
    <n v="10755.6083984375"/>
    <n v="9.2831821441650391"/>
    <n v="75.865486145019531"/>
    <n v="-31.97184944152832"/>
    <n v="4322"/>
    <x v="0"/>
    <s v="All"/>
    <s v="Other Services"/>
    <n v="2020"/>
    <x v="1"/>
    <s v="17 May 2021"/>
    <n v="1"/>
    <s v="All"/>
    <s v=""/>
  </r>
  <r>
    <s v="TUN"/>
    <x v="16"/>
    <n v="5.9285715222358704"/>
    <s v="Other Services"/>
    <s v="Business Pulse Surveys"/>
    <n v="1400"/>
    <s v="rcv_policy5"/>
    <s v="June"/>
    <x v="43"/>
    <s v="Middle East &amp; North Africa"/>
    <s v="MNA"/>
    <s v="Lower middle income"/>
    <n v="10755.6083984375"/>
    <n v="9.2831821441650391"/>
    <n v="75.865486145019531"/>
    <n v="-31.97184944152832"/>
    <n v="4322"/>
    <x v="0"/>
    <s v="All"/>
    <s v="Other Services"/>
    <n v="2020"/>
    <x v="1"/>
    <s v="17 May 2021"/>
    <n v="1"/>
    <s v="Business Pulse Survey"/>
    <s v=""/>
  </r>
  <r>
    <s v="TUN"/>
    <x v="4"/>
    <n v="22.318584442138672"/>
    <s v="Other Services"/>
    <s v="Business Pulse Surveys"/>
    <n v="113"/>
    <s v="remote_workers"/>
    <s v="June"/>
    <x v="43"/>
    <s v="Middle East &amp; North Africa"/>
    <s v="MNA"/>
    <s v="Lower middle income"/>
    <n v="10755.6083984375"/>
    <n v="9.2831821441650391"/>
    <n v="75.865486145019531"/>
    <n v="-31.97184944152832"/>
    <n v="4323"/>
    <x v="0"/>
    <s v="All"/>
    <s v="Other Services"/>
    <n v="2020"/>
    <x v="0"/>
    <s v="17 May 2021"/>
    <n v="1"/>
    <s v="All"/>
    <s v=""/>
  </r>
  <r>
    <s v="TUN"/>
    <x v="4"/>
    <n v="22.318584442138672"/>
    <s v="Other Services"/>
    <s v="Business Pulse Surveys"/>
    <n v="113"/>
    <s v="remote_workers"/>
    <s v="June"/>
    <x v="43"/>
    <s v="Middle East &amp; North Africa"/>
    <s v="MNA"/>
    <s v="Lower middle income"/>
    <n v="10755.6083984375"/>
    <n v="9.2831821441650391"/>
    <n v="75.865486145019531"/>
    <n v="-31.97184944152832"/>
    <n v="4323"/>
    <x v="0"/>
    <s v="All"/>
    <s v="Other Services"/>
    <n v="2020"/>
    <x v="0"/>
    <s v="17 May 2021"/>
    <n v="1"/>
    <s v="Business Pulse Survey"/>
    <s v=""/>
  </r>
  <r>
    <s v="TUN"/>
    <x v="6"/>
    <n v="9.2989988625049591"/>
    <s v="Other Services"/>
    <s v="Business Pulse Surveys"/>
    <n v="1398"/>
    <s v="plants_fired"/>
    <s v="June"/>
    <x v="43"/>
    <s v="Middle East &amp; North Africa"/>
    <s v="MNA"/>
    <s v="Lower middle income"/>
    <n v="10755.6083984375"/>
    <n v="9.2831821441650391"/>
    <n v="75.865486145019531"/>
    <n v="-31.97184944152832"/>
    <n v="4324"/>
    <x v="0"/>
    <s v="All"/>
    <s v="Other Services"/>
    <n v="2020"/>
    <x v="0"/>
    <s v="17 May 2021"/>
    <n v="1"/>
    <s v="All"/>
    <s v="The indicator for this country was asked in a different timeframe than in the standard BPS questionnaire (last 30 days). In this case, the establishment was asked for employment changes in April, 2020"/>
  </r>
  <r>
    <s v="TUN"/>
    <x v="6"/>
    <n v="9.2989988625049591"/>
    <s v="Other Services"/>
    <s v="Business Pulse Surveys"/>
    <n v="1398"/>
    <s v="plants_fired"/>
    <s v="June"/>
    <x v="43"/>
    <s v="Middle East &amp; North Africa"/>
    <s v="MNA"/>
    <s v="Lower middle income"/>
    <n v="10755.6083984375"/>
    <n v="9.2831821441650391"/>
    <n v="75.865486145019531"/>
    <n v="-31.97184944152832"/>
    <n v="4324"/>
    <x v="0"/>
    <s v="All"/>
    <s v="Other Services"/>
    <n v="2020"/>
    <x v="0"/>
    <s v="17 May 2021"/>
    <n v="1"/>
    <s v="Business Pulse Survey"/>
    <s v="The indicator for this country was asked in a different timeframe than in the standard BPS questionnaire (last 30 days). In this case, the establishment was asked for employment changes in April, 2020"/>
  </r>
  <r>
    <s v="TUN"/>
    <x v="7"/>
    <n v="39.341917634010315"/>
    <s v="Other Services"/>
    <s v="Business Pulse Surveys"/>
    <n v="1398"/>
    <s v="plants_absence"/>
    <s v="June"/>
    <x v="43"/>
    <s v="Middle East &amp; North Africa"/>
    <s v="MNA"/>
    <s v="Lower middle income"/>
    <n v="10755.6083984375"/>
    <n v="9.2831821441650391"/>
    <n v="75.865486145019531"/>
    <n v="-31.97184944152832"/>
    <n v="4325"/>
    <x v="0"/>
    <s v="All"/>
    <s v="Other Services"/>
    <n v="2020"/>
    <x v="0"/>
    <s v="17 May 2021"/>
    <n v="1"/>
    <s v="All"/>
    <s v="The indicator for this country was asked in a different timeframe than in the standard BPS questionnaire (last 30 days). In this case, the establishment was asked for employment changes in April, 2020"/>
  </r>
  <r>
    <s v="TUN"/>
    <x v="7"/>
    <n v="39.341917634010315"/>
    <s v="Other Services"/>
    <s v="Business Pulse Surveys"/>
    <n v="1398"/>
    <s v="plants_absence"/>
    <s v="June"/>
    <x v="43"/>
    <s v="Middle East &amp; North Africa"/>
    <s v="MNA"/>
    <s v="Lower middle income"/>
    <n v="10755.6083984375"/>
    <n v="9.2831821441650391"/>
    <n v="75.865486145019531"/>
    <n v="-31.97184944152832"/>
    <n v="4325"/>
    <x v="0"/>
    <s v="All"/>
    <s v="Other Services"/>
    <n v="2020"/>
    <x v="0"/>
    <s v="17 May 2021"/>
    <n v="1"/>
    <s v="Business Pulse Survey"/>
    <s v="The indicator for this country was asked in a different timeframe than in the standard BPS questionnaire (last 30 days). In this case, the establishment was asked for employment changes in April, 2020"/>
  </r>
  <r>
    <s v="TUN"/>
    <x v="8"/>
    <n v="1.1404134333133698"/>
    <s v="Other Services"/>
    <s v="Business Pulse Surveys"/>
    <n v="1403"/>
    <s v="plants_hired"/>
    <s v="June"/>
    <x v="43"/>
    <s v="Middle East &amp; North Africa"/>
    <s v="MNA"/>
    <s v="Lower middle income"/>
    <n v="10755.6083984375"/>
    <n v="9.2831821441650391"/>
    <n v="75.865486145019531"/>
    <n v="-31.97184944152832"/>
    <n v="4326"/>
    <x v="0"/>
    <s v="All"/>
    <s v="Other Services"/>
    <n v="2020"/>
    <x v="0"/>
    <s v="17 May 2021"/>
    <n v="1"/>
    <s v="All"/>
    <s v="The indicator for this country was asked in a different timeframe than in the standard BPS questionnaire (last 30 days). In this case, the establishment was asked for employment changes in April, 2020"/>
  </r>
  <r>
    <s v="TUN"/>
    <x v="8"/>
    <n v="1.1404134333133698"/>
    <s v="Other Services"/>
    <s v="Business Pulse Surveys"/>
    <n v="1403"/>
    <s v="plants_hired"/>
    <s v="June"/>
    <x v="43"/>
    <s v="Middle East &amp; North Africa"/>
    <s v="MNA"/>
    <s v="Lower middle income"/>
    <n v="10755.6083984375"/>
    <n v="9.2831821441650391"/>
    <n v="75.865486145019531"/>
    <n v="-31.97184944152832"/>
    <n v="4326"/>
    <x v="0"/>
    <s v="All"/>
    <s v="Other Services"/>
    <n v="2020"/>
    <x v="0"/>
    <s v="17 May 2021"/>
    <n v="1"/>
    <s v="Business Pulse Survey"/>
    <s v="The indicator for this country was asked in a different timeframe than in the standard BPS questionnaire (last 30 days). In this case, the establishment was asked for employment changes in April, 2020"/>
  </r>
  <r>
    <s v="TUN"/>
    <x v="9"/>
    <n v="11.785714328289032"/>
    <s v="Other Services"/>
    <s v="Business Pulse Surveys"/>
    <n v="1400"/>
    <s v="access"/>
    <s v="June"/>
    <x v="43"/>
    <s v="Middle East &amp; North Africa"/>
    <s v="MNA"/>
    <s v="Lower middle income"/>
    <n v="10755.6083984375"/>
    <n v="9.2831821441650391"/>
    <n v="75.865486145019531"/>
    <n v="-31.97184944152832"/>
    <n v="4327"/>
    <x v="0"/>
    <s v="All"/>
    <s v="Other Services"/>
    <n v="2020"/>
    <x v="1"/>
    <s v="17 May 2021"/>
    <n v="1"/>
    <s v="All"/>
    <s v=""/>
  </r>
  <r>
    <s v="TUN"/>
    <x v="9"/>
    <n v="11.785714328289032"/>
    <s v="Other Services"/>
    <s v="Business Pulse Surveys"/>
    <n v="1400"/>
    <s v="access"/>
    <s v="June"/>
    <x v="43"/>
    <s v="Middle East &amp; North Africa"/>
    <s v="MNA"/>
    <s v="Lower middle income"/>
    <n v="10755.6083984375"/>
    <n v="9.2831821441650391"/>
    <n v="75.865486145019531"/>
    <n v="-31.97184944152832"/>
    <n v="4327"/>
    <x v="0"/>
    <s v="All"/>
    <s v="Other Services"/>
    <n v="2020"/>
    <x v="1"/>
    <s v="17 May 2021"/>
    <n v="1"/>
    <s v="Business Pulse Survey"/>
    <s v=""/>
  </r>
  <r>
    <s v="TUN"/>
    <x v="10"/>
    <n v="12.526997923851013"/>
    <s v="Other Services"/>
    <s v="Business Pulse Surveys"/>
    <n v="1389"/>
    <s v="plants_hours_cut"/>
    <s v="June"/>
    <x v="43"/>
    <s v="Middle East &amp; North Africa"/>
    <s v="MNA"/>
    <s v="Lower middle income"/>
    <n v="10755.6083984375"/>
    <n v="9.2831821441650391"/>
    <n v="75.865486145019531"/>
    <n v="-31.97184944152832"/>
    <n v="4328"/>
    <x v="0"/>
    <s v="All"/>
    <s v="Other Services"/>
    <n v="2020"/>
    <x v="0"/>
    <s v="17 May 2021"/>
    <n v="1"/>
    <s v="All"/>
    <s v="The indicator for this country was asked in a different timeframe than in the standard BPS questionnaire (last 30 days). In this case, the establishment was asked for employment changes in April, 2020"/>
  </r>
  <r>
    <s v="TUN"/>
    <x v="10"/>
    <n v="12.526997923851013"/>
    <s v="Other Services"/>
    <s v="Business Pulse Surveys"/>
    <n v="1389"/>
    <s v="plants_hours_cut"/>
    <s v="June"/>
    <x v="43"/>
    <s v="Middle East &amp; North Africa"/>
    <s v="MNA"/>
    <s v="Lower middle income"/>
    <n v="10755.6083984375"/>
    <n v="9.2831821441650391"/>
    <n v="75.865486145019531"/>
    <n v="-31.97184944152832"/>
    <n v="4328"/>
    <x v="0"/>
    <s v="All"/>
    <s v="Other Services"/>
    <n v="2020"/>
    <x v="0"/>
    <s v="17 May 2021"/>
    <n v="1"/>
    <s v="Business Pulse Survey"/>
    <s v="The indicator for this country was asked in a different timeframe than in the standard BPS questionnaire (last 30 days). In this case, the establishment was asked for employment changes in April, 2020"/>
  </r>
  <r>
    <s v="TUN"/>
    <x v="11"/>
    <n v="15.861572325229645"/>
    <s v="Other Services"/>
    <s v="Business Pulse Surveys"/>
    <n v="1387"/>
    <s v="plants_wages_cut"/>
    <s v="June"/>
    <x v="43"/>
    <s v="Middle East &amp; North Africa"/>
    <s v="MNA"/>
    <s v="Lower middle income"/>
    <n v="10755.6083984375"/>
    <n v="9.2831821441650391"/>
    <n v="75.865486145019531"/>
    <n v="-31.97184944152832"/>
    <n v="4329"/>
    <x v="0"/>
    <s v="All"/>
    <s v="Other Services"/>
    <n v="2020"/>
    <x v="0"/>
    <s v="17 May 2021"/>
    <n v="1"/>
    <s v="All"/>
    <s v="The indicator for this country was asked in a different timeframe than in the standard BPS questionnaire (last 30 days). In this case, the establishment was asked for employment changes in April, 2020"/>
  </r>
  <r>
    <s v="TUN"/>
    <x v="11"/>
    <n v="15.861572325229645"/>
    <s v="Other Services"/>
    <s v="Business Pulse Surveys"/>
    <n v="1387"/>
    <s v="plants_wages_cut"/>
    <s v="June"/>
    <x v="43"/>
    <s v="Middle East &amp; North Africa"/>
    <s v="MNA"/>
    <s v="Lower middle income"/>
    <n v="10755.6083984375"/>
    <n v="9.2831821441650391"/>
    <n v="75.865486145019531"/>
    <n v="-31.97184944152832"/>
    <n v="4329"/>
    <x v="0"/>
    <s v="All"/>
    <s v="Other Services"/>
    <n v="2020"/>
    <x v="0"/>
    <s v="17 May 2021"/>
    <n v="1"/>
    <s v="Business Pulse Survey"/>
    <s v="The indicator for this country was asked in a different timeframe than in the standard BPS questionnaire (last 30 days). In this case, the establishment was asked for employment changes in April, 2020"/>
  </r>
  <r>
    <s v="TUN"/>
    <x v="12"/>
    <n v="32.921811938285828"/>
    <s v="Other Services"/>
    <s v="Business Pulse Surveys"/>
    <n v="486"/>
    <s v="use_digital"/>
    <s v="June"/>
    <x v="43"/>
    <s v="Middle East &amp; North Africa"/>
    <s v="MNA"/>
    <s v="Lower middle income"/>
    <n v="10755.6083984375"/>
    <n v="9.2831821441650391"/>
    <n v="75.865486145019531"/>
    <n v="-31.97184944152832"/>
    <n v="4330"/>
    <x v="0"/>
    <s v="All"/>
    <s v="Other Services"/>
    <n v="2020"/>
    <x v="0"/>
    <s v="17 May 2021"/>
    <n v="1"/>
    <s v="All"/>
    <s v=""/>
  </r>
  <r>
    <s v="TUN"/>
    <x v="12"/>
    <n v="32.921811938285828"/>
    <s v="Other Services"/>
    <s v="Business Pulse Surveys"/>
    <n v="486"/>
    <s v="use_digital"/>
    <s v="June"/>
    <x v="43"/>
    <s v="Middle East &amp; North Africa"/>
    <s v="MNA"/>
    <s v="Lower middle income"/>
    <n v="10755.6083984375"/>
    <n v="9.2831821441650391"/>
    <n v="75.865486145019531"/>
    <n v="-31.97184944152832"/>
    <n v="4330"/>
    <x v="0"/>
    <s v="All"/>
    <s v="Other Services"/>
    <n v="2020"/>
    <x v="0"/>
    <s v="17 May 2021"/>
    <n v="1"/>
    <s v="Business Pulse Survey"/>
    <s v=""/>
  </r>
  <r>
    <s v="TUN"/>
    <x v="13"/>
    <n v="6.140495777130127"/>
    <s v="Other Services"/>
    <s v="Business Pulse Surveys"/>
    <n v="121"/>
    <s v="online_sales"/>
    <s v="June"/>
    <x v="43"/>
    <s v="Middle East &amp; North Africa"/>
    <s v="MNA"/>
    <s v="Lower middle income"/>
    <n v="10755.6083984375"/>
    <n v="9.2831821441650391"/>
    <n v="75.865486145019531"/>
    <n v="-31.97184944152832"/>
    <n v="4331"/>
    <x v="0"/>
    <s v="All"/>
    <s v="Other Services"/>
    <n v="2020"/>
    <x v="0"/>
    <s v="17 May 2021"/>
    <n v="1"/>
    <s v="All"/>
    <s v=""/>
  </r>
  <r>
    <s v="TUN"/>
    <x v="13"/>
    <n v="6.140495777130127"/>
    <s v="Other Services"/>
    <s v="Business Pulse Surveys"/>
    <n v="121"/>
    <s v="online_sales"/>
    <s v="June"/>
    <x v="43"/>
    <s v="Middle East &amp; North Africa"/>
    <s v="MNA"/>
    <s v="Lower middle income"/>
    <n v="10755.6083984375"/>
    <n v="9.2831821441650391"/>
    <n v="75.865486145019531"/>
    <n v="-31.97184944152832"/>
    <n v="4331"/>
    <x v="0"/>
    <s v="All"/>
    <s v="Other Services"/>
    <n v="2020"/>
    <x v="0"/>
    <s v="17 May 2021"/>
    <n v="1"/>
    <s v="Business Pulse Survey"/>
    <s v=""/>
  </r>
  <r>
    <s v="TUR"/>
    <x v="0"/>
    <n v="-40.44683837890625"/>
    <s v="All"/>
    <s v="Business Pulse Surveys"/>
    <n v="1345"/>
    <s v="change_sales"/>
    <s v="June"/>
    <x v="44"/>
    <s v="Europe &amp; Central Asia"/>
    <s v="ECA"/>
    <s v="Upper middle income"/>
    <n v="28423.6484375"/>
    <n v="10.254977226257324"/>
    <n v="66.997093200683594"/>
    <n v="-28.17625617980957"/>
    <n v="4391"/>
    <x v="0"/>
    <s v="All"/>
    <s v="All"/>
    <n v="2020"/>
    <x v="0"/>
    <s v="17 May 2021"/>
    <n v="1"/>
    <s v="All"/>
    <s v="The indicator for this country was asked in a different timeframe than in the standard BPS questionnaire (last 30 days relative to same period in 2019). In this case, the establishment was asked for employment changes from March, 2020 relative to same period in 2019"/>
  </r>
  <r>
    <s v="TUR"/>
    <x v="0"/>
    <n v="-40.44683837890625"/>
    <s v="All"/>
    <s v="Business Pulse Surveys"/>
    <n v="1345"/>
    <s v="change_sales"/>
    <s v="June"/>
    <x v="44"/>
    <s v="Europe &amp; Central Asia"/>
    <s v="ECA"/>
    <s v="Upper middle income"/>
    <n v="28423.6484375"/>
    <n v="10.254977226257324"/>
    <n v="66.997093200683594"/>
    <n v="-28.17625617980957"/>
    <n v="4391"/>
    <x v="0"/>
    <s v="All"/>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from March, 2020 relative to same period in 2019"/>
  </r>
  <r>
    <s v="TUR"/>
    <x v="1"/>
    <n v="76.579928398132324"/>
    <s v="All"/>
    <s v="Business Pulse Surveys"/>
    <n v="1345"/>
    <s v="dropsales"/>
    <s v="June"/>
    <x v="44"/>
    <s v="Europe &amp; Central Asia"/>
    <s v="ECA"/>
    <s v="Upper middle income"/>
    <n v="28423.6484375"/>
    <n v="10.254977226257324"/>
    <n v="66.997093200683594"/>
    <n v="-28.17625617980957"/>
    <n v="4392"/>
    <x v="0"/>
    <s v="All"/>
    <s v="All"/>
    <n v="2020"/>
    <x v="0"/>
    <s v="17 May 2021"/>
    <n v="1"/>
    <s v="All"/>
    <s v="The indicator for this country was asked in a different timeframe than in the standard BPS questionnaire (last 30 days relative to same period in 2019). In this case, the establishment was asked for employment changes from March, 2020 relative to same period in 2019"/>
  </r>
  <r>
    <s v="TUR"/>
    <x v="1"/>
    <n v="76.579928398132324"/>
    <s v="All"/>
    <s v="Business Pulse Surveys"/>
    <n v="1345"/>
    <s v="dropsales"/>
    <s v="June"/>
    <x v="44"/>
    <s v="Europe &amp; Central Asia"/>
    <s v="ECA"/>
    <s v="Upper middle income"/>
    <n v="28423.6484375"/>
    <n v="10.254977226257324"/>
    <n v="66.997093200683594"/>
    <n v="-28.17625617980957"/>
    <n v="4392"/>
    <x v="0"/>
    <s v="All"/>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from March, 2020 relative to same period in 2019"/>
  </r>
  <r>
    <s v="TUR"/>
    <x v="17"/>
    <n v="25.564804673194885"/>
    <s v="All"/>
    <s v="Business Pulse Surveys"/>
    <n v="841"/>
    <s v="reason_4"/>
    <s v="June"/>
    <x v="44"/>
    <s v="Europe &amp; Central Asia"/>
    <s v="ECA"/>
    <s v="Upper middle income"/>
    <n v="28423.6484375"/>
    <n v="10.254977226257324"/>
    <n v="66.997093200683594"/>
    <n v="-28.17625617980957"/>
    <n v="4393"/>
    <x v="0"/>
    <s v="All"/>
    <s v="All"/>
    <n v="2020"/>
    <x v="1"/>
    <s v="17 May 2021"/>
    <n v="1"/>
    <s v="All"/>
    <s v=""/>
  </r>
  <r>
    <s v="TUR"/>
    <x v="17"/>
    <n v="25.564804673194885"/>
    <s v="All"/>
    <s v="Business Pulse Surveys"/>
    <n v="841"/>
    <s v="reason_4"/>
    <s v="June"/>
    <x v="44"/>
    <s v="Europe &amp; Central Asia"/>
    <s v="ECA"/>
    <s v="Upper middle income"/>
    <n v="28423.6484375"/>
    <n v="10.254977226257324"/>
    <n v="66.997093200683594"/>
    <n v="-28.17625617980957"/>
    <n v="4393"/>
    <x v="0"/>
    <s v="All"/>
    <s v="All"/>
    <n v="2020"/>
    <x v="1"/>
    <s v="17 May 2021"/>
    <n v="1"/>
    <s v="Business Pulse Survey"/>
    <s v=""/>
  </r>
  <r>
    <s v="TUR"/>
    <x v="18"/>
    <n v="5.9105429798364639"/>
    <s v="All"/>
    <s v="Business Pulse Surveys"/>
    <n v="626"/>
    <s v="reason_2"/>
    <s v="June"/>
    <x v="44"/>
    <s v="Europe &amp; Central Asia"/>
    <s v="ECA"/>
    <s v="Upper middle income"/>
    <n v="28423.6484375"/>
    <n v="10.254977226257324"/>
    <n v="66.997093200683594"/>
    <n v="-28.17625617980957"/>
    <n v="4394"/>
    <x v="0"/>
    <s v="All"/>
    <s v="All"/>
    <n v="2020"/>
    <x v="1"/>
    <s v="17 May 2021"/>
    <n v="1"/>
    <s v="All"/>
    <s v=""/>
  </r>
  <r>
    <s v="TUR"/>
    <x v="18"/>
    <n v="5.9105429798364639"/>
    <s v="All"/>
    <s v="Business Pulse Surveys"/>
    <n v="626"/>
    <s v="reason_2"/>
    <s v="June"/>
    <x v="44"/>
    <s v="Europe &amp; Central Asia"/>
    <s v="ECA"/>
    <s v="Upper middle income"/>
    <n v="28423.6484375"/>
    <n v="10.254977226257324"/>
    <n v="66.997093200683594"/>
    <n v="-28.17625617980957"/>
    <n v="4394"/>
    <x v="0"/>
    <s v="All"/>
    <s v="All"/>
    <n v="2020"/>
    <x v="1"/>
    <s v="17 May 2021"/>
    <n v="1"/>
    <s v="Business Pulse Survey"/>
    <s v=""/>
  </r>
  <r>
    <s v="TUR"/>
    <x v="19"/>
    <n v="13.258786499500275"/>
    <s v="All"/>
    <s v="Business Pulse Surveys"/>
    <n v="626"/>
    <s v="reason_1"/>
    <s v="June"/>
    <x v="44"/>
    <s v="Europe &amp; Central Asia"/>
    <s v="ECA"/>
    <s v="Upper middle income"/>
    <n v="28423.6484375"/>
    <n v="10.254977226257324"/>
    <n v="66.997093200683594"/>
    <n v="-28.17625617980957"/>
    <n v="4395"/>
    <x v="0"/>
    <s v="All"/>
    <s v="All"/>
    <n v="2020"/>
    <x v="1"/>
    <s v="17 May 2021"/>
    <n v="1"/>
    <s v="All"/>
    <s v=""/>
  </r>
  <r>
    <s v="TUR"/>
    <x v="19"/>
    <n v="13.258786499500275"/>
    <s v="All"/>
    <s v="Business Pulse Surveys"/>
    <n v="626"/>
    <s v="reason_1"/>
    <s v="June"/>
    <x v="44"/>
    <s v="Europe &amp; Central Asia"/>
    <s v="ECA"/>
    <s v="Upper middle income"/>
    <n v="28423.6484375"/>
    <n v="10.254977226257324"/>
    <n v="66.997093200683594"/>
    <n v="-28.17625617980957"/>
    <n v="4395"/>
    <x v="0"/>
    <s v="All"/>
    <s v="All"/>
    <n v="2020"/>
    <x v="1"/>
    <s v="17 May 2021"/>
    <n v="1"/>
    <s v="Business Pulse Survey"/>
    <s v=""/>
  </r>
  <r>
    <s v="TUR"/>
    <x v="20"/>
    <n v="14.376996457576752"/>
    <s v="All"/>
    <s v="Business Pulse Surveys"/>
    <n v="626"/>
    <s v="reason_3"/>
    <s v="June"/>
    <x v="44"/>
    <s v="Europe &amp; Central Asia"/>
    <s v="ECA"/>
    <s v="Upper middle income"/>
    <n v="28423.6484375"/>
    <n v="10.254977226257324"/>
    <n v="66.997093200683594"/>
    <n v="-28.17625617980957"/>
    <n v="4396"/>
    <x v="0"/>
    <s v="All"/>
    <s v="All"/>
    <n v="2020"/>
    <x v="1"/>
    <s v="17 May 2021"/>
    <n v="1"/>
    <s v="All"/>
    <s v=""/>
  </r>
  <r>
    <s v="TUR"/>
    <x v="20"/>
    <n v="14.376996457576752"/>
    <s v="All"/>
    <s v="Business Pulse Surveys"/>
    <n v="626"/>
    <s v="reason_3"/>
    <s v="June"/>
    <x v="44"/>
    <s v="Europe &amp; Central Asia"/>
    <s v="ECA"/>
    <s v="Upper middle income"/>
    <n v="28423.6484375"/>
    <n v="10.254977226257324"/>
    <n v="66.997093200683594"/>
    <n v="-28.17625617980957"/>
    <n v="4396"/>
    <x v="0"/>
    <s v="All"/>
    <s v="All"/>
    <n v="2020"/>
    <x v="1"/>
    <s v="17 May 2021"/>
    <n v="1"/>
    <s v="Business Pulse Survey"/>
    <s v=""/>
  </r>
  <r>
    <s v="TUR"/>
    <x v="14"/>
    <n v="14.860907196998596"/>
    <s v="All"/>
    <s v="Business Pulse Surveys"/>
    <n v="1366"/>
    <s v="rcv_policy3"/>
    <s v="June"/>
    <x v="44"/>
    <s v="Europe &amp; Central Asia"/>
    <s v="ECA"/>
    <s v="Upper middle income"/>
    <n v="28423.6484375"/>
    <n v="10.254977226257324"/>
    <n v="66.997093200683594"/>
    <n v="-28.17625617980957"/>
    <n v="4397"/>
    <x v="0"/>
    <s v="All"/>
    <s v="All"/>
    <n v="2020"/>
    <x v="1"/>
    <s v="17 May 2021"/>
    <n v="1"/>
    <s v="All"/>
    <s v=""/>
  </r>
  <r>
    <s v="TUR"/>
    <x v="14"/>
    <n v="14.860907196998596"/>
    <s v="All"/>
    <s v="Business Pulse Surveys"/>
    <n v="1366"/>
    <s v="rcv_policy3"/>
    <s v="June"/>
    <x v="44"/>
    <s v="Europe &amp; Central Asia"/>
    <s v="ECA"/>
    <s v="Upper middle income"/>
    <n v="28423.6484375"/>
    <n v="10.254977226257324"/>
    <n v="66.997093200683594"/>
    <n v="-28.17625617980957"/>
    <n v="4397"/>
    <x v="0"/>
    <s v="All"/>
    <s v="All"/>
    <n v="2020"/>
    <x v="1"/>
    <s v="17 May 2021"/>
    <n v="1"/>
    <s v="Business Pulse Survey"/>
    <s v=""/>
  </r>
  <r>
    <s v="TUR"/>
    <x v="15"/>
    <n v="4.2459737509489059"/>
    <s v="All"/>
    <s v="Business Pulse Surveys"/>
    <n v="1366"/>
    <s v="rcv_policy1"/>
    <s v="June"/>
    <x v="44"/>
    <s v="Europe &amp; Central Asia"/>
    <s v="ECA"/>
    <s v="Upper middle income"/>
    <n v="28423.6484375"/>
    <n v="10.254977226257324"/>
    <n v="66.997093200683594"/>
    <n v="-28.17625617980957"/>
    <n v="4398"/>
    <x v="0"/>
    <s v="All"/>
    <s v="All"/>
    <n v="2020"/>
    <x v="1"/>
    <s v="17 May 2021"/>
    <n v="1"/>
    <s v="All"/>
    <s v=""/>
  </r>
  <r>
    <s v="TUR"/>
    <x v="15"/>
    <n v="4.2459737509489059"/>
    <s v="All"/>
    <s v="Business Pulse Surveys"/>
    <n v="1366"/>
    <s v="rcv_policy1"/>
    <s v="June"/>
    <x v="44"/>
    <s v="Europe &amp; Central Asia"/>
    <s v="ECA"/>
    <s v="Upper middle income"/>
    <n v="28423.6484375"/>
    <n v="10.254977226257324"/>
    <n v="66.997093200683594"/>
    <n v="-28.17625617980957"/>
    <n v="4398"/>
    <x v="0"/>
    <s v="All"/>
    <s v="All"/>
    <n v="2020"/>
    <x v="1"/>
    <s v="17 May 2021"/>
    <n v="1"/>
    <s v="Business Pulse Survey"/>
    <s v=""/>
  </r>
  <r>
    <s v="TUR"/>
    <x v="2"/>
    <n v="5.3440701216459274"/>
    <s v="All"/>
    <s v="Business Pulse Surveys"/>
    <n v="1366"/>
    <s v="rcv_policy2"/>
    <s v="June"/>
    <x v="44"/>
    <s v="Europe &amp; Central Asia"/>
    <s v="ECA"/>
    <s v="Upper middle income"/>
    <n v="28423.6484375"/>
    <n v="10.254977226257324"/>
    <n v="66.997093200683594"/>
    <n v="-28.17625617980957"/>
    <n v="4399"/>
    <x v="0"/>
    <s v="All"/>
    <s v="All"/>
    <n v="2020"/>
    <x v="1"/>
    <s v="17 May 2021"/>
    <n v="1"/>
    <s v="All"/>
    <s v=""/>
  </r>
  <r>
    <s v="TUR"/>
    <x v="2"/>
    <n v="5.3440701216459274"/>
    <s v="All"/>
    <s v="Business Pulse Surveys"/>
    <n v="1366"/>
    <s v="rcv_policy2"/>
    <s v="June"/>
    <x v="44"/>
    <s v="Europe &amp; Central Asia"/>
    <s v="ECA"/>
    <s v="Upper middle income"/>
    <n v="28423.6484375"/>
    <n v="10.254977226257324"/>
    <n v="66.997093200683594"/>
    <n v="-28.17625617980957"/>
    <n v="4399"/>
    <x v="0"/>
    <s v="All"/>
    <s v="All"/>
    <n v="2020"/>
    <x v="1"/>
    <s v="17 May 2021"/>
    <n v="1"/>
    <s v="Business Pulse Survey"/>
    <s v=""/>
  </r>
  <r>
    <s v="TUR"/>
    <x v="3"/>
    <n v="7.4670568108558655"/>
    <s v="All"/>
    <s v="Business Pulse Surveys"/>
    <n v="1366"/>
    <s v="rcv_policy4"/>
    <s v="June"/>
    <x v="44"/>
    <s v="Europe &amp; Central Asia"/>
    <s v="ECA"/>
    <s v="Upper middle income"/>
    <n v="28423.6484375"/>
    <n v="10.254977226257324"/>
    <n v="66.997093200683594"/>
    <n v="-28.17625617980957"/>
    <n v="4400"/>
    <x v="0"/>
    <s v="All"/>
    <s v="All"/>
    <n v="2020"/>
    <x v="1"/>
    <s v="17 May 2021"/>
    <n v="1"/>
    <s v="All"/>
    <s v=""/>
  </r>
  <r>
    <s v="TUR"/>
    <x v="3"/>
    <n v="7.4670568108558655"/>
    <s v="All"/>
    <s v="Business Pulse Surveys"/>
    <n v="1366"/>
    <s v="rcv_policy4"/>
    <s v="June"/>
    <x v="44"/>
    <s v="Europe &amp; Central Asia"/>
    <s v="ECA"/>
    <s v="Upper middle income"/>
    <n v="28423.6484375"/>
    <n v="10.254977226257324"/>
    <n v="66.997093200683594"/>
    <n v="-28.17625617980957"/>
    <n v="4400"/>
    <x v="0"/>
    <s v="All"/>
    <s v="All"/>
    <n v="2020"/>
    <x v="1"/>
    <s v="17 May 2021"/>
    <n v="1"/>
    <s v="Business Pulse Survey"/>
    <s v=""/>
  </r>
  <r>
    <s v="TUR"/>
    <x v="16"/>
    <n v="22.254759073257446"/>
    <s v="All"/>
    <s v="Business Pulse Surveys"/>
    <n v="1366"/>
    <s v="rcv_policy5"/>
    <s v="June"/>
    <x v="44"/>
    <s v="Europe &amp; Central Asia"/>
    <s v="ECA"/>
    <s v="Upper middle income"/>
    <n v="28423.6484375"/>
    <n v="10.254977226257324"/>
    <n v="66.997093200683594"/>
    <n v="-28.17625617980957"/>
    <n v="4401"/>
    <x v="0"/>
    <s v="All"/>
    <s v="All"/>
    <n v="2020"/>
    <x v="1"/>
    <s v="17 May 2021"/>
    <n v="1"/>
    <s v="All"/>
    <s v=""/>
  </r>
  <r>
    <s v="TUR"/>
    <x v="16"/>
    <n v="22.254759073257446"/>
    <s v="All"/>
    <s v="Business Pulse Surveys"/>
    <n v="1366"/>
    <s v="rcv_policy5"/>
    <s v="June"/>
    <x v="44"/>
    <s v="Europe &amp; Central Asia"/>
    <s v="ECA"/>
    <s v="Upper middle income"/>
    <n v="28423.6484375"/>
    <n v="10.254977226257324"/>
    <n v="66.997093200683594"/>
    <n v="-28.17625617980957"/>
    <n v="4401"/>
    <x v="0"/>
    <s v="All"/>
    <s v="All"/>
    <n v="2020"/>
    <x v="1"/>
    <s v="17 May 2021"/>
    <n v="1"/>
    <s v="Business Pulse Survey"/>
    <s v=""/>
  </r>
  <r>
    <s v="TUR"/>
    <x v="4"/>
    <n v="10.118518829345703"/>
    <s v="All"/>
    <s v="Business Pulse Surveys"/>
    <n v="675"/>
    <s v="remote_workers"/>
    <s v="June"/>
    <x v="44"/>
    <s v="Europe &amp; Central Asia"/>
    <s v="ECA"/>
    <s v="Upper middle income"/>
    <n v="28423.6484375"/>
    <n v="10.254977226257324"/>
    <n v="66.997093200683594"/>
    <n v="-28.17625617980957"/>
    <n v="4402"/>
    <x v="0"/>
    <s v="All"/>
    <s v="All"/>
    <n v="2020"/>
    <x v="0"/>
    <s v="17 May 2021"/>
    <n v="1"/>
    <s v="All"/>
    <s v=""/>
  </r>
  <r>
    <s v="TUR"/>
    <x v="4"/>
    <n v="10.118518829345703"/>
    <s v="All"/>
    <s v="Business Pulse Surveys"/>
    <n v="675"/>
    <s v="remote_workers"/>
    <s v="June"/>
    <x v="44"/>
    <s v="Europe &amp; Central Asia"/>
    <s v="ECA"/>
    <s v="Upper middle income"/>
    <n v="28423.6484375"/>
    <n v="10.254977226257324"/>
    <n v="66.997093200683594"/>
    <n v="-28.17625617980957"/>
    <n v="4402"/>
    <x v="0"/>
    <s v="All"/>
    <s v="All"/>
    <n v="2020"/>
    <x v="0"/>
    <s v="17 May 2021"/>
    <n v="1"/>
    <s v="Business Pulse Survey"/>
    <s v=""/>
  </r>
  <r>
    <s v="TUR"/>
    <x v="5"/>
    <n v="40.38461446762085"/>
    <s v="All"/>
    <s v="Business Pulse Surveys"/>
    <n v="832"/>
    <s v="arrears"/>
    <s v="June"/>
    <x v="44"/>
    <s v="Europe &amp; Central Asia"/>
    <s v="ECA"/>
    <s v="Upper middle income"/>
    <n v="28423.6484375"/>
    <n v="10.254977226257324"/>
    <n v="66.997093200683594"/>
    <n v="-28.17625617980957"/>
    <n v="4403"/>
    <x v="0"/>
    <s v="All"/>
    <s v="All"/>
    <n v="2020"/>
    <x v="2"/>
    <s v="17 May 2021"/>
    <n v="1"/>
    <s v="All"/>
    <s v=""/>
  </r>
  <r>
    <s v="TUR"/>
    <x v="5"/>
    <n v="40.38461446762085"/>
    <s v="All"/>
    <s v="Business Pulse Surveys"/>
    <n v="832"/>
    <s v="arrears"/>
    <s v="June"/>
    <x v="44"/>
    <s v="Europe &amp; Central Asia"/>
    <s v="ECA"/>
    <s v="Upper middle income"/>
    <n v="28423.6484375"/>
    <n v="10.254977226257324"/>
    <n v="66.997093200683594"/>
    <n v="-28.17625617980957"/>
    <n v="4403"/>
    <x v="0"/>
    <s v="All"/>
    <s v="All"/>
    <n v="2020"/>
    <x v="2"/>
    <s v="17 May 2021"/>
    <n v="1"/>
    <s v="Business Pulse Survey"/>
    <s v=""/>
  </r>
  <r>
    <s v="TUR"/>
    <x v="6"/>
    <n v="26.325246691703796"/>
    <s v="All"/>
    <s v="Business Pulse Surveys"/>
    <n v="1113"/>
    <s v="plants_fired"/>
    <s v="June"/>
    <x v="44"/>
    <s v="Europe &amp; Central Asia"/>
    <s v="ECA"/>
    <s v="Upper middle income"/>
    <n v="28423.6484375"/>
    <n v="10.254977226257324"/>
    <n v="66.997093200683594"/>
    <n v="-28.17625617980957"/>
    <n v="4404"/>
    <x v="0"/>
    <s v="All"/>
    <s v="All"/>
    <n v="2020"/>
    <x v="0"/>
    <s v="17 May 2021"/>
    <n v="1"/>
    <s v="All"/>
    <s v=""/>
  </r>
  <r>
    <s v="TUR"/>
    <x v="6"/>
    <n v="26.325246691703796"/>
    <s v="All"/>
    <s v="Business Pulse Surveys"/>
    <n v="1113"/>
    <s v="plants_fired"/>
    <s v="June"/>
    <x v="44"/>
    <s v="Europe &amp; Central Asia"/>
    <s v="ECA"/>
    <s v="Upper middle income"/>
    <n v="28423.6484375"/>
    <n v="10.254977226257324"/>
    <n v="66.997093200683594"/>
    <n v="-28.17625617980957"/>
    <n v="4404"/>
    <x v="0"/>
    <s v="All"/>
    <s v="All"/>
    <n v="2020"/>
    <x v="0"/>
    <s v="17 May 2021"/>
    <n v="1"/>
    <s v="Business Pulse Survey"/>
    <s v=""/>
  </r>
  <r>
    <s v="TUR"/>
    <x v="7"/>
    <n v="56.308215856552124"/>
    <s v="All"/>
    <s v="Business Pulse Surveys"/>
    <n v="1181"/>
    <s v="plants_absence"/>
    <s v="June"/>
    <x v="44"/>
    <s v="Europe &amp; Central Asia"/>
    <s v="ECA"/>
    <s v="Upper middle income"/>
    <n v="28423.6484375"/>
    <n v="10.254977226257324"/>
    <n v="66.997093200683594"/>
    <n v="-28.17625617980957"/>
    <n v="4405"/>
    <x v="0"/>
    <s v="All"/>
    <s v="All"/>
    <n v="2020"/>
    <x v="0"/>
    <s v="17 May 2021"/>
    <n v="1"/>
    <s v="All"/>
    <s v=""/>
  </r>
  <r>
    <s v="TUR"/>
    <x v="7"/>
    <n v="56.308215856552124"/>
    <s v="All"/>
    <s v="Business Pulse Surveys"/>
    <n v="1181"/>
    <s v="plants_absence"/>
    <s v="June"/>
    <x v="44"/>
    <s v="Europe &amp; Central Asia"/>
    <s v="ECA"/>
    <s v="Upper middle income"/>
    <n v="28423.6484375"/>
    <n v="10.254977226257324"/>
    <n v="66.997093200683594"/>
    <n v="-28.17625617980957"/>
    <n v="4405"/>
    <x v="0"/>
    <s v="All"/>
    <s v="All"/>
    <n v="2020"/>
    <x v="0"/>
    <s v="17 May 2021"/>
    <n v="1"/>
    <s v="Business Pulse Survey"/>
    <s v=""/>
  </r>
  <r>
    <s v="TUR"/>
    <x v="8"/>
    <n v="31.016507744789124"/>
    <s v="All"/>
    <s v="Business Pulse Surveys"/>
    <n v="1151"/>
    <s v="plants_hired"/>
    <s v="June"/>
    <x v="44"/>
    <s v="Europe &amp; Central Asia"/>
    <s v="ECA"/>
    <s v="Upper middle income"/>
    <n v="28423.6484375"/>
    <n v="10.254977226257324"/>
    <n v="66.997093200683594"/>
    <n v="-28.17625617980957"/>
    <n v="4406"/>
    <x v="0"/>
    <s v="All"/>
    <s v="All"/>
    <n v="2020"/>
    <x v="0"/>
    <s v="17 May 2021"/>
    <n v="1"/>
    <s v="All"/>
    <s v=""/>
  </r>
  <r>
    <s v="TUR"/>
    <x v="8"/>
    <n v="31.016507744789124"/>
    <s v="All"/>
    <s v="Business Pulse Surveys"/>
    <n v="1151"/>
    <s v="plants_hired"/>
    <s v="June"/>
    <x v="44"/>
    <s v="Europe &amp; Central Asia"/>
    <s v="ECA"/>
    <s v="Upper middle income"/>
    <n v="28423.6484375"/>
    <n v="10.254977226257324"/>
    <n v="66.997093200683594"/>
    <n v="-28.17625617980957"/>
    <n v="4406"/>
    <x v="0"/>
    <s v="All"/>
    <s v="All"/>
    <n v="2020"/>
    <x v="0"/>
    <s v="17 May 2021"/>
    <n v="1"/>
    <s v="Business Pulse Survey"/>
    <s v=""/>
  </r>
  <r>
    <s v="TUR"/>
    <x v="9"/>
    <n v="36.838290095329285"/>
    <s v="All"/>
    <s v="Business Pulse Surveys"/>
    <n v="1379"/>
    <s v="access"/>
    <s v="June"/>
    <x v="44"/>
    <s v="Europe &amp; Central Asia"/>
    <s v="ECA"/>
    <s v="Upper middle income"/>
    <n v="28423.6484375"/>
    <n v="10.254977226257324"/>
    <n v="66.997093200683594"/>
    <n v="-28.17625617980957"/>
    <n v="4407"/>
    <x v="0"/>
    <s v="All"/>
    <s v="All"/>
    <n v="2020"/>
    <x v="1"/>
    <s v="17 May 2021"/>
    <n v="1"/>
    <s v="All"/>
    <s v=""/>
  </r>
  <r>
    <s v="TUR"/>
    <x v="9"/>
    <n v="36.838290095329285"/>
    <s v="All"/>
    <s v="Business Pulse Surveys"/>
    <n v="1379"/>
    <s v="access"/>
    <s v="June"/>
    <x v="44"/>
    <s v="Europe &amp; Central Asia"/>
    <s v="ECA"/>
    <s v="Upper middle income"/>
    <n v="28423.6484375"/>
    <n v="10.254977226257324"/>
    <n v="66.997093200683594"/>
    <n v="-28.17625617980957"/>
    <n v="4407"/>
    <x v="0"/>
    <s v="All"/>
    <s v="All"/>
    <n v="2020"/>
    <x v="1"/>
    <s v="17 May 2021"/>
    <n v="1"/>
    <s v="Business Pulse Survey"/>
    <s v=""/>
  </r>
  <r>
    <s v="TUR"/>
    <x v="10"/>
    <n v="51.627486944198608"/>
    <s v="All"/>
    <s v="Business Pulse Surveys"/>
    <n v="1106"/>
    <s v="plants_hours_cut"/>
    <s v="June"/>
    <x v="44"/>
    <s v="Europe &amp; Central Asia"/>
    <s v="ECA"/>
    <s v="Upper middle income"/>
    <n v="28423.6484375"/>
    <n v="10.254977226257324"/>
    <n v="66.997093200683594"/>
    <n v="-28.17625617980957"/>
    <n v="4408"/>
    <x v="0"/>
    <s v="All"/>
    <s v="All"/>
    <n v="2020"/>
    <x v="0"/>
    <s v="17 May 2021"/>
    <n v="1"/>
    <s v="All"/>
    <s v=""/>
  </r>
  <r>
    <s v="TUR"/>
    <x v="10"/>
    <n v="51.627486944198608"/>
    <s v="All"/>
    <s v="Business Pulse Surveys"/>
    <n v="1106"/>
    <s v="plants_hours_cut"/>
    <s v="June"/>
    <x v="44"/>
    <s v="Europe &amp; Central Asia"/>
    <s v="ECA"/>
    <s v="Upper middle income"/>
    <n v="28423.6484375"/>
    <n v="10.254977226257324"/>
    <n v="66.997093200683594"/>
    <n v="-28.17625617980957"/>
    <n v="4408"/>
    <x v="0"/>
    <s v="All"/>
    <s v="All"/>
    <n v="2020"/>
    <x v="0"/>
    <s v="17 May 2021"/>
    <n v="1"/>
    <s v="Business Pulse Survey"/>
    <s v=""/>
  </r>
  <r>
    <s v="TUR"/>
    <x v="11"/>
    <n v="24.079319834709167"/>
    <s v="All"/>
    <s v="Business Pulse Surveys"/>
    <n v="1059"/>
    <s v="plants_wages_cut"/>
    <s v="June"/>
    <x v="44"/>
    <s v="Europe &amp; Central Asia"/>
    <s v="ECA"/>
    <s v="Upper middle income"/>
    <n v="28423.6484375"/>
    <n v="10.254977226257324"/>
    <n v="66.997093200683594"/>
    <n v="-28.17625617980957"/>
    <n v="4409"/>
    <x v="0"/>
    <s v="All"/>
    <s v="All"/>
    <n v="2020"/>
    <x v="0"/>
    <s v="17 May 2021"/>
    <n v="1"/>
    <s v="All"/>
    <s v=""/>
  </r>
  <r>
    <s v="TUR"/>
    <x v="11"/>
    <n v="24.079319834709167"/>
    <s v="All"/>
    <s v="Business Pulse Surveys"/>
    <n v="1059"/>
    <s v="plants_wages_cut"/>
    <s v="June"/>
    <x v="44"/>
    <s v="Europe &amp; Central Asia"/>
    <s v="ECA"/>
    <s v="Upper middle income"/>
    <n v="28423.6484375"/>
    <n v="10.254977226257324"/>
    <n v="66.997093200683594"/>
    <n v="-28.17625617980957"/>
    <n v="4409"/>
    <x v="0"/>
    <s v="All"/>
    <s v="All"/>
    <n v="2020"/>
    <x v="0"/>
    <s v="17 May 2021"/>
    <n v="1"/>
    <s v="Business Pulse Survey"/>
    <s v=""/>
  </r>
  <r>
    <s v="TUR"/>
    <x v="12"/>
    <n v="46.462264657020569"/>
    <s v="All"/>
    <s v="Business Pulse Surveys"/>
    <n v="848"/>
    <s v="use_digital"/>
    <s v="June"/>
    <x v="44"/>
    <s v="Europe &amp; Central Asia"/>
    <s v="ECA"/>
    <s v="Upper middle income"/>
    <n v="28423.6484375"/>
    <n v="10.254977226257324"/>
    <n v="66.997093200683594"/>
    <n v="-28.17625617980957"/>
    <n v="4410"/>
    <x v="0"/>
    <s v="All"/>
    <s v="All"/>
    <n v="2020"/>
    <x v="0"/>
    <s v="17 May 2021"/>
    <n v="1"/>
    <s v="All"/>
    <s v=""/>
  </r>
  <r>
    <s v="TUR"/>
    <x v="12"/>
    <n v="46.462264657020569"/>
    <s v="All"/>
    <s v="Business Pulse Surveys"/>
    <n v="848"/>
    <s v="use_digital"/>
    <s v="June"/>
    <x v="44"/>
    <s v="Europe &amp; Central Asia"/>
    <s v="ECA"/>
    <s v="Upper middle income"/>
    <n v="28423.6484375"/>
    <n v="10.254977226257324"/>
    <n v="66.997093200683594"/>
    <n v="-28.17625617980957"/>
    <n v="4410"/>
    <x v="0"/>
    <s v="All"/>
    <s v="All"/>
    <n v="2020"/>
    <x v="0"/>
    <s v="17 May 2021"/>
    <n v="1"/>
    <s v="Business Pulse Survey"/>
    <s v=""/>
  </r>
  <r>
    <s v="TUR"/>
    <x v="13"/>
    <n v="13.429166793823242"/>
    <s v="All"/>
    <s v="Business Pulse Surveys"/>
    <n v="480"/>
    <s v="online_sales"/>
    <s v="June"/>
    <x v="44"/>
    <s v="Europe &amp; Central Asia"/>
    <s v="ECA"/>
    <s v="Upper middle income"/>
    <n v="28423.6484375"/>
    <n v="10.254977226257324"/>
    <n v="66.997093200683594"/>
    <n v="-28.17625617980957"/>
    <n v="4411"/>
    <x v="0"/>
    <s v="All"/>
    <s v="All"/>
    <n v="2020"/>
    <x v="0"/>
    <s v="17 May 2021"/>
    <n v="1"/>
    <s v="All"/>
    <s v=""/>
  </r>
  <r>
    <s v="TUR"/>
    <x v="13"/>
    <n v="13.429166793823242"/>
    <s v="All"/>
    <s v="Business Pulse Surveys"/>
    <n v="480"/>
    <s v="online_sales"/>
    <s v="June"/>
    <x v="44"/>
    <s v="Europe &amp; Central Asia"/>
    <s v="ECA"/>
    <s v="Upper middle income"/>
    <n v="28423.6484375"/>
    <n v="10.254977226257324"/>
    <n v="66.997093200683594"/>
    <n v="-28.17625617980957"/>
    <n v="4411"/>
    <x v="0"/>
    <s v="All"/>
    <s v="All"/>
    <n v="2020"/>
    <x v="0"/>
    <s v="17 May 2021"/>
    <n v="1"/>
    <s v="Business Pulse Survey"/>
    <s v=""/>
  </r>
  <r>
    <s v="TUR"/>
    <x v="0"/>
    <n v="-48.41607666015625"/>
    <s v="Micro (0-4)"/>
    <s v="Business Pulse Surveys"/>
    <n v="423"/>
    <s v="change_sales"/>
    <s v="June"/>
    <x v="44"/>
    <s v="Europe &amp; Central Asia"/>
    <s v="ECA"/>
    <s v="Upper middle income"/>
    <n v="28423.6484375"/>
    <n v="10.254977226257324"/>
    <n v="66.997093200683594"/>
    <n v="-28.17625617980957"/>
    <n v="4516"/>
    <x v="0"/>
    <s v="Micro (0-4)"/>
    <s v="All"/>
    <n v="2020"/>
    <x v="0"/>
    <s v="17 May 2021"/>
    <n v="1"/>
    <s v="All"/>
    <s v="The indicator for this country was asked in a different timeframe than in the standard BPS questionnaire (last 30 days relative to same period in 2019). In this case, the establishment was asked for employment changes from March, 2020 relative to same period in 2019"/>
  </r>
  <r>
    <s v="TUR"/>
    <x v="0"/>
    <n v="-48.41607666015625"/>
    <s v="Micro (0-4)"/>
    <s v="Business Pulse Surveys"/>
    <n v="423"/>
    <s v="change_sales"/>
    <s v="June"/>
    <x v="44"/>
    <s v="Europe &amp; Central Asia"/>
    <s v="ECA"/>
    <s v="Upper middle income"/>
    <n v="28423.6484375"/>
    <n v="10.254977226257324"/>
    <n v="66.997093200683594"/>
    <n v="-28.17625617980957"/>
    <n v="4516"/>
    <x v="0"/>
    <s v="Micro (0-4)"/>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from March, 2020 relative to same period in 2019"/>
  </r>
  <r>
    <s v="TUR"/>
    <x v="1"/>
    <n v="81.087470054626465"/>
    <s v="Micro (0-4)"/>
    <s v="Business Pulse Surveys"/>
    <n v="423"/>
    <s v="dropsales"/>
    <s v="June"/>
    <x v="44"/>
    <s v="Europe &amp; Central Asia"/>
    <s v="ECA"/>
    <s v="Upper middle income"/>
    <n v="28423.6484375"/>
    <n v="10.254977226257324"/>
    <n v="66.997093200683594"/>
    <n v="-28.17625617980957"/>
    <n v="4517"/>
    <x v="0"/>
    <s v="Micro (0-4)"/>
    <s v="All"/>
    <n v="2020"/>
    <x v="0"/>
    <s v="17 May 2021"/>
    <n v="1"/>
    <s v="All"/>
    <s v="The indicator for this country was asked in a different timeframe than in the standard BPS questionnaire (last 30 days relative to same period in 2019). In this case, the establishment was asked for employment changes from March, 2020 relative to same period in 2019"/>
  </r>
  <r>
    <s v="TUR"/>
    <x v="1"/>
    <n v="81.087470054626465"/>
    <s v="Micro (0-4)"/>
    <s v="Business Pulse Surveys"/>
    <n v="423"/>
    <s v="dropsales"/>
    <s v="June"/>
    <x v="44"/>
    <s v="Europe &amp; Central Asia"/>
    <s v="ECA"/>
    <s v="Upper middle income"/>
    <n v="28423.6484375"/>
    <n v="10.254977226257324"/>
    <n v="66.997093200683594"/>
    <n v="-28.17625617980957"/>
    <n v="4517"/>
    <x v="0"/>
    <s v="Micro (0-4)"/>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from March, 2020 relative to same period in 2019"/>
  </r>
  <r>
    <s v="TUR"/>
    <x v="17"/>
    <n v="29.39189076423645"/>
    <s v="Micro (0-4)"/>
    <s v="Business Pulse Surveys"/>
    <n v="296"/>
    <s v="reason_4"/>
    <s v="June"/>
    <x v="44"/>
    <s v="Europe &amp; Central Asia"/>
    <s v="ECA"/>
    <s v="Upper middle income"/>
    <n v="28423.6484375"/>
    <n v="10.254977226257324"/>
    <n v="66.997093200683594"/>
    <n v="-28.17625617980957"/>
    <n v="4518"/>
    <x v="0"/>
    <s v="Micro (0-4)"/>
    <s v="All"/>
    <n v="2020"/>
    <x v="1"/>
    <s v="17 May 2021"/>
    <n v="1"/>
    <s v="All"/>
    <s v=""/>
  </r>
  <r>
    <s v="TUR"/>
    <x v="17"/>
    <n v="29.39189076423645"/>
    <s v="Micro (0-4)"/>
    <s v="Business Pulse Surveys"/>
    <n v="296"/>
    <s v="reason_4"/>
    <s v="June"/>
    <x v="44"/>
    <s v="Europe &amp; Central Asia"/>
    <s v="ECA"/>
    <s v="Upper middle income"/>
    <n v="28423.6484375"/>
    <n v="10.254977226257324"/>
    <n v="66.997093200683594"/>
    <n v="-28.17625617980957"/>
    <n v="4518"/>
    <x v="0"/>
    <s v="Micro (0-4)"/>
    <s v="All"/>
    <n v="2020"/>
    <x v="1"/>
    <s v="17 May 2021"/>
    <n v="1"/>
    <s v="Business Pulse Survey"/>
    <s v=""/>
  </r>
  <r>
    <s v="TUR"/>
    <x v="18"/>
    <n v="6.6985644400119781"/>
    <s v="Micro (0-4)"/>
    <s v="Business Pulse Surveys"/>
    <n v="209"/>
    <s v="reason_2"/>
    <s v="June"/>
    <x v="44"/>
    <s v="Europe &amp; Central Asia"/>
    <s v="ECA"/>
    <s v="Upper middle income"/>
    <n v="28423.6484375"/>
    <n v="10.254977226257324"/>
    <n v="66.997093200683594"/>
    <n v="-28.17625617980957"/>
    <n v="4519"/>
    <x v="0"/>
    <s v="Micro (0-4)"/>
    <s v="All"/>
    <n v="2020"/>
    <x v="1"/>
    <s v="17 May 2021"/>
    <n v="1"/>
    <s v="All"/>
    <s v=""/>
  </r>
  <r>
    <s v="TUR"/>
    <x v="18"/>
    <n v="6.6985644400119781"/>
    <s v="Micro (0-4)"/>
    <s v="Business Pulse Surveys"/>
    <n v="209"/>
    <s v="reason_2"/>
    <s v="June"/>
    <x v="44"/>
    <s v="Europe &amp; Central Asia"/>
    <s v="ECA"/>
    <s v="Upper middle income"/>
    <n v="28423.6484375"/>
    <n v="10.254977226257324"/>
    <n v="66.997093200683594"/>
    <n v="-28.17625617980957"/>
    <n v="4519"/>
    <x v="0"/>
    <s v="Micro (0-4)"/>
    <s v="All"/>
    <n v="2020"/>
    <x v="1"/>
    <s v="17 May 2021"/>
    <n v="1"/>
    <s v="Business Pulse Survey"/>
    <s v=""/>
  </r>
  <r>
    <s v="TUR"/>
    <x v="19"/>
    <n v="14.354066550731659"/>
    <s v="Micro (0-4)"/>
    <s v="Business Pulse Surveys"/>
    <n v="209"/>
    <s v="reason_1"/>
    <s v="June"/>
    <x v="44"/>
    <s v="Europe &amp; Central Asia"/>
    <s v="ECA"/>
    <s v="Upper middle income"/>
    <n v="28423.6484375"/>
    <n v="10.254977226257324"/>
    <n v="66.997093200683594"/>
    <n v="-28.17625617980957"/>
    <n v="4520"/>
    <x v="0"/>
    <s v="Micro (0-4)"/>
    <s v="All"/>
    <n v="2020"/>
    <x v="1"/>
    <s v="17 May 2021"/>
    <n v="1"/>
    <s v="All"/>
    <s v=""/>
  </r>
  <r>
    <s v="TUR"/>
    <x v="19"/>
    <n v="14.354066550731659"/>
    <s v="Micro (0-4)"/>
    <s v="Business Pulse Surveys"/>
    <n v="209"/>
    <s v="reason_1"/>
    <s v="June"/>
    <x v="44"/>
    <s v="Europe &amp; Central Asia"/>
    <s v="ECA"/>
    <s v="Upper middle income"/>
    <n v="28423.6484375"/>
    <n v="10.254977226257324"/>
    <n v="66.997093200683594"/>
    <n v="-28.17625617980957"/>
    <n v="4520"/>
    <x v="0"/>
    <s v="Micro (0-4)"/>
    <s v="All"/>
    <n v="2020"/>
    <x v="1"/>
    <s v="17 May 2021"/>
    <n v="1"/>
    <s v="Business Pulse Survey"/>
    <s v=""/>
  </r>
  <r>
    <s v="TUR"/>
    <x v="20"/>
    <n v="14.83253538608551"/>
    <s v="Micro (0-4)"/>
    <s v="Business Pulse Surveys"/>
    <n v="209"/>
    <s v="reason_3"/>
    <s v="June"/>
    <x v="44"/>
    <s v="Europe &amp; Central Asia"/>
    <s v="ECA"/>
    <s v="Upper middle income"/>
    <n v="28423.6484375"/>
    <n v="10.254977226257324"/>
    <n v="66.997093200683594"/>
    <n v="-28.17625617980957"/>
    <n v="4521"/>
    <x v="0"/>
    <s v="Micro (0-4)"/>
    <s v="All"/>
    <n v="2020"/>
    <x v="1"/>
    <s v="17 May 2021"/>
    <n v="1"/>
    <s v="All"/>
    <s v=""/>
  </r>
  <r>
    <s v="TUR"/>
    <x v="20"/>
    <n v="14.83253538608551"/>
    <s v="Micro (0-4)"/>
    <s v="Business Pulse Surveys"/>
    <n v="209"/>
    <s v="reason_3"/>
    <s v="June"/>
    <x v="44"/>
    <s v="Europe &amp; Central Asia"/>
    <s v="ECA"/>
    <s v="Upper middle income"/>
    <n v="28423.6484375"/>
    <n v="10.254977226257324"/>
    <n v="66.997093200683594"/>
    <n v="-28.17625617980957"/>
    <n v="4521"/>
    <x v="0"/>
    <s v="Micro (0-4)"/>
    <s v="All"/>
    <n v="2020"/>
    <x v="1"/>
    <s v="17 May 2021"/>
    <n v="1"/>
    <s v="Business Pulse Survey"/>
    <s v=""/>
  </r>
  <r>
    <s v="TUR"/>
    <x v="14"/>
    <n v="12.643678486347198"/>
    <s v="Micro (0-4)"/>
    <s v="Business Pulse Surveys"/>
    <n v="435"/>
    <s v="rcv_policy3"/>
    <s v="June"/>
    <x v="44"/>
    <s v="Europe &amp; Central Asia"/>
    <s v="ECA"/>
    <s v="Upper middle income"/>
    <n v="28423.6484375"/>
    <n v="10.254977226257324"/>
    <n v="66.997093200683594"/>
    <n v="-28.17625617980957"/>
    <n v="4522"/>
    <x v="0"/>
    <s v="Micro (0-4)"/>
    <s v="All"/>
    <n v="2020"/>
    <x v="1"/>
    <s v="17 May 2021"/>
    <n v="1"/>
    <s v="All"/>
    <s v=""/>
  </r>
  <r>
    <s v="TUR"/>
    <x v="14"/>
    <n v="12.643678486347198"/>
    <s v="Micro (0-4)"/>
    <s v="Business Pulse Surveys"/>
    <n v="435"/>
    <s v="rcv_policy3"/>
    <s v="June"/>
    <x v="44"/>
    <s v="Europe &amp; Central Asia"/>
    <s v="ECA"/>
    <s v="Upper middle income"/>
    <n v="28423.6484375"/>
    <n v="10.254977226257324"/>
    <n v="66.997093200683594"/>
    <n v="-28.17625617980957"/>
    <n v="4522"/>
    <x v="0"/>
    <s v="Micro (0-4)"/>
    <s v="All"/>
    <n v="2020"/>
    <x v="1"/>
    <s v="17 May 2021"/>
    <n v="1"/>
    <s v="Business Pulse Survey"/>
    <s v=""/>
  </r>
  <r>
    <s v="TUR"/>
    <x v="15"/>
    <n v="3.9080459624528885"/>
    <s v="Micro (0-4)"/>
    <s v="Business Pulse Surveys"/>
    <n v="435"/>
    <s v="rcv_policy1"/>
    <s v="June"/>
    <x v="44"/>
    <s v="Europe &amp; Central Asia"/>
    <s v="ECA"/>
    <s v="Upper middle income"/>
    <n v="28423.6484375"/>
    <n v="10.254977226257324"/>
    <n v="66.997093200683594"/>
    <n v="-28.17625617980957"/>
    <n v="4523"/>
    <x v="0"/>
    <s v="Micro (0-4)"/>
    <s v="All"/>
    <n v="2020"/>
    <x v="1"/>
    <s v="17 May 2021"/>
    <n v="1"/>
    <s v="All"/>
    <s v=""/>
  </r>
  <r>
    <s v="TUR"/>
    <x v="15"/>
    <n v="3.9080459624528885"/>
    <s v="Micro (0-4)"/>
    <s v="Business Pulse Surveys"/>
    <n v="435"/>
    <s v="rcv_policy1"/>
    <s v="June"/>
    <x v="44"/>
    <s v="Europe &amp; Central Asia"/>
    <s v="ECA"/>
    <s v="Upper middle income"/>
    <n v="28423.6484375"/>
    <n v="10.254977226257324"/>
    <n v="66.997093200683594"/>
    <n v="-28.17625617980957"/>
    <n v="4523"/>
    <x v="0"/>
    <s v="Micro (0-4)"/>
    <s v="All"/>
    <n v="2020"/>
    <x v="1"/>
    <s v="17 May 2021"/>
    <n v="1"/>
    <s v="Business Pulse Survey"/>
    <s v=""/>
  </r>
  <r>
    <s v="TUR"/>
    <x v="2"/>
    <n v="4.3678160756826401"/>
    <s v="Micro (0-4)"/>
    <s v="Business Pulse Surveys"/>
    <n v="435"/>
    <s v="rcv_policy2"/>
    <s v="June"/>
    <x v="44"/>
    <s v="Europe &amp; Central Asia"/>
    <s v="ECA"/>
    <s v="Upper middle income"/>
    <n v="28423.6484375"/>
    <n v="10.254977226257324"/>
    <n v="66.997093200683594"/>
    <n v="-28.17625617980957"/>
    <n v="4524"/>
    <x v="0"/>
    <s v="Micro (0-4)"/>
    <s v="All"/>
    <n v="2020"/>
    <x v="1"/>
    <s v="17 May 2021"/>
    <n v="1"/>
    <s v="All"/>
    <s v=""/>
  </r>
  <r>
    <s v="TUR"/>
    <x v="2"/>
    <n v="4.3678160756826401"/>
    <s v="Micro (0-4)"/>
    <s v="Business Pulse Surveys"/>
    <n v="435"/>
    <s v="rcv_policy2"/>
    <s v="June"/>
    <x v="44"/>
    <s v="Europe &amp; Central Asia"/>
    <s v="ECA"/>
    <s v="Upper middle income"/>
    <n v="28423.6484375"/>
    <n v="10.254977226257324"/>
    <n v="66.997093200683594"/>
    <n v="-28.17625617980957"/>
    <n v="4524"/>
    <x v="0"/>
    <s v="Micro (0-4)"/>
    <s v="All"/>
    <n v="2020"/>
    <x v="1"/>
    <s v="17 May 2021"/>
    <n v="1"/>
    <s v="Business Pulse Survey"/>
    <s v=""/>
  </r>
  <r>
    <s v="TUR"/>
    <x v="3"/>
    <n v="3.2183907926082611"/>
    <s v="Micro (0-4)"/>
    <s v="Business Pulse Surveys"/>
    <n v="435"/>
    <s v="rcv_policy4"/>
    <s v="June"/>
    <x v="44"/>
    <s v="Europe &amp; Central Asia"/>
    <s v="ECA"/>
    <s v="Upper middle income"/>
    <n v="28423.6484375"/>
    <n v="10.254977226257324"/>
    <n v="66.997093200683594"/>
    <n v="-28.17625617980957"/>
    <n v="4525"/>
    <x v="0"/>
    <s v="Micro (0-4)"/>
    <s v="All"/>
    <n v="2020"/>
    <x v="1"/>
    <s v="17 May 2021"/>
    <n v="1"/>
    <s v="All"/>
    <s v=""/>
  </r>
  <r>
    <s v="TUR"/>
    <x v="3"/>
    <n v="3.2183907926082611"/>
    <s v="Micro (0-4)"/>
    <s v="Business Pulse Surveys"/>
    <n v="435"/>
    <s v="rcv_policy4"/>
    <s v="June"/>
    <x v="44"/>
    <s v="Europe &amp; Central Asia"/>
    <s v="ECA"/>
    <s v="Upper middle income"/>
    <n v="28423.6484375"/>
    <n v="10.254977226257324"/>
    <n v="66.997093200683594"/>
    <n v="-28.17625617980957"/>
    <n v="4525"/>
    <x v="0"/>
    <s v="Micro (0-4)"/>
    <s v="All"/>
    <n v="2020"/>
    <x v="1"/>
    <s v="17 May 2021"/>
    <n v="1"/>
    <s v="Business Pulse Survey"/>
    <s v=""/>
  </r>
  <r>
    <s v="TUR"/>
    <x v="16"/>
    <n v="11.724138259887695"/>
    <s v="Micro (0-4)"/>
    <s v="Business Pulse Surveys"/>
    <n v="435"/>
    <s v="rcv_policy5"/>
    <s v="June"/>
    <x v="44"/>
    <s v="Europe &amp; Central Asia"/>
    <s v="ECA"/>
    <s v="Upper middle income"/>
    <n v="28423.6484375"/>
    <n v="10.254977226257324"/>
    <n v="66.997093200683594"/>
    <n v="-28.17625617980957"/>
    <n v="4526"/>
    <x v="0"/>
    <s v="Micro (0-4)"/>
    <s v="All"/>
    <n v="2020"/>
    <x v="1"/>
    <s v="17 May 2021"/>
    <n v="1"/>
    <s v="All"/>
    <s v=""/>
  </r>
  <r>
    <s v="TUR"/>
    <x v="16"/>
    <n v="11.724138259887695"/>
    <s v="Micro (0-4)"/>
    <s v="Business Pulse Surveys"/>
    <n v="435"/>
    <s v="rcv_policy5"/>
    <s v="June"/>
    <x v="44"/>
    <s v="Europe &amp; Central Asia"/>
    <s v="ECA"/>
    <s v="Upper middle income"/>
    <n v="28423.6484375"/>
    <n v="10.254977226257324"/>
    <n v="66.997093200683594"/>
    <n v="-28.17625617980957"/>
    <n v="4526"/>
    <x v="0"/>
    <s v="Micro (0-4)"/>
    <s v="All"/>
    <n v="2020"/>
    <x v="1"/>
    <s v="17 May 2021"/>
    <n v="1"/>
    <s v="Business Pulse Survey"/>
    <s v=""/>
  </r>
  <r>
    <s v="TUR"/>
    <x v="6"/>
    <n v="14.899712800979614"/>
    <s v="Micro (0-4)"/>
    <s v="Business Pulse Surveys"/>
    <n v="349"/>
    <s v="plants_fired"/>
    <s v="June"/>
    <x v="44"/>
    <s v="Europe &amp; Central Asia"/>
    <s v="ECA"/>
    <s v="Upper middle income"/>
    <n v="28423.6484375"/>
    <n v="10.254977226257324"/>
    <n v="66.997093200683594"/>
    <n v="-28.17625617980957"/>
    <n v="4527"/>
    <x v="0"/>
    <s v="Micro (0-4)"/>
    <s v="All"/>
    <n v="2020"/>
    <x v="0"/>
    <s v="17 May 2021"/>
    <n v="1"/>
    <s v="All"/>
    <s v=""/>
  </r>
  <r>
    <s v="TUR"/>
    <x v="6"/>
    <n v="14.899712800979614"/>
    <s v="Micro (0-4)"/>
    <s v="Business Pulse Surveys"/>
    <n v="349"/>
    <s v="plants_fired"/>
    <s v="June"/>
    <x v="44"/>
    <s v="Europe &amp; Central Asia"/>
    <s v="ECA"/>
    <s v="Upper middle income"/>
    <n v="28423.6484375"/>
    <n v="10.254977226257324"/>
    <n v="66.997093200683594"/>
    <n v="-28.17625617980957"/>
    <n v="4527"/>
    <x v="0"/>
    <s v="Micro (0-4)"/>
    <s v="All"/>
    <n v="2020"/>
    <x v="0"/>
    <s v="17 May 2021"/>
    <n v="1"/>
    <s v="Business Pulse Survey"/>
    <s v=""/>
  </r>
  <r>
    <s v="TUR"/>
    <x v="7"/>
    <n v="35.09749174118042"/>
    <s v="Micro (0-4)"/>
    <s v="Business Pulse Surveys"/>
    <n v="359"/>
    <s v="plants_absence"/>
    <s v="June"/>
    <x v="44"/>
    <s v="Europe &amp; Central Asia"/>
    <s v="ECA"/>
    <s v="Upper middle income"/>
    <n v="28423.6484375"/>
    <n v="10.254977226257324"/>
    <n v="66.997093200683594"/>
    <n v="-28.17625617980957"/>
    <n v="4528"/>
    <x v="0"/>
    <s v="Micro (0-4)"/>
    <s v="All"/>
    <n v="2020"/>
    <x v="0"/>
    <s v="17 May 2021"/>
    <n v="1"/>
    <s v="All"/>
    <s v=""/>
  </r>
  <r>
    <s v="TUR"/>
    <x v="7"/>
    <n v="35.09749174118042"/>
    <s v="Micro (0-4)"/>
    <s v="Business Pulse Surveys"/>
    <n v="359"/>
    <s v="plants_absence"/>
    <s v="June"/>
    <x v="44"/>
    <s v="Europe &amp; Central Asia"/>
    <s v="ECA"/>
    <s v="Upper middle income"/>
    <n v="28423.6484375"/>
    <n v="10.254977226257324"/>
    <n v="66.997093200683594"/>
    <n v="-28.17625617980957"/>
    <n v="4528"/>
    <x v="0"/>
    <s v="Micro (0-4)"/>
    <s v="All"/>
    <n v="2020"/>
    <x v="0"/>
    <s v="17 May 2021"/>
    <n v="1"/>
    <s v="Business Pulse Survey"/>
    <s v=""/>
  </r>
  <r>
    <s v="TUR"/>
    <x v="8"/>
    <n v="7.3033705353736877"/>
    <s v="Micro (0-4)"/>
    <s v="Business Pulse Surveys"/>
    <n v="356"/>
    <s v="plants_hired"/>
    <s v="June"/>
    <x v="44"/>
    <s v="Europe &amp; Central Asia"/>
    <s v="ECA"/>
    <s v="Upper middle income"/>
    <n v="28423.6484375"/>
    <n v="10.254977226257324"/>
    <n v="66.997093200683594"/>
    <n v="-28.17625617980957"/>
    <n v="4529"/>
    <x v="0"/>
    <s v="Micro (0-4)"/>
    <s v="All"/>
    <n v="2020"/>
    <x v="0"/>
    <s v="17 May 2021"/>
    <n v="1"/>
    <s v="All"/>
    <s v=""/>
  </r>
  <r>
    <s v="TUR"/>
    <x v="8"/>
    <n v="7.3033705353736877"/>
    <s v="Micro (0-4)"/>
    <s v="Business Pulse Surveys"/>
    <n v="356"/>
    <s v="plants_hired"/>
    <s v="June"/>
    <x v="44"/>
    <s v="Europe &amp; Central Asia"/>
    <s v="ECA"/>
    <s v="Upper middle income"/>
    <n v="28423.6484375"/>
    <n v="10.254977226257324"/>
    <n v="66.997093200683594"/>
    <n v="-28.17625617980957"/>
    <n v="4529"/>
    <x v="0"/>
    <s v="Micro (0-4)"/>
    <s v="All"/>
    <n v="2020"/>
    <x v="0"/>
    <s v="17 May 2021"/>
    <n v="1"/>
    <s v="Business Pulse Survey"/>
    <s v=""/>
  </r>
  <r>
    <s v="TUR"/>
    <x v="9"/>
    <n v="27.954545617103577"/>
    <s v="Micro (0-4)"/>
    <s v="Business Pulse Surveys"/>
    <n v="440"/>
    <s v="access"/>
    <s v="June"/>
    <x v="44"/>
    <s v="Europe &amp; Central Asia"/>
    <s v="ECA"/>
    <s v="Upper middle income"/>
    <n v="28423.6484375"/>
    <n v="10.254977226257324"/>
    <n v="66.997093200683594"/>
    <n v="-28.17625617980957"/>
    <n v="4530"/>
    <x v="0"/>
    <s v="Micro (0-4)"/>
    <s v="All"/>
    <n v="2020"/>
    <x v="1"/>
    <s v="17 May 2021"/>
    <n v="1"/>
    <s v="All"/>
    <s v=""/>
  </r>
  <r>
    <s v="TUR"/>
    <x v="9"/>
    <n v="27.954545617103577"/>
    <s v="Micro (0-4)"/>
    <s v="Business Pulse Surveys"/>
    <n v="440"/>
    <s v="access"/>
    <s v="June"/>
    <x v="44"/>
    <s v="Europe &amp; Central Asia"/>
    <s v="ECA"/>
    <s v="Upper middle income"/>
    <n v="28423.6484375"/>
    <n v="10.254977226257324"/>
    <n v="66.997093200683594"/>
    <n v="-28.17625617980957"/>
    <n v="4530"/>
    <x v="0"/>
    <s v="Micro (0-4)"/>
    <s v="All"/>
    <n v="2020"/>
    <x v="1"/>
    <s v="17 May 2021"/>
    <n v="1"/>
    <s v="Business Pulse Survey"/>
    <s v=""/>
  </r>
  <r>
    <s v="TUR"/>
    <x v="10"/>
    <n v="45.29411792755127"/>
    <s v="Micro (0-4)"/>
    <s v="Business Pulse Surveys"/>
    <n v="340"/>
    <s v="plants_hours_cut"/>
    <s v="June"/>
    <x v="44"/>
    <s v="Europe &amp; Central Asia"/>
    <s v="ECA"/>
    <s v="Upper middle income"/>
    <n v="28423.6484375"/>
    <n v="10.254977226257324"/>
    <n v="66.997093200683594"/>
    <n v="-28.17625617980957"/>
    <n v="4531"/>
    <x v="0"/>
    <s v="Micro (0-4)"/>
    <s v="All"/>
    <n v="2020"/>
    <x v="0"/>
    <s v="17 May 2021"/>
    <n v="1"/>
    <s v="All"/>
    <s v=""/>
  </r>
  <r>
    <s v="TUR"/>
    <x v="10"/>
    <n v="45.29411792755127"/>
    <s v="Micro (0-4)"/>
    <s v="Business Pulse Surveys"/>
    <n v="340"/>
    <s v="plants_hours_cut"/>
    <s v="June"/>
    <x v="44"/>
    <s v="Europe &amp; Central Asia"/>
    <s v="ECA"/>
    <s v="Upper middle income"/>
    <n v="28423.6484375"/>
    <n v="10.254977226257324"/>
    <n v="66.997093200683594"/>
    <n v="-28.17625617980957"/>
    <n v="4531"/>
    <x v="0"/>
    <s v="Micro (0-4)"/>
    <s v="All"/>
    <n v="2020"/>
    <x v="0"/>
    <s v="17 May 2021"/>
    <n v="1"/>
    <s v="Business Pulse Survey"/>
    <s v=""/>
  </r>
  <r>
    <s v="TUR"/>
    <x v="11"/>
    <n v="20.731706917285919"/>
    <s v="Micro (0-4)"/>
    <s v="Business Pulse Surveys"/>
    <n v="328"/>
    <s v="plants_wages_cut"/>
    <s v="June"/>
    <x v="44"/>
    <s v="Europe &amp; Central Asia"/>
    <s v="ECA"/>
    <s v="Upper middle income"/>
    <n v="28423.6484375"/>
    <n v="10.254977226257324"/>
    <n v="66.997093200683594"/>
    <n v="-28.17625617980957"/>
    <n v="4532"/>
    <x v="0"/>
    <s v="Micro (0-4)"/>
    <s v="All"/>
    <n v="2020"/>
    <x v="0"/>
    <s v="17 May 2021"/>
    <n v="1"/>
    <s v="All"/>
    <s v=""/>
  </r>
  <r>
    <s v="TUR"/>
    <x v="11"/>
    <n v="20.731706917285919"/>
    <s v="Micro (0-4)"/>
    <s v="Business Pulse Surveys"/>
    <n v="328"/>
    <s v="plants_wages_cut"/>
    <s v="June"/>
    <x v="44"/>
    <s v="Europe &amp; Central Asia"/>
    <s v="ECA"/>
    <s v="Upper middle income"/>
    <n v="28423.6484375"/>
    <n v="10.254977226257324"/>
    <n v="66.997093200683594"/>
    <n v="-28.17625617980957"/>
    <n v="4532"/>
    <x v="0"/>
    <s v="Micro (0-4)"/>
    <s v="All"/>
    <n v="2020"/>
    <x v="0"/>
    <s v="17 May 2021"/>
    <n v="1"/>
    <s v="Business Pulse Survey"/>
    <s v=""/>
  </r>
  <r>
    <s v="TUR"/>
    <x v="0"/>
    <n v="-44.150234222412109"/>
    <s v="Small (5-19)"/>
    <s v="Business Pulse Surveys"/>
    <n v="426"/>
    <s v="change_sales"/>
    <s v="June"/>
    <x v="44"/>
    <s v="Europe &amp; Central Asia"/>
    <s v="ECA"/>
    <s v="Upper middle income"/>
    <n v="28423.6484375"/>
    <n v="10.254977226257324"/>
    <n v="66.997093200683594"/>
    <n v="-28.17625617980957"/>
    <n v="4370"/>
    <x v="0"/>
    <s v="Small (5-19)"/>
    <s v="All"/>
    <n v="2020"/>
    <x v="0"/>
    <s v="17 May 2021"/>
    <n v="1"/>
    <s v="All"/>
    <s v="The indicator for this country was asked in a different timeframe than in the standard BPS questionnaire (last 30 days relative to same period in 2019). In this case, the establishment was asked for employment changes from March, 2020 relative to same period in 2019"/>
  </r>
  <r>
    <s v="TUR"/>
    <x v="0"/>
    <n v="-44.150234222412109"/>
    <s v="Small (5-19)"/>
    <s v="Business Pulse Surveys"/>
    <n v="426"/>
    <s v="change_sales"/>
    <s v="June"/>
    <x v="44"/>
    <s v="Europe &amp; Central Asia"/>
    <s v="ECA"/>
    <s v="Upper middle income"/>
    <n v="28423.6484375"/>
    <n v="10.254977226257324"/>
    <n v="66.997093200683594"/>
    <n v="-28.17625617980957"/>
    <n v="4370"/>
    <x v="0"/>
    <s v="Small (5-19)"/>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from March, 2020 relative to same period in 2019"/>
  </r>
  <r>
    <s v="TUR"/>
    <x v="1"/>
    <n v="78.873240947723389"/>
    <s v="Small (5-19)"/>
    <s v="Business Pulse Surveys"/>
    <n v="426"/>
    <s v="dropsales"/>
    <s v="June"/>
    <x v="44"/>
    <s v="Europe &amp; Central Asia"/>
    <s v="ECA"/>
    <s v="Upper middle income"/>
    <n v="28423.6484375"/>
    <n v="10.254977226257324"/>
    <n v="66.997093200683594"/>
    <n v="-28.17625617980957"/>
    <n v="4371"/>
    <x v="0"/>
    <s v="Small (5-19)"/>
    <s v="All"/>
    <n v="2020"/>
    <x v="0"/>
    <s v="17 May 2021"/>
    <n v="1"/>
    <s v="All"/>
    <s v="The indicator for this country was asked in a different timeframe than in the standard BPS questionnaire (last 30 days relative to same period in 2019). In this case, the establishment was asked for employment changes from March, 2020 relative to same period in 2019"/>
  </r>
  <r>
    <s v="TUR"/>
    <x v="1"/>
    <n v="78.873240947723389"/>
    <s v="Small (5-19)"/>
    <s v="Business Pulse Surveys"/>
    <n v="426"/>
    <s v="dropsales"/>
    <s v="June"/>
    <x v="44"/>
    <s v="Europe &amp; Central Asia"/>
    <s v="ECA"/>
    <s v="Upper middle income"/>
    <n v="28423.6484375"/>
    <n v="10.254977226257324"/>
    <n v="66.997093200683594"/>
    <n v="-28.17625617980957"/>
    <n v="4371"/>
    <x v="0"/>
    <s v="Small (5-19)"/>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from March, 2020 relative to same period in 2019"/>
  </r>
  <r>
    <s v="TUR"/>
    <x v="17"/>
    <n v="27.169811725616455"/>
    <s v="Small (5-19)"/>
    <s v="Business Pulse Surveys"/>
    <n v="265"/>
    <s v="reason_4"/>
    <s v="June"/>
    <x v="44"/>
    <s v="Europe &amp; Central Asia"/>
    <s v="ECA"/>
    <s v="Upper middle income"/>
    <n v="28423.6484375"/>
    <n v="10.254977226257324"/>
    <n v="66.997093200683594"/>
    <n v="-28.17625617980957"/>
    <n v="4372"/>
    <x v="0"/>
    <s v="Small (5-19)"/>
    <s v="All"/>
    <n v="2020"/>
    <x v="1"/>
    <s v="17 May 2021"/>
    <n v="1"/>
    <s v="All"/>
    <s v=""/>
  </r>
  <r>
    <s v="TUR"/>
    <x v="17"/>
    <n v="27.169811725616455"/>
    <s v="Small (5-19)"/>
    <s v="Business Pulse Surveys"/>
    <n v="265"/>
    <s v="reason_4"/>
    <s v="June"/>
    <x v="44"/>
    <s v="Europe &amp; Central Asia"/>
    <s v="ECA"/>
    <s v="Upper middle income"/>
    <n v="28423.6484375"/>
    <n v="10.254977226257324"/>
    <n v="66.997093200683594"/>
    <n v="-28.17625617980957"/>
    <n v="4372"/>
    <x v="0"/>
    <s v="Small (5-19)"/>
    <s v="All"/>
    <n v="2020"/>
    <x v="1"/>
    <s v="17 May 2021"/>
    <n v="1"/>
    <s v="Business Pulse Survey"/>
    <s v=""/>
  </r>
  <r>
    <s v="TUR"/>
    <x v="18"/>
    <n v="7.7720209956169128"/>
    <s v="Small (5-19)"/>
    <s v="Business Pulse Surveys"/>
    <n v="193"/>
    <s v="reason_2"/>
    <s v="June"/>
    <x v="44"/>
    <s v="Europe &amp; Central Asia"/>
    <s v="ECA"/>
    <s v="Upper middle income"/>
    <n v="28423.6484375"/>
    <n v="10.254977226257324"/>
    <n v="66.997093200683594"/>
    <n v="-28.17625617980957"/>
    <n v="4373"/>
    <x v="0"/>
    <s v="Small (5-19)"/>
    <s v="All"/>
    <n v="2020"/>
    <x v="1"/>
    <s v="17 May 2021"/>
    <n v="1"/>
    <s v="All"/>
    <s v=""/>
  </r>
  <r>
    <s v="TUR"/>
    <x v="18"/>
    <n v="7.7720209956169128"/>
    <s v="Small (5-19)"/>
    <s v="Business Pulse Surveys"/>
    <n v="193"/>
    <s v="reason_2"/>
    <s v="June"/>
    <x v="44"/>
    <s v="Europe &amp; Central Asia"/>
    <s v="ECA"/>
    <s v="Upper middle income"/>
    <n v="28423.6484375"/>
    <n v="10.254977226257324"/>
    <n v="66.997093200683594"/>
    <n v="-28.17625617980957"/>
    <n v="4373"/>
    <x v="0"/>
    <s v="Small (5-19)"/>
    <s v="All"/>
    <n v="2020"/>
    <x v="1"/>
    <s v="17 May 2021"/>
    <n v="1"/>
    <s v="Business Pulse Survey"/>
    <s v=""/>
  </r>
  <r>
    <s v="TUR"/>
    <x v="19"/>
    <n v="13.471502065658569"/>
    <s v="Small (5-19)"/>
    <s v="Business Pulse Surveys"/>
    <n v="193"/>
    <s v="reason_1"/>
    <s v="June"/>
    <x v="44"/>
    <s v="Europe &amp; Central Asia"/>
    <s v="ECA"/>
    <s v="Upper middle income"/>
    <n v="28423.6484375"/>
    <n v="10.254977226257324"/>
    <n v="66.997093200683594"/>
    <n v="-28.17625617980957"/>
    <n v="4374"/>
    <x v="0"/>
    <s v="Small (5-19)"/>
    <s v="All"/>
    <n v="2020"/>
    <x v="1"/>
    <s v="17 May 2021"/>
    <n v="1"/>
    <s v="All"/>
    <s v=""/>
  </r>
  <r>
    <s v="TUR"/>
    <x v="19"/>
    <n v="13.471502065658569"/>
    <s v="Small (5-19)"/>
    <s v="Business Pulse Surveys"/>
    <n v="193"/>
    <s v="reason_1"/>
    <s v="June"/>
    <x v="44"/>
    <s v="Europe &amp; Central Asia"/>
    <s v="ECA"/>
    <s v="Upper middle income"/>
    <n v="28423.6484375"/>
    <n v="10.254977226257324"/>
    <n v="66.997093200683594"/>
    <n v="-28.17625617980957"/>
    <n v="4374"/>
    <x v="0"/>
    <s v="Small (5-19)"/>
    <s v="All"/>
    <n v="2020"/>
    <x v="1"/>
    <s v="17 May 2021"/>
    <n v="1"/>
    <s v="Business Pulse Survey"/>
    <s v=""/>
  </r>
  <r>
    <s v="TUR"/>
    <x v="20"/>
    <n v="13.471502065658569"/>
    <s v="Small (5-19)"/>
    <s v="Business Pulse Surveys"/>
    <n v="193"/>
    <s v="reason_3"/>
    <s v="June"/>
    <x v="44"/>
    <s v="Europe &amp; Central Asia"/>
    <s v="ECA"/>
    <s v="Upper middle income"/>
    <n v="28423.6484375"/>
    <n v="10.254977226257324"/>
    <n v="66.997093200683594"/>
    <n v="-28.17625617980957"/>
    <n v="4375"/>
    <x v="0"/>
    <s v="Small (5-19)"/>
    <s v="All"/>
    <n v="2020"/>
    <x v="1"/>
    <s v="17 May 2021"/>
    <n v="1"/>
    <s v="All"/>
    <s v=""/>
  </r>
  <r>
    <s v="TUR"/>
    <x v="20"/>
    <n v="13.471502065658569"/>
    <s v="Small (5-19)"/>
    <s v="Business Pulse Surveys"/>
    <n v="193"/>
    <s v="reason_3"/>
    <s v="June"/>
    <x v="44"/>
    <s v="Europe &amp; Central Asia"/>
    <s v="ECA"/>
    <s v="Upper middle income"/>
    <n v="28423.6484375"/>
    <n v="10.254977226257324"/>
    <n v="66.997093200683594"/>
    <n v="-28.17625617980957"/>
    <n v="4375"/>
    <x v="0"/>
    <s v="Small (5-19)"/>
    <s v="All"/>
    <n v="2020"/>
    <x v="1"/>
    <s v="17 May 2021"/>
    <n v="1"/>
    <s v="Business Pulse Survey"/>
    <s v=""/>
  </r>
  <r>
    <s v="TUR"/>
    <x v="14"/>
    <n v="15.581394731998444"/>
    <s v="Small (5-19)"/>
    <s v="Business Pulse Surveys"/>
    <n v="430"/>
    <s v="rcv_policy3"/>
    <s v="June"/>
    <x v="44"/>
    <s v="Europe &amp; Central Asia"/>
    <s v="ECA"/>
    <s v="Upper middle income"/>
    <n v="28423.6484375"/>
    <n v="10.254977226257324"/>
    <n v="66.997093200683594"/>
    <n v="-28.17625617980957"/>
    <n v="4376"/>
    <x v="0"/>
    <s v="Small (5-19)"/>
    <s v="All"/>
    <n v="2020"/>
    <x v="1"/>
    <s v="17 May 2021"/>
    <n v="1"/>
    <s v="All"/>
    <s v=""/>
  </r>
  <r>
    <s v="TUR"/>
    <x v="14"/>
    <n v="15.581394731998444"/>
    <s v="Small (5-19)"/>
    <s v="Business Pulse Surveys"/>
    <n v="430"/>
    <s v="rcv_policy3"/>
    <s v="June"/>
    <x v="44"/>
    <s v="Europe &amp; Central Asia"/>
    <s v="ECA"/>
    <s v="Upper middle income"/>
    <n v="28423.6484375"/>
    <n v="10.254977226257324"/>
    <n v="66.997093200683594"/>
    <n v="-28.17625617980957"/>
    <n v="4376"/>
    <x v="0"/>
    <s v="Small (5-19)"/>
    <s v="All"/>
    <n v="2020"/>
    <x v="1"/>
    <s v="17 May 2021"/>
    <n v="1"/>
    <s v="Business Pulse Survey"/>
    <s v=""/>
  </r>
  <r>
    <s v="TUR"/>
    <x v="15"/>
    <n v="3.488372266292572"/>
    <s v="Small (5-19)"/>
    <s v="Business Pulse Surveys"/>
    <n v="430"/>
    <s v="rcv_policy1"/>
    <s v="June"/>
    <x v="44"/>
    <s v="Europe &amp; Central Asia"/>
    <s v="ECA"/>
    <s v="Upper middle income"/>
    <n v="28423.6484375"/>
    <n v="10.254977226257324"/>
    <n v="66.997093200683594"/>
    <n v="-28.17625617980957"/>
    <n v="4377"/>
    <x v="0"/>
    <s v="Small (5-19)"/>
    <s v="All"/>
    <n v="2020"/>
    <x v="1"/>
    <s v="17 May 2021"/>
    <n v="1"/>
    <s v="All"/>
    <s v=""/>
  </r>
  <r>
    <s v="TUR"/>
    <x v="15"/>
    <n v="3.488372266292572"/>
    <s v="Small (5-19)"/>
    <s v="Business Pulse Surveys"/>
    <n v="430"/>
    <s v="rcv_policy1"/>
    <s v="June"/>
    <x v="44"/>
    <s v="Europe &amp; Central Asia"/>
    <s v="ECA"/>
    <s v="Upper middle income"/>
    <n v="28423.6484375"/>
    <n v="10.254977226257324"/>
    <n v="66.997093200683594"/>
    <n v="-28.17625617980957"/>
    <n v="4377"/>
    <x v="0"/>
    <s v="Small (5-19)"/>
    <s v="All"/>
    <n v="2020"/>
    <x v="1"/>
    <s v="17 May 2021"/>
    <n v="1"/>
    <s v="Business Pulse Survey"/>
    <s v=""/>
  </r>
  <r>
    <s v="TUR"/>
    <x v="2"/>
    <n v="4.1860464960336685"/>
    <s v="Small (5-19)"/>
    <s v="Business Pulse Surveys"/>
    <n v="430"/>
    <s v="rcv_policy2"/>
    <s v="June"/>
    <x v="44"/>
    <s v="Europe &amp; Central Asia"/>
    <s v="ECA"/>
    <s v="Upper middle income"/>
    <n v="28423.6484375"/>
    <n v="10.254977226257324"/>
    <n v="66.997093200683594"/>
    <n v="-28.17625617980957"/>
    <n v="4378"/>
    <x v="0"/>
    <s v="Small (5-19)"/>
    <s v="All"/>
    <n v="2020"/>
    <x v="1"/>
    <s v="17 May 2021"/>
    <n v="1"/>
    <s v="All"/>
    <s v=""/>
  </r>
  <r>
    <s v="TUR"/>
    <x v="2"/>
    <n v="4.1860464960336685"/>
    <s v="Small (5-19)"/>
    <s v="Business Pulse Surveys"/>
    <n v="430"/>
    <s v="rcv_policy2"/>
    <s v="June"/>
    <x v="44"/>
    <s v="Europe &amp; Central Asia"/>
    <s v="ECA"/>
    <s v="Upper middle income"/>
    <n v="28423.6484375"/>
    <n v="10.254977226257324"/>
    <n v="66.997093200683594"/>
    <n v="-28.17625617980957"/>
    <n v="4378"/>
    <x v="0"/>
    <s v="Small (5-19)"/>
    <s v="All"/>
    <n v="2020"/>
    <x v="1"/>
    <s v="17 May 2021"/>
    <n v="1"/>
    <s v="Business Pulse Survey"/>
    <s v=""/>
  </r>
  <r>
    <s v="TUR"/>
    <x v="3"/>
    <n v="7.2093024849891663"/>
    <s v="Small (5-19)"/>
    <s v="Business Pulse Surveys"/>
    <n v="430"/>
    <s v="rcv_policy4"/>
    <s v="June"/>
    <x v="44"/>
    <s v="Europe &amp; Central Asia"/>
    <s v="ECA"/>
    <s v="Upper middle income"/>
    <n v="28423.6484375"/>
    <n v="10.254977226257324"/>
    <n v="66.997093200683594"/>
    <n v="-28.17625617980957"/>
    <n v="4379"/>
    <x v="0"/>
    <s v="Small (5-19)"/>
    <s v="All"/>
    <n v="2020"/>
    <x v="1"/>
    <s v="17 May 2021"/>
    <n v="1"/>
    <s v="All"/>
    <s v=""/>
  </r>
  <r>
    <s v="TUR"/>
    <x v="3"/>
    <n v="7.2093024849891663"/>
    <s v="Small (5-19)"/>
    <s v="Business Pulse Surveys"/>
    <n v="430"/>
    <s v="rcv_policy4"/>
    <s v="June"/>
    <x v="44"/>
    <s v="Europe &amp; Central Asia"/>
    <s v="ECA"/>
    <s v="Upper middle income"/>
    <n v="28423.6484375"/>
    <n v="10.254977226257324"/>
    <n v="66.997093200683594"/>
    <n v="-28.17625617980957"/>
    <n v="4379"/>
    <x v="0"/>
    <s v="Small (5-19)"/>
    <s v="All"/>
    <n v="2020"/>
    <x v="1"/>
    <s v="17 May 2021"/>
    <n v="1"/>
    <s v="Business Pulse Survey"/>
    <s v=""/>
  </r>
  <r>
    <s v="TUR"/>
    <x v="16"/>
    <n v="24.186046421527863"/>
    <s v="Small (5-19)"/>
    <s v="Business Pulse Surveys"/>
    <n v="430"/>
    <s v="rcv_policy5"/>
    <s v="June"/>
    <x v="44"/>
    <s v="Europe &amp; Central Asia"/>
    <s v="ECA"/>
    <s v="Upper middle income"/>
    <n v="28423.6484375"/>
    <n v="10.254977226257324"/>
    <n v="66.997093200683594"/>
    <n v="-28.17625617980957"/>
    <n v="4380"/>
    <x v="0"/>
    <s v="Small (5-19)"/>
    <s v="All"/>
    <n v="2020"/>
    <x v="1"/>
    <s v="17 May 2021"/>
    <n v="1"/>
    <s v="All"/>
    <s v=""/>
  </r>
  <r>
    <s v="TUR"/>
    <x v="16"/>
    <n v="24.186046421527863"/>
    <s v="Small (5-19)"/>
    <s v="Business Pulse Surveys"/>
    <n v="430"/>
    <s v="rcv_policy5"/>
    <s v="June"/>
    <x v="44"/>
    <s v="Europe &amp; Central Asia"/>
    <s v="ECA"/>
    <s v="Upper middle income"/>
    <n v="28423.6484375"/>
    <n v="10.254977226257324"/>
    <n v="66.997093200683594"/>
    <n v="-28.17625617980957"/>
    <n v="4380"/>
    <x v="0"/>
    <s v="Small (5-19)"/>
    <s v="All"/>
    <n v="2020"/>
    <x v="1"/>
    <s v="17 May 2021"/>
    <n v="1"/>
    <s v="Business Pulse Survey"/>
    <s v=""/>
  </r>
  <r>
    <s v="TUR"/>
    <x v="4"/>
    <n v="10.300366401672363"/>
    <s v="Small (5-19)"/>
    <s v="Business Pulse Surveys"/>
    <n v="273"/>
    <s v="remote_workers"/>
    <s v="June"/>
    <x v="44"/>
    <s v="Europe &amp; Central Asia"/>
    <s v="ECA"/>
    <s v="Upper middle income"/>
    <n v="28423.6484375"/>
    <n v="10.254977226257324"/>
    <n v="66.997093200683594"/>
    <n v="-28.17625617980957"/>
    <n v="4381"/>
    <x v="0"/>
    <s v="Small (5-19)"/>
    <s v="All"/>
    <n v="2020"/>
    <x v="0"/>
    <s v="17 May 2021"/>
    <n v="1"/>
    <s v="All"/>
    <s v=""/>
  </r>
  <r>
    <s v="TUR"/>
    <x v="4"/>
    <n v="10.300366401672363"/>
    <s v="Small (5-19)"/>
    <s v="Business Pulse Surveys"/>
    <n v="273"/>
    <s v="remote_workers"/>
    <s v="June"/>
    <x v="44"/>
    <s v="Europe &amp; Central Asia"/>
    <s v="ECA"/>
    <s v="Upper middle income"/>
    <n v="28423.6484375"/>
    <n v="10.254977226257324"/>
    <n v="66.997093200683594"/>
    <n v="-28.17625617980957"/>
    <n v="4381"/>
    <x v="0"/>
    <s v="Small (5-19)"/>
    <s v="All"/>
    <n v="2020"/>
    <x v="0"/>
    <s v="17 May 2021"/>
    <n v="1"/>
    <s v="Business Pulse Survey"/>
    <s v=""/>
  </r>
  <r>
    <s v="TUR"/>
    <x v="5"/>
    <n v="50.688707828521729"/>
    <s v="Small (5-19)"/>
    <s v="Business Pulse Surveys"/>
    <n v="363"/>
    <s v="arrears"/>
    <s v="June"/>
    <x v="44"/>
    <s v="Europe &amp; Central Asia"/>
    <s v="ECA"/>
    <s v="Upper middle income"/>
    <n v="28423.6484375"/>
    <n v="10.254977226257324"/>
    <n v="66.997093200683594"/>
    <n v="-28.17625617980957"/>
    <n v="4382"/>
    <x v="0"/>
    <s v="Small (5-19)"/>
    <s v="All"/>
    <n v="2020"/>
    <x v="2"/>
    <s v="17 May 2021"/>
    <n v="1"/>
    <s v="All"/>
    <s v=""/>
  </r>
  <r>
    <s v="TUR"/>
    <x v="5"/>
    <n v="50.688707828521729"/>
    <s v="Small (5-19)"/>
    <s v="Business Pulse Surveys"/>
    <n v="363"/>
    <s v="arrears"/>
    <s v="June"/>
    <x v="44"/>
    <s v="Europe &amp; Central Asia"/>
    <s v="ECA"/>
    <s v="Upper middle income"/>
    <n v="28423.6484375"/>
    <n v="10.254977226257324"/>
    <n v="66.997093200683594"/>
    <n v="-28.17625617980957"/>
    <n v="4382"/>
    <x v="0"/>
    <s v="Small (5-19)"/>
    <s v="All"/>
    <n v="2020"/>
    <x v="2"/>
    <s v="17 May 2021"/>
    <n v="1"/>
    <s v="Business Pulse Survey"/>
    <s v=""/>
  </r>
  <r>
    <s v="TUR"/>
    <x v="6"/>
    <n v="25.722542405128479"/>
    <s v="Small (5-19)"/>
    <s v="Business Pulse Surveys"/>
    <n v="346"/>
    <s v="plants_fired"/>
    <s v="June"/>
    <x v="44"/>
    <s v="Europe &amp; Central Asia"/>
    <s v="ECA"/>
    <s v="Upper middle income"/>
    <n v="28423.6484375"/>
    <n v="10.254977226257324"/>
    <n v="66.997093200683594"/>
    <n v="-28.17625617980957"/>
    <n v="4383"/>
    <x v="0"/>
    <s v="Small (5-19)"/>
    <s v="All"/>
    <n v="2020"/>
    <x v="0"/>
    <s v="17 May 2021"/>
    <n v="1"/>
    <s v="All"/>
    <s v=""/>
  </r>
  <r>
    <s v="TUR"/>
    <x v="6"/>
    <n v="25.722542405128479"/>
    <s v="Small (5-19)"/>
    <s v="Business Pulse Surveys"/>
    <n v="346"/>
    <s v="plants_fired"/>
    <s v="June"/>
    <x v="44"/>
    <s v="Europe &amp; Central Asia"/>
    <s v="ECA"/>
    <s v="Upper middle income"/>
    <n v="28423.6484375"/>
    <n v="10.254977226257324"/>
    <n v="66.997093200683594"/>
    <n v="-28.17625617980957"/>
    <n v="4383"/>
    <x v="0"/>
    <s v="Small (5-19)"/>
    <s v="All"/>
    <n v="2020"/>
    <x v="0"/>
    <s v="17 May 2021"/>
    <n v="1"/>
    <s v="Business Pulse Survey"/>
    <s v=""/>
  </r>
  <r>
    <s v="TUR"/>
    <x v="7"/>
    <n v="57.493185997009277"/>
    <s v="Small (5-19)"/>
    <s v="Business Pulse Surveys"/>
    <n v="367"/>
    <s v="plants_absence"/>
    <s v="June"/>
    <x v="44"/>
    <s v="Europe &amp; Central Asia"/>
    <s v="ECA"/>
    <s v="Upper middle income"/>
    <n v="28423.6484375"/>
    <n v="10.254977226257324"/>
    <n v="66.997093200683594"/>
    <n v="-28.17625617980957"/>
    <n v="4384"/>
    <x v="0"/>
    <s v="Small (5-19)"/>
    <s v="All"/>
    <n v="2020"/>
    <x v="0"/>
    <s v="17 May 2021"/>
    <n v="1"/>
    <s v="All"/>
    <s v=""/>
  </r>
  <r>
    <s v="TUR"/>
    <x v="7"/>
    <n v="57.493185997009277"/>
    <s v="Small (5-19)"/>
    <s v="Business Pulse Surveys"/>
    <n v="367"/>
    <s v="plants_absence"/>
    <s v="June"/>
    <x v="44"/>
    <s v="Europe &amp; Central Asia"/>
    <s v="ECA"/>
    <s v="Upper middle income"/>
    <n v="28423.6484375"/>
    <n v="10.254977226257324"/>
    <n v="66.997093200683594"/>
    <n v="-28.17625617980957"/>
    <n v="4384"/>
    <x v="0"/>
    <s v="Small (5-19)"/>
    <s v="All"/>
    <n v="2020"/>
    <x v="0"/>
    <s v="17 May 2021"/>
    <n v="1"/>
    <s v="Business Pulse Survey"/>
    <s v=""/>
  </r>
  <r>
    <s v="TUR"/>
    <x v="8"/>
    <n v="29.745042324066162"/>
    <s v="Small (5-19)"/>
    <s v="Business Pulse Surveys"/>
    <n v="353"/>
    <s v="plants_hired"/>
    <s v="June"/>
    <x v="44"/>
    <s v="Europe &amp; Central Asia"/>
    <s v="ECA"/>
    <s v="Upper middle income"/>
    <n v="28423.6484375"/>
    <n v="10.254977226257324"/>
    <n v="66.997093200683594"/>
    <n v="-28.17625617980957"/>
    <n v="4385"/>
    <x v="0"/>
    <s v="Small (5-19)"/>
    <s v="All"/>
    <n v="2020"/>
    <x v="0"/>
    <s v="17 May 2021"/>
    <n v="1"/>
    <s v="All"/>
    <s v=""/>
  </r>
  <r>
    <s v="TUR"/>
    <x v="8"/>
    <n v="29.745042324066162"/>
    <s v="Small (5-19)"/>
    <s v="Business Pulse Surveys"/>
    <n v="353"/>
    <s v="plants_hired"/>
    <s v="June"/>
    <x v="44"/>
    <s v="Europe &amp; Central Asia"/>
    <s v="ECA"/>
    <s v="Upper middle income"/>
    <n v="28423.6484375"/>
    <n v="10.254977226257324"/>
    <n v="66.997093200683594"/>
    <n v="-28.17625617980957"/>
    <n v="4385"/>
    <x v="0"/>
    <s v="Small (5-19)"/>
    <s v="All"/>
    <n v="2020"/>
    <x v="0"/>
    <s v="17 May 2021"/>
    <n v="1"/>
    <s v="Business Pulse Survey"/>
    <s v=""/>
  </r>
  <r>
    <s v="TUR"/>
    <x v="9"/>
    <n v="37.70115077495575"/>
    <s v="Small (5-19)"/>
    <s v="Business Pulse Surveys"/>
    <n v="435"/>
    <s v="access"/>
    <s v="June"/>
    <x v="44"/>
    <s v="Europe &amp; Central Asia"/>
    <s v="ECA"/>
    <s v="Upper middle income"/>
    <n v="28423.6484375"/>
    <n v="10.254977226257324"/>
    <n v="66.997093200683594"/>
    <n v="-28.17625617980957"/>
    <n v="4386"/>
    <x v="0"/>
    <s v="Small (5-19)"/>
    <s v="All"/>
    <n v="2020"/>
    <x v="1"/>
    <s v="17 May 2021"/>
    <n v="1"/>
    <s v="All"/>
    <s v=""/>
  </r>
  <r>
    <s v="TUR"/>
    <x v="9"/>
    <n v="37.70115077495575"/>
    <s v="Small (5-19)"/>
    <s v="Business Pulse Surveys"/>
    <n v="435"/>
    <s v="access"/>
    <s v="June"/>
    <x v="44"/>
    <s v="Europe &amp; Central Asia"/>
    <s v="ECA"/>
    <s v="Upper middle income"/>
    <n v="28423.6484375"/>
    <n v="10.254977226257324"/>
    <n v="66.997093200683594"/>
    <n v="-28.17625617980957"/>
    <n v="4386"/>
    <x v="0"/>
    <s v="Small (5-19)"/>
    <s v="All"/>
    <n v="2020"/>
    <x v="1"/>
    <s v="17 May 2021"/>
    <n v="1"/>
    <s v="Business Pulse Survey"/>
    <s v=""/>
  </r>
  <r>
    <s v="TUR"/>
    <x v="10"/>
    <n v="60.693639516830444"/>
    <s v="Small (5-19)"/>
    <s v="Business Pulse Surveys"/>
    <n v="346"/>
    <s v="plants_hours_cut"/>
    <s v="June"/>
    <x v="44"/>
    <s v="Europe &amp; Central Asia"/>
    <s v="ECA"/>
    <s v="Upper middle income"/>
    <n v="28423.6484375"/>
    <n v="10.254977226257324"/>
    <n v="66.997093200683594"/>
    <n v="-28.17625617980957"/>
    <n v="4387"/>
    <x v="0"/>
    <s v="Small (5-19)"/>
    <s v="All"/>
    <n v="2020"/>
    <x v="0"/>
    <s v="17 May 2021"/>
    <n v="1"/>
    <s v="All"/>
    <s v=""/>
  </r>
  <r>
    <s v="TUR"/>
    <x v="10"/>
    <n v="60.693639516830444"/>
    <s v="Small (5-19)"/>
    <s v="Business Pulse Surveys"/>
    <n v="346"/>
    <s v="plants_hours_cut"/>
    <s v="June"/>
    <x v="44"/>
    <s v="Europe &amp; Central Asia"/>
    <s v="ECA"/>
    <s v="Upper middle income"/>
    <n v="28423.6484375"/>
    <n v="10.254977226257324"/>
    <n v="66.997093200683594"/>
    <n v="-28.17625617980957"/>
    <n v="4387"/>
    <x v="0"/>
    <s v="Small (5-19)"/>
    <s v="All"/>
    <n v="2020"/>
    <x v="0"/>
    <s v="17 May 2021"/>
    <n v="1"/>
    <s v="Business Pulse Survey"/>
    <s v=""/>
  </r>
  <r>
    <s v="TUR"/>
    <x v="11"/>
    <n v="30.21148145198822"/>
    <s v="Small (5-19)"/>
    <s v="Business Pulse Surveys"/>
    <n v="331"/>
    <s v="plants_wages_cut"/>
    <s v="June"/>
    <x v="44"/>
    <s v="Europe &amp; Central Asia"/>
    <s v="ECA"/>
    <s v="Upper middle income"/>
    <n v="28423.6484375"/>
    <n v="10.254977226257324"/>
    <n v="66.997093200683594"/>
    <n v="-28.17625617980957"/>
    <n v="4388"/>
    <x v="0"/>
    <s v="Small (5-19)"/>
    <s v="All"/>
    <n v="2020"/>
    <x v="0"/>
    <s v="17 May 2021"/>
    <n v="1"/>
    <s v="All"/>
    <s v=""/>
  </r>
  <r>
    <s v="TUR"/>
    <x v="11"/>
    <n v="30.21148145198822"/>
    <s v="Small (5-19)"/>
    <s v="Business Pulse Surveys"/>
    <n v="331"/>
    <s v="plants_wages_cut"/>
    <s v="June"/>
    <x v="44"/>
    <s v="Europe &amp; Central Asia"/>
    <s v="ECA"/>
    <s v="Upper middle income"/>
    <n v="28423.6484375"/>
    <n v="10.254977226257324"/>
    <n v="66.997093200683594"/>
    <n v="-28.17625617980957"/>
    <n v="4388"/>
    <x v="0"/>
    <s v="Small (5-19)"/>
    <s v="All"/>
    <n v="2020"/>
    <x v="0"/>
    <s v="17 May 2021"/>
    <n v="1"/>
    <s v="Business Pulse Survey"/>
    <s v=""/>
  </r>
  <r>
    <s v="TUR"/>
    <x v="12"/>
    <n v="43.360432982444763"/>
    <s v="Small (5-19)"/>
    <s v="Business Pulse Surveys"/>
    <n v="369"/>
    <s v="use_digital"/>
    <s v="June"/>
    <x v="44"/>
    <s v="Europe &amp; Central Asia"/>
    <s v="ECA"/>
    <s v="Upper middle income"/>
    <n v="28423.6484375"/>
    <n v="10.254977226257324"/>
    <n v="66.997093200683594"/>
    <n v="-28.17625617980957"/>
    <n v="4389"/>
    <x v="0"/>
    <s v="Small (5-19)"/>
    <s v="All"/>
    <n v="2020"/>
    <x v="0"/>
    <s v="17 May 2021"/>
    <n v="1"/>
    <s v="All"/>
    <s v=""/>
  </r>
  <r>
    <s v="TUR"/>
    <x v="12"/>
    <n v="43.360432982444763"/>
    <s v="Small (5-19)"/>
    <s v="Business Pulse Surveys"/>
    <n v="369"/>
    <s v="use_digital"/>
    <s v="June"/>
    <x v="44"/>
    <s v="Europe &amp; Central Asia"/>
    <s v="ECA"/>
    <s v="Upper middle income"/>
    <n v="28423.6484375"/>
    <n v="10.254977226257324"/>
    <n v="66.997093200683594"/>
    <n v="-28.17625617980957"/>
    <n v="4389"/>
    <x v="0"/>
    <s v="Small (5-19)"/>
    <s v="All"/>
    <n v="2020"/>
    <x v="0"/>
    <s v="17 May 2021"/>
    <n v="1"/>
    <s v="Business Pulse Survey"/>
    <s v=""/>
  </r>
  <r>
    <s v="TUR"/>
    <x v="13"/>
    <n v="16.554403305053711"/>
    <s v="Small (5-19)"/>
    <s v="Business Pulse Surveys"/>
    <n v="193"/>
    <s v="online_sales"/>
    <s v="June"/>
    <x v="44"/>
    <s v="Europe &amp; Central Asia"/>
    <s v="ECA"/>
    <s v="Upper middle income"/>
    <n v="28423.6484375"/>
    <n v="10.254977226257324"/>
    <n v="66.997093200683594"/>
    <n v="-28.17625617980957"/>
    <n v="4390"/>
    <x v="0"/>
    <s v="Small (5-19)"/>
    <s v="All"/>
    <n v="2020"/>
    <x v="0"/>
    <s v="17 May 2021"/>
    <n v="1"/>
    <s v="All"/>
    <s v=""/>
  </r>
  <r>
    <s v="TUR"/>
    <x v="13"/>
    <n v="16.554403305053711"/>
    <s v="Small (5-19)"/>
    <s v="Business Pulse Surveys"/>
    <n v="193"/>
    <s v="online_sales"/>
    <s v="June"/>
    <x v="44"/>
    <s v="Europe &amp; Central Asia"/>
    <s v="ECA"/>
    <s v="Upper middle income"/>
    <n v="28423.6484375"/>
    <n v="10.254977226257324"/>
    <n v="66.997093200683594"/>
    <n v="-28.17625617980957"/>
    <n v="4390"/>
    <x v="0"/>
    <s v="Small (5-19)"/>
    <s v="All"/>
    <n v="2020"/>
    <x v="0"/>
    <s v="17 May 2021"/>
    <n v="1"/>
    <s v="Business Pulse Survey"/>
    <s v=""/>
  </r>
  <r>
    <s v="TUR"/>
    <x v="0"/>
    <n v="-31.50153923034668"/>
    <s v="Medium (20-99)"/>
    <s v="Business Pulse Surveys"/>
    <n v="325"/>
    <s v="change_sales"/>
    <s v="June"/>
    <x v="44"/>
    <s v="Europe &amp; Central Asia"/>
    <s v="ECA"/>
    <s v="Upper middle income"/>
    <n v="28423.6484375"/>
    <n v="10.254977226257324"/>
    <n v="66.997093200683594"/>
    <n v="-28.17625617980957"/>
    <n v="4453"/>
    <x v="0"/>
    <s v="Medium (20-99)"/>
    <s v="All"/>
    <n v="2020"/>
    <x v="0"/>
    <s v="17 May 2021"/>
    <n v="1"/>
    <s v="All"/>
    <s v="The indicator for this country was asked in a different timeframe than in the standard BPS questionnaire (last 30 days relative to same period in 2019). In this case, the establishment was asked for employment changes from March, 2020 relative to same period in 2019"/>
  </r>
  <r>
    <s v="TUR"/>
    <x v="0"/>
    <n v="-31.50153923034668"/>
    <s v="Medium (20-99)"/>
    <s v="Business Pulse Surveys"/>
    <n v="325"/>
    <s v="change_sales"/>
    <s v="June"/>
    <x v="44"/>
    <s v="Europe &amp; Central Asia"/>
    <s v="ECA"/>
    <s v="Upper middle income"/>
    <n v="28423.6484375"/>
    <n v="10.254977226257324"/>
    <n v="66.997093200683594"/>
    <n v="-28.17625617980957"/>
    <n v="4453"/>
    <x v="0"/>
    <s v="Medium (20-99)"/>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from March, 2020 relative to same period in 2019"/>
  </r>
  <r>
    <s v="TUR"/>
    <x v="1"/>
    <n v="68.61538290977478"/>
    <s v="Medium (20-99)"/>
    <s v="Business Pulse Surveys"/>
    <n v="325"/>
    <s v="dropsales"/>
    <s v="June"/>
    <x v="44"/>
    <s v="Europe &amp; Central Asia"/>
    <s v="ECA"/>
    <s v="Upper middle income"/>
    <n v="28423.6484375"/>
    <n v="10.254977226257324"/>
    <n v="66.997093200683594"/>
    <n v="-28.17625617980957"/>
    <n v="4454"/>
    <x v="0"/>
    <s v="Medium (20-99)"/>
    <s v="All"/>
    <n v="2020"/>
    <x v="0"/>
    <s v="17 May 2021"/>
    <n v="1"/>
    <s v="All"/>
    <s v="The indicator for this country was asked in a different timeframe than in the standard BPS questionnaire (last 30 days relative to same period in 2019). In this case, the establishment was asked for employment changes from March, 2020 relative to same period in 2019"/>
  </r>
  <r>
    <s v="TUR"/>
    <x v="1"/>
    <n v="68.61538290977478"/>
    <s v="Medium (20-99)"/>
    <s v="Business Pulse Surveys"/>
    <n v="325"/>
    <s v="dropsales"/>
    <s v="June"/>
    <x v="44"/>
    <s v="Europe &amp; Central Asia"/>
    <s v="ECA"/>
    <s v="Upper middle income"/>
    <n v="28423.6484375"/>
    <n v="10.254977226257324"/>
    <n v="66.997093200683594"/>
    <n v="-28.17625617980957"/>
    <n v="4454"/>
    <x v="0"/>
    <s v="Medium (20-99)"/>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from March, 2020 relative to same period in 2019"/>
  </r>
  <r>
    <s v="TUR"/>
    <x v="17"/>
    <n v="22.950819134712219"/>
    <s v="Medium (20-99)"/>
    <s v="Business Pulse Surveys"/>
    <n v="183"/>
    <s v="reason_4"/>
    <s v="June"/>
    <x v="44"/>
    <s v="Europe &amp; Central Asia"/>
    <s v="ECA"/>
    <s v="Upper middle income"/>
    <n v="28423.6484375"/>
    <n v="10.254977226257324"/>
    <n v="66.997093200683594"/>
    <n v="-28.17625617980957"/>
    <n v="4455"/>
    <x v="0"/>
    <s v="Medium (20-99)"/>
    <s v="All"/>
    <n v="2020"/>
    <x v="1"/>
    <s v="17 May 2021"/>
    <n v="1"/>
    <s v="All"/>
    <s v=""/>
  </r>
  <r>
    <s v="TUR"/>
    <x v="17"/>
    <n v="22.950819134712219"/>
    <s v="Medium (20-99)"/>
    <s v="Business Pulse Surveys"/>
    <n v="183"/>
    <s v="reason_4"/>
    <s v="June"/>
    <x v="44"/>
    <s v="Europe &amp; Central Asia"/>
    <s v="ECA"/>
    <s v="Upper middle income"/>
    <n v="28423.6484375"/>
    <n v="10.254977226257324"/>
    <n v="66.997093200683594"/>
    <n v="-28.17625617980957"/>
    <n v="4455"/>
    <x v="0"/>
    <s v="Medium (20-99)"/>
    <s v="All"/>
    <n v="2020"/>
    <x v="1"/>
    <s v="17 May 2021"/>
    <n v="1"/>
    <s v="Business Pulse Survey"/>
    <s v=""/>
  </r>
  <r>
    <s v="TUR"/>
    <x v="18"/>
    <n v="3.5460993647575378"/>
    <s v="Medium (20-99)"/>
    <s v="Business Pulse Surveys"/>
    <n v="141"/>
    <s v="reason_2"/>
    <s v="June"/>
    <x v="44"/>
    <s v="Europe &amp; Central Asia"/>
    <s v="ECA"/>
    <s v="Upper middle income"/>
    <n v="28423.6484375"/>
    <n v="10.254977226257324"/>
    <n v="66.997093200683594"/>
    <n v="-28.17625617980957"/>
    <n v="4456"/>
    <x v="0"/>
    <s v="Medium (20-99)"/>
    <s v="All"/>
    <n v="2020"/>
    <x v="1"/>
    <s v="17 May 2021"/>
    <n v="1"/>
    <s v="All"/>
    <s v=""/>
  </r>
  <r>
    <s v="TUR"/>
    <x v="18"/>
    <n v="3.5460993647575378"/>
    <s v="Medium (20-99)"/>
    <s v="Business Pulse Surveys"/>
    <n v="141"/>
    <s v="reason_2"/>
    <s v="June"/>
    <x v="44"/>
    <s v="Europe &amp; Central Asia"/>
    <s v="ECA"/>
    <s v="Upper middle income"/>
    <n v="28423.6484375"/>
    <n v="10.254977226257324"/>
    <n v="66.997093200683594"/>
    <n v="-28.17625617980957"/>
    <n v="4456"/>
    <x v="0"/>
    <s v="Medium (20-99)"/>
    <s v="All"/>
    <n v="2020"/>
    <x v="1"/>
    <s v="17 May 2021"/>
    <n v="1"/>
    <s v="Business Pulse Survey"/>
    <s v=""/>
  </r>
  <r>
    <s v="TUR"/>
    <x v="19"/>
    <n v="14.184397459030151"/>
    <s v="Medium (20-99)"/>
    <s v="Business Pulse Surveys"/>
    <n v="141"/>
    <s v="reason_1"/>
    <s v="June"/>
    <x v="44"/>
    <s v="Europe &amp; Central Asia"/>
    <s v="ECA"/>
    <s v="Upper middle income"/>
    <n v="28423.6484375"/>
    <n v="10.254977226257324"/>
    <n v="66.997093200683594"/>
    <n v="-28.17625617980957"/>
    <n v="4457"/>
    <x v="0"/>
    <s v="Medium (20-99)"/>
    <s v="All"/>
    <n v="2020"/>
    <x v="1"/>
    <s v="17 May 2021"/>
    <n v="1"/>
    <s v="All"/>
    <s v=""/>
  </r>
  <r>
    <s v="TUR"/>
    <x v="19"/>
    <n v="14.184397459030151"/>
    <s v="Medium (20-99)"/>
    <s v="Business Pulse Surveys"/>
    <n v="141"/>
    <s v="reason_1"/>
    <s v="June"/>
    <x v="44"/>
    <s v="Europe &amp; Central Asia"/>
    <s v="ECA"/>
    <s v="Upper middle income"/>
    <n v="28423.6484375"/>
    <n v="10.254977226257324"/>
    <n v="66.997093200683594"/>
    <n v="-28.17625617980957"/>
    <n v="4457"/>
    <x v="0"/>
    <s v="Medium (20-99)"/>
    <s v="All"/>
    <n v="2020"/>
    <x v="1"/>
    <s v="17 May 2021"/>
    <n v="1"/>
    <s v="Business Pulse Survey"/>
    <s v=""/>
  </r>
  <r>
    <s v="TUR"/>
    <x v="20"/>
    <n v="14.893616735935211"/>
    <s v="Medium (20-99)"/>
    <s v="Business Pulse Surveys"/>
    <n v="141"/>
    <s v="reason_3"/>
    <s v="June"/>
    <x v="44"/>
    <s v="Europe &amp; Central Asia"/>
    <s v="ECA"/>
    <s v="Upper middle income"/>
    <n v="28423.6484375"/>
    <n v="10.254977226257324"/>
    <n v="66.997093200683594"/>
    <n v="-28.17625617980957"/>
    <n v="4458"/>
    <x v="0"/>
    <s v="Medium (20-99)"/>
    <s v="All"/>
    <n v="2020"/>
    <x v="1"/>
    <s v="17 May 2021"/>
    <n v="1"/>
    <s v="All"/>
    <s v=""/>
  </r>
  <r>
    <s v="TUR"/>
    <x v="20"/>
    <n v="14.893616735935211"/>
    <s v="Medium (20-99)"/>
    <s v="Business Pulse Surveys"/>
    <n v="141"/>
    <s v="reason_3"/>
    <s v="June"/>
    <x v="44"/>
    <s v="Europe &amp; Central Asia"/>
    <s v="ECA"/>
    <s v="Upper middle income"/>
    <n v="28423.6484375"/>
    <n v="10.254977226257324"/>
    <n v="66.997093200683594"/>
    <n v="-28.17625617980957"/>
    <n v="4458"/>
    <x v="0"/>
    <s v="Medium (20-99)"/>
    <s v="All"/>
    <n v="2020"/>
    <x v="1"/>
    <s v="17 May 2021"/>
    <n v="1"/>
    <s v="Business Pulse Survey"/>
    <s v=""/>
  </r>
  <r>
    <s v="TUR"/>
    <x v="14"/>
    <n v="15.243902802467346"/>
    <s v="Medium (20-99)"/>
    <s v="Business Pulse Surveys"/>
    <n v="328"/>
    <s v="rcv_policy3"/>
    <s v="June"/>
    <x v="44"/>
    <s v="Europe &amp; Central Asia"/>
    <s v="ECA"/>
    <s v="Upper middle income"/>
    <n v="28423.6484375"/>
    <n v="10.254977226257324"/>
    <n v="66.997093200683594"/>
    <n v="-28.17625617980957"/>
    <n v="4459"/>
    <x v="0"/>
    <s v="Medium (20-99)"/>
    <s v="All"/>
    <n v="2020"/>
    <x v="1"/>
    <s v="17 May 2021"/>
    <n v="1"/>
    <s v="All"/>
    <s v=""/>
  </r>
  <r>
    <s v="TUR"/>
    <x v="14"/>
    <n v="15.243902802467346"/>
    <s v="Medium (20-99)"/>
    <s v="Business Pulse Surveys"/>
    <n v="328"/>
    <s v="rcv_policy3"/>
    <s v="June"/>
    <x v="44"/>
    <s v="Europe &amp; Central Asia"/>
    <s v="ECA"/>
    <s v="Upper middle income"/>
    <n v="28423.6484375"/>
    <n v="10.254977226257324"/>
    <n v="66.997093200683594"/>
    <n v="-28.17625617980957"/>
    <n v="4459"/>
    <x v="0"/>
    <s v="Medium (20-99)"/>
    <s v="All"/>
    <n v="2020"/>
    <x v="1"/>
    <s v="17 May 2021"/>
    <n v="1"/>
    <s v="Business Pulse Survey"/>
    <s v=""/>
  </r>
  <r>
    <s v="TUR"/>
    <x v="15"/>
    <n v="5.1829267293214798"/>
    <s v="Medium (20-99)"/>
    <s v="Business Pulse Surveys"/>
    <n v="328"/>
    <s v="rcv_policy1"/>
    <s v="June"/>
    <x v="44"/>
    <s v="Europe &amp; Central Asia"/>
    <s v="ECA"/>
    <s v="Upper middle income"/>
    <n v="28423.6484375"/>
    <n v="10.254977226257324"/>
    <n v="66.997093200683594"/>
    <n v="-28.17625617980957"/>
    <n v="4460"/>
    <x v="0"/>
    <s v="Medium (20-99)"/>
    <s v="All"/>
    <n v="2020"/>
    <x v="1"/>
    <s v="17 May 2021"/>
    <n v="1"/>
    <s v="All"/>
    <s v=""/>
  </r>
  <r>
    <s v="TUR"/>
    <x v="15"/>
    <n v="5.1829267293214798"/>
    <s v="Medium (20-99)"/>
    <s v="Business Pulse Surveys"/>
    <n v="328"/>
    <s v="rcv_policy1"/>
    <s v="June"/>
    <x v="44"/>
    <s v="Europe &amp; Central Asia"/>
    <s v="ECA"/>
    <s v="Upper middle income"/>
    <n v="28423.6484375"/>
    <n v="10.254977226257324"/>
    <n v="66.997093200683594"/>
    <n v="-28.17625617980957"/>
    <n v="4460"/>
    <x v="0"/>
    <s v="Medium (20-99)"/>
    <s v="All"/>
    <n v="2020"/>
    <x v="1"/>
    <s v="17 May 2021"/>
    <n v="1"/>
    <s v="Business Pulse Survey"/>
    <s v=""/>
  </r>
  <r>
    <s v="TUR"/>
    <x v="2"/>
    <n v="6.7073173820972443"/>
    <s v="Medium (20-99)"/>
    <s v="Business Pulse Surveys"/>
    <n v="328"/>
    <s v="rcv_policy2"/>
    <s v="June"/>
    <x v="44"/>
    <s v="Europe &amp; Central Asia"/>
    <s v="ECA"/>
    <s v="Upper middle income"/>
    <n v="28423.6484375"/>
    <n v="10.254977226257324"/>
    <n v="66.997093200683594"/>
    <n v="-28.17625617980957"/>
    <n v="4461"/>
    <x v="0"/>
    <s v="Medium (20-99)"/>
    <s v="All"/>
    <n v="2020"/>
    <x v="1"/>
    <s v="17 May 2021"/>
    <n v="1"/>
    <s v="All"/>
    <s v=""/>
  </r>
  <r>
    <s v="TUR"/>
    <x v="2"/>
    <n v="6.7073173820972443"/>
    <s v="Medium (20-99)"/>
    <s v="Business Pulse Surveys"/>
    <n v="328"/>
    <s v="rcv_policy2"/>
    <s v="June"/>
    <x v="44"/>
    <s v="Europe &amp; Central Asia"/>
    <s v="ECA"/>
    <s v="Upper middle income"/>
    <n v="28423.6484375"/>
    <n v="10.254977226257324"/>
    <n v="66.997093200683594"/>
    <n v="-28.17625617980957"/>
    <n v="4461"/>
    <x v="0"/>
    <s v="Medium (20-99)"/>
    <s v="All"/>
    <n v="2020"/>
    <x v="1"/>
    <s v="17 May 2021"/>
    <n v="1"/>
    <s v="Business Pulse Survey"/>
    <s v=""/>
  </r>
  <r>
    <s v="TUR"/>
    <x v="3"/>
    <n v="10.975609719753265"/>
    <s v="Medium (20-99)"/>
    <s v="Business Pulse Surveys"/>
    <n v="328"/>
    <s v="rcv_policy4"/>
    <s v="June"/>
    <x v="44"/>
    <s v="Europe &amp; Central Asia"/>
    <s v="ECA"/>
    <s v="Upper middle income"/>
    <n v="28423.6484375"/>
    <n v="10.254977226257324"/>
    <n v="66.997093200683594"/>
    <n v="-28.17625617980957"/>
    <n v="4462"/>
    <x v="0"/>
    <s v="Medium (20-99)"/>
    <s v="All"/>
    <n v="2020"/>
    <x v="1"/>
    <s v="17 May 2021"/>
    <n v="1"/>
    <s v="All"/>
    <s v=""/>
  </r>
  <r>
    <s v="TUR"/>
    <x v="3"/>
    <n v="10.975609719753265"/>
    <s v="Medium (20-99)"/>
    <s v="Business Pulse Surveys"/>
    <n v="328"/>
    <s v="rcv_policy4"/>
    <s v="June"/>
    <x v="44"/>
    <s v="Europe &amp; Central Asia"/>
    <s v="ECA"/>
    <s v="Upper middle income"/>
    <n v="28423.6484375"/>
    <n v="10.254977226257324"/>
    <n v="66.997093200683594"/>
    <n v="-28.17625617980957"/>
    <n v="4462"/>
    <x v="0"/>
    <s v="Medium (20-99)"/>
    <s v="All"/>
    <n v="2020"/>
    <x v="1"/>
    <s v="17 May 2021"/>
    <n v="1"/>
    <s v="Business Pulse Survey"/>
    <s v=""/>
  </r>
  <r>
    <s v="TUR"/>
    <x v="16"/>
    <n v="28.353658318519592"/>
    <s v="Medium (20-99)"/>
    <s v="Business Pulse Surveys"/>
    <n v="328"/>
    <s v="rcv_policy5"/>
    <s v="June"/>
    <x v="44"/>
    <s v="Europe &amp; Central Asia"/>
    <s v="ECA"/>
    <s v="Upper middle income"/>
    <n v="28423.6484375"/>
    <n v="10.254977226257324"/>
    <n v="66.997093200683594"/>
    <n v="-28.17625617980957"/>
    <n v="4463"/>
    <x v="0"/>
    <s v="Medium (20-99)"/>
    <s v="All"/>
    <n v="2020"/>
    <x v="1"/>
    <s v="17 May 2021"/>
    <n v="1"/>
    <s v="All"/>
    <s v=""/>
  </r>
  <r>
    <s v="TUR"/>
    <x v="16"/>
    <n v="28.353658318519592"/>
    <s v="Medium (20-99)"/>
    <s v="Business Pulse Surveys"/>
    <n v="328"/>
    <s v="rcv_policy5"/>
    <s v="June"/>
    <x v="44"/>
    <s v="Europe &amp; Central Asia"/>
    <s v="ECA"/>
    <s v="Upper middle income"/>
    <n v="28423.6484375"/>
    <n v="10.254977226257324"/>
    <n v="66.997093200683594"/>
    <n v="-28.17625617980957"/>
    <n v="4463"/>
    <x v="0"/>
    <s v="Medium (20-99)"/>
    <s v="All"/>
    <n v="2020"/>
    <x v="1"/>
    <s v="17 May 2021"/>
    <n v="1"/>
    <s v="Business Pulse Survey"/>
    <s v=""/>
  </r>
  <r>
    <s v="TUR"/>
    <x v="4"/>
    <n v="9.8429117202758789"/>
    <s v="Medium (20-99)"/>
    <s v="Business Pulse Surveys"/>
    <n v="261"/>
    <s v="remote_workers"/>
    <s v="June"/>
    <x v="44"/>
    <s v="Europe &amp; Central Asia"/>
    <s v="ECA"/>
    <s v="Upper middle income"/>
    <n v="28423.6484375"/>
    <n v="10.254977226257324"/>
    <n v="66.997093200683594"/>
    <n v="-28.17625617980957"/>
    <n v="4464"/>
    <x v="0"/>
    <s v="Medium (20-99)"/>
    <s v="All"/>
    <n v="2020"/>
    <x v="0"/>
    <s v="17 May 2021"/>
    <n v="1"/>
    <s v="All"/>
    <s v=""/>
  </r>
  <r>
    <s v="TUR"/>
    <x v="4"/>
    <n v="9.8429117202758789"/>
    <s v="Medium (20-99)"/>
    <s v="Business Pulse Surveys"/>
    <n v="261"/>
    <s v="remote_workers"/>
    <s v="June"/>
    <x v="44"/>
    <s v="Europe &amp; Central Asia"/>
    <s v="ECA"/>
    <s v="Upper middle income"/>
    <n v="28423.6484375"/>
    <n v="10.254977226257324"/>
    <n v="66.997093200683594"/>
    <n v="-28.17625617980957"/>
    <n v="4464"/>
    <x v="0"/>
    <s v="Medium (20-99)"/>
    <s v="All"/>
    <n v="2020"/>
    <x v="0"/>
    <s v="17 May 2021"/>
    <n v="1"/>
    <s v="Business Pulse Survey"/>
    <s v=""/>
  </r>
  <r>
    <s v="TUR"/>
    <x v="5"/>
    <n v="36.942675709724426"/>
    <s v="Medium (20-99)"/>
    <s v="Business Pulse Surveys"/>
    <n v="314"/>
    <s v="arrears"/>
    <s v="June"/>
    <x v="44"/>
    <s v="Europe &amp; Central Asia"/>
    <s v="ECA"/>
    <s v="Upper middle income"/>
    <n v="28423.6484375"/>
    <n v="10.254977226257324"/>
    <n v="66.997093200683594"/>
    <n v="-28.17625617980957"/>
    <n v="4465"/>
    <x v="0"/>
    <s v="Medium (20-99)"/>
    <s v="All"/>
    <n v="2020"/>
    <x v="2"/>
    <s v="17 May 2021"/>
    <n v="1"/>
    <s v="All"/>
    <s v=""/>
  </r>
  <r>
    <s v="TUR"/>
    <x v="5"/>
    <n v="36.942675709724426"/>
    <s v="Medium (20-99)"/>
    <s v="Business Pulse Surveys"/>
    <n v="314"/>
    <s v="arrears"/>
    <s v="June"/>
    <x v="44"/>
    <s v="Europe &amp; Central Asia"/>
    <s v="ECA"/>
    <s v="Upper middle income"/>
    <n v="28423.6484375"/>
    <n v="10.254977226257324"/>
    <n v="66.997093200683594"/>
    <n v="-28.17625617980957"/>
    <n v="4465"/>
    <x v="0"/>
    <s v="Medium (20-99)"/>
    <s v="All"/>
    <n v="2020"/>
    <x v="2"/>
    <s v="17 May 2021"/>
    <n v="1"/>
    <s v="Business Pulse Survey"/>
    <s v=""/>
  </r>
  <r>
    <s v="TUR"/>
    <x v="6"/>
    <n v="34.057971835136414"/>
    <s v="Medium (20-99)"/>
    <s v="Business Pulse Surveys"/>
    <n v="276"/>
    <s v="plants_fired"/>
    <s v="June"/>
    <x v="44"/>
    <s v="Europe &amp; Central Asia"/>
    <s v="ECA"/>
    <s v="Upper middle income"/>
    <n v="28423.6484375"/>
    <n v="10.254977226257324"/>
    <n v="66.997093200683594"/>
    <n v="-28.17625617980957"/>
    <n v="4466"/>
    <x v="0"/>
    <s v="Medium (20-99)"/>
    <s v="All"/>
    <n v="2020"/>
    <x v="0"/>
    <s v="17 May 2021"/>
    <n v="1"/>
    <s v="All"/>
    <s v=""/>
  </r>
  <r>
    <s v="TUR"/>
    <x v="6"/>
    <n v="34.057971835136414"/>
    <s v="Medium (20-99)"/>
    <s v="Business Pulse Surveys"/>
    <n v="276"/>
    <s v="plants_fired"/>
    <s v="June"/>
    <x v="44"/>
    <s v="Europe &amp; Central Asia"/>
    <s v="ECA"/>
    <s v="Upper middle income"/>
    <n v="28423.6484375"/>
    <n v="10.254977226257324"/>
    <n v="66.997093200683594"/>
    <n v="-28.17625617980957"/>
    <n v="4466"/>
    <x v="0"/>
    <s v="Medium (20-99)"/>
    <s v="All"/>
    <n v="2020"/>
    <x v="0"/>
    <s v="17 May 2021"/>
    <n v="1"/>
    <s v="Business Pulse Survey"/>
    <s v=""/>
  </r>
  <r>
    <s v="TUR"/>
    <x v="7"/>
    <n v="66.666668653488159"/>
    <s v="Medium (20-99)"/>
    <s v="Business Pulse Surveys"/>
    <n v="300"/>
    <s v="plants_absence"/>
    <s v="June"/>
    <x v="44"/>
    <s v="Europe &amp; Central Asia"/>
    <s v="ECA"/>
    <s v="Upper middle income"/>
    <n v="28423.6484375"/>
    <n v="10.254977226257324"/>
    <n v="66.997093200683594"/>
    <n v="-28.17625617980957"/>
    <n v="4467"/>
    <x v="0"/>
    <s v="Medium (20-99)"/>
    <s v="All"/>
    <n v="2020"/>
    <x v="0"/>
    <s v="17 May 2021"/>
    <n v="1"/>
    <s v="All"/>
    <s v=""/>
  </r>
  <r>
    <s v="TUR"/>
    <x v="7"/>
    <n v="66.666668653488159"/>
    <s v="Medium (20-99)"/>
    <s v="Business Pulse Surveys"/>
    <n v="300"/>
    <s v="plants_absence"/>
    <s v="June"/>
    <x v="44"/>
    <s v="Europe &amp; Central Asia"/>
    <s v="ECA"/>
    <s v="Upper middle income"/>
    <n v="28423.6484375"/>
    <n v="10.254977226257324"/>
    <n v="66.997093200683594"/>
    <n v="-28.17625617980957"/>
    <n v="4467"/>
    <x v="0"/>
    <s v="Medium (20-99)"/>
    <s v="All"/>
    <n v="2020"/>
    <x v="0"/>
    <s v="17 May 2021"/>
    <n v="1"/>
    <s v="Business Pulse Survey"/>
    <s v=""/>
  </r>
  <r>
    <s v="TUR"/>
    <x v="8"/>
    <n v="43.835616111755371"/>
    <s v="Medium (20-99)"/>
    <s v="Business Pulse Surveys"/>
    <n v="292"/>
    <s v="plants_hired"/>
    <s v="June"/>
    <x v="44"/>
    <s v="Europe &amp; Central Asia"/>
    <s v="ECA"/>
    <s v="Upper middle income"/>
    <n v="28423.6484375"/>
    <n v="10.254977226257324"/>
    <n v="66.997093200683594"/>
    <n v="-28.17625617980957"/>
    <n v="4468"/>
    <x v="0"/>
    <s v="Medium (20-99)"/>
    <s v="All"/>
    <n v="2020"/>
    <x v="0"/>
    <s v="17 May 2021"/>
    <n v="1"/>
    <s v="All"/>
    <s v=""/>
  </r>
  <r>
    <s v="TUR"/>
    <x v="8"/>
    <n v="43.835616111755371"/>
    <s v="Medium (20-99)"/>
    <s v="Business Pulse Surveys"/>
    <n v="292"/>
    <s v="plants_hired"/>
    <s v="June"/>
    <x v="44"/>
    <s v="Europe &amp; Central Asia"/>
    <s v="ECA"/>
    <s v="Upper middle income"/>
    <n v="28423.6484375"/>
    <n v="10.254977226257324"/>
    <n v="66.997093200683594"/>
    <n v="-28.17625617980957"/>
    <n v="4468"/>
    <x v="0"/>
    <s v="Medium (20-99)"/>
    <s v="All"/>
    <n v="2020"/>
    <x v="0"/>
    <s v="17 May 2021"/>
    <n v="1"/>
    <s v="Business Pulse Survey"/>
    <s v=""/>
  </r>
  <r>
    <s v="TUR"/>
    <x v="9"/>
    <n v="43.465045094490051"/>
    <s v="Medium (20-99)"/>
    <s v="Business Pulse Surveys"/>
    <n v="329"/>
    <s v="access"/>
    <s v="June"/>
    <x v="44"/>
    <s v="Europe &amp; Central Asia"/>
    <s v="ECA"/>
    <s v="Upper middle income"/>
    <n v="28423.6484375"/>
    <n v="10.254977226257324"/>
    <n v="66.997093200683594"/>
    <n v="-28.17625617980957"/>
    <n v="4469"/>
    <x v="0"/>
    <s v="Medium (20-99)"/>
    <s v="All"/>
    <n v="2020"/>
    <x v="1"/>
    <s v="17 May 2021"/>
    <n v="1"/>
    <s v="All"/>
    <s v=""/>
  </r>
  <r>
    <s v="TUR"/>
    <x v="9"/>
    <n v="43.465045094490051"/>
    <s v="Medium (20-99)"/>
    <s v="Business Pulse Surveys"/>
    <n v="329"/>
    <s v="access"/>
    <s v="June"/>
    <x v="44"/>
    <s v="Europe &amp; Central Asia"/>
    <s v="ECA"/>
    <s v="Upper middle income"/>
    <n v="28423.6484375"/>
    <n v="10.254977226257324"/>
    <n v="66.997093200683594"/>
    <n v="-28.17625617980957"/>
    <n v="4469"/>
    <x v="0"/>
    <s v="Medium (20-99)"/>
    <s v="All"/>
    <n v="2020"/>
    <x v="1"/>
    <s v="17 May 2021"/>
    <n v="1"/>
    <s v="Business Pulse Survey"/>
    <s v=""/>
  </r>
  <r>
    <s v="TUR"/>
    <x v="10"/>
    <n v="48.58156144618988"/>
    <s v="Medium (20-99)"/>
    <s v="Business Pulse Surveys"/>
    <n v="282"/>
    <s v="plants_hours_cut"/>
    <s v="June"/>
    <x v="44"/>
    <s v="Europe &amp; Central Asia"/>
    <s v="ECA"/>
    <s v="Upper middle income"/>
    <n v="28423.6484375"/>
    <n v="10.254977226257324"/>
    <n v="66.997093200683594"/>
    <n v="-28.17625617980957"/>
    <n v="4470"/>
    <x v="0"/>
    <s v="Medium (20-99)"/>
    <s v="All"/>
    <n v="2020"/>
    <x v="0"/>
    <s v="17 May 2021"/>
    <n v="1"/>
    <s v="All"/>
    <s v=""/>
  </r>
  <r>
    <s v="TUR"/>
    <x v="10"/>
    <n v="48.58156144618988"/>
    <s v="Medium (20-99)"/>
    <s v="Business Pulse Surveys"/>
    <n v="282"/>
    <s v="plants_hours_cut"/>
    <s v="June"/>
    <x v="44"/>
    <s v="Europe &amp; Central Asia"/>
    <s v="ECA"/>
    <s v="Upper middle income"/>
    <n v="28423.6484375"/>
    <n v="10.254977226257324"/>
    <n v="66.997093200683594"/>
    <n v="-28.17625617980957"/>
    <n v="4470"/>
    <x v="0"/>
    <s v="Medium (20-99)"/>
    <s v="All"/>
    <n v="2020"/>
    <x v="0"/>
    <s v="17 May 2021"/>
    <n v="1"/>
    <s v="Business Pulse Survey"/>
    <s v=""/>
  </r>
  <r>
    <s v="TUR"/>
    <x v="11"/>
    <n v="24.074074625968933"/>
    <s v="Medium (20-99)"/>
    <s v="Business Pulse Surveys"/>
    <n v="270"/>
    <s v="plants_wages_cut"/>
    <s v="June"/>
    <x v="44"/>
    <s v="Europe &amp; Central Asia"/>
    <s v="ECA"/>
    <s v="Upper middle income"/>
    <n v="28423.6484375"/>
    <n v="10.254977226257324"/>
    <n v="66.997093200683594"/>
    <n v="-28.17625617980957"/>
    <n v="4471"/>
    <x v="0"/>
    <s v="Medium (20-99)"/>
    <s v="All"/>
    <n v="2020"/>
    <x v="0"/>
    <s v="17 May 2021"/>
    <n v="1"/>
    <s v="All"/>
    <s v=""/>
  </r>
  <r>
    <s v="TUR"/>
    <x v="11"/>
    <n v="24.074074625968933"/>
    <s v="Medium (20-99)"/>
    <s v="Business Pulse Surveys"/>
    <n v="270"/>
    <s v="plants_wages_cut"/>
    <s v="June"/>
    <x v="44"/>
    <s v="Europe &amp; Central Asia"/>
    <s v="ECA"/>
    <s v="Upper middle income"/>
    <n v="28423.6484375"/>
    <n v="10.254977226257324"/>
    <n v="66.997093200683594"/>
    <n v="-28.17625617980957"/>
    <n v="4471"/>
    <x v="0"/>
    <s v="Medium (20-99)"/>
    <s v="All"/>
    <n v="2020"/>
    <x v="0"/>
    <s v="17 May 2021"/>
    <n v="1"/>
    <s v="Business Pulse Survey"/>
    <s v=""/>
  </r>
  <r>
    <s v="TUR"/>
    <x v="12"/>
    <n v="43.92523467540741"/>
    <s v="Medium (20-99)"/>
    <s v="Business Pulse Surveys"/>
    <n v="321"/>
    <s v="use_digital"/>
    <s v="June"/>
    <x v="44"/>
    <s v="Europe &amp; Central Asia"/>
    <s v="ECA"/>
    <s v="Upper middle income"/>
    <n v="28423.6484375"/>
    <n v="10.254977226257324"/>
    <n v="66.997093200683594"/>
    <n v="-28.17625617980957"/>
    <n v="4472"/>
    <x v="0"/>
    <s v="Medium (20-99)"/>
    <s v="All"/>
    <n v="2020"/>
    <x v="0"/>
    <s v="17 May 2021"/>
    <n v="1"/>
    <s v="All"/>
    <s v=""/>
  </r>
  <r>
    <s v="TUR"/>
    <x v="12"/>
    <n v="43.92523467540741"/>
    <s v="Medium (20-99)"/>
    <s v="Business Pulse Surveys"/>
    <n v="321"/>
    <s v="use_digital"/>
    <s v="June"/>
    <x v="44"/>
    <s v="Europe &amp; Central Asia"/>
    <s v="ECA"/>
    <s v="Upper middle income"/>
    <n v="28423.6484375"/>
    <n v="10.254977226257324"/>
    <n v="66.997093200683594"/>
    <n v="-28.17625617980957"/>
    <n v="4472"/>
    <x v="0"/>
    <s v="Medium (20-99)"/>
    <s v="All"/>
    <n v="2020"/>
    <x v="0"/>
    <s v="17 May 2021"/>
    <n v="1"/>
    <s v="Business Pulse Survey"/>
    <s v=""/>
  </r>
  <r>
    <s v="TUR"/>
    <x v="13"/>
    <n v="11.952127456665039"/>
    <s v="Medium (20-99)"/>
    <s v="Business Pulse Surveys"/>
    <n v="188"/>
    <s v="online_sales"/>
    <s v="June"/>
    <x v="44"/>
    <s v="Europe &amp; Central Asia"/>
    <s v="ECA"/>
    <s v="Upper middle income"/>
    <n v="28423.6484375"/>
    <n v="10.254977226257324"/>
    <n v="66.997093200683594"/>
    <n v="-28.17625617980957"/>
    <n v="4473"/>
    <x v="0"/>
    <s v="Medium (20-99)"/>
    <s v="All"/>
    <n v="2020"/>
    <x v="0"/>
    <s v="17 May 2021"/>
    <n v="1"/>
    <s v="All"/>
    <s v=""/>
  </r>
  <r>
    <s v="TUR"/>
    <x v="13"/>
    <n v="11.952127456665039"/>
    <s v="Medium (20-99)"/>
    <s v="Business Pulse Surveys"/>
    <n v="188"/>
    <s v="online_sales"/>
    <s v="June"/>
    <x v="44"/>
    <s v="Europe &amp; Central Asia"/>
    <s v="ECA"/>
    <s v="Upper middle income"/>
    <n v="28423.6484375"/>
    <n v="10.254977226257324"/>
    <n v="66.997093200683594"/>
    <n v="-28.17625617980957"/>
    <n v="4473"/>
    <x v="0"/>
    <s v="Medium (20-99)"/>
    <s v="All"/>
    <n v="2020"/>
    <x v="0"/>
    <s v="17 May 2021"/>
    <n v="1"/>
    <s v="Business Pulse Survey"/>
    <s v=""/>
  </r>
  <r>
    <s v="TUR"/>
    <x v="0"/>
    <n v="-27.389936447143555"/>
    <s v="Large (100+)"/>
    <s v="Business Pulse Surveys"/>
    <n v="159"/>
    <s v="change_sales"/>
    <s v="June"/>
    <x v="44"/>
    <s v="Europe &amp; Central Asia"/>
    <s v="ECA"/>
    <s v="Upper middle income"/>
    <n v="28423.6484375"/>
    <n v="10.254977226257324"/>
    <n v="66.997093200683594"/>
    <n v="-28.17625617980957"/>
    <n v="4349"/>
    <x v="0"/>
    <s v="Large (100+)"/>
    <s v="All"/>
    <n v="2020"/>
    <x v="0"/>
    <s v="17 May 2021"/>
    <n v="1"/>
    <s v="All"/>
    <s v="The indicator for this country was asked in a different timeframe than in the standard BPS questionnaire (last 30 days relative to same period in 2019). In this case, the establishment was asked for employment changes from March, 2020 relative to same period in 2019"/>
  </r>
  <r>
    <s v="TUR"/>
    <x v="0"/>
    <n v="-27.389936447143555"/>
    <s v="Large (100+)"/>
    <s v="Business Pulse Surveys"/>
    <n v="159"/>
    <s v="change_sales"/>
    <s v="June"/>
    <x v="44"/>
    <s v="Europe &amp; Central Asia"/>
    <s v="ECA"/>
    <s v="Upper middle income"/>
    <n v="28423.6484375"/>
    <n v="10.254977226257324"/>
    <n v="66.997093200683594"/>
    <n v="-28.17625617980957"/>
    <n v="4349"/>
    <x v="0"/>
    <s v="Large (100+)"/>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from March, 2020 relative to same period in 2019"/>
  </r>
  <r>
    <s v="TUR"/>
    <x v="1"/>
    <n v="75.471699237823486"/>
    <s v="Large (100+)"/>
    <s v="Business Pulse Surveys"/>
    <n v="159"/>
    <s v="dropsales"/>
    <s v="June"/>
    <x v="44"/>
    <s v="Europe &amp; Central Asia"/>
    <s v="ECA"/>
    <s v="Upper middle income"/>
    <n v="28423.6484375"/>
    <n v="10.254977226257324"/>
    <n v="66.997093200683594"/>
    <n v="-28.17625617980957"/>
    <n v="4350"/>
    <x v="0"/>
    <s v="Large (100+)"/>
    <s v="All"/>
    <n v="2020"/>
    <x v="0"/>
    <s v="17 May 2021"/>
    <n v="1"/>
    <s v="All"/>
    <s v="The indicator for this country was asked in a different timeframe than in the standard BPS questionnaire (last 30 days relative to same period in 2019). In this case, the establishment was asked for employment changes from March, 2020 relative to same period in 2019"/>
  </r>
  <r>
    <s v="TUR"/>
    <x v="1"/>
    <n v="75.471699237823486"/>
    <s v="Large (100+)"/>
    <s v="Business Pulse Surveys"/>
    <n v="159"/>
    <s v="dropsales"/>
    <s v="June"/>
    <x v="44"/>
    <s v="Europe &amp; Central Asia"/>
    <s v="ECA"/>
    <s v="Upper middle income"/>
    <n v="28423.6484375"/>
    <n v="10.254977226257324"/>
    <n v="66.997093200683594"/>
    <n v="-28.17625617980957"/>
    <n v="4350"/>
    <x v="0"/>
    <s v="Large (100+)"/>
    <s v="All"/>
    <n v="2020"/>
    <x v="0"/>
    <s v="17 May 2021"/>
    <n v="1"/>
    <s v="Business Pulse Survey"/>
    <s v="The indicator for this country was asked in a different timeframe than in the standard BPS questionnaire (last 30 days relative to same period in 2019). In this case, the establishment was asked for employment changes from March, 2020 relative to same period in 2019"/>
  </r>
  <r>
    <s v="TUR"/>
    <x v="17"/>
    <n v="13.636364042758942"/>
    <s v="Large (100+)"/>
    <s v="Business Pulse Surveys"/>
    <n v="88"/>
    <s v="reason_4"/>
    <s v="June"/>
    <x v="44"/>
    <s v="Europe &amp; Central Asia"/>
    <s v="ECA"/>
    <s v="Upper middle income"/>
    <n v="28423.6484375"/>
    <n v="10.254977226257324"/>
    <n v="66.997093200683594"/>
    <n v="-28.17625617980957"/>
    <n v="4351"/>
    <x v="0"/>
    <s v="Large (100+)"/>
    <s v="All"/>
    <n v="2020"/>
    <x v="1"/>
    <s v="17 May 2021"/>
    <n v="1"/>
    <s v="All"/>
    <s v=""/>
  </r>
  <r>
    <s v="TUR"/>
    <x v="17"/>
    <n v="13.636364042758942"/>
    <s v="Large (100+)"/>
    <s v="Business Pulse Surveys"/>
    <n v="88"/>
    <s v="reason_4"/>
    <s v="June"/>
    <x v="44"/>
    <s v="Europe &amp; Central Asia"/>
    <s v="ECA"/>
    <s v="Upper middle income"/>
    <n v="28423.6484375"/>
    <n v="10.254977226257324"/>
    <n v="66.997093200683594"/>
    <n v="-28.17625617980957"/>
    <n v="4351"/>
    <x v="0"/>
    <s v="Large (100+)"/>
    <s v="All"/>
    <n v="2020"/>
    <x v="1"/>
    <s v="17 May 2021"/>
    <n v="1"/>
    <s v="Business Pulse Survey"/>
    <s v=""/>
  </r>
  <r>
    <s v="TUR"/>
    <x v="18"/>
    <n v="2.6315789669752121"/>
    <s v="Large (100+)"/>
    <s v="Business Pulse Surveys"/>
    <n v="76"/>
    <s v="reason_2"/>
    <s v="June"/>
    <x v="44"/>
    <s v="Europe &amp; Central Asia"/>
    <s v="ECA"/>
    <s v="Upper middle income"/>
    <n v="28423.6484375"/>
    <n v="10.254977226257324"/>
    <n v="66.997093200683594"/>
    <n v="-28.17625617980957"/>
    <n v="4352"/>
    <x v="0"/>
    <s v="Large (100+)"/>
    <s v="All"/>
    <n v="2020"/>
    <x v="1"/>
    <s v="17 May 2021"/>
    <n v="1"/>
    <s v="All"/>
    <s v=""/>
  </r>
  <r>
    <s v="TUR"/>
    <x v="18"/>
    <n v="2.6315789669752121"/>
    <s v="Large (100+)"/>
    <s v="Business Pulse Surveys"/>
    <n v="76"/>
    <s v="reason_2"/>
    <s v="June"/>
    <x v="44"/>
    <s v="Europe &amp; Central Asia"/>
    <s v="ECA"/>
    <s v="Upper middle income"/>
    <n v="28423.6484375"/>
    <n v="10.254977226257324"/>
    <n v="66.997093200683594"/>
    <n v="-28.17625617980957"/>
    <n v="4352"/>
    <x v="0"/>
    <s v="Large (100+)"/>
    <s v="All"/>
    <n v="2020"/>
    <x v="1"/>
    <s v="17 May 2021"/>
    <n v="1"/>
    <s v="Business Pulse Survey"/>
    <s v=""/>
  </r>
  <r>
    <s v="TUR"/>
    <x v="19"/>
    <n v="7.8947365283966064"/>
    <s v="Large (100+)"/>
    <s v="Business Pulse Surveys"/>
    <n v="76"/>
    <s v="reason_1"/>
    <s v="June"/>
    <x v="44"/>
    <s v="Europe &amp; Central Asia"/>
    <s v="ECA"/>
    <s v="Upper middle income"/>
    <n v="28423.6484375"/>
    <n v="10.254977226257324"/>
    <n v="66.997093200683594"/>
    <n v="-28.17625617980957"/>
    <n v="4353"/>
    <x v="0"/>
    <s v="Large (100+)"/>
    <s v="All"/>
    <n v="2020"/>
    <x v="1"/>
    <s v="17 May 2021"/>
    <n v="1"/>
    <s v="All"/>
    <s v=""/>
  </r>
  <r>
    <s v="TUR"/>
    <x v="19"/>
    <n v="7.8947365283966064"/>
    <s v="Large (100+)"/>
    <s v="Business Pulse Surveys"/>
    <n v="76"/>
    <s v="reason_1"/>
    <s v="June"/>
    <x v="44"/>
    <s v="Europe &amp; Central Asia"/>
    <s v="ECA"/>
    <s v="Upper middle income"/>
    <n v="28423.6484375"/>
    <n v="10.254977226257324"/>
    <n v="66.997093200683594"/>
    <n v="-28.17625617980957"/>
    <n v="4353"/>
    <x v="0"/>
    <s v="Large (100+)"/>
    <s v="All"/>
    <n v="2020"/>
    <x v="1"/>
    <s v="17 May 2021"/>
    <n v="1"/>
    <s v="Business Pulse Survey"/>
    <s v=""/>
  </r>
  <r>
    <s v="TUR"/>
    <x v="20"/>
    <n v="14.473684132099152"/>
    <s v="Large (100+)"/>
    <s v="Business Pulse Surveys"/>
    <n v="76"/>
    <s v="reason_3"/>
    <s v="June"/>
    <x v="44"/>
    <s v="Europe &amp; Central Asia"/>
    <s v="ECA"/>
    <s v="Upper middle income"/>
    <n v="28423.6484375"/>
    <n v="10.254977226257324"/>
    <n v="66.997093200683594"/>
    <n v="-28.17625617980957"/>
    <n v="4354"/>
    <x v="0"/>
    <s v="Large (100+)"/>
    <s v="All"/>
    <n v="2020"/>
    <x v="1"/>
    <s v="17 May 2021"/>
    <n v="1"/>
    <s v="All"/>
    <s v=""/>
  </r>
  <r>
    <s v="TUR"/>
    <x v="20"/>
    <n v="14.473684132099152"/>
    <s v="Large (100+)"/>
    <s v="Business Pulse Surveys"/>
    <n v="76"/>
    <s v="reason_3"/>
    <s v="June"/>
    <x v="44"/>
    <s v="Europe &amp; Central Asia"/>
    <s v="ECA"/>
    <s v="Upper middle income"/>
    <n v="28423.6484375"/>
    <n v="10.254977226257324"/>
    <n v="66.997093200683594"/>
    <n v="-28.17625617980957"/>
    <n v="4354"/>
    <x v="0"/>
    <s v="Large (100+)"/>
    <s v="All"/>
    <n v="2020"/>
    <x v="1"/>
    <s v="17 May 2021"/>
    <n v="1"/>
    <s v="Business Pulse Survey"/>
    <s v=""/>
  </r>
  <r>
    <s v="TUR"/>
    <x v="14"/>
    <n v="17.610062658786774"/>
    <s v="Large (100+)"/>
    <s v="Business Pulse Surveys"/>
    <n v="159"/>
    <s v="rcv_policy3"/>
    <s v="June"/>
    <x v="44"/>
    <s v="Europe &amp; Central Asia"/>
    <s v="ECA"/>
    <s v="Upper middle income"/>
    <n v="28423.6484375"/>
    <n v="10.254977226257324"/>
    <n v="66.997093200683594"/>
    <n v="-28.17625617980957"/>
    <n v="4355"/>
    <x v="0"/>
    <s v="Large (100+)"/>
    <s v="All"/>
    <n v="2020"/>
    <x v="1"/>
    <s v="17 May 2021"/>
    <n v="1"/>
    <s v="All"/>
    <s v=""/>
  </r>
  <r>
    <s v="TUR"/>
    <x v="14"/>
    <n v="17.610062658786774"/>
    <s v="Large (100+)"/>
    <s v="Business Pulse Surveys"/>
    <n v="159"/>
    <s v="rcv_policy3"/>
    <s v="June"/>
    <x v="44"/>
    <s v="Europe &amp; Central Asia"/>
    <s v="ECA"/>
    <s v="Upper middle income"/>
    <n v="28423.6484375"/>
    <n v="10.254977226257324"/>
    <n v="66.997093200683594"/>
    <n v="-28.17625617980957"/>
    <n v="4355"/>
    <x v="0"/>
    <s v="Large (100+)"/>
    <s v="All"/>
    <n v="2020"/>
    <x v="1"/>
    <s v="17 May 2021"/>
    <n v="1"/>
    <s v="Business Pulse Survey"/>
    <s v=""/>
  </r>
  <r>
    <s v="TUR"/>
    <x v="15"/>
    <n v="5.6603774428367615"/>
    <s v="Large (100+)"/>
    <s v="Business Pulse Surveys"/>
    <n v="159"/>
    <s v="rcv_policy1"/>
    <s v="June"/>
    <x v="44"/>
    <s v="Europe &amp; Central Asia"/>
    <s v="ECA"/>
    <s v="Upper middle income"/>
    <n v="28423.6484375"/>
    <n v="10.254977226257324"/>
    <n v="66.997093200683594"/>
    <n v="-28.17625617980957"/>
    <n v="4356"/>
    <x v="0"/>
    <s v="Large (100+)"/>
    <s v="All"/>
    <n v="2020"/>
    <x v="1"/>
    <s v="17 May 2021"/>
    <n v="1"/>
    <s v="All"/>
    <s v=""/>
  </r>
  <r>
    <s v="TUR"/>
    <x v="15"/>
    <n v="5.6603774428367615"/>
    <s v="Large (100+)"/>
    <s v="Business Pulse Surveys"/>
    <n v="159"/>
    <s v="rcv_policy1"/>
    <s v="June"/>
    <x v="44"/>
    <s v="Europe &amp; Central Asia"/>
    <s v="ECA"/>
    <s v="Upper middle income"/>
    <n v="28423.6484375"/>
    <n v="10.254977226257324"/>
    <n v="66.997093200683594"/>
    <n v="-28.17625617980957"/>
    <n v="4356"/>
    <x v="0"/>
    <s v="Large (100+)"/>
    <s v="All"/>
    <n v="2020"/>
    <x v="1"/>
    <s v="17 May 2021"/>
    <n v="1"/>
    <s v="Business Pulse Survey"/>
    <s v=""/>
  </r>
  <r>
    <s v="TUR"/>
    <x v="2"/>
    <n v="8.8050313293933868"/>
    <s v="Large (100+)"/>
    <s v="Business Pulse Surveys"/>
    <n v="159"/>
    <s v="rcv_policy2"/>
    <s v="June"/>
    <x v="44"/>
    <s v="Europe &amp; Central Asia"/>
    <s v="ECA"/>
    <s v="Upper middle income"/>
    <n v="28423.6484375"/>
    <n v="10.254977226257324"/>
    <n v="66.997093200683594"/>
    <n v="-28.17625617980957"/>
    <n v="4357"/>
    <x v="0"/>
    <s v="Large (100+)"/>
    <s v="All"/>
    <n v="2020"/>
    <x v="1"/>
    <s v="17 May 2021"/>
    <n v="1"/>
    <s v="All"/>
    <s v=""/>
  </r>
  <r>
    <s v="TUR"/>
    <x v="2"/>
    <n v="8.8050313293933868"/>
    <s v="Large (100+)"/>
    <s v="Business Pulse Surveys"/>
    <n v="159"/>
    <s v="rcv_policy2"/>
    <s v="June"/>
    <x v="44"/>
    <s v="Europe &amp; Central Asia"/>
    <s v="ECA"/>
    <s v="Upper middle income"/>
    <n v="28423.6484375"/>
    <n v="10.254977226257324"/>
    <n v="66.997093200683594"/>
    <n v="-28.17625617980957"/>
    <n v="4357"/>
    <x v="0"/>
    <s v="Large (100+)"/>
    <s v="All"/>
    <n v="2020"/>
    <x v="1"/>
    <s v="17 May 2021"/>
    <n v="1"/>
    <s v="Business Pulse Survey"/>
    <s v=""/>
  </r>
  <r>
    <s v="TUR"/>
    <x v="3"/>
    <n v="12.578617036342621"/>
    <s v="Large (100+)"/>
    <s v="Business Pulse Surveys"/>
    <n v="159"/>
    <s v="rcv_policy4"/>
    <s v="June"/>
    <x v="44"/>
    <s v="Europe &amp; Central Asia"/>
    <s v="ECA"/>
    <s v="Upper middle income"/>
    <n v="28423.6484375"/>
    <n v="10.254977226257324"/>
    <n v="66.997093200683594"/>
    <n v="-28.17625617980957"/>
    <n v="4358"/>
    <x v="0"/>
    <s v="Large (100+)"/>
    <s v="All"/>
    <n v="2020"/>
    <x v="1"/>
    <s v="17 May 2021"/>
    <n v="1"/>
    <s v="All"/>
    <s v=""/>
  </r>
  <r>
    <s v="TUR"/>
    <x v="3"/>
    <n v="12.578617036342621"/>
    <s v="Large (100+)"/>
    <s v="Business Pulse Surveys"/>
    <n v="159"/>
    <s v="rcv_policy4"/>
    <s v="June"/>
    <x v="44"/>
    <s v="Europe &amp; Central Asia"/>
    <s v="ECA"/>
    <s v="Upper middle income"/>
    <n v="28423.6484375"/>
    <n v="10.254977226257324"/>
    <n v="66.997093200683594"/>
    <n v="-28.17625617980957"/>
    <n v="4358"/>
    <x v="0"/>
    <s v="Large (100+)"/>
    <s v="All"/>
    <n v="2020"/>
    <x v="1"/>
    <s v="17 May 2021"/>
    <n v="1"/>
    <s v="Business Pulse Survey"/>
    <s v=""/>
  </r>
  <r>
    <s v="TUR"/>
    <x v="16"/>
    <n v="35.220125317573547"/>
    <s v="Large (100+)"/>
    <s v="Business Pulse Surveys"/>
    <n v="159"/>
    <s v="rcv_policy5"/>
    <s v="June"/>
    <x v="44"/>
    <s v="Europe &amp; Central Asia"/>
    <s v="ECA"/>
    <s v="Upper middle income"/>
    <n v="28423.6484375"/>
    <n v="10.254977226257324"/>
    <n v="66.997093200683594"/>
    <n v="-28.17625617980957"/>
    <n v="4359"/>
    <x v="0"/>
    <s v="Large (100+)"/>
    <s v="All"/>
    <n v="2020"/>
    <x v="1"/>
    <s v="17 May 2021"/>
    <n v="1"/>
    <s v="All"/>
    <s v=""/>
  </r>
  <r>
    <s v="TUR"/>
    <x v="16"/>
    <n v="35.220125317573547"/>
    <s v="Large (100+)"/>
    <s v="Business Pulse Surveys"/>
    <n v="159"/>
    <s v="rcv_policy5"/>
    <s v="June"/>
    <x v="44"/>
    <s v="Europe &amp; Central Asia"/>
    <s v="ECA"/>
    <s v="Upper middle income"/>
    <n v="28423.6484375"/>
    <n v="10.254977226257324"/>
    <n v="66.997093200683594"/>
    <n v="-28.17625617980957"/>
    <n v="4359"/>
    <x v="0"/>
    <s v="Large (100+)"/>
    <s v="All"/>
    <n v="2020"/>
    <x v="1"/>
    <s v="17 May 2021"/>
    <n v="1"/>
    <s v="Business Pulse Survey"/>
    <s v=""/>
  </r>
  <r>
    <s v="TUR"/>
    <x v="4"/>
    <n v="9.7071428298950195"/>
    <s v="Large (100+)"/>
    <s v="Business Pulse Surveys"/>
    <n v="140"/>
    <s v="remote_workers"/>
    <s v="June"/>
    <x v="44"/>
    <s v="Europe &amp; Central Asia"/>
    <s v="ECA"/>
    <s v="Upper middle income"/>
    <n v="28423.6484375"/>
    <n v="10.254977226257324"/>
    <n v="66.997093200683594"/>
    <n v="-28.17625617980957"/>
    <n v="4360"/>
    <x v="0"/>
    <s v="Large (100+)"/>
    <s v="All"/>
    <n v="2020"/>
    <x v="0"/>
    <s v="17 May 2021"/>
    <n v="1"/>
    <s v="All"/>
    <s v=""/>
  </r>
  <r>
    <s v="TUR"/>
    <x v="4"/>
    <n v="9.7071428298950195"/>
    <s v="Large (100+)"/>
    <s v="Business Pulse Surveys"/>
    <n v="140"/>
    <s v="remote_workers"/>
    <s v="June"/>
    <x v="44"/>
    <s v="Europe &amp; Central Asia"/>
    <s v="ECA"/>
    <s v="Upper middle income"/>
    <n v="28423.6484375"/>
    <n v="10.254977226257324"/>
    <n v="66.997093200683594"/>
    <n v="-28.17625617980957"/>
    <n v="4360"/>
    <x v="0"/>
    <s v="Large (100+)"/>
    <s v="All"/>
    <n v="2020"/>
    <x v="0"/>
    <s v="17 May 2021"/>
    <n v="1"/>
    <s v="Business Pulse Survey"/>
    <s v=""/>
  </r>
  <r>
    <s v="TUR"/>
    <x v="5"/>
    <n v="23.376622796058655"/>
    <s v="Large (100+)"/>
    <s v="Business Pulse Surveys"/>
    <n v="154"/>
    <s v="arrears"/>
    <s v="June"/>
    <x v="44"/>
    <s v="Europe &amp; Central Asia"/>
    <s v="ECA"/>
    <s v="Upper middle income"/>
    <n v="28423.6484375"/>
    <n v="10.254977226257324"/>
    <n v="66.997093200683594"/>
    <n v="-28.17625617980957"/>
    <n v="4361"/>
    <x v="0"/>
    <s v="Large (100+)"/>
    <s v="All"/>
    <n v="2020"/>
    <x v="2"/>
    <s v="17 May 2021"/>
    <n v="1"/>
    <s v="All"/>
    <s v=""/>
  </r>
  <r>
    <s v="TUR"/>
    <x v="5"/>
    <n v="23.376622796058655"/>
    <s v="Large (100+)"/>
    <s v="Business Pulse Surveys"/>
    <n v="154"/>
    <s v="arrears"/>
    <s v="June"/>
    <x v="44"/>
    <s v="Europe &amp; Central Asia"/>
    <s v="ECA"/>
    <s v="Upper middle income"/>
    <n v="28423.6484375"/>
    <n v="10.254977226257324"/>
    <n v="66.997093200683594"/>
    <n v="-28.17625617980957"/>
    <n v="4361"/>
    <x v="0"/>
    <s v="Large (100+)"/>
    <s v="All"/>
    <n v="2020"/>
    <x v="2"/>
    <s v="17 May 2021"/>
    <n v="1"/>
    <s v="Business Pulse Survey"/>
    <s v=""/>
  </r>
  <r>
    <s v="TUR"/>
    <x v="6"/>
    <n v="40.000000596046448"/>
    <s v="Large (100+)"/>
    <s v="Business Pulse Surveys"/>
    <n v="140"/>
    <s v="plants_fired"/>
    <s v="June"/>
    <x v="44"/>
    <s v="Europe &amp; Central Asia"/>
    <s v="ECA"/>
    <s v="Upper middle income"/>
    <n v="28423.6484375"/>
    <n v="10.254977226257324"/>
    <n v="66.997093200683594"/>
    <n v="-28.17625617980957"/>
    <n v="4362"/>
    <x v="0"/>
    <s v="Large (100+)"/>
    <s v="All"/>
    <n v="2020"/>
    <x v="0"/>
    <s v="17 May 2021"/>
    <n v="1"/>
    <s v="All"/>
    <s v=""/>
  </r>
  <r>
    <s v="TUR"/>
    <x v="6"/>
    <n v="40.000000596046448"/>
    <s v="Large (100+)"/>
    <s v="Business Pulse Surveys"/>
    <n v="140"/>
    <s v="plants_fired"/>
    <s v="June"/>
    <x v="44"/>
    <s v="Europe &amp; Central Asia"/>
    <s v="ECA"/>
    <s v="Upper middle income"/>
    <n v="28423.6484375"/>
    <n v="10.254977226257324"/>
    <n v="66.997093200683594"/>
    <n v="-28.17625617980957"/>
    <n v="4362"/>
    <x v="0"/>
    <s v="Large (100+)"/>
    <s v="All"/>
    <n v="2020"/>
    <x v="0"/>
    <s v="17 May 2021"/>
    <n v="1"/>
    <s v="Business Pulse Survey"/>
    <s v=""/>
  </r>
  <r>
    <s v="TUR"/>
    <x v="7"/>
    <n v="82.781457901000977"/>
    <s v="Large (100+)"/>
    <s v="Business Pulse Surveys"/>
    <n v="151"/>
    <s v="plants_absence"/>
    <s v="June"/>
    <x v="44"/>
    <s v="Europe &amp; Central Asia"/>
    <s v="ECA"/>
    <s v="Upper middle income"/>
    <n v="28423.6484375"/>
    <n v="10.254977226257324"/>
    <n v="66.997093200683594"/>
    <n v="-28.17625617980957"/>
    <n v="4363"/>
    <x v="0"/>
    <s v="Large (100+)"/>
    <s v="All"/>
    <n v="2020"/>
    <x v="0"/>
    <s v="17 May 2021"/>
    <n v="1"/>
    <s v="All"/>
    <s v=""/>
  </r>
  <r>
    <s v="TUR"/>
    <x v="7"/>
    <n v="82.781457901000977"/>
    <s v="Large (100+)"/>
    <s v="Business Pulse Surveys"/>
    <n v="151"/>
    <s v="plants_absence"/>
    <s v="June"/>
    <x v="44"/>
    <s v="Europe &amp; Central Asia"/>
    <s v="ECA"/>
    <s v="Upper middle income"/>
    <n v="28423.6484375"/>
    <n v="10.254977226257324"/>
    <n v="66.997093200683594"/>
    <n v="-28.17625617980957"/>
    <n v="4363"/>
    <x v="0"/>
    <s v="Large (100+)"/>
    <s v="All"/>
    <n v="2020"/>
    <x v="0"/>
    <s v="17 May 2021"/>
    <n v="1"/>
    <s v="Business Pulse Survey"/>
    <s v=""/>
  </r>
  <r>
    <s v="TUR"/>
    <x v="8"/>
    <n v="65.068495273590088"/>
    <s v="Large (100+)"/>
    <s v="Business Pulse Surveys"/>
    <n v="146"/>
    <s v="plants_hired"/>
    <s v="June"/>
    <x v="44"/>
    <s v="Europe &amp; Central Asia"/>
    <s v="ECA"/>
    <s v="Upper middle income"/>
    <n v="28423.6484375"/>
    <n v="10.254977226257324"/>
    <n v="66.997093200683594"/>
    <n v="-28.17625617980957"/>
    <n v="4364"/>
    <x v="0"/>
    <s v="Large (100+)"/>
    <s v="All"/>
    <n v="2020"/>
    <x v="0"/>
    <s v="17 May 2021"/>
    <n v="1"/>
    <s v="All"/>
    <s v=""/>
  </r>
  <r>
    <s v="TUR"/>
    <x v="8"/>
    <n v="65.068495273590088"/>
    <s v="Large (100+)"/>
    <s v="Business Pulse Surveys"/>
    <n v="146"/>
    <s v="plants_hired"/>
    <s v="June"/>
    <x v="44"/>
    <s v="Europe &amp; Central Asia"/>
    <s v="ECA"/>
    <s v="Upper middle income"/>
    <n v="28423.6484375"/>
    <n v="10.254977226257324"/>
    <n v="66.997093200683594"/>
    <n v="-28.17625617980957"/>
    <n v="4364"/>
    <x v="0"/>
    <s v="Large (100+)"/>
    <s v="All"/>
    <n v="2020"/>
    <x v="0"/>
    <s v="17 May 2021"/>
    <n v="1"/>
    <s v="Business Pulse Survey"/>
    <s v=""/>
  </r>
  <r>
    <s v="TUR"/>
    <x v="9"/>
    <n v="45.34161388874054"/>
    <s v="Large (100+)"/>
    <s v="Business Pulse Surveys"/>
    <n v="161"/>
    <s v="access"/>
    <s v="June"/>
    <x v="44"/>
    <s v="Europe &amp; Central Asia"/>
    <s v="ECA"/>
    <s v="Upper middle income"/>
    <n v="28423.6484375"/>
    <n v="10.254977226257324"/>
    <n v="66.997093200683594"/>
    <n v="-28.17625617980957"/>
    <n v="4365"/>
    <x v="0"/>
    <s v="Large (100+)"/>
    <s v="All"/>
    <n v="2020"/>
    <x v="1"/>
    <s v="17 May 2021"/>
    <n v="1"/>
    <s v="All"/>
    <s v=""/>
  </r>
  <r>
    <s v="TUR"/>
    <x v="9"/>
    <n v="45.34161388874054"/>
    <s v="Large (100+)"/>
    <s v="Business Pulse Surveys"/>
    <n v="161"/>
    <s v="access"/>
    <s v="June"/>
    <x v="44"/>
    <s v="Europe &amp; Central Asia"/>
    <s v="ECA"/>
    <s v="Upper middle income"/>
    <n v="28423.6484375"/>
    <n v="10.254977226257324"/>
    <n v="66.997093200683594"/>
    <n v="-28.17625617980957"/>
    <n v="4365"/>
    <x v="0"/>
    <s v="Large (100+)"/>
    <s v="All"/>
    <n v="2020"/>
    <x v="1"/>
    <s v="17 May 2021"/>
    <n v="1"/>
    <s v="Business Pulse Survey"/>
    <s v=""/>
  </r>
  <r>
    <s v="TUR"/>
    <x v="10"/>
    <n v="50.724637508392334"/>
    <s v="Large (100+)"/>
    <s v="Business Pulse Surveys"/>
    <n v="138"/>
    <s v="plants_hours_cut"/>
    <s v="June"/>
    <x v="44"/>
    <s v="Europe &amp; Central Asia"/>
    <s v="ECA"/>
    <s v="Upper middle income"/>
    <n v="28423.6484375"/>
    <n v="10.254977226257324"/>
    <n v="66.997093200683594"/>
    <n v="-28.17625617980957"/>
    <n v="4366"/>
    <x v="0"/>
    <s v="Large (100+)"/>
    <s v="All"/>
    <n v="2020"/>
    <x v="0"/>
    <s v="17 May 2021"/>
    <n v="1"/>
    <s v="All"/>
    <s v=""/>
  </r>
  <r>
    <s v="TUR"/>
    <x v="10"/>
    <n v="50.724637508392334"/>
    <s v="Large (100+)"/>
    <s v="Business Pulse Surveys"/>
    <n v="138"/>
    <s v="plants_hours_cut"/>
    <s v="June"/>
    <x v="44"/>
    <s v="Europe &amp; Central Asia"/>
    <s v="ECA"/>
    <s v="Upper middle income"/>
    <n v="28423.6484375"/>
    <n v="10.254977226257324"/>
    <n v="66.997093200683594"/>
    <n v="-28.17625617980957"/>
    <n v="4366"/>
    <x v="0"/>
    <s v="Large (100+)"/>
    <s v="All"/>
    <n v="2020"/>
    <x v="0"/>
    <s v="17 May 2021"/>
    <n v="1"/>
    <s v="Business Pulse Survey"/>
    <s v=""/>
  </r>
  <r>
    <s v="TUR"/>
    <x v="11"/>
    <n v="16.27907007932663"/>
    <s v="Large (100+)"/>
    <s v="Business Pulse Surveys"/>
    <n v="129"/>
    <s v="plants_wages_cut"/>
    <s v="June"/>
    <x v="44"/>
    <s v="Europe &amp; Central Asia"/>
    <s v="ECA"/>
    <s v="Upper middle income"/>
    <n v="28423.6484375"/>
    <n v="10.254977226257324"/>
    <n v="66.997093200683594"/>
    <n v="-28.17625617980957"/>
    <n v="4367"/>
    <x v="0"/>
    <s v="Large (100+)"/>
    <s v="All"/>
    <n v="2020"/>
    <x v="0"/>
    <s v="17 May 2021"/>
    <n v="1"/>
    <s v="All"/>
    <s v=""/>
  </r>
  <r>
    <s v="TUR"/>
    <x v="11"/>
    <n v="16.27907007932663"/>
    <s v="Large (100+)"/>
    <s v="Business Pulse Surveys"/>
    <n v="129"/>
    <s v="plants_wages_cut"/>
    <s v="June"/>
    <x v="44"/>
    <s v="Europe &amp; Central Asia"/>
    <s v="ECA"/>
    <s v="Upper middle income"/>
    <n v="28423.6484375"/>
    <n v="10.254977226257324"/>
    <n v="66.997093200683594"/>
    <n v="-28.17625617980957"/>
    <n v="4367"/>
    <x v="0"/>
    <s v="Large (100+)"/>
    <s v="All"/>
    <n v="2020"/>
    <x v="0"/>
    <s v="17 May 2021"/>
    <n v="1"/>
    <s v="Business Pulse Survey"/>
    <s v=""/>
  </r>
  <r>
    <s v="TUR"/>
    <x v="12"/>
    <n v="58.860760927200317"/>
    <s v="Large (100+)"/>
    <s v="Business Pulse Surveys"/>
    <n v="158"/>
    <s v="use_digital"/>
    <s v="June"/>
    <x v="44"/>
    <s v="Europe &amp; Central Asia"/>
    <s v="ECA"/>
    <s v="Upper middle income"/>
    <n v="28423.6484375"/>
    <n v="10.254977226257324"/>
    <n v="66.997093200683594"/>
    <n v="-28.17625617980957"/>
    <n v="4368"/>
    <x v="0"/>
    <s v="Large (100+)"/>
    <s v="All"/>
    <n v="2020"/>
    <x v="0"/>
    <s v="17 May 2021"/>
    <n v="1"/>
    <s v="All"/>
    <s v=""/>
  </r>
  <r>
    <s v="TUR"/>
    <x v="12"/>
    <n v="58.860760927200317"/>
    <s v="Large (100+)"/>
    <s v="Business Pulse Surveys"/>
    <n v="158"/>
    <s v="use_digital"/>
    <s v="June"/>
    <x v="44"/>
    <s v="Europe &amp; Central Asia"/>
    <s v="ECA"/>
    <s v="Upper middle income"/>
    <n v="28423.6484375"/>
    <n v="10.254977226257324"/>
    <n v="66.997093200683594"/>
    <n v="-28.17625617980957"/>
    <n v="4368"/>
    <x v="0"/>
    <s v="Large (100+)"/>
    <s v="All"/>
    <n v="2020"/>
    <x v="0"/>
    <s v="17 May 2021"/>
    <n v="1"/>
    <s v="Business Pulse Survey"/>
    <s v=""/>
  </r>
  <r>
    <s v="TUR"/>
    <x v="13"/>
    <n v="10.141413688659668"/>
    <s v="Large (100+)"/>
    <s v="Business Pulse Surveys"/>
    <n v="99"/>
    <s v="online_sales"/>
    <s v="June"/>
    <x v="44"/>
    <s v="Europe &amp; Central Asia"/>
    <s v="ECA"/>
    <s v="Upper middle income"/>
    <n v="28423.6484375"/>
    <n v="10.254977226257324"/>
    <n v="66.997093200683594"/>
    <n v="-28.17625617980957"/>
    <n v="4369"/>
    <x v="0"/>
    <s v="Large (100+)"/>
    <s v="All"/>
    <n v="2020"/>
    <x v="0"/>
    <s v="17 May 2021"/>
    <n v="1"/>
    <s v="All"/>
    <s v=""/>
  </r>
  <r>
    <s v="TUR"/>
    <x v="13"/>
    <n v="10.141413688659668"/>
    <s v="Large (100+)"/>
    <s v="Business Pulse Surveys"/>
    <n v="99"/>
    <s v="online_sales"/>
    <s v="June"/>
    <x v="44"/>
    <s v="Europe &amp; Central Asia"/>
    <s v="ECA"/>
    <s v="Upper middle income"/>
    <n v="28423.6484375"/>
    <n v="10.254977226257324"/>
    <n v="66.997093200683594"/>
    <n v="-28.17625617980957"/>
    <n v="4369"/>
    <x v="0"/>
    <s v="Large (100+)"/>
    <s v="All"/>
    <n v="2020"/>
    <x v="0"/>
    <s v="17 May 2021"/>
    <n v="1"/>
    <s v="Business Pulse Survey"/>
    <s v=""/>
  </r>
  <r>
    <s v="TUR"/>
    <x v="0"/>
    <n v="-29.069766998291016"/>
    <s v="Agriculture"/>
    <s v="Business Pulse Surveys"/>
    <n v="86"/>
    <s v="change_sales"/>
    <s v="June"/>
    <x v="44"/>
    <s v="Europe &amp; Central Asia"/>
    <s v="ECA"/>
    <s v="Upper middle income"/>
    <n v="28423.6484375"/>
    <n v="10.254977226257324"/>
    <n v="66.997093200683594"/>
    <n v="-28.17625617980957"/>
    <n v="4412"/>
    <x v="0"/>
    <s v="All"/>
    <s v="Agriculture"/>
    <n v="2020"/>
    <x v="0"/>
    <s v="17 May 2021"/>
    <n v="1"/>
    <s v="All"/>
    <s v="The indicator for this country was asked in a different timeframe than in the standard BPS questionnaire (last 30 days relative to same period in 2019). In this case, the establishment was asked for employment changes from March, 2020 relative to same period in 2019"/>
  </r>
  <r>
    <s v="TUR"/>
    <x v="0"/>
    <n v="-29.069766998291016"/>
    <s v="Agriculture"/>
    <s v="Business Pulse Surveys"/>
    <n v="86"/>
    <s v="change_sales"/>
    <s v="June"/>
    <x v="44"/>
    <s v="Europe &amp; Central Asia"/>
    <s v="ECA"/>
    <s v="Upper middle income"/>
    <n v="28423.6484375"/>
    <n v="10.254977226257324"/>
    <n v="66.997093200683594"/>
    <n v="-28.17625617980957"/>
    <n v="4412"/>
    <x v="0"/>
    <s v="All"/>
    <s v="Agriculture"/>
    <n v="2020"/>
    <x v="0"/>
    <s v="17 May 2021"/>
    <n v="1"/>
    <s v="Business Pulse Survey"/>
    <s v="The indicator for this country was asked in a different timeframe than in the standard BPS questionnaire (last 30 days relative to same period in 2019). In this case, the establishment was asked for employment changes from March, 2020 relative to same period in 2019"/>
  </r>
  <r>
    <s v="TUR"/>
    <x v="1"/>
    <n v="59.302324056625366"/>
    <s v="Agriculture"/>
    <s v="Business Pulse Surveys"/>
    <n v="86"/>
    <s v="dropsales"/>
    <s v="June"/>
    <x v="44"/>
    <s v="Europe &amp; Central Asia"/>
    <s v="ECA"/>
    <s v="Upper middle income"/>
    <n v="28423.6484375"/>
    <n v="10.254977226257324"/>
    <n v="66.997093200683594"/>
    <n v="-28.17625617980957"/>
    <n v="4413"/>
    <x v="0"/>
    <s v="All"/>
    <s v="Agriculture"/>
    <n v="2020"/>
    <x v="0"/>
    <s v="17 May 2021"/>
    <n v="1"/>
    <s v="All"/>
    <s v="The indicator for this country was asked in a different timeframe than in the standard BPS questionnaire (last 30 days relative to same period in 2019). In this case, the establishment was asked for employment changes from March, 2020 relative to same period in 2019"/>
  </r>
  <r>
    <s v="TUR"/>
    <x v="1"/>
    <n v="59.302324056625366"/>
    <s v="Agriculture"/>
    <s v="Business Pulse Surveys"/>
    <n v="86"/>
    <s v="dropsales"/>
    <s v="June"/>
    <x v="44"/>
    <s v="Europe &amp; Central Asia"/>
    <s v="ECA"/>
    <s v="Upper middle income"/>
    <n v="28423.6484375"/>
    <n v="10.254977226257324"/>
    <n v="66.997093200683594"/>
    <n v="-28.17625617980957"/>
    <n v="4413"/>
    <x v="0"/>
    <s v="All"/>
    <s v="Agriculture"/>
    <n v="2020"/>
    <x v="0"/>
    <s v="17 May 2021"/>
    <n v="1"/>
    <s v="Business Pulse Survey"/>
    <s v="The indicator for this country was asked in a different timeframe than in the standard BPS questionnaire (last 30 days relative to same period in 2019). In this case, the establishment was asked for employment changes from March, 2020 relative to same period in 2019"/>
  </r>
  <r>
    <s v="TUR"/>
    <x v="17"/>
    <n v="18.644067645072937"/>
    <s v="Agriculture"/>
    <s v="Business Pulse Surveys"/>
    <n v="59"/>
    <s v="reason_4"/>
    <s v="June"/>
    <x v="44"/>
    <s v="Europe &amp; Central Asia"/>
    <s v="ECA"/>
    <s v="Upper middle income"/>
    <n v="28423.6484375"/>
    <n v="10.254977226257324"/>
    <n v="66.997093200683594"/>
    <n v="-28.17625617980957"/>
    <n v="4414"/>
    <x v="0"/>
    <s v="All"/>
    <s v="Agriculture"/>
    <n v="2020"/>
    <x v="1"/>
    <s v="17 May 2021"/>
    <n v="1"/>
    <s v="All"/>
    <s v=""/>
  </r>
  <r>
    <s v="TUR"/>
    <x v="17"/>
    <n v="18.644067645072937"/>
    <s v="Agriculture"/>
    <s v="Business Pulse Surveys"/>
    <n v="59"/>
    <s v="reason_4"/>
    <s v="June"/>
    <x v="44"/>
    <s v="Europe &amp; Central Asia"/>
    <s v="ECA"/>
    <s v="Upper middle income"/>
    <n v="28423.6484375"/>
    <n v="10.254977226257324"/>
    <n v="66.997093200683594"/>
    <n v="-28.17625617980957"/>
    <n v="4414"/>
    <x v="0"/>
    <s v="All"/>
    <s v="Agriculture"/>
    <n v="2020"/>
    <x v="1"/>
    <s v="17 May 2021"/>
    <n v="1"/>
    <s v="Business Pulse Survey"/>
    <s v=""/>
  </r>
  <r>
    <s v="TUR"/>
    <x v="18"/>
    <n v="6.25"/>
    <s v="Agriculture"/>
    <s v="Business Pulse Surveys"/>
    <n v="48"/>
    <s v="reason_2"/>
    <s v="June"/>
    <x v="44"/>
    <s v="Europe &amp; Central Asia"/>
    <s v="ECA"/>
    <s v="Upper middle income"/>
    <n v="28423.6484375"/>
    <n v="10.254977226257324"/>
    <n v="66.997093200683594"/>
    <n v="-28.17625617980957"/>
    <n v="4415"/>
    <x v="0"/>
    <s v="All"/>
    <s v="Agriculture"/>
    <n v="2020"/>
    <x v="1"/>
    <s v="17 May 2021"/>
    <n v="1"/>
    <s v="All"/>
    <s v=""/>
  </r>
  <r>
    <s v="TUR"/>
    <x v="18"/>
    <n v="6.25"/>
    <s v="Agriculture"/>
    <s v="Business Pulse Surveys"/>
    <n v="48"/>
    <s v="reason_2"/>
    <s v="June"/>
    <x v="44"/>
    <s v="Europe &amp; Central Asia"/>
    <s v="ECA"/>
    <s v="Upper middle income"/>
    <n v="28423.6484375"/>
    <n v="10.254977226257324"/>
    <n v="66.997093200683594"/>
    <n v="-28.17625617980957"/>
    <n v="4415"/>
    <x v="0"/>
    <s v="All"/>
    <s v="Agriculture"/>
    <n v="2020"/>
    <x v="1"/>
    <s v="17 May 2021"/>
    <n v="1"/>
    <s v="Business Pulse Survey"/>
    <s v=""/>
  </r>
  <r>
    <s v="TUR"/>
    <x v="19"/>
    <n v="12.5"/>
    <s v="Agriculture"/>
    <s v="Business Pulse Surveys"/>
    <n v="48"/>
    <s v="reason_1"/>
    <s v="June"/>
    <x v="44"/>
    <s v="Europe &amp; Central Asia"/>
    <s v="ECA"/>
    <s v="Upper middle income"/>
    <n v="28423.6484375"/>
    <n v="10.254977226257324"/>
    <n v="66.997093200683594"/>
    <n v="-28.17625617980957"/>
    <n v="4416"/>
    <x v="0"/>
    <s v="All"/>
    <s v="Agriculture"/>
    <n v="2020"/>
    <x v="1"/>
    <s v="17 May 2021"/>
    <n v="1"/>
    <s v="All"/>
    <s v=""/>
  </r>
  <r>
    <s v="TUR"/>
    <x v="19"/>
    <n v="12.5"/>
    <s v="Agriculture"/>
    <s v="Business Pulse Surveys"/>
    <n v="48"/>
    <s v="reason_1"/>
    <s v="June"/>
    <x v="44"/>
    <s v="Europe &amp; Central Asia"/>
    <s v="ECA"/>
    <s v="Upper middle income"/>
    <n v="28423.6484375"/>
    <n v="10.254977226257324"/>
    <n v="66.997093200683594"/>
    <n v="-28.17625617980957"/>
    <n v="4416"/>
    <x v="0"/>
    <s v="All"/>
    <s v="Agriculture"/>
    <n v="2020"/>
    <x v="1"/>
    <s v="17 May 2021"/>
    <n v="1"/>
    <s v="Business Pulse Survey"/>
    <s v=""/>
  </r>
  <r>
    <s v="TUR"/>
    <x v="20"/>
    <n v="10.41666641831398"/>
    <s v="Agriculture"/>
    <s v="Business Pulse Surveys"/>
    <n v="48"/>
    <s v="reason_3"/>
    <s v="June"/>
    <x v="44"/>
    <s v="Europe &amp; Central Asia"/>
    <s v="ECA"/>
    <s v="Upper middle income"/>
    <n v="28423.6484375"/>
    <n v="10.254977226257324"/>
    <n v="66.997093200683594"/>
    <n v="-28.17625617980957"/>
    <n v="4417"/>
    <x v="0"/>
    <s v="All"/>
    <s v="Agriculture"/>
    <n v="2020"/>
    <x v="1"/>
    <s v="17 May 2021"/>
    <n v="1"/>
    <s v="All"/>
    <s v=""/>
  </r>
  <r>
    <s v="TUR"/>
    <x v="20"/>
    <n v="10.41666641831398"/>
    <s v="Agriculture"/>
    <s v="Business Pulse Surveys"/>
    <n v="48"/>
    <s v="reason_3"/>
    <s v="June"/>
    <x v="44"/>
    <s v="Europe &amp; Central Asia"/>
    <s v="ECA"/>
    <s v="Upper middle income"/>
    <n v="28423.6484375"/>
    <n v="10.254977226257324"/>
    <n v="66.997093200683594"/>
    <n v="-28.17625617980957"/>
    <n v="4417"/>
    <x v="0"/>
    <s v="All"/>
    <s v="Agriculture"/>
    <n v="2020"/>
    <x v="1"/>
    <s v="17 May 2021"/>
    <n v="1"/>
    <s v="Business Pulse Survey"/>
    <s v=""/>
  </r>
  <r>
    <s v="TUR"/>
    <x v="14"/>
    <n v="19.318181276321411"/>
    <s v="Agriculture"/>
    <s v="Business Pulse Surveys"/>
    <n v="88"/>
    <s v="rcv_policy3"/>
    <s v="June"/>
    <x v="44"/>
    <s v="Europe &amp; Central Asia"/>
    <s v="ECA"/>
    <s v="Upper middle income"/>
    <n v="28423.6484375"/>
    <n v="10.254977226257324"/>
    <n v="66.997093200683594"/>
    <n v="-28.17625617980957"/>
    <n v="4418"/>
    <x v="0"/>
    <s v="All"/>
    <s v="Agriculture"/>
    <n v="2020"/>
    <x v="1"/>
    <s v="17 May 2021"/>
    <n v="1"/>
    <s v="All"/>
    <s v=""/>
  </r>
  <r>
    <s v="TUR"/>
    <x v="14"/>
    <n v="19.318181276321411"/>
    <s v="Agriculture"/>
    <s v="Business Pulse Surveys"/>
    <n v="88"/>
    <s v="rcv_policy3"/>
    <s v="June"/>
    <x v="44"/>
    <s v="Europe &amp; Central Asia"/>
    <s v="ECA"/>
    <s v="Upper middle income"/>
    <n v="28423.6484375"/>
    <n v="10.254977226257324"/>
    <n v="66.997093200683594"/>
    <n v="-28.17625617980957"/>
    <n v="4418"/>
    <x v="0"/>
    <s v="All"/>
    <s v="Agriculture"/>
    <n v="2020"/>
    <x v="1"/>
    <s v="17 May 2021"/>
    <n v="1"/>
    <s v="Business Pulse Survey"/>
    <s v=""/>
  </r>
  <r>
    <s v="TUR"/>
    <x v="15"/>
    <n v="1.1363636702299118"/>
    <s v="Agriculture"/>
    <s v="Business Pulse Surveys"/>
    <n v="88"/>
    <s v="rcv_policy1"/>
    <s v="June"/>
    <x v="44"/>
    <s v="Europe &amp; Central Asia"/>
    <s v="ECA"/>
    <s v="Upper middle income"/>
    <n v="28423.6484375"/>
    <n v="10.254977226257324"/>
    <n v="66.997093200683594"/>
    <n v="-28.17625617980957"/>
    <n v="4419"/>
    <x v="0"/>
    <s v="All"/>
    <s v="Agriculture"/>
    <n v="2020"/>
    <x v="1"/>
    <s v="17 May 2021"/>
    <n v="1"/>
    <s v="All"/>
    <s v=""/>
  </r>
  <r>
    <s v="TUR"/>
    <x v="15"/>
    <n v="1.1363636702299118"/>
    <s v="Agriculture"/>
    <s v="Business Pulse Surveys"/>
    <n v="88"/>
    <s v="rcv_policy1"/>
    <s v="June"/>
    <x v="44"/>
    <s v="Europe &amp; Central Asia"/>
    <s v="ECA"/>
    <s v="Upper middle income"/>
    <n v="28423.6484375"/>
    <n v="10.254977226257324"/>
    <n v="66.997093200683594"/>
    <n v="-28.17625617980957"/>
    <n v="4419"/>
    <x v="0"/>
    <s v="All"/>
    <s v="Agriculture"/>
    <n v="2020"/>
    <x v="1"/>
    <s v="17 May 2021"/>
    <n v="1"/>
    <s v="Business Pulse Survey"/>
    <s v=""/>
  </r>
  <r>
    <s v="TUR"/>
    <x v="2"/>
    <n v="2.2727273404598236"/>
    <s v="Agriculture"/>
    <s v="Business Pulse Surveys"/>
    <n v="88"/>
    <s v="rcv_policy2"/>
    <s v="June"/>
    <x v="44"/>
    <s v="Europe &amp; Central Asia"/>
    <s v="ECA"/>
    <s v="Upper middle income"/>
    <n v="28423.6484375"/>
    <n v="10.254977226257324"/>
    <n v="66.997093200683594"/>
    <n v="-28.17625617980957"/>
    <n v="4420"/>
    <x v="0"/>
    <s v="All"/>
    <s v="Agriculture"/>
    <n v="2020"/>
    <x v="1"/>
    <s v="17 May 2021"/>
    <n v="1"/>
    <s v="All"/>
    <s v=""/>
  </r>
  <r>
    <s v="TUR"/>
    <x v="2"/>
    <n v="2.2727273404598236"/>
    <s v="Agriculture"/>
    <s v="Business Pulse Surveys"/>
    <n v="88"/>
    <s v="rcv_policy2"/>
    <s v="June"/>
    <x v="44"/>
    <s v="Europe &amp; Central Asia"/>
    <s v="ECA"/>
    <s v="Upper middle income"/>
    <n v="28423.6484375"/>
    <n v="10.254977226257324"/>
    <n v="66.997093200683594"/>
    <n v="-28.17625617980957"/>
    <n v="4420"/>
    <x v="0"/>
    <s v="All"/>
    <s v="Agriculture"/>
    <n v="2020"/>
    <x v="1"/>
    <s v="17 May 2021"/>
    <n v="1"/>
    <s v="Business Pulse Survey"/>
    <s v=""/>
  </r>
  <r>
    <s v="TUR"/>
    <x v="3"/>
    <n v="5.681818351149559"/>
    <s v="Agriculture"/>
    <s v="Business Pulse Surveys"/>
    <n v="88"/>
    <s v="rcv_policy4"/>
    <s v="June"/>
    <x v="44"/>
    <s v="Europe &amp; Central Asia"/>
    <s v="ECA"/>
    <s v="Upper middle income"/>
    <n v="28423.6484375"/>
    <n v="10.254977226257324"/>
    <n v="66.997093200683594"/>
    <n v="-28.17625617980957"/>
    <n v="4421"/>
    <x v="0"/>
    <s v="All"/>
    <s v="Agriculture"/>
    <n v="2020"/>
    <x v="1"/>
    <s v="17 May 2021"/>
    <n v="1"/>
    <s v="All"/>
    <s v=""/>
  </r>
  <r>
    <s v="TUR"/>
    <x v="3"/>
    <n v="5.681818351149559"/>
    <s v="Agriculture"/>
    <s v="Business Pulse Surveys"/>
    <n v="88"/>
    <s v="rcv_policy4"/>
    <s v="June"/>
    <x v="44"/>
    <s v="Europe &amp; Central Asia"/>
    <s v="ECA"/>
    <s v="Upper middle income"/>
    <n v="28423.6484375"/>
    <n v="10.254977226257324"/>
    <n v="66.997093200683594"/>
    <n v="-28.17625617980957"/>
    <n v="4421"/>
    <x v="0"/>
    <s v="All"/>
    <s v="Agriculture"/>
    <n v="2020"/>
    <x v="1"/>
    <s v="17 May 2021"/>
    <n v="1"/>
    <s v="Business Pulse Survey"/>
    <s v=""/>
  </r>
  <r>
    <s v="TUR"/>
    <x v="16"/>
    <n v="6.8181820213794708"/>
    <s v="Agriculture"/>
    <s v="Business Pulse Surveys"/>
    <n v="88"/>
    <s v="rcv_policy5"/>
    <s v="June"/>
    <x v="44"/>
    <s v="Europe &amp; Central Asia"/>
    <s v="ECA"/>
    <s v="Upper middle income"/>
    <n v="28423.6484375"/>
    <n v="10.254977226257324"/>
    <n v="66.997093200683594"/>
    <n v="-28.17625617980957"/>
    <n v="4422"/>
    <x v="0"/>
    <s v="All"/>
    <s v="Agriculture"/>
    <n v="2020"/>
    <x v="1"/>
    <s v="17 May 2021"/>
    <n v="1"/>
    <s v="All"/>
    <s v=""/>
  </r>
  <r>
    <s v="TUR"/>
    <x v="16"/>
    <n v="6.8181820213794708"/>
    <s v="Agriculture"/>
    <s v="Business Pulse Surveys"/>
    <n v="88"/>
    <s v="rcv_policy5"/>
    <s v="June"/>
    <x v="44"/>
    <s v="Europe &amp; Central Asia"/>
    <s v="ECA"/>
    <s v="Upper middle income"/>
    <n v="28423.6484375"/>
    <n v="10.254977226257324"/>
    <n v="66.997093200683594"/>
    <n v="-28.17625617980957"/>
    <n v="4422"/>
    <x v="0"/>
    <s v="All"/>
    <s v="Agriculture"/>
    <n v="2020"/>
    <x v="1"/>
    <s v="17 May 2021"/>
    <n v="1"/>
    <s v="Business Pulse Survey"/>
    <s v=""/>
  </r>
  <r>
    <s v="TUR"/>
    <x v="4"/>
    <n v="5.2121210098266602"/>
    <s v="Agriculture"/>
    <s v="Business Pulse Surveys"/>
    <n v="33"/>
    <s v="remote_workers"/>
    <s v="June"/>
    <x v="44"/>
    <s v="Europe &amp; Central Asia"/>
    <s v="ECA"/>
    <s v="Upper middle income"/>
    <n v="28423.6484375"/>
    <n v="10.254977226257324"/>
    <n v="66.997093200683594"/>
    <n v="-28.17625617980957"/>
    <n v="4423"/>
    <x v="0"/>
    <s v="All"/>
    <s v="Agriculture"/>
    <n v="2020"/>
    <x v="0"/>
    <s v="17 May 2021"/>
    <n v="1"/>
    <s v="All"/>
    <s v=""/>
  </r>
  <r>
    <s v="TUR"/>
    <x v="4"/>
    <n v="5.2121210098266602"/>
    <s v="Agriculture"/>
    <s v="Business Pulse Surveys"/>
    <n v="33"/>
    <s v="remote_workers"/>
    <s v="June"/>
    <x v="44"/>
    <s v="Europe &amp; Central Asia"/>
    <s v="ECA"/>
    <s v="Upper middle income"/>
    <n v="28423.6484375"/>
    <n v="10.254977226257324"/>
    <n v="66.997093200683594"/>
    <n v="-28.17625617980957"/>
    <n v="4423"/>
    <x v="0"/>
    <s v="All"/>
    <s v="Agriculture"/>
    <n v="2020"/>
    <x v="0"/>
    <s v="17 May 2021"/>
    <n v="1"/>
    <s v="Business Pulse Survey"/>
    <s v=""/>
  </r>
  <r>
    <s v="TUR"/>
    <x v="5"/>
    <n v="31.111112236976624"/>
    <s v="Agriculture"/>
    <s v="Business Pulse Surveys"/>
    <n v="45"/>
    <s v="arrears"/>
    <s v="June"/>
    <x v="44"/>
    <s v="Europe &amp; Central Asia"/>
    <s v="ECA"/>
    <s v="Upper middle income"/>
    <n v="28423.6484375"/>
    <n v="10.254977226257324"/>
    <n v="66.997093200683594"/>
    <n v="-28.17625617980957"/>
    <n v="4424"/>
    <x v="0"/>
    <s v="All"/>
    <s v="Agriculture"/>
    <n v="2020"/>
    <x v="2"/>
    <s v="17 May 2021"/>
    <n v="1"/>
    <s v="All"/>
    <s v=""/>
  </r>
  <r>
    <s v="TUR"/>
    <x v="5"/>
    <n v="31.111112236976624"/>
    <s v="Agriculture"/>
    <s v="Business Pulse Surveys"/>
    <n v="45"/>
    <s v="arrears"/>
    <s v="June"/>
    <x v="44"/>
    <s v="Europe &amp; Central Asia"/>
    <s v="ECA"/>
    <s v="Upper middle income"/>
    <n v="28423.6484375"/>
    <n v="10.254977226257324"/>
    <n v="66.997093200683594"/>
    <n v="-28.17625617980957"/>
    <n v="4424"/>
    <x v="0"/>
    <s v="All"/>
    <s v="Agriculture"/>
    <n v="2020"/>
    <x v="2"/>
    <s v="17 May 2021"/>
    <n v="1"/>
    <s v="Business Pulse Survey"/>
    <s v=""/>
  </r>
  <r>
    <s v="TUR"/>
    <x v="6"/>
    <n v="27.586206793785095"/>
    <s v="Agriculture"/>
    <s v="Business Pulse Surveys"/>
    <n v="58"/>
    <s v="plants_fired"/>
    <s v="June"/>
    <x v="44"/>
    <s v="Europe &amp; Central Asia"/>
    <s v="ECA"/>
    <s v="Upper middle income"/>
    <n v="28423.6484375"/>
    <n v="10.254977226257324"/>
    <n v="66.997093200683594"/>
    <n v="-28.17625617980957"/>
    <n v="4425"/>
    <x v="0"/>
    <s v="All"/>
    <s v="Agriculture"/>
    <n v="2020"/>
    <x v="0"/>
    <s v="17 May 2021"/>
    <n v="1"/>
    <s v="All"/>
    <s v=""/>
  </r>
  <r>
    <s v="TUR"/>
    <x v="6"/>
    <n v="27.586206793785095"/>
    <s v="Agriculture"/>
    <s v="Business Pulse Surveys"/>
    <n v="58"/>
    <s v="plants_fired"/>
    <s v="June"/>
    <x v="44"/>
    <s v="Europe &amp; Central Asia"/>
    <s v="ECA"/>
    <s v="Upper middle income"/>
    <n v="28423.6484375"/>
    <n v="10.254977226257324"/>
    <n v="66.997093200683594"/>
    <n v="-28.17625617980957"/>
    <n v="4425"/>
    <x v="0"/>
    <s v="All"/>
    <s v="Agriculture"/>
    <n v="2020"/>
    <x v="0"/>
    <s v="17 May 2021"/>
    <n v="1"/>
    <s v="Business Pulse Survey"/>
    <s v=""/>
  </r>
  <r>
    <s v="TUR"/>
    <x v="7"/>
    <n v="43.939393758773804"/>
    <s v="Agriculture"/>
    <s v="Business Pulse Surveys"/>
    <n v="66"/>
    <s v="plants_absence"/>
    <s v="June"/>
    <x v="44"/>
    <s v="Europe &amp; Central Asia"/>
    <s v="ECA"/>
    <s v="Upper middle income"/>
    <n v="28423.6484375"/>
    <n v="10.254977226257324"/>
    <n v="66.997093200683594"/>
    <n v="-28.17625617980957"/>
    <n v="4426"/>
    <x v="0"/>
    <s v="All"/>
    <s v="Agriculture"/>
    <n v="2020"/>
    <x v="0"/>
    <s v="17 May 2021"/>
    <n v="1"/>
    <s v="All"/>
    <s v=""/>
  </r>
  <r>
    <s v="TUR"/>
    <x v="7"/>
    <n v="43.939393758773804"/>
    <s v="Agriculture"/>
    <s v="Business Pulse Surveys"/>
    <n v="66"/>
    <s v="plants_absence"/>
    <s v="June"/>
    <x v="44"/>
    <s v="Europe &amp; Central Asia"/>
    <s v="ECA"/>
    <s v="Upper middle income"/>
    <n v="28423.6484375"/>
    <n v="10.254977226257324"/>
    <n v="66.997093200683594"/>
    <n v="-28.17625617980957"/>
    <n v="4426"/>
    <x v="0"/>
    <s v="All"/>
    <s v="Agriculture"/>
    <n v="2020"/>
    <x v="0"/>
    <s v="17 May 2021"/>
    <n v="1"/>
    <s v="Business Pulse Survey"/>
    <s v=""/>
  </r>
  <r>
    <s v="TUR"/>
    <x v="8"/>
    <n v="27.941176295280457"/>
    <s v="Agriculture"/>
    <s v="Business Pulse Surveys"/>
    <n v="68"/>
    <s v="plants_hired"/>
    <s v="June"/>
    <x v="44"/>
    <s v="Europe &amp; Central Asia"/>
    <s v="ECA"/>
    <s v="Upper middle income"/>
    <n v="28423.6484375"/>
    <n v="10.254977226257324"/>
    <n v="66.997093200683594"/>
    <n v="-28.17625617980957"/>
    <n v="4427"/>
    <x v="0"/>
    <s v="All"/>
    <s v="Agriculture"/>
    <n v="2020"/>
    <x v="0"/>
    <s v="17 May 2021"/>
    <n v="1"/>
    <s v="All"/>
    <s v=""/>
  </r>
  <r>
    <s v="TUR"/>
    <x v="8"/>
    <n v="27.941176295280457"/>
    <s v="Agriculture"/>
    <s v="Business Pulse Surveys"/>
    <n v="68"/>
    <s v="plants_hired"/>
    <s v="June"/>
    <x v="44"/>
    <s v="Europe &amp; Central Asia"/>
    <s v="ECA"/>
    <s v="Upper middle income"/>
    <n v="28423.6484375"/>
    <n v="10.254977226257324"/>
    <n v="66.997093200683594"/>
    <n v="-28.17625617980957"/>
    <n v="4427"/>
    <x v="0"/>
    <s v="All"/>
    <s v="Agriculture"/>
    <n v="2020"/>
    <x v="0"/>
    <s v="17 May 2021"/>
    <n v="1"/>
    <s v="Business Pulse Survey"/>
    <s v=""/>
  </r>
  <r>
    <s v="TUR"/>
    <x v="9"/>
    <n v="29.213482141494751"/>
    <s v="Agriculture"/>
    <s v="Business Pulse Surveys"/>
    <n v="89"/>
    <s v="access"/>
    <s v="June"/>
    <x v="44"/>
    <s v="Europe &amp; Central Asia"/>
    <s v="ECA"/>
    <s v="Upper middle income"/>
    <n v="28423.6484375"/>
    <n v="10.254977226257324"/>
    <n v="66.997093200683594"/>
    <n v="-28.17625617980957"/>
    <n v="4428"/>
    <x v="0"/>
    <s v="All"/>
    <s v="Agriculture"/>
    <n v="2020"/>
    <x v="1"/>
    <s v="17 May 2021"/>
    <n v="1"/>
    <s v="All"/>
    <s v=""/>
  </r>
  <r>
    <s v="TUR"/>
    <x v="9"/>
    <n v="29.213482141494751"/>
    <s v="Agriculture"/>
    <s v="Business Pulse Surveys"/>
    <n v="89"/>
    <s v="access"/>
    <s v="June"/>
    <x v="44"/>
    <s v="Europe &amp; Central Asia"/>
    <s v="ECA"/>
    <s v="Upper middle income"/>
    <n v="28423.6484375"/>
    <n v="10.254977226257324"/>
    <n v="66.997093200683594"/>
    <n v="-28.17625617980957"/>
    <n v="4428"/>
    <x v="0"/>
    <s v="All"/>
    <s v="Agriculture"/>
    <n v="2020"/>
    <x v="1"/>
    <s v="17 May 2021"/>
    <n v="1"/>
    <s v="Business Pulse Survey"/>
    <s v=""/>
  </r>
  <r>
    <s v="TUR"/>
    <x v="10"/>
    <n v="30.909091234207153"/>
    <s v="Agriculture"/>
    <s v="Business Pulse Surveys"/>
    <n v="55"/>
    <s v="plants_hours_cut"/>
    <s v="June"/>
    <x v="44"/>
    <s v="Europe &amp; Central Asia"/>
    <s v="ECA"/>
    <s v="Upper middle income"/>
    <n v="28423.6484375"/>
    <n v="10.254977226257324"/>
    <n v="66.997093200683594"/>
    <n v="-28.17625617980957"/>
    <n v="4429"/>
    <x v="0"/>
    <s v="All"/>
    <s v="Agriculture"/>
    <n v="2020"/>
    <x v="0"/>
    <s v="17 May 2021"/>
    <n v="1"/>
    <s v="All"/>
    <s v=""/>
  </r>
  <r>
    <s v="TUR"/>
    <x v="10"/>
    <n v="30.909091234207153"/>
    <s v="Agriculture"/>
    <s v="Business Pulse Surveys"/>
    <n v="55"/>
    <s v="plants_hours_cut"/>
    <s v="June"/>
    <x v="44"/>
    <s v="Europe &amp; Central Asia"/>
    <s v="ECA"/>
    <s v="Upper middle income"/>
    <n v="28423.6484375"/>
    <n v="10.254977226257324"/>
    <n v="66.997093200683594"/>
    <n v="-28.17625617980957"/>
    <n v="4429"/>
    <x v="0"/>
    <s v="All"/>
    <s v="Agriculture"/>
    <n v="2020"/>
    <x v="0"/>
    <s v="17 May 2021"/>
    <n v="1"/>
    <s v="Business Pulse Survey"/>
    <s v=""/>
  </r>
  <r>
    <s v="TUR"/>
    <x v="11"/>
    <n v="12.280701845884323"/>
    <s v="Agriculture"/>
    <s v="Business Pulse Surveys"/>
    <n v="57"/>
    <s v="plants_wages_cut"/>
    <s v="June"/>
    <x v="44"/>
    <s v="Europe &amp; Central Asia"/>
    <s v="ECA"/>
    <s v="Upper middle income"/>
    <n v="28423.6484375"/>
    <n v="10.254977226257324"/>
    <n v="66.997093200683594"/>
    <n v="-28.17625617980957"/>
    <n v="4430"/>
    <x v="0"/>
    <s v="All"/>
    <s v="Agriculture"/>
    <n v="2020"/>
    <x v="0"/>
    <s v="17 May 2021"/>
    <n v="1"/>
    <s v="All"/>
    <s v=""/>
  </r>
  <r>
    <s v="TUR"/>
    <x v="11"/>
    <n v="12.280701845884323"/>
    <s v="Agriculture"/>
    <s v="Business Pulse Surveys"/>
    <n v="57"/>
    <s v="plants_wages_cut"/>
    <s v="June"/>
    <x v="44"/>
    <s v="Europe &amp; Central Asia"/>
    <s v="ECA"/>
    <s v="Upper middle income"/>
    <n v="28423.6484375"/>
    <n v="10.254977226257324"/>
    <n v="66.997093200683594"/>
    <n v="-28.17625617980957"/>
    <n v="4430"/>
    <x v="0"/>
    <s v="All"/>
    <s v="Agriculture"/>
    <n v="2020"/>
    <x v="0"/>
    <s v="17 May 2021"/>
    <n v="1"/>
    <s v="Business Pulse Survey"/>
    <s v=""/>
  </r>
  <r>
    <s v="TUR"/>
    <x v="12"/>
    <n v="40.000000596046448"/>
    <s v="Agriculture"/>
    <s v="Business Pulse Surveys"/>
    <n v="45"/>
    <s v="use_digital"/>
    <s v="June"/>
    <x v="44"/>
    <s v="Europe &amp; Central Asia"/>
    <s v="ECA"/>
    <s v="Upper middle income"/>
    <n v="28423.6484375"/>
    <n v="10.254977226257324"/>
    <n v="66.997093200683594"/>
    <n v="-28.17625617980957"/>
    <n v="4431"/>
    <x v="0"/>
    <s v="All"/>
    <s v="Agriculture"/>
    <n v="2020"/>
    <x v="0"/>
    <s v="17 May 2021"/>
    <n v="1"/>
    <s v="All"/>
    <s v=""/>
  </r>
  <r>
    <s v="TUR"/>
    <x v="12"/>
    <n v="40.000000596046448"/>
    <s v="Agriculture"/>
    <s v="Business Pulse Surveys"/>
    <n v="45"/>
    <s v="use_digital"/>
    <s v="June"/>
    <x v="44"/>
    <s v="Europe &amp; Central Asia"/>
    <s v="ECA"/>
    <s v="Upper middle income"/>
    <n v="28423.6484375"/>
    <n v="10.254977226257324"/>
    <n v="66.997093200683594"/>
    <n v="-28.17625617980957"/>
    <n v="4431"/>
    <x v="0"/>
    <s v="All"/>
    <s v="Agriculture"/>
    <n v="2020"/>
    <x v="0"/>
    <s v="17 May 2021"/>
    <n v="1"/>
    <s v="Business Pulse Survey"/>
    <s v=""/>
  </r>
  <r>
    <s v="TUR"/>
    <x v="0"/>
    <n v="-39.426189422607422"/>
    <s v="Manufacturing"/>
    <s v="Business Pulse Surveys"/>
    <n v="420"/>
    <s v="change_sales"/>
    <s v="June"/>
    <x v="44"/>
    <s v="Europe &amp; Central Asia"/>
    <s v="ECA"/>
    <s v="Upper middle income"/>
    <n v="28423.6484375"/>
    <n v="10.254977226257324"/>
    <n v="66.997093200683594"/>
    <n v="-28.17625617980957"/>
    <n v="4432"/>
    <x v="0"/>
    <s v="All"/>
    <s v="Manufacturing"/>
    <n v="2020"/>
    <x v="0"/>
    <s v="17 May 2021"/>
    <n v="1"/>
    <s v="All"/>
    <s v="The indicator for this country was asked in a different timeframe than in the standard BPS questionnaire (last 30 days relative to same period in 2019). In this case, the establishment was asked for employment changes from March, 2020 relative to same period in 2019"/>
  </r>
  <r>
    <s v="TUR"/>
    <x v="0"/>
    <n v="-39.426189422607422"/>
    <s v="Manufacturing"/>
    <s v="Business Pulse Surveys"/>
    <n v="420"/>
    <s v="change_sales"/>
    <s v="June"/>
    <x v="44"/>
    <s v="Europe &amp; Central Asia"/>
    <s v="ECA"/>
    <s v="Upper middle income"/>
    <n v="28423.6484375"/>
    <n v="10.254977226257324"/>
    <n v="66.997093200683594"/>
    <n v="-28.17625617980957"/>
    <n v="4432"/>
    <x v="0"/>
    <s v="All"/>
    <s v="Manufacturing"/>
    <n v="2020"/>
    <x v="0"/>
    <s v="17 May 2021"/>
    <n v="1"/>
    <s v="Business Pulse Survey"/>
    <s v="The indicator for this country was asked in a different timeframe than in the standard BPS questionnaire (last 30 days relative to same period in 2019). In this case, the establishment was asked for employment changes from March, 2020 relative to same period in 2019"/>
  </r>
  <r>
    <s v="TUR"/>
    <x v="1"/>
    <n v="77.142858505249023"/>
    <s v="Manufacturing"/>
    <s v="Business Pulse Surveys"/>
    <n v="420"/>
    <s v="dropsales"/>
    <s v="June"/>
    <x v="44"/>
    <s v="Europe &amp; Central Asia"/>
    <s v="ECA"/>
    <s v="Upper middle income"/>
    <n v="28423.6484375"/>
    <n v="10.254977226257324"/>
    <n v="66.997093200683594"/>
    <n v="-28.17625617980957"/>
    <n v="4433"/>
    <x v="0"/>
    <s v="All"/>
    <s v="Manufacturing"/>
    <n v="2020"/>
    <x v="0"/>
    <s v="17 May 2021"/>
    <n v="1"/>
    <s v="All"/>
    <s v="The indicator for this country was asked in a different timeframe than in the standard BPS questionnaire (last 30 days relative to same period in 2019). In this case, the establishment was asked for employment changes from March, 2020 relative to same period in 2019"/>
  </r>
  <r>
    <s v="TUR"/>
    <x v="1"/>
    <n v="77.142858505249023"/>
    <s v="Manufacturing"/>
    <s v="Business Pulse Surveys"/>
    <n v="420"/>
    <s v="dropsales"/>
    <s v="June"/>
    <x v="44"/>
    <s v="Europe &amp; Central Asia"/>
    <s v="ECA"/>
    <s v="Upper middle income"/>
    <n v="28423.6484375"/>
    <n v="10.254977226257324"/>
    <n v="66.997093200683594"/>
    <n v="-28.17625617980957"/>
    <n v="4433"/>
    <x v="0"/>
    <s v="All"/>
    <s v="Manufacturing"/>
    <n v="2020"/>
    <x v="0"/>
    <s v="17 May 2021"/>
    <n v="1"/>
    <s v="Business Pulse Survey"/>
    <s v="The indicator for this country was asked in a different timeframe than in the standard BPS questionnaire (last 30 days relative to same period in 2019). In this case, the establishment was asked for employment changes from March, 2020 relative to same period in 2019"/>
  </r>
  <r>
    <s v="TUR"/>
    <x v="17"/>
    <n v="21.991701424121857"/>
    <s v="Manufacturing"/>
    <s v="Business Pulse Surveys"/>
    <n v="241"/>
    <s v="reason_4"/>
    <s v="June"/>
    <x v="44"/>
    <s v="Europe &amp; Central Asia"/>
    <s v="ECA"/>
    <s v="Upper middle income"/>
    <n v="28423.6484375"/>
    <n v="10.254977226257324"/>
    <n v="66.997093200683594"/>
    <n v="-28.17625617980957"/>
    <n v="4434"/>
    <x v="0"/>
    <s v="All"/>
    <s v="Manufacturing"/>
    <n v="2020"/>
    <x v="1"/>
    <s v="17 May 2021"/>
    <n v="1"/>
    <s v="All"/>
    <s v=""/>
  </r>
  <r>
    <s v="TUR"/>
    <x v="17"/>
    <n v="21.991701424121857"/>
    <s v="Manufacturing"/>
    <s v="Business Pulse Surveys"/>
    <n v="241"/>
    <s v="reason_4"/>
    <s v="June"/>
    <x v="44"/>
    <s v="Europe &amp; Central Asia"/>
    <s v="ECA"/>
    <s v="Upper middle income"/>
    <n v="28423.6484375"/>
    <n v="10.254977226257324"/>
    <n v="66.997093200683594"/>
    <n v="-28.17625617980957"/>
    <n v="4434"/>
    <x v="0"/>
    <s v="All"/>
    <s v="Manufacturing"/>
    <n v="2020"/>
    <x v="1"/>
    <s v="17 May 2021"/>
    <n v="1"/>
    <s v="Business Pulse Survey"/>
    <s v=""/>
  </r>
  <r>
    <s v="TUR"/>
    <x v="18"/>
    <n v="6.9148935377597809"/>
    <s v="Manufacturing"/>
    <s v="Business Pulse Surveys"/>
    <n v="188"/>
    <s v="reason_2"/>
    <s v="June"/>
    <x v="44"/>
    <s v="Europe &amp; Central Asia"/>
    <s v="ECA"/>
    <s v="Upper middle income"/>
    <n v="28423.6484375"/>
    <n v="10.254977226257324"/>
    <n v="66.997093200683594"/>
    <n v="-28.17625617980957"/>
    <n v="4435"/>
    <x v="0"/>
    <s v="All"/>
    <s v="Manufacturing"/>
    <n v="2020"/>
    <x v="1"/>
    <s v="17 May 2021"/>
    <n v="1"/>
    <s v="All"/>
    <s v=""/>
  </r>
  <r>
    <s v="TUR"/>
    <x v="18"/>
    <n v="6.9148935377597809"/>
    <s v="Manufacturing"/>
    <s v="Business Pulse Surveys"/>
    <n v="188"/>
    <s v="reason_2"/>
    <s v="June"/>
    <x v="44"/>
    <s v="Europe &amp; Central Asia"/>
    <s v="ECA"/>
    <s v="Upper middle income"/>
    <n v="28423.6484375"/>
    <n v="10.254977226257324"/>
    <n v="66.997093200683594"/>
    <n v="-28.17625617980957"/>
    <n v="4435"/>
    <x v="0"/>
    <s v="All"/>
    <s v="Manufacturing"/>
    <n v="2020"/>
    <x v="1"/>
    <s v="17 May 2021"/>
    <n v="1"/>
    <s v="Business Pulse Survey"/>
    <s v=""/>
  </r>
  <r>
    <s v="TUR"/>
    <x v="19"/>
    <n v="15.957446396350861"/>
    <s v="Manufacturing"/>
    <s v="Business Pulse Surveys"/>
    <n v="188"/>
    <s v="reason_1"/>
    <s v="June"/>
    <x v="44"/>
    <s v="Europe &amp; Central Asia"/>
    <s v="ECA"/>
    <s v="Upper middle income"/>
    <n v="28423.6484375"/>
    <n v="10.254977226257324"/>
    <n v="66.997093200683594"/>
    <n v="-28.17625617980957"/>
    <n v="4436"/>
    <x v="0"/>
    <s v="All"/>
    <s v="Manufacturing"/>
    <n v="2020"/>
    <x v="1"/>
    <s v="17 May 2021"/>
    <n v="1"/>
    <s v="All"/>
    <s v=""/>
  </r>
  <r>
    <s v="TUR"/>
    <x v="19"/>
    <n v="15.957446396350861"/>
    <s v="Manufacturing"/>
    <s v="Business Pulse Surveys"/>
    <n v="188"/>
    <s v="reason_1"/>
    <s v="June"/>
    <x v="44"/>
    <s v="Europe &amp; Central Asia"/>
    <s v="ECA"/>
    <s v="Upper middle income"/>
    <n v="28423.6484375"/>
    <n v="10.254977226257324"/>
    <n v="66.997093200683594"/>
    <n v="-28.17625617980957"/>
    <n v="4436"/>
    <x v="0"/>
    <s v="All"/>
    <s v="Manufacturing"/>
    <n v="2020"/>
    <x v="1"/>
    <s v="17 May 2021"/>
    <n v="1"/>
    <s v="Business Pulse Survey"/>
    <s v=""/>
  </r>
  <r>
    <s v="TUR"/>
    <x v="20"/>
    <n v="13.297872245311737"/>
    <s v="Manufacturing"/>
    <s v="Business Pulse Surveys"/>
    <n v="188"/>
    <s v="reason_3"/>
    <s v="June"/>
    <x v="44"/>
    <s v="Europe &amp; Central Asia"/>
    <s v="ECA"/>
    <s v="Upper middle income"/>
    <n v="28423.6484375"/>
    <n v="10.254977226257324"/>
    <n v="66.997093200683594"/>
    <n v="-28.17625617980957"/>
    <n v="4437"/>
    <x v="0"/>
    <s v="All"/>
    <s v="Manufacturing"/>
    <n v="2020"/>
    <x v="1"/>
    <s v="17 May 2021"/>
    <n v="1"/>
    <s v="All"/>
    <s v=""/>
  </r>
  <r>
    <s v="TUR"/>
    <x v="20"/>
    <n v="13.297872245311737"/>
    <s v="Manufacturing"/>
    <s v="Business Pulse Surveys"/>
    <n v="188"/>
    <s v="reason_3"/>
    <s v="June"/>
    <x v="44"/>
    <s v="Europe &amp; Central Asia"/>
    <s v="ECA"/>
    <s v="Upper middle income"/>
    <n v="28423.6484375"/>
    <n v="10.254977226257324"/>
    <n v="66.997093200683594"/>
    <n v="-28.17625617980957"/>
    <n v="4437"/>
    <x v="0"/>
    <s v="All"/>
    <s v="Manufacturing"/>
    <n v="2020"/>
    <x v="1"/>
    <s v="17 May 2021"/>
    <n v="1"/>
    <s v="Business Pulse Survey"/>
    <s v=""/>
  </r>
  <r>
    <s v="TUR"/>
    <x v="14"/>
    <n v="14.58333283662796"/>
    <s v="Manufacturing"/>
    <s v="Business Pulse Surveys"/>
    <n v="432"/>
    <s v="rcv_policy3"/>
    <s v="June"/>
    <x v="44"/>
    <s v="Europe &amp; Central Asia"/>
    <s v="ECA"/>
    <s v="Upper middle income"/>
    <n v="28423.6484375"/>
    <n v="10.254977226257324"/>
    <n v="66.997093200683594"/>
    <n v="-28.17625617980957"/>
    <n v="4438"/>
    <x v="0"/>
    <s v="All"/>
    <s v="Manufacturing"/>
    <n v="2020"/>
    <x v="1"/>
    <s v="17 May 2021"/>
    <n v="1"/>
    <s v="All"/>
    <s v=""/>
  </r>
  <r>
    <s v="TUR"/>
    <x v="14"/>
    <n v="14.58333283662796"/>
    <s v="Manufacturing"/>
    <s v="Business Pulse Surveys"/>
    <n v="432"/>
    <s v="rcv_policy3"/>
    <s v="June"/>
    <x v="44"/>
    <s v="Europe &amp; Central Asia"/>
    <s v="ECA"/>
    <s v="Upper middle income"/>
    <n v="28423.6484375"/>
    <n v="10.254977226257324"/>
    <n v="66.997093200683594"/>
    <n v="-28.17625617980957"/>
    <n v="4438"/>
    <x v="0"/>
    <s v="All"/>
    <s v="Manufacturing"/>
    <n v="2020"/>
    <x v="1"/>
    <s v="17 May 2021"/>
    <n v="1"/>
    <s v="Business Pulse Survey"/>
    <s v=""/>
  </r>
  <r>
    <s v="TUR"/>
    <x v="15"/>
    <n v="4.1666667908430099"/>
    <s v="Manufacturing"/>
    <s v="Business Pulse Surveys"/>
    <n v="432"/>
    <s v="rcv_policy1"/>
    <s v="June"/>
    <x v="44"/>
    <s v="Europe &amp; Central Asia"/>
    <s v="ECA"/>
    <s v="Upper middle income"/>
    <n v="28423.6484375"/>
    <n v="10.254977226257324"/>
    <n v="66.997093200683594"/>
    <n v="-28.17625617980957"/>
    <n v="4439"/>
    <x v="0"/>
    <s v="All"/>
    <s v="Manufacturing"/>
    <n v="2020"/>
    <x v="1"/>
    <s v="17 May 2021"/>
    <n v="1"/>
    <s v="All"/>
    <s v=""/>
  </r>
  <r>
    <s v="TUR"/>
    <x v="15"/>
    <n v="4.1666667908430099"/>
    <s v="Manufacturing"/>
    <s v="Business Pulse Surveys"/>
    <n v="432"/>
    <s v="rcv_policy1"/>
    <s v="June"/>
    <x v="44"/>
    <s v="Europe &amp; Central Asia"/>
    <s v="ECA"/>
    <s v="Upper middle income"/>
    <n v="28423.6484375"/>
    <n v="10.254977226257324"/>
    <n v="66.997093200683594"/>
    <n v="-28.17625617980957"/>
    <n v="4439"/>
    <x v="0"/>
    <s v="All"/>
    <s v="Manufacturing"/>
    <n v="2020"/>
    <x v="1"/>
    <s v="17 May 2021"/>
    <n v="1"/>
    <s v="Business Pulse Survey"/>
    <s v=""/>
  </r>
  <r>
    <s v="TUR"/>
    <x v="2"/>
    <n v="6.7129626870155334"/>
    <s v="Manufacturing"/>
    <s v="Business Pulse Surveys"/>
    <n v="432"/>
    <s v="rcv_policy2"/>
    <s v="June"/>
    <x v="44"/>
    <s v="Europe &amp; Central Asia"/>
    <s v="ECA"/>
    <s v="Upper middle income"/>
    <n v="28423.6484375"/>
    <n v="10.254977226257324"/>
    <n v="66.997093200683594"/>
    <n v="-28.17625617980957"/>
    <n v="4440"/>
    <x v="0"/>
    <s v="All"/>
    <s v="Manufacturing"/>
    <n v="2020"/>
    <x v="1"/>
    <s v="17 May 2021"/>
    <n v="1"/>
    <s v="All"/>
    <s v=""/>
  </r>
  <r>
    <s v="TUR"/>
    <x v="2"/>
    <n v="6.7129626870155334"/>
    <s v="Manufacturing"/>
    <s v="Business Pulse Surveys"/>
    <n v="432"/>
    <s v="rcv_policy2"/>
    <s v="June"/>
    <x v="44"/>
    <s v="Europe &amp; Central Asia"/>
    <s v="ECA"/>
    <s v="Upper middle income"/>
    <n v="28423.6484375"/>
    <n v="10.254977226257324"/>
    <n v="66.997093200683594"/>
    <n v="-28.17625617980957"/>
    <n v="4440"/>
    <x v="0"/>
    <s v="All"/>
    <s v="Manufacturing"/>
    <n v="2020"/>
    <x v="1"/>
    <s v="17 May 2021"/>
    <n v="1"/>
    <s v="Business Pulse Survey"/>
    <s v=""/>
  </r>
  <r>
    <s v="TUR"/>
    <x v="3"/>
    <n v="9.9537037312984467"/>
    <s v="Manufacturing"/>
    <s v="Business Pulse Surveys"/>
    <n v="432"/>
    <s v="rcv_policy4"/>
    <s v="June"/>
    <x v="44"/>
    <s v="Europe &amp; Central Asia"/>
    <s v="ECA"/>
    <s v="Upper middle income"/>
    <n v="28423.6484375"/>
    <n v="10.254977226257324"/>
    <n v="66.997093200683594"/>
    <n v="-28.17625617980957"/>
    <n v="4441"/>
    <x v="0"/>
    <s v="All"/>
    <s v="Manufacturing"/>
    <n v="2020"/>
    <x v="1"/>
    <s v="17 May 2021"/>
    <n v="1"/>
    <s v="All"/>
    <s v=""/>
  </r>
  <r>
    <s v="TUR"/>
    <x v="3"/>
    <n v="9.9537037312984467"/>
    <s v="Manufacturing"/>
    <s v="Business Pulse Surveys"/>
    <n v="432"/>
    <s v="rcv_policy4"/>
    <s v="June"/>
    <x v="44"/>
    <s v="Europe &amp; Central Asia"/>
    <s v="ECA"/>
    <s v="Upper middle income"/>
    <n v="28423.6484375"/>
    <n v="10.254977226257324"/>
    <n v="66.997093200683594"/>
    <n v="-28.17625617980957"/>
    <n v="4441"/>
    <x v="0"/>
    <s v="All"/>
    <s v="Manufacturing"/>
    <n v="2020"/>
    <x v="1"/>
    <s v="17 May 2021"/>
    <n v="1"/>
    <s v="Business Pulse Survey"/>
    <s v=""/>
  </r>
  <r>
    <s v="TUR"/>
    <x v="16"/>
    <n v="30.55555522441864"/>
    <s v="Manufacturing"/>
    <s v="Business Pulse Surveys"/>
    <n v="432"/>
    <s v="rcv_policy5"/>
    <s v="June"/>
    <x v="44"/>
    <s v="Europe &amp; Central Asia"/>
    <s v="ECA"/>
    <s v="Upper middle income"/>
    <n v="28423.6484375"/>
    <n v="10.254977226257324"/>
    <n v="66.997093200683594"/>
    <n v="-28.17625617980957"/>
    <n v="4442"/>
    <x v="0"/>
    <s v="All"/>
    <s v="Manufacturing"/>
    <n v="2020"/>
    <x v="1"/>
    <s v="17 May 2021"/>
    <n v="1"/>
    <s v="All"/>
    <s v=""/>
  </r>
  <r>
    <s v="TUR"/>
    <x v="16"/>
    <n v="30.55555522441864"/>
    <s v="Manufacturing"/>
    <s v="Business Pulse Surveys"/>
    <n v="432"/>
    <s v="rcv_policy5"/>
    <s v="June"/>
    <x v="44"/>
    <s v="Europe &amp; Central Asia"/>
    <s v="ECA"/>
    <s v="Upper middle income"/>
    <n v="28423.6484375"/>
    <n v="10.254977226257324"/>
    <n v="66.997093200683594"/>
    <n v="-28.17625617980957"/>
    <n v="4442"/>
    <x v="0"/>
    <s v="All"/>
    <s v="Manufacturing"/>
    <n v="2020"/>
    <x v="1"/>
    <s v="17 May 2021"/>
    <n v="1"/>
    <s v="Business Pulse Survey"/>
    <s v=""/>
  </r>
  <r>
    <s v="TUR"/>
    <x v="4"/>
    <n v="6.0754718780517578"/>
    <s v="Manufacturing"/>
    <s v="Business Pulse Surveys"/>
    <n v="318"/>
    <s v="remote_workers"/>
    <s v="June"/>
    <x v="44"/>
    <s v="Europe &amp; Central Asia"/>
    <s v="ECA"/>
    <s v="Upper middle income"/>
    <n v="28423.6484375"/>
    <n v="10.254977226257324"/>
    <n v="66.997093200683594"/>
    <n v="-28.17625617980957"/>
    <n v="4443"/>
    <x v="0"/>
    <s v="All"/>
    <s v="Manufacturing"/>
    <n v="2020"/>
    <x v="0"/>
    <s v="17 May 2021"/>
    <n v="1"/>
    <s v="All"/>
    <s v=""/>
  </r>
  <r>
    <s v="TUR"/>
    <x v="4"/>
    <n v="6.0754718780517578"/>
    <s v="Manufacturing"/>
    <s v="Business Pulse Surveys"/>
    <n v="318"/>
    <s v="remote_workers"/>
    <s v="June"/>
    <x v="44"/>
    <s v="Europe &amp; Central Asia"/>
    <s v="ECA"/>
    <s v="Upper middle income"/>
    <n v="28423.6484375"/>
    <n v="10.254977226257324"/>
    <n v="66.997093200683594"/>
    <n v="-28.17625617980957"/>
    <n v="4443"/>
    <x v="0"/>
    <s v="All"/>
    <s v="Manufacturing"/>
    <n v="2020"/>
    <x v="0"/>
    <s v="17 May 2021"/>
    <n v="1"/>
    <s v="Business Pulse Survey"/>
    <s v=""/>
  </r>
  <r>
    <s v="TUR"/>
    <x v="5"/>
    <n v="40.659341216087341"/>
    <s v="Manufacturing"/>
    <s v="Business Pulse Surveys"/>
    <n v="364"/>
    <s v="arrears"/>
    <s v="June"/>
    <x v="44"/>
    <s v="Europe &amp; Central Asia"/>
    <s v="ECA"/>
    <s v="Upper middle income"/>
    <n v="28423.6484375"/>
    <n v="10.254977226257324"/>
    <n v="66.997093200683594"/>
    <n v="-28.17625617980957"/>
    <n v="4444"/>
    <x v="0"/>
    <s v="All"/>
    <s v="Manufacturing"/>
    <n v="2020"/>
    <x v="2"/>
    <s v="17 May 2021"/>
    <n v="1"/>
    <s v="All"/>
    <s v=""/>
  </r>
  <r>
    <s v="TUR"/>
    <x v="5"/>
    <n v="40.659341216087341"/>
    <s v="Manufacturing"/>
    <s v="Business Pulse Surveys"/>
    <n v="364"/>
    <s v="arrears"/>
    <s v="June"/>
    <x v="44"/>
    <s v="Europe &amp; Central Asia"/>
    <s v="ECA"/>
    <s v="Upper middle income"/>
    <n v="28423.6484375"/>
    <n v="10.254977226257324"/>
    <n v="66.997093200683594"/>
    <n v="-28.17625617980957"/>
    <n v="4444"/>
    <x v="0"/>
    <s v="All"/>
    <s v="Manufacturing"/>
    <n v="2020"/>
    <x v="2"/>
    <s v="17 May 2021"/>
    <n v="1"/>
    <s v="Business Pulse Survey"/>
    <s v=""/>
  </r>
  <r>
    <s v="TUR"/>
    <x v="6"/>
    <n v="29.581150412559509"/>
    <s v="Manufacturing"/>
    <s v="Business Pulse Surveys"/>
    <n v="382"/>
    <s v="plants_fired"/>
    <s v="June"/>
    <x v="44"/>
    <s v="Europe &amp; Central Asia"/>
    <s v="ECA"/>
    <s v="Upper middle income"/>
    <n v="28423.6484375"/>
    <n v="10.254977226257324"/>
    <n v="66.997093200683594"/>
    <n v="-28.17625617980957"/>
    <n v="4445"/>
    <x v="0"/>
    <s v="All"/>
    <s v="Manufacturing"/>
    <n v="2020"/>
    <x v="0"/>
    <s v="17 May 2021"/>
    <n v="1"/>
    <s v="All"/>
    <s v=""/>
  </r>
  <r>
    <s v="TUR"/>
    <x v="6"/>
    <n v="29.581150412559509"/>
    <s v="Manufacturing"/>
    <s v="Business Pulse Surveys"/>
    <n v="382"/>
    <s v="plants_fired"/>
    <s v="June"/>
    <x v="44"/>
    <s v="Europe &amp; Central Asia"/>
    <s v="ECA"/>
    <s v="Upper middle income"/>
    <n v="28423.6484375"/>
    <n v="10.254977226257324"/>
    <n v="66.997093200683594"/>
    <n v="-28.17625617980957"/>
    <n v="4445"/>
    <x v="0"/>
    <s v="All"/>
    <s v="Manufacturing"/>
    <n v="2020"/>
    <x v="0"/>
    <s v="17 May 2021"/>
    <n v="1"/>
    <s v="Business Pulse Survey"/>
    <s v=""/>
  </r>
  <r>
    <s v="TUR"/>
    <x v="7"/>
    <n v="70.074814558029175"/>
    <s v="Manufacturing"/>
    <s v="Business Pulse Surveys"/>
    <n v="401"/>
    <s v="plants_absence"/>
    <s v="June"/>
    <x v="44"/>
    <s v="Europe &amp; Central Asia"/>
    <s v="ECA"/>
    <s v="Upper middle income"/>
    <n v="28423.6484375"/>
    <n v="10.254977226257324"/>
    <n v="66.997093200683594"/>
    <n v="-28.17625617980957"/>
    <n v="4446"/>
    <x v="0"/>
    <s v="All"/>
    <s v="Manufacturing"/>
    <n v="2020"/>
    <x v="0"/>
    <s v="17 May 2021"/>
    <n v="1"/>
    <s v="All"/>
    <s v=""/>
  </r>
  <r>
    <s v="TUR"/>
    <x v="7"/>
    <n v="70.074814558029175"/>
    <s v="Manufacturing"/>
    <s v="Business Pulse Surveys"/>
    <n v="401"/>
    <s v="plants_absence"/>
    <s v="June"/>
    <x v="44"/>
    <s v="Europe &amp; Central Asia"/>
    <s v="ECA"/>
    <s v="Upper middle income"/>
    <n v="28423.6484375"/>
    <n v="10.254977226257324"/>
    <n v="66.997093200683594"/>
    <n v="-28.17625617980957"/>
    <n v="4446"/>
    <x v="0"/>
    <s v="All"/>
    <s v="Manufacturing"/>
    <n v="2020"/>
    <x v="0"/>
    <s v="17 May 2021"/>
    <n v="1"/>
    <s v="Business Pulse Survey"/>
    <s v=""/>
  </r>
  <r>
    <s v="TUR"/>
    <x v="8"/>
    <n v="43.367347121238708"/>
    <s v="Manufacturing"/>
    <s v="Business Pulse Surveys"/>
    <n v="392"/>
    <s v="plants_hired"/>
    <s v="June"/>
    <x v="44"/>
    <s v="Europe &amp; Central Asia"/>
    <s v="ECA"/>
    <s v="Upper middle income"/>
    <n v="28423.6484375"/>
    <n v="10.254977226257324"/>
    <n v="66.997093200683594"/>
    <n v="-28.17625617980957"/>
    <n v="4447"/>
    <x v="0"/>
    <s v="All"/>
    <s v="Manufacturing"/>
    <n v="2020"/>
    <x v="0"/>
    <s v="17 May 2021"/>
    <n v="1"/>
    <s v="All"/>
    <s v=""/>
  </r>
  <r>
    <s v="TUR"/>
    <x v="8"/>
    <n v="43.367347121238708"/>
    <s v="Manufacturing"/>
    <s v="Business Pulse Surveys"/>
    <n v="392"/>
    <s v="plants_hired"/>
    <s v="June"/>
    <x v="44"/>
    <s v="Europe &amp; Central Asia"/>
    <s v="ECA"/>
    <s v="Upper middle income"/>
    <n v="28423.6484375"/>
    <n v="10.254977226257324"/>
    <n v="66.997093200683594"/>
    <n v="-28.17625617980957"/>
    <n v="4447"/>
    <x v="0"/>
    <s v="All"/>
    <s v="Manufacturing"/>
    <n v="2020"/>
    <x v="0"/>
    <s v="17 May 2021"/>
    <n v="1"/>
    <s v="Business Pulse Survey"/>
    <s v=""/>
  </r>
  <r>
    <s v="TUR"/>
    <x v="9"/>
    <n v="41.935482621192932"/>
    <s v="Manufacturing"/>
    <s v="Business Pulse Surveys"/>
    <n v="434"/>
    <s v="access"/>
    <s v="June"/>
    <x v="44"/>
    <s v="Europe &amp; Central Asia"/>
    <s v="ECA"/>
    <s v="Upper middle income"/>
    <n v="28423.6484375"/>
    <n v="10.254977226257324"/>
    <n v="66.997093200683594"/>
    <n v="-28.17625617980957"/>
    <n v="4448"/>
    <x v="0"/>
    <s v="All"/>
    <s v="Manufacturing"/>
    <n v="2020"/>
    <x v="1"/>
    <s v="17 May 2021"/>
    <n v="1"/>
    <s v="All"/>
    <s v=""/>
  </r>
  <r>
    <s v="TUR"/>
    <x v="9"/>
    <n v="41.935482621192932"/>
    <s v="Manufacturing"/>
    <s v="Business Pulse Surveys"/>
    <n v="434"/>
    <s v="access"/>
    <s v="June"/>
    <x v="44"/>
    <s v="Europe &amp; Central Asia"/>
    <s v="ECA"/>
    <s v="Upper middle income"/>
    <n v="28423.6484375"/>
    <n v="10.254977226257324"/>
    <n v="66.997093200683594"/>
    <n v="-28.17625617980957"/>
    <n v="4448"/>
    <x v="0"/>
    <s v="All"/>
    <s v="Manufacturing"/>
    <n v="2020"/>
    <x v="1"/>
    <s v="17 May 2021"/>
    <n v="1"/>
    <s v="Business Pulse Survey"/>
    <s v=""/>
  </r>
  <r>
    <s v="TUR"/>
    <x v="10"/>
    <n v="45.380434393882751"/>
    <s v="Manufacturing"/>
    <s v="Business Pulse Surveys"/>
    <n v="368"/>
    <s v="plants_hours_cut"/>
    <s v="June"/>
    <x v="44"/>
    <s v="Europe &amp; Central Asia"/>
    <s v="ECA"/>
    <s v="Upper middle income"/>
    <n v="28423.6484375"/>
    <n v="10.254977226257324"/>
    <n v="66.997093200683594"/>
    <n v="-28.17625617980957"/>
    <n v="4449"/>
    <x v="0"/>
    <s v="All"/>
    <s v="Manufacturing"/>
    <n v="2020"/>
    <x v="0"/>
    <s v="17 May 2021"/>
    <n v="1"/>
    <s v="All"/>
    <s v=""/>
  </r>
  <r>
    <s v="TUR"/>
    <x v="10"/>
    <n v="45.380434393882751"/>
    <s v="Manufacturing"/>
    <s v="Business Pulse Surveys"/>
    <n v="368"/>
    <s v="plants_hours_cut"/>
    <s v="June"/>
    <x v="44"/>
    <s v="Europe &amp; Central Asia"/>
    <s v="ECA"/>
    <s v="Upper middle income"/>
    <n v="28423.6484375"/>
    <n v="10.254977226257324"/>
    <n v="66.997093200683594"/>
    <n v="-28.17625617980957"/>
    <n v="4449"/>
    <x v="0"/>
    <s v="All"/>
    <s v="Manufacturing"/>
    <n v="2020"/>
    <x v="0"/>
    <s v="17 May 2021"/>
    <n v="1"/>
    <s v="Business Pulse Survey"/>
    <s v=""/>
  </r>
  <r>
    <s v="TUR"/>
    <x v="11"/>
    <n v="22.038567066192627"/>
    <s v="Manufacturing"/>
    <s v="Business Pulse Surveys"/>
    <n v="363"/>
    <s v="plants_wages_cut"/>
    <s v="June"/>
    <x v="44"/>
    <s v="Europe &amp; Central Asia"/>
    <s v="ECA"/>
    <s v="Upper middle income"/>
    <n v="28423.6484375"/>
    <n v="10.254977226257324"/>
    <n v="66.997093200683594"/>
    <n v="-28.17625617980957"/>
    <n v="4450"/>
    <x v="0"/>
    <s v="All"/>
    <s v="Manufacturing"/>
    <n v="2020"/>
    <x v="0"/>
    <s v="17 May 2021"/>
    <n v="1"/>
    <s v="All"/>
    <s v=""/>
  </r>
  <r>
    <s v="TUR"/>
    <x v="11"/>
    <n v="22.038567066192627"/>
    <s v="Manufacturing"/>
    <s v="Business Pulse Surveys"/>
    <n v="363"/>
    <s v="plants_wages_cut"/>
    <s v="June"/>
    <x v="44"/>
    <s v="Europe &amp; Central Asia"/>
    <s v="ECA"/>
    <s v="Upper middle income"/>
    <n v="28423.6484375"/>
    <n v="10.254977226257324"/>
    <n v="66.997093200683594"/>
    <n v="-28.17625617980957"/>
    <n v="4450"/>
    <x v="0"/>
    <s v="All"/>
    <s v="Manufacturing"/>
    <n v="2020"/>
    <x v="0"/>
    <s v="17 May 2021"/>
    <n v="1"/>
    <s v="Business Pulse Survey"/>
    <s v=""/>
  </r>
  <r>
    <s v="TUR"/>
    <x v="12"/>
    <n v="42.391303181648254"/>
    <s v="Manufacturing"/>
    <s v="Business Pulse Surveys"/>
    <n v="368"/>
    <s v="use_digital"/>
    <s v="June"/>
    <x v="44"/>
    <s v="Europe &amp; Central Asia"/>
    <s v="ECA"/>
    <s v="Upper middle income"/>
    <n v="28423.6484375"/>
    <n v="10.254977226257324"/>
    <n v="66.997093200683594"/>
    <n v="-28.17625617980957"/>
    <n v="4451"/>
    <x v="0"/>
    <s v="All"/>
    <s v="Manufacturing"/>
    <n v="2020"/>
    <x v="0"/>
    <s v="17 May 2021"/>
    <n v="1"/>
    <s v="All"/>
    <s v=""/>
  </r>
  <r>
    <s v="TUR"/>
    <x v="12"/>
    <n v="42.391303181648254"/>
    <s v="Manufacturing"/>
    <s v="Business Pulse Surveys"/>
    <n v="368"/>
    <s v="use_digital"/>
    <s v="June"/>
    <x v="44"/>
    <s v="Europe &amp; Central Asia"/>
    <s v="ECA"/>
    <s v="Upper middle income"/>
    <n v="28423.6484375"/>
    <n v="10.254977226257324"/>
    <n v="66.997093200683594"/>
    <n v="-28.17625617980957"/>
    <n v="4451"/>
    <x v="0"/>
    <s v="All"/>
    <s v="Manufacturing"/>
    <n v="2020"/>
    <x v="0"/>
    <s v="17 May 2021"/>
    <n v="1"/>
    <s v="Business Pulse Survey"/>
    <s v=""/>
  </r>
  <r>
    <s v="TUR"/>
    <x v="13"/>
    <n v="8.0922327041625977"/>
    <s v="Manufacturing"/>
    <s v="Business Pulse Surveys"/>
    <n v="206"/>
    <s v="online_sales"/>
    <s v="June"/>
    <x v="44"/>
    <s v="Europe &amp; Central Asia"/>
    <s v="ECA"/>
    <s v="Upper middle income"/>
    <n v="28423.6484375"/>
    <n v="10.254977226257324"/>
    <n v="66.997093200683594"/>
    <n v="-28.17625617980957"/>
    <n v="4452"/>
    <x v="0"/>
    <s v="All"/>
    <s v="Manufacturing"/>
    <n v="2020"/>
    <x v="0"/>
    <s v="17 May 2021"/>
    <n v="1"/>
    <s v="All"/>
    <s v=""/>
  </r>
  <r>
    <s v="TUR"/>
    <x v="13"/>
    <n v="8.0922327041625977"/>
    <s v="Manufacturing"/>
    <s v="Business Pulse Surveys"/>
    <n v="206"/>
    <s v="online_sales"/>
    <s v="June"/>
    <x v="44"/>
    <s v="Europe &amp; Central Asia"/>
    <s v="ECA"/>
    <s v="Upper middle income"/>
    <n v="28423.6484375"/>
    <n v="10.254977226257324"/>
    <n v="66.997093200683594"/>
    <n v="-28.17625617980957"/>
    <n v="4452"/>
    <x v="0"/>
    <s v="All"/>
    <s v="Manufacturing"/>
    <n v="2020"/>
    <x v="0"/>
    <s v="17 May 2021"/>
    <n v="1"/>
    <s v="Business Pulse Survey"/>
    <s v=""/>
  </r>
  <r>
    <s v="TUR"/>
    <x v="0"/>
    <n v="-31.422359466552734"/>
    <s v="Retail"/>
    <s v="Business Pulse Surveys"/>
    <n v="161"/>
    <s v="change_sales"/>
    <s v="June"/>
    <x v="44"/>
    <s v="Europe &amp; Central Asia"/>
    <s v="ECA"/>
    <s v="Upper middle income"/>
    <n v="28423.6484375"/>
    <n v="10.254977226257324"/>
    <n v="66.997093200683594"/>
    <n v="-28.17625617980957"/>
    <n v="4474"/>
    <x v="0"/>
    <s v="All"/>
    <s v="Retail"/>
    <n v="2020"/>
    <x v="0"/>
    <s v="17 May 2021"/>
    <n v="1"/>
    <s v="All"/>
    <s v="The indicator for this country was asked in a different timeframe than in the standard BPS questionnaire (last 30 days relative to same period in 2019). In this case, the establishment was asked for employment changes from March, 2020 relative to same period in 2019"/>
  </r>
  <r>
    <s v="TUR"/>
    <x v="0"/>
    <n v="-31.422359466552734"/>
    <s v="Retail"/>
    <s v="Business Pulse Surveys"/>
    <n v="161"/>
    <s v="change_sales"/>
    <s v="June"/>
    <x v="44"/>
    <s v="Europe &amp; Central Asia"/>
    <s v="ECA"/>
    <s v="Upper middle income"/>
    <n v="28423.6484375"/>
    <n v="10.254977226257324"/>
    <n v="66.997093200683594"/>
    <n v="-28.17625617980957"/>
    <n v="4474"/>
    <x v="0"/>
    <s v="All"/>
    <s v="Retail"/>
    <n v="2020"/>
    <x v="0"/>
    <s v="17 May 2021"/>
    <n v="1"/>
    <s v="Business Pulse Survey"/>
    <s v="The indicator for this country was asked in a different timeframe than in the standard BPS questionnaire (last 30 days relative to same period in 2019). In this case, the establishment was asked for employment changes from March, 2020 relative to same period in 2019"/>
  </r>
  <r>
    <s v="TUR"/>
    <x v="1"/>
    <n v="71.428573131561279"/>
    <s v="Retail"/>
    <s v="Business Pulse Surveys"/>
    <n v="161"/>
    <s v="dropsales"/>
    <s v="June"/>
    <x v="44"/>
    <s v="Europe &amp; Central Asia"/>
    <s v="ECA"/>
    <s v="Upper middle income"/>
    <n v="28423.6484375"/>
    <n v="10.254977226257324"/>
    <n v="66.997093200683594"/>
    <n v="-28.17625617980957"/>
    <n v="4475"/>
    <x v="0"/>
    <s v="All"/>
    <s v="Retail"/>
    <n v="2020"/>
    <x v="0"/>
    <s v="17 May 2021"/>
    <n v="1"/>
    <s v="All"/>
    <s v="The indicator for this country was asked in a different timeframe than in the standard BPS questionnaire (last 30 days relative to same period in 2019). In this case, the establishment was asked for employment changes from March, 2020 relative to same period in 2019"/>
  </r>
  <r>
    <s v="TUR"/>
    <x v="1"/>
    <n v="71.428573131561279"/>
    <s v="Retail"/>
    <s v="Business Pulse Surveys"/>
    <n v="161"/>
    <s v="dropsales"/>
    <s v="June"/>
    <x v="44"/>
    <s v="Europe &amp; Central Asia"/>
    <s v="ECA"/>
    <s v="Upper middle income"/>
    <n v="28423.6484375"/>
    <n v="10.254977226257324"/>
    <n v="66.997093200683594"/>
    <n v="-28.17625617980957"/>
    <n v="4475"/>
    <x v="0"/>
    <s v="All"/>
    <s v="Retail"/>
    <n v="2020"/>
    <x v="0"/>
    <s v="17 May 2021"/>
    <n v="1"/>
    <s v="Business Pulse Survey"/>
    <s v="The indicator for this country was asked in a different timeframe than in the standard BPS questionnaire (last 30 days relative to same period in 2019). In this case, the establishment was asked for employment changes from March, 2020 relative to same period in 2019"/>
  </r>
  <r>
    <s v="TUR"/>
    <x v="17"/>
    <n v="18.627451360225677"/>
    <s v="Retail"/>
    <s v="Business Pulse Surveys"/>
    <n v="102"/>
    <s v="reason_4"/>
    <s v="June"/>
    <x v="44"/>
    <s v="Europe &amp; Central Asia"/>
    <s v="ECA"/>
    <s v="Upper middle income"/>
    <n v="28423.6484375"/>
    <n v="10.254977226257324"/>
    <n v="66.997093200683594"/>
    <n v="-28.17625617980957"/>
    <n v="4476"/>
    <x v="0"/>
    <s v="All"/>
    <s v="Retail"/>
    <n v="2020"/>
    <x v="1"/>
    <s v="17 May 2021"/>
    <n v="1"/>
    <s v="All"/>
    <s v=""/>
  </r>
  <r>
    <s v="TUR"/>
    <x v="17"/>
    <n v="18.627451360225677"/>
    <s v="Retail"/>
    <s v="Business Pulse Surveys"/>
    <n v="102"/>
    <s v="reason_4"/>
    <s v="June"/>
    <x v="44"/>
    <s v="Europe &amp; Central Asia"/>
    <s v="ECA"/>
    <s v="Upper middle income"/>
    <n v="28423.6484375"/>
    <n v="10.254977226257324"/>
    <n v="66.997093200683594"/>
    <n v="-28.17625617980957"/>
    <n v="4476"/>
    <x v="0"/>
    <s v="All"/>
    <s v="Retail"/>
    <n v="2020"/>
    <x v="1"/>
    <s v="17 May 2021"/>
    <n v="1"/>
    <s v="Business Pulse Survey"/>
    <s v=""/>
  </r>
  <r>
    <s v="TUR"/>
    <x v="18"/>
    <n v="4.8192769289016724"/>
    <s v="Retail"/>
    <s v="Business Pulse Surveys"/>
    <n v="83"/>
    <s v="reason_2"/>
    <s v="June"/>
    <x v="44"/>
    <s v="Europe &amp; Central Asia"/>
    <s v="ECA"/>
    <s v="Upper middle income"/>
    <n v="28423.6484375"/>
    <n v="10.254977226257324"/>
    <n v="66.997093200683594"/>
    <n v="-28.17625617980957"/>
    <n v="4477"/>
    <x v="0"/>
    <s v="All"/>
    <s v="Retail"/>
    <n v="2020"/>
    <x v="1"/>
    <s v="17 May 2021"/>
    <n v="1"/>
    <s v="All"/>
    <s v=""/>
  </r>
  <r>
    <s v="TUR"/>
    <x v="18"/>
    <n v="4.8192769289016724"/>
    <s v="Retail"/>
    <s v="Business Pulse Surveys"/>
    <n v="83"/>
    <s v="reason_2"/>
    <s v="June"/>
    <x v="44"/>
    <s v="Europe &amp; Central Asia"/>
    <s v="ECA"/>
    <s v="Upper middle income"/>
    <n v="28423.6484375"/>
    <n v="10.254977226257324"/>
    <n v="66.997093200683594"/>
    <n v="-28.17625617980957"/>
    <n v="4477"/>
    <x v="0"/>
    <s v="All"/>
    <s v="Retail"/>
    <n v="2020"/>
    <x v="1"/>
    <s v="17 May 2021"/>
    <n v="1"/>
    <s v="Business Pulse Survey"/>
    <s v=""/>
  </r>
  <r>
    <s v="TUR"/>
    <x v="19"/>
    <n v="8.4337346255779266"/>
    <s v="Retail"/>
    <s v="Business Pulse Surveys"/>
    <n v="83"/>
    <s v="reason_1"/>
    <s v="June"/>
    <x v="44"/>
    <s v="Europe &amp; Central Asia"/>
    <s v="ECA"/>
    <s v="Upper middle income"/>
    <n v="28423.6484375"/>
    <n v="10.254977226257324"/>
    <n v="66.997093200683594"/>
    <n v="-28.17625617980957"/>
    <n v="4478"/>
    <x v="0"/>
    <s v="All"/>
    <s v="Retail"/>
    <n v="2020"/>
    <x v="1"/>
    <s v="17 May 2021"/>
    <n v="1"/>
    <s v="All"/>
    <s v=""/>
  </r>
  <r>
    <s v="TUR"/>
    <x v="19"/>
    <n v="8.4337346255779266"/>
    <s v="Retail"/>
    <s v="Business Pulse Surveys"/>
    <n v="83"/>
    <s v="reason_1"/>
    <s v="June"/>
    <x v="44"/>
    <s v="Europe &amp; Central Asia"/>
    <s v="ECA"/>
    <s v="Upper middle income"/>
    <n v="28423.6484375"/>
    <n v="10.254977226257324"/>
    <n v="66.997093200683594"/>
    <n v="-28.17625617980957"/>
    <n v="4478"/>
    <x v="0"/>
    <s v="All"/>
    <s v="Retail"/>
    <n v="2020"/>
    <x v="1"/>
    <s v="17 May 2021"/>
    <n v="1"/>
    <s v="Business Pulse Survey"/>
    <s v=""/>
  </r>
  <r>
    <s v="TUR"/>
    <x v="20"/>
    <n v="15.662650763988495"/>
    <s v="Retail"/>
    <s v="Business Pulse Surveys"/>
    <n v="83"/>
    <s v="reason_3"/>
    <s v="June"/>
    <x v="44"/>
    <s v="Europe &amp; Central Asia"/>
    <s v="ECA"/>
    <s v="Upper middle income"/>
    <n v="28423.6484375"/>
    <n v="10.254977226257324"/>
    <n v="66.997093200683594"/>
    <n v="-28.17625617980957"/>
    <n v="4479"/>
    <x v="0"/>
    <s v="All"/>
    <s v="Retail"/>
    <n v="2020"/>
    <x v="1"/>
    <s v="17 May 2021"/>
    <n v="1"/>
    <s v="All"/>
    <s v=""/>
  </r>
  <r>
    <s v="TUR"/>
    <x v="20"/>
    <n v="15.662650763988495"/>
    <s v="Retail"/>
    <s v="Business Pulse Surveys"/>
    <n v="83"/>
    <s v="reason_3"/>
    <s v="June"/>
    <x v="44"/>
    <s v="Europe &amp; Central Asia"/>
    <s v="ECA"/>
    <s v="Upper middle income"/>
    <n v="28423.6484375"/>
    <n v="10.254977226257324"/>
    <n v="66.997093200683594"/>
    <n v="-28.17625617980957"/>
    <n v="4479"/>
    <x v="0"/>
    <s v="All"/>
    <s v="Retail"/>
    <n v="2020"/>
    <x v="1"/>
    <s v="17 May 2021"/>
    <n v="1"/>
    <s v="Business Pulse Survey"/>
    <s v=""/>
  </r>
  <r>
    <s v="TUR"/>
    <x v="14"/>
    <n v="17.751479148864746"/>
    <s v="Retail"/>
    <s v="Business Pulse Surveys"/>
    <n v="169"/>
    <s v="rcv_policy3"/>
    <s v="June"/>
    <x v="44"/>
    <s v="Europe &amp; Central Asia"/>
    <s v="ECA"/>
    <s v="Upper middle income"/>
    <n v="28423.6484375"/>
    <n v="10.254977226257324"/>
    <n v="66.997093200683594"/>
    <n v="-28.17625617980957"/>
    <n v="4480"/>
    <x v="0"/>
    <s v="All"/>
    <s v="Retail"/>
    <n v="2020"/>
    <x v="1"/>
    <s v="17 May 2021"/>
    <n v="1"/>
    <s v="All"/>
    <s v=""/>
  </r>
  <r>
    <s v="TUR"/>
    <x v="14"/>
    <n v="17.751479148864746"/>
    <s v="Retail"/>
    <s v="Business Pulse Surveys"/>
    <n v="169"/>
    <s v="rcv_policy3"/>
    <s v="June"/>
    <x v="44"/>
    <s v="Europe &amp; Central Asia"/>
    <s v="ECA"/>
    <s v="Upper middle income"/>
    <n v="28423.6484375"/>
    <n v="10.254977226257324"/>
    <n v="66.997093200683594"/>
    <n v="-28.17625617980957"/>
    <n v="4480"/>
    <x v="0"/>
    <s v="All"/>
    <s v="Retail"/>
    <n v="2020"/>
    <x v="1"/>
    <s v="17 May 2021"/>
    <n v="1"/>
    <s v="Business Pulse Survey"/>
    <s v=""/>
  </r>
  <r>
    <s v="TUR"/>
    <x v="15"/>
    <n v="5.917159840464592"/>
    <s v="Retail"/>
    <s v="Business Pulse Surveys"/>
    <n v="169"/>
    <s v="rcv_policy1"/>
    <s v="June"/>
    <x v="44"/>
    <s v="Europe &amp; Central Asia"/>
    <s v="ECA"/>
    <s v="Upper middle income"/>
    <n v="28423.6484375"/>
    <n v="10.254977226257324"/>
    <n v="66.997093200683594"/>
    <n v="-28.17625617980957"/>
    <n v="4481"/>
    <x v="0"/>
    <s v="All"/>
    <s v="Retail"/>
    <n v="2020"/>
    <x v="1"/>
    <s v="17 May 2021"/>
    <n v="1"/>
    <s v="All"/>
    <s v=""/>
  </r>
  <r>
    <s v="TUR"/>
    <x v="15"/>
    <n v="5.917159840464592"/>
    <s v="Retail"/>
    <s v="Business Pulse Surveys"/>
    <n v="169"/>
    <s v="rcv_policy1"/>
    <s v="June"/>
    <x v="44"/>
    <s v="Europe &amp; Central Asia"/>
    <s v="ECA"/>
    <s v="Upper middle income"/>
    <n v="28423.6484375"/>
    <n v="10.254977226257324"/>
    <n v="66.997093200683594"/>
    <n v="-28.17625617980957"/>
    <n v="4481"/>
    <x v="0"/>
    <s v="All"/>
    <s v="Retail"/>
    <n v="2020"/>
    <x v="1"/>
    <s v="17 May 2021"/>
    <n v="1"/>
    <s v="Business Pulse Survey"/>
    <s v=""/>
  </r>
  <r>
    <s v="TUR"/>
    <x v="2"/>
    <n v="6.5088756382465363"/>
    <s v="Retail"/>
    <s v="Business Pulse Surveys"/>
    <n v="169"/>
    <s v="rcv_policy2"/>
    <s v="June"/>
    <x v="44"/>
    <s v="Europe &amp; Central Asia"/>
    <s v="ECA"/>
    <s v="Upper middle income"/>
    <n v="28423.6484375"/>
    <n v="10.254977226257324"/>
    <n v="66.997093200683594"/>
    <n v="-28.17625617980957"/>
    <n v="4482"/>
    <x v="0"/>
    <s v="All"/>
    <s v="Retail"/>
    <n v="2020"/>
    <x v="1"/>
    <s v="17 May 2021"/>
    <n v="1"/>
    <s v="All"/>
    <s v=""/>
  </r>
  <r>
    <s v="TUR"/>
    <x v="2"/>
    <n v="6.5088756382465363"/>
    <s v="Retail"/>
    <s v="Business Pulse Surveys"/>
    <n v="169"/>
    <s v="rcv_policy2"/>
    <s v="June"/>
    <x v="44"/>
    <s v="Europe &amp; Central Asia"/>
    <s v="ECA"/>
    <s v="Upper middle income"/>
    <n v="28423.6484375"/>
    <n v="10.254977226257324"/>
    <n v="66.997093200683594"/>
    <n v="-28.17625617980957"/>
    <n v="4482"/>
    <x v="0"/>
    <s v="All"/>
    <s v="Retail"/>
    <n v="2020"/>
    <x v="1"/>
    <s v="17 May 2021"/>
    <n v="1"/>
    <s v="Business Pulse Survey"/>
    <s v=""/>
  </r>
  <r>
    <s v="TUR"/>
    <x v="3"/>
    <n v="8.875739574432373"/>
    <s v="Retail"/>
    <s v="Business Pulse Surveys"/>
    <n v="169"/>
    <s v="rcv_policy4"/>
    <s v="June"/>
    <x v="44"/>
    <s v="Europe &amp; Central Asia"/>
    <s v="ECA"/>
    <s v="Upper middle income"/>
    <n v="28423.6484375"/>
    <n v="10.254977226257324"/>
    <n v="66.997093200683594"/>
    <n v="-28.17625617980957"/>
    <n v="4483"/>
    <x v="0"/>
    <s v="All"/>
    <s v="Retail"/>
    <n v="2020"/>
    <x v="1"/>
    <s v="17 May 2021"/>
    <n v="1"/>
    <s v="All"/>
    <s v=""/>
  </r>
  <r>
    <s v="TUR"/>
    <x v="3"/>
    <n v="8.875739574432373"/>
    <s v="Retail"/>
    <s v="Business Pulse Surveys"/>
    <n v="169"/>
    <s v="rcv_policy4"/>
    <s v="June"/>
    <x v="44"/>
    <s v="Europe &amp; Central Asia"/>
    <s v="ECA"/>
    <s v="Upper middle income"/>
    <n v="28423.6484375"/>
    <n v="10.254977226257324"/>
    <n v="66.997093200683594"/>
    <n v="-28.17625617980957"/>
    <n v="4483"/>
    <x v="0"/>
    <s v="All"/>
    <s v="Retail"/>
    <n v="2020"/>
    <x v="1"/>
    <s v="17 May 2021"/>
    <n v="1"/>
    <s v="Business Pulse Survey"/>
    <s v=""/>
  </r>
  <r>
    <s v="TUR"/>
    <x v="16"/>
    <n v="17.159762978553772"/>
    <s v="Retail"/>
    <s v="Business Pulse Surveys"/>
    <n v="169"/>
    <s v="rcv_policy5"/>
    <s v="June"/>
    <x v="44"/>
    <s v="Europe &amp; Central Asia"/>
    <s v="ECA"/>
    <s v="Upper middle income"/>
    <n v="28423.6484375"/>
    <n v="10.254977226257324"/>
    <n v="66.997093200683594"/>
    <n v="-28.17625617980957"/>
    <n v="4484"/>
    <x v="0"/>
    <s v="All"/>
    <s v="Retail"/>
    <n v="2020"/>
    <x v="1"/>
    <s v="17 May 2021"/>
    <n v="1"/>
    <s v="All"/>
    <s v=""/>
  </r>
  <r>
    <s v="TUR"/>
    <x v="16"/>
    <n v="17.159762978553772"/>
    <s v="Retail"/>
    <s v="Business Pulse Surveys"/>
    <n v="169"/>
    <s v="rcv_policy5"/>
    <s v="June"/>
    <x v="44"/>
    <s v="Europe &amp; Central Asia"/>
    <s v="ECA"/>
    <s v="Upper middle income"/>
    <n v="28423.6484375"/>
    <n v="10.254977226257324"/>
    <n v="66.997093200683594"/>
    <n v="-28.17625617980957"/>
    <n v="4484"/>
    <x v="0"/>
    <s v="All"/>
    <s v="Retail"/>
    <n v="2020"/>
    <x v="1"/>
    <s v="17 May 2021"/>
    <n v="1"/>
    <s v="Business Pulse Survey"/>
    <s v=""/>
  </r>
  <r>
    <s v="TUR"/>
    <x v="4"/>
    <n v="6.3538460731506348"/>
    <s v="Retail"/>
    <s v="Business Pulse Surveys"/>
    <n v="65"/>
    <s v="remote_workers"/>
    <s v="June"/>
    <x v="44"/>
    <s v="Europe &amp; Central Asia"/>
    <s v="ECA"/>
    <s v="Upper middle income"/>
    <n v="28423.6484375"/>
    <n v="10.254977226257324"/>
    <n v="66.997093200683594"/>
    <n v="-28.17625617980957"/>
    <n v="4485"/>
    <x v="0"/>
    <s v="All"/>
    <s v="Retail"/>
    <n v="2020"/>
    <x v="0"/>
    <s v="17 May 2021"/>
    <n v="1"/>
    <s v="All"/>
    <s v=""/>
  </r>
  <r>
    <s v="TUR"/>
    <x v="4"/>
    <n v="6.3538460731506348"/>
    <s v="Retail"/>
    <s v="Business Pulse Surveys"/>
    <n v="65"/>
    <s v="remote_workers"/>
    <s v="June"/>
    <x v="44"/>
    <s v="Europe &amp; Central Asia"/>
    <s v="ECA"/>
    <s v="Upper middle income"/>
    <n v="28423.6484375"/>
    <n v="10.254977226257324"/>
    <n v="66.997093200683594"/>
    <n v="-28.17625617980957"/>
    <n v="4485"/>
    <x v="0"/>
    <s v="All"/>
    <s v="Retail"/>
    <n v="2020"/>
    <x v="0"/>
    <s v="17 May 2021"/>
    <n v="1"/>
    <s v="Business Pulse Survey"/>
    <s v=""/>
  </r>
  <r>
    <s v="TUR"/>
    <x v="5"/>
    <n v="22.988505661487579"/>
    <s v="Retail"/>
    <s v="Business Pulse Surveys"/>
    <n v="87"/>
    <s v="arrears"/>
    <s v="June"/>
    <x v="44"/>
    <s v="Europe &amp; Central Asia"/>
    <s v="ECA"/>
    <s v="Upper middle income"/>
    <n v="28423.6484375"/>
    <n v="10.254977226257324"/>
    <n v="66.997093200683594"/>
    <n v="-28.17625617980957"/>
    <n v="4486"/>
    <x v="0"/>
    <s v="All"/>
    <s v="Retail"/>
    <n v="2020"/>
    <x v="2"/>
    <s v="17 May 2021"/>
    <n v="1"/>
    <s v="All"/>
    <s v=""/>
  </r>
  <r>
    <s v="TUR"/>
    <x v="5"/>
    <n v="22.988505661487579"/>
    <s v="Retail"/>
    <s v="Business Pulse Surveys"/>
    <n v="87"/>
    <s v="arrears"/>
    <s v="June"/>
    <x v="44"/>
    <s v="Europe &amp; Central Asia"/>
    <s v="ECA"/>
    <s v="Upper middle income"/>
    <n v="28423.6484375"/>
    <n v="10.254977226257324"/>
    <n v="66.997093200683594"/>
    <n v="-28.17625617980957"/>
    <n v="4486"/>
    <x v="0"/>
    <s v="All"/>
    <s v="Retail"/>
    <n v="2020"/>
    <x v="2"/>
    <s v="17 May 2021"/>
    <n v="1"/>
    <s v="Business Pulse Survey"/>
    <s v=""/>
  </r>
  <r>
    <s v="TUR"/>
    <x v="6"/>
    <n v="18.604651093482971"/>
    <s v="Retail"/>
    <s v="Business Pulse Surveys"/>
    <n v="129"/>
    <s v="plants_fired"/>
    <s v="June"/>
    <x v="44"/>
    <s v="Europe &amp; Central Asia"/>
    <s v="ECA"/>
    <s v="Upper middle income"/>
    <n v="28423.6484375"/>
    <n v="10.254977226257324"/>
    <n v="66.997093200683594"/>
    <n v="-28.17625617980957"/>
    <n v="4487"/>
    <x v="0"/>
    <s v="All"/>
    <s v="Retail"/>
    <n v="2020"/>
    <x v="0"/>
    <s v="17 May 2021"/>
    <n v="1"/>
    <s v="All"/>
    <s v=""/>
  </r>
  <r>
    <s v="TUR"/>
    <x v="6"/>
    <n v="18.604651093482971"/>
    <s v="Retail"/>
    <s v="Business Pulse Surveys"/>
    <n v="129"/>
    <s v="plants_fired"/>
    <s v="June"/>
    <x v="44"/>
    <s v="Europe &amp; Central Asia"/>
    <s v="ECA"/>
    <s v="Upper middle income"/>
    <n v="28423.6484375"/>
    <n v="10.254977226257324"/>
    <n v="66.997093200683594"/>
    <n v="-28.17625617980957"/>
    <n v="4487"/>
    <x v="0"/>
    <s v="All"/>
    <s v="Retail"/>
    <n v="2020"/>
    <x v="0"/>
    <s v="17 May 2021"/>
    <n v="1"/>
    <s v="Business Pulse Survey"/>
    <s v=""/>
  </r>
  <r>
    <s v="TUR"/>
    <x v="7"/>
    <n v="48.92086386680603"/>
    <s v="Retail"/>
    <s v="Business Pulse Surveys"/>
    <n v="139"/>
    <s v="plants_absence"/>
    <s v="June"/>
    <x v="44"/>
    <s v="Europe &amp; Central Asia"/>
    <s v="ECA"/>
    <s v="Upper middle income"/>
    <n v="28423.6484375"/>
    <n v="10.254977226257324"/>
    <n v="66.997093200683594"/>
    <n v="-28.17625617980957"/>
    <n v="4488"/>
    <x v="0"/>
    <s v="All"/>
    <s v="Retail"/>
    <n v="2020"/>
    <x v="0"/>
    <s v="17 May 2021"/>
    <n v="1"/>
    <s v="All"/>
    <s v=""/>
  </r>
  <r>
    <s v="TUR"/>
    <x v="7"/>
    <n v="48.92086386680603"/>
    <s v="Retail"/>
    <s v="Business Pulse Surveys"/>
    <n v="139"/>
    <s v="plants_absence"/>
    <s v="June"/>
    <x v="44"/>
    <s v="Europe &amp; Central Asia"/>
    <s v="ECA"/>
    <s v="Upper middle income"/>
    <n v="28423.6484375"/>
    <n v="10.254977226257324"/>
    <n v="66.997093200683594"/>
    <n v="-28.17625617980957"/>
    <n v="4488"/>
    <x v="0"/>
    <s v="All"/>
    <s v="Retail"/>
    <n v="2020"/>
    <x v="0"/>
    <s v="17 May 2021"/>
    <n v="1"/>
    <s v="Business Pulse Survey"/>
    <s v=""/>
  </r>
  <r>
    <s v="TUR"/>
    <x v="8"/>
    <n v="24.626865983009338"/>
    <s v="Retail"/>
    <s v="Business Pulse Surveys"/>
    <n v="134"/>
    <s v="plants_hired"/>
    <s v="June"/>
    <x v="44"/>
    <s v="Europe &amp; Central Asia"/>
    <s v="ECA"/>
    <s v="Upper middle income"/>
    <n v="28423.6484375"/>
    <n v="10.254977226257324"/>
    <n v="66.997093200683594"/>
    <n v="-28.17625617980957"/>
    <n v="4489"/>
    <x v="0"/>
    <s v="All"/>
    <s v="Retail"/>
    <n v="2020"/>
    <x v="0"/>
    <s v="17 May 2021"/>
    <n v="1"/>
    <s v="All"/>
    <s v=""/>
  </r>
  <r>
    <s v="TUR"/>
    <x v="8"/>
    <n v="24.626865983009338"/>
    <s v="Retail"/>
    <s v="Business Pulse Surveys"/>
    <n v="134"/>
    <s v="plants_hired"/>
    <s v="June"/>
    <x v="44"/>
    <s v="Europe &amp; Central Asia"/>
    <s v="ECA"/>
    <s v="Upper middle income"/>
    <n v="28423.6484375"/>
    <n v="10.254977226257324"/>
    <n v="66.997093200683594"/>
    <n v="-28.17625617980957"/>
    <n v="4489"/>
    <x v="0"/>
    <s v="All"/>
    <s v="Retail"/>
    <n v="2020"/>
    <x v="0"/>
    <s v="17 May 2021"/>
    <n v="1"/>
    <s v="Business Pulse Survey"/>
    <s v=""/>
  </r>
  <r>
    <s v="TUR"/>
    <x v="9"/>
    <n v="33.529412746429443"/>
    <s v="Retail"/>
    <s v="Business Pulse Surveys"/>
    <n v="170"/>
    <s v="access"/>
    <s v="June"/>
    <x v="44"/>
    <s v="Europe &amp; Central Asia"/>
    <s v="ECA"/>
    <s v="Upper middle income"/>
    <n v="28423.6484375"/>
    <n v="10.254977226257324"/>
    <n v="66.997093200683594"/>
    <n v="-28.17625617980957"/>
    <n v="4490"/>
    <x v="0"/>
    <s v="All"/>
    <s v="Retail"/>
    <n v="2020"/>
    <x v="1"/>
    <s v="17 May 2021"/>
    <n v="1"/>
    <s v="All"/>
    <s v=""/>
  </r>
  <r>
    <s v="TUR"/>
    <x v="9"/>
    <n v="33.529412746429443"/>
    <s v="Retail"/>
    <s v="Business Pulse Surveys"/>
    <n v="170"/>
    <s v="access"/>
    <s v="June"/>
    <x v="44"/>
    <s v="Europe &amp; Central Asia"/>
    <s v="ECA"/>
    <s v="Upper middle income"/>
    <n v="28423.6484375"/>
    <n v="10.254977226257324"/>
    <n v="66.997093200683594"/>
    <n v="-28.17625617980957"/>
    <n v="4490"/>
    <x v="0"/>
    <s v="All"/>
    <s v="Retail"/>
    <n v="2020"/>
    <x v="1"/>
    <s v="17 May 2021"/>
    <n v="1"/>
    <s v="Business Pulse Survey"/>
    <s v=""/>
  </r>
  <r>
    <s v="TUR"/>
    <x v="10"/>
    <n v="60.15625"/>
    <s v="Retail"/>
    <s v="Business Pulse Surveys"/>
    <n v="128"/>
    <s v="plants_hours_cut"/>
    <s v="June"/>
    <x v="44"/>
    <s v="Europe &amp; Central Asia"/>
    <s v="ECA"/>
    <s v="Upper middle income"/>
    <n v="28423.6484375"/>
    <n v="10.254977226257324"/>
    <n v="66.997093200683594"/>
    <n v="-28.17625617980957"/>
    <n v="4491"/>
    <x v="0"/>
    <s v="All"/>
    <s v="Retail"/>
    <n v="2020"/>
    <x v="0"/>
    <s v="17 May 2021"/>
    <n v="1"/>
    <s v="All"/>
    <s v=""/>
  </r>
  <r>
    <s v="TUR"/>
    <x v="10"/>
    <n v="60.15625"/>
    <s v="Retail"/>
    <s v="Business Pulse Surveys"/>
    <n v="128"/>
    <s v="plants_hours_cut"/>
    <s v="June"/>
    <x v="44"/>
    <s v="Europe &amp; Central Asia"/>
    <s v="ECA"/>
    <s v="Upper middle income"/>
    <n v="28423.6484375"/>
    <n v="10.254977226257324"/>
    <n v="66.997093200683594"/>
    <n v="-28.17625617980957"/>
    <n v="4491"/>
    <x v="0"/>
    <s v="All"/>
    <s v="Retail"/>
    <n v="2020"/>
    <x v="0"/>
    <s v="17 May 2021"/>
    <n v="1"/>
    <s v="Business Pulse Survey"/>
    <s v=""/>
  </r>
  <r>
    <s v="TUR"/>
    <x v="11"/>
    <n v="20.000000298023224"/>
    <s v="Retail"/>
    <s v="Business Pulse Surveys"/>
    <n v="120"/>
    <s v="plants_wages_cut"/>
    <s v="June"/>
    <x v="44"/>
    <s v="Europe &amp; Central Asia"/>
    <s v="ECA"/>
    <s v="Upper middle income"/>
    <n v="28423.6484375"/>
    <n v="10.254977226257324"/>
    <n v="66.997093200683594"/>
    <n v="-28.17625617980957"/>
    <n v="4492"/>
    <x v="0"/>
    <s v="All"/>
    <s v="Retail"/>
    <n v="2020"/>
    <x v="0"/>
    <s v="17 May 2021"/>
    <n v="1"/>
    <s v="All"/>
    <s v=""/>
  </r>
  <r>
    <s v="TUR"/>
    <x v="11"/>
    <n v="20.000000298023224"/>
    <s v="Retail"/>
    <s v="Business Pulse Surveys"/>
    <n v="120"/>
    <s v="plants_wages_cut"/>
    <s v="June"/>
    <x v="44"/>
    <s v="Europe &amp; Central Asia"/>
    <s v="ECA"/>
    <s v="Upper middle income"/>
    <n v="28423.6484375"/>
    <n v="10.254977226257324"/>
    <n v="66.997093200683594"/>
    <n v="-28.17625617980957"/>
    <n v="4492"/>
    <x v="0"/>
    <s v="All"/>
    <s v="Retail"/>
    <n v="2020"/>
    <x v="0"/>
    <s v="17 May 2021"/>
    <n v="1"/>
    <s v="Business Pulse Survey"/>
    <s v=""/>
  </r>
  <r>
    <s v="TUR"/>
    <x v="12"/>
    <n v="56.666666269302368"/>
    <s v="Retail"/>
    <s v="Business Pulse Surveys"/>
    <n v="90"/>
    <s v="use_digital"/>
    <s v="June"/>
    <x v="44"/>
    <s v="Europe &amp; Central Asia"/>
    <s v="ECA"/>
    <s v="Upper middle income"/>
    <n v="28423.6484375"/>
    <n v="10.254977226257324"/>
    <n v="66.997093200683594"/>
    <n v="-28.17625617980957"/>
    <n v="4493"/>
    <x v="0"/>
    <s v="All"/>
    <s v="Retail"/>
    <n v="2020"/>
    <x v="0"/>
    <s v="17 May 2021"/>
    <n v="1"/>
    <s v="All"/>
    <s v=""/>
  </r>
  <r>
    <s v="TUR"/>
    <x v="12"/>
    <n v="56.666666269302368"/>
    <s v="Retail"/>
    <s v="Business Pulse Surveys"/>
    <n v="90"/>
    <s v="use_digital"/>
    <s v="June"/>
    <x v="44"/>
    <s v="Europe &amp; Central Asia"/>
    <s v="ECA"/>
    <s v="Upper middle income"/>
    <n v="28423.6484375"/>
    <n v="10.254977226257324"/>
    <n v="66.997093200683594"/>
    <n v="-28.17625617980957"/>
    <n v="4493"/>
    <x v="0"/>
    <s v="All"/>
    <s v="Retail"/>
    <n v="2020"/>
    <x v="0"/>
    <s v="17 May 2021"/>
    <n v="1"/>
    <s v="Business Pulse Survey"/>
    <s v=""/>
  </r>
  <r>
    <s v="TUR"/>
    <x v="13"/>
    <n v="19.891304016113281"/>
    <s v="Retail"/>
    <s v="Business Pulse Surveys"/>
    <n v="46"/>
    <s v="online_sales"/>
    <s v="June"/>
    <x v="44"/>
    <s v="Europe &amp; Central Asia"/>
    <s v="ECA"/>
    <s v="Upper middle income"/>
    <n v="28423.6484375"/>
    <n v="10.254977226257324"/>
    <n v="66.997093200683594"/>
    <n v="-28.17625617980957"/>
    <n v="4494"/>
    <x v="0"/>
    <s v="All"/>
    <s v="Retail"/>
    <n v="2020"/>
    <x v="0"/>
    <s v="17 May 2021"/>
    <n v="1"/>
    <s v="All"/>
    <s v=""/>
  </r>
  <r>
    <s v="TUR"/>
    <x v="13"/>
    <n v="19.891304016113281"/>
    <s v="Retail"/>
    <s v="Business Pulse Surveys"/>
    <n v="46"/>
    <s v="online_sales"/>
    <s v="June"/>
    <x v="44"/>
    <s v="Europe &amp; Central Asia"/>
    <s v="ECA"/>
    <s v="Upper middle income"/>
    <n v="28423.6484375"/>
    <n v="10.254977226257324"/>
    <n v="66.997093200683594"/>
    <n v="-28.17625617980957"/>
    <n v="4494"/>
    <x v="0"/>
    <s v="All"/>
    <s v="Retail"/>
    <n v="2020"/>
    <x v="0"/>
    <s v="17 May 2021"/>
    <n v="1"/>
    <s v="Business Pulse Survey"/>
    <s v=""/>
  </r>
  <r>
    <s v="TUR"/>
    <x v="0"/>
    <n v="-44.756675720214844"/>
    <s v="Other Services"/>
    <s v="Business Pulse Surveys"/>
    <n v="674"/>
    <s v="change_sales"/>
    <s v="June"/>
    <x v="44"/>
    <s v="Europe &amp; Central Asia"/>
    <s v="ECA"/>
    <s v="Upper middle income"/>
    <n v="28423.6484375"/>
    <n v="10.254977226257324"/>
    <n v="66.997093200683594"/>
    <n v="-28.17625617980957"/>
    <n v="4495"/>
    <x v="0"/>
    <s v="All"/>
    <s v="Other Services"/>
    <n v="2020"/>
    <x v="0"/>
    <s v="17 May 2021"/>
    <n v="1"/>
    <s v="All"/>
    <s v="The indicator for this country was asked in a different timeframe than in the standard BPS questionnaire (last 30 days relative to same period in 2019). In this case, the establishment was asked for employment changes from March, 2020 relative to same period in 2019"/>
  </r>
  <r>
    <s v="TUR"/>
    <x v="0"/>
    <n v="-44.756675720214844"/>
    <s v="Other Services"/>
    <s v="Business Pulse Surveys"/>
    <n v="674"/>
    <s v="change_sales"/>
    <s v="June"/>
    <x v="44"/>
    <s v="Europe &amp; Central Asia"/>
    <s v="ECA"/>
    <s v="Upper middle income"/>
    <n v="28423.6484375"/>
    <n v="10.254977226257324"/>
    <n v="66.997093200683594"/>
    <n v="-28.17625617980957"/>
    <n v="4495"/>
    <x v="0"/>
    <s v="All"/>
    <s v="Other Services"/>
    <n v="2020"/>
    <x v="0"/>
    <s v="17 May 2021"/>
    <n v="1"/>
    <s v="Business Pulse Survey"/>
    <s v="The indicator for this country was asked in a different timeframe than in the standard BPS questionnaire (last 30 days relative to same period in 2019). In this case, the establishment was asked for employment changes from March, 2020 relative to same period in 2019"/>
  </r>
  <r>
    <s v="TUR"/>
    <x v="1"/>
    <n v="79.673588275909424"/>
    <s v="Other Services"/>
    <s v="Business Pulse Surveys"/>
    <n v="674"/>
    <s v="dropsales"/>
    <s v="June"/>
    <x v="44"/>
    <s v="Europe &amp; Central Asia"/>
    <s v="ECA"/>
    <s v="Upper middle income"/>
    <n v="28423.6484375"/>
    <n v="10.254977226257324"/>
    <n v="66.997093200683594"/>
    <n v="-28.17625617980957"/>
    <n v="4496"/>
    <x v="0"/>
    <s v="All"/>
    <s v="Other Services"/>
    <n v="2020"/>
    <x v="0"/>
    <s v="17 May 2021"/>
    <n v="1"/>
    <s v="All"/>
    <s v="The indicator for this country was asked in a different timeframe than in the standard BPS questionnaire (last 30 days relative to same period in 2019). In this case, the establishment was asked for employment changes from March, 2020 relative to same period in 2019"/>
  </r>
  <r>
    <s v="TUR"/>
    <x v="1"/>
    <n v="79.673588275909424"/>
    <s v="Other Services"/>
    <s v="Business Pulse Surveys"/>
    <n v="674"/>
    <s v="dropsales"/>
    <s v="June"/>
    <x v="44"/>
    <s v="Europe &amp; Central Asia"/>
    <s v="ECA"/>
    <s v="Upper middle income"/>
    <n v="28423.6484375"/>
    <n v="10.254977226257324"/>
    <n v="66.997093200683594"/>
    <n v="-28.17625617980957"/>
    <n v="4496"/>
    <x v="0"/>
    <s v="All"/>
    <s v="Other Services"/>
    <n v="2020"/>
    <x v="0"/>
    <s v="17 May 2021"/>
    <n v="1"/>
    <s v="Business Pulse Survey"/>
    <s v="The indicator for this country was asked in a different timeframe than in the standard BPS questionnaire (last 30 days relative to same period in 2019). In this case, the establishment was asked for employment changes from March, 2020 relative to same period in 2019"/>
  </r>
  <r>
    <s v="TUR"/>
    <x v="17"/>
    <n v="29.977115988731384"/>
    <s v="Other Services"/>
    <s v="Business Pulse Surveys"/>
    <n v="437"/>
    <s v="reason_4"/>
    <s v="June"/>
    <x v="44"/>
    <s v="Europe &amp; Central Asia"/>
    <s v="ECA"/>
    <s v="Upper middle income"/>
    <n v="28423.6484375"/>
    <n v="10.254977226257324"/>
    <n v="66.997093200683594"/>
    <n v="-28.17625617980957"/>
    <n v="4497"/>
    <x v="0"/>
    <s v="All"/>
    <s v="Other Services"/>
    <n v="2020"/>
    <x v="1"/>
    <s v="17 May 2021"/>
    <n v="1"/>
    <s v="All"/>
    <s v=""/>
  </r>
  <r>
    <s v="TUR"/>
    <x v="17"/>
    <n v="29.977115988731384"/>
    <s v="Other Services"/>
    <s v="Business Pulse Surveys"/>
    <n v="437"/>
    <s v="reason_4"/>
    <s v="June"/>
    <x v="44"/>
    <s v="Europe &amp; Central Asia"/>
    <s v="ECA"/>
    <s v="Upper middle income"/>
    <n v="28423.6484375"/>
    <n v="10.254977226257324"/>
    <n v="66.997093200683594"/>
    <n v="-28.17625617980957"/>
    <n v="4497"/>
    <x v="0"/>
    <s v="All"/>
    <s v="Other Services"/>
    <n v="2020"/>
    <x v="1"/>
    <s v="17 May 2021"/>
    <n v="1"/>
    <s v="Business Pulse Survey"/>
    <s v=""/>
  </r>
  <r>
    <s v="TUR"/>
    <x v="18"/>
    <n v="5.55555559694767"/>
    <s v="Other Services"/>
    <s v="Business Pulse Surveys"/>
    <n v="306"/>
    <s v="reason_2"/>
    <s v="June"/>
    <x v="44"/>
    <s v="Europe &amp; Central Asia"/>
    <s v="ECA"/>
    <s v="Upper middle income"/>
    <n v="28423.6484375"/>
    <n v="10.254977226257324"/>
    <n v="66.997093200683594"/>
    <n v="-28.17625617980957"/>
    <n v="4498"/>
    <x v="0"/>
    <s v="All"/>
    <s v="Other Services"/>
    <n v="2020"/>
    <x v="1"/>
    <s v="17 May 2021"/>
    <n v="1"/>
    <s v="All"/>
    <s v=""/>
  </r>
  <r>
    <s v="TUR"/>
    <x v="18"/>
    <n v="5.55555559694767"/>
    <s v="Other Services"/>
    <s v="Business Pulse Surveys"/>
    <n v="306"/>
    <s v="reason_2"/>
    <s v="June"/>
    <x v="44"/>
    <s v="Europe &amp; Central Asia"/>
    <s v="ECA"/>
    <s v="Upper middle income"/>
    <n v="28423.6484375"/>
    <n v="10.254977226257324"/>
    <n v="66.997093200683594"/>
    <n v="-28.17625617980957"/>
    <n v="4498"/>
    <x v="0"/>
    <s v="All"/>
    <s v="Other Services"/>
    <n v="2020"/>
    <x v="1"/>
    <s v="17 May 2021"/>
    <n v="1"/>
    <s v="Business Pulse Survey"/>
    <s v=""/>
  </r>
  <r>
    <s v="TUR"/>
    <x v="19"/>
    <n v="13.071896135807037"/>
    <s v="Other Services"/>
    <s v="Business Pulse Surveys"/>
    <n v="306"/>
    <s v="reason_1"/>
    <s v="June"/>
    <x v="44"/>
    <s v="Europe &amp; Central Asia"/>
    <s v="ECA"/>
    <s v="Upper middle income"/>
    <n v="28423.6484375"/>
    <n v="10.254977226257324"/>
    <n v="66.997093200683594"/>
    <n v="-28.17625617980957"/>
    <n v="4499"/>
    <x v="0"/>
    <s v="All"/>
    <s v="Other Services"/>
    <n v="2020"/>
    <x v="1"/>
    <s v="17 May 2021"/>
    <n v="1"/>
    <s v="All"/>
    <s v=""/>
  </r>
  <r>
    <s v="TUR"/>
    <x v="19"/>
    <n v="13.071896135807037"/>
    <s v="Other Services"/>
    <s v="Business Pulse Surveys"/>
    <n v="306"/>
    <s v="reason_1"/>
    <s v="June"/>
    <x v="44"/>
    <s v="Europe &amp; Central Asia"/>
    <s v="ECA"/>
    <s v="Upper middle income"/>
    <n v="28423.6484375"/>
    <n v="10.254977226257324"/>
    <n v="66.997093200683594"/>
    <n v="-28.17625617980957"/>
    <n v="4499"/>
    <x v="0"/>
    <s v="All"/>
    <s v="Other Services"/>
    <n v="2020"/>
    <x v="1"/>
    <s v="17 May 2021"/>
    <n v="1"/>
    <s v="Business Pulse Survey"/>
    <s v=""/>
  </r>
  <r>
    <s v="TUR"/>
    <x v="20"/>
    <n v="15.359477698802948"/>
    <s v="Other Services"/>
    <s v="Business Pulse Surveys"/>
    <n v="306"/>
    <s v="reason_3"/>
    <s v="June"/>
    <x v="44"/>
    <s v="Europe &amp; Central Asia"/>
    <s v="ECA"/>
    <s v="Upper middle income"/>
    <n v="28423.6484375"/>
    <n v="10.254977226257324"/>
    <n v="66.997093200683594"/>
    <n v="-28.17625617980957"/>
    <n v="4500"/>
    <x v="0"/>
    <s v="All"/>
    <s v="Other Services"/>
    <n v="2020"/>
    <x v="1"/>
    <s v="17 May 2021"/>
    <n v="1"/>
    <s v="All"/>
    <s v=""/>
  </r>
  <r>
    <s v="TUR"/>
    <x v="20"/>
    <n v="15.359477698802948"/>
    <s v="Other Services"/>
    <s v="Business Pulse Surveys"/>
    <n v="306"/>
    <s v="reason_3"/>
    <s v="June"/>
    <x v="44"/>
    <s v="Europe &amp; Central Asia"/>
    <s v="ECA"/>
    <s v="Upper middle income"/>
    <n v="28423.6484375"/>
    <n v="10.254977226257324"/>
    <n v="66.997093200683594"/>
    <n v="-28.17625617980957"/>
    <n v="4500"/>
    <x v="0"/>
    <s v="All"/>
    <s v="Other Services"/>
    <n v="2020"/>
    <x v="1"/>
    <s v="17 May 2021"/>
    <n v="1"/>
    <s v="Business Pulse Survey"/>
    <s v=""/>
  </r>
  <r>
    <s v="TUR"/>
    <x v="14"/>
    <n v="13.670133054256439"/>
    <s v="Other Services"/>
    <s v="Business Pulse Surveys"/>
    <n v="673"/>
    <s v="rcv_policy3"/>
    <s v="June"/>
    <x v="44"/>
    <s v="Europe &amp; Central Asia"/>
    <s v="ECA"/>
    <s v="Upper middle income"/>
    <n v="28423.6484375"/>
    <n v="10.254977226257324"/>
    <n v="66.997093200683594"/>
    <n v="-28.17625617980957"/>
    <n v="4501"/>
    <x v="0"/>
    <s v="All"/>
    <s v="Other Services"/>
    <n v="2020"/>
    <x v="1"/>
    <s v="17 May 2021"/>
    <n v="1"/>
    <s v="All"/>
    <s v=""/>
  </r>
  <r>
    <s v="TUR"/>
    <x v="14"/>
    <n v="13.670133054256439"/>
    <s v="Other Services"/>
    <s v="Business Pulse Surveys"/>
    <n v="673"/>
    <s v="rcv_policy3"/>
    <s v="June"/>
    <x v="44"/>
    <s v="Europe &amp; Central Asia"/>
    <s v="ECA"/>
    <s v="Upper middle income"/>
    <n v="28423.6484375"/>
    <n v="10.254977226257324"/>
    <n v="66.997093200683594"/>
    <n v="-28.17625617980957"/>
    <n v="4501"/>
    <x v="0"/>
    <s v="All"/>
    <s v="Other Services"/>
    <n v="2020"/>
    <x v="1"/>
    <s v="17 May 2021"/>
    <n v="1"/>
    <s v="Business Pulse Survey"/>
    <s v=""/>
  </r>
  <r>
    <s v="TUR"/>
    <x v="15"/>
    <n v="4.3090637773275375"/>
    <s v="Other Services"/>
    <s v="Business Pulse Surveys"/>
    <n v="673"/>
    <s v="rcv_policy1"/>
    <s v="June"/>
    <x v="44"/>
    <s v="Europe &amp; Central Asia"/>
    <s v="ECA"/>
    <s v="Upper middle income"/>
    <n v="28423.6484375"/>
    <n v="10.254977226257324"/>
    <n v="66.997093200683594"/>
    <n v="-28.17625617980957"/>
    <n v="4502"/>
    <x v="0"/>
    <s v="All"/>
    <s v="Other Services"/>
    <n v="2020"/>
    <x v="1"/>
    <s v="17 May 2021"/>
    <n v="1"/>
    <s v="All"/>
    <s v=""/>
  </r>
  <r>
    <s v="TUR"/>
    <x v="15"/>
    <n v="4.3090637773275375"/>
    <s v="Other Services"/>
    <s v="Business Pulse Surveys"/>
    <n v="673"/>
    <s v="rcv_policy1"/>
    <s v="June"/>
    <x v="44"/>
    <s v="Europe &amp; Central Asia"/>
    <s v="ECA"/>
    <s v="Upper middle income"/>
    <n v="28423.6484375"/>
    <n v="10.254977226257324"/>
    <n v="66.997093200683594"/>
    <n v="-28.17625617980957"/>
    <n v="4502"/>
    <x v="0"/>
    <s v="All"/>
    <s v="Other Services"/>
    <n v="2020"/>
    <x v="1"/>
    <s v="17 May 2021"/>
    <n v="1"/>
    <s v="Business Pulse Survey"/>
    <s v=""/>
  </r>
  <r>
    <s v="TUR"/>
    <x v="2"/>
    <n v="4.6062406152486801"/>
    <s v="Other Services"/>
    <s v="Business Pulse Surveys"/>
    <n v="673"/>
    <s v="rcv_policy2"/>
    <s v="June"/>
    <x v="44"/>
    <s v="Europe &amp; Central Asia"/>
    <s v="ECA"/>
    <s v="Upper middle income"/>
    <n v="28423.6484375"/>
    <n v="10.254977226257324"/>
    <n v="66.997093200683594"/>
    <n v="-28.17625617980957"/>
    <n v="4503"/>
    <x v="0"/>
    <s v="All"/>
    <s v="Other Services"/>
    <n v="2020"/>
    <x v="1"/>
    <s v="17 May 2021"/>
    <n v="1"/>
    <s v="All"/>
    <s v=""/>
  </r>
  <r>
    <s v="TUR"/>
    <x v="2"/>
    <n v="4.6062406152486801"/>
    <s v="Other Services"/>
    <s v="Business Pulse Surveys"/>
    <n v="673"/>
    <s v="rcv_policy2"/>
    <s v="June"/>
    <x v="44"/>
    <s v="Europe &amp; Central Asia"/>
    <s v="ECA"/>
    <s v="Upper middle income"/>
    <n v="28423.6484375"/>
    <n v="10.254977226257324"/>
    <n v="66.997093200683594"/>
    <n v="-28.17625617980957"/>
    <n v="4503"/>
    <x v="0"/>
    <s v="All"/>
    <s v="Other Services"/>
    <n v="2020"/>
    <x v="1"/>
    <s v="17 May 2021"/>
    <n v="1"/>
    <s v="Business Pulse Survey"/>
    <s v=""/>
  </r>
  <r>
    <s v="TUR"/>
    <x v="3"/>
    <n v="5.7949479669332504"/>
    <s v="Other Services"/>
    <s v="Business Pulse Surveys"/>
    <n v="673"/>
    <s v="rcv_policy4"/>
    <s v="June"/>
    <x v="44"/>
    <s v="Europe &amp; Central Asia"/>
    <s v="ECA"/>
    <s v="Upper middle income"/>
    <n v="28423.6484375"/>
    <n v="10.254977226257324"/>
    <n v="66.997093200683594"/>
    <n v="-28.17625617980957"/>
    <n v="4504"/>
    <x v="0"/>
    <s v="All"/>
    <s v="Other Services"/>
    <n v="2020"/>
    <x v="1"/>
    <s v="17 May 2021"/>
    <n v="1"/>
    <s v="All"/>
    <s v=""/>
  </r>
  <r>
    <s v="TUR"/>
    <x v="3"/>
    <n v="5.7949479669332504"/>
    <s v="Other Services"/>
    <s v="Business Pulse Surveys"/>
    <n v="673"/>
    <s v="rcv_policy4"/>
    <s v="June"/>
    <x v="44"/>
    <s v="Europe &amp; Central Asia"/>
    <s v="ECA"/>
    <s v="Upper middle income"/>
    <n v="28423.6484375"/>
    <n v="10.254977226257324"/>
    <n v="66.997093200683594"/>
    <n v="-28.17625617980957"/>
    <n v="4504"/>
    <x v="0"/>
    <s v="All"/>
    <s v="Other Services"/>
    <n v="2020"/>
    <x v="1"/>
    <s v="17 May 2021"/>
    <n v="1"/>
    <s v="Business Pulse Survey"/>
    <s v=""/>
  </r>
  <r>
    <s v="TUR"/>
    <x v="16"/>
    <n v="20.208023488521576"/>
    <s v="Other Services"/>
    <s v="Business Pulse Surveys"/>
    <n v="673"/>
    <s v="rcv_policy5"/>
    <s v="June"/>
    <x v="44"/>
    <s v="Europe &amp; Central Asia"/>
    <s v="ECA"/>
    <s v="Upper middle income"/>
    <n v="28423.6484375"/>
    <n v="10.254977226257324"/>
    <n v="66.997093200683594"/>
    <n v="-28.17625617980957"/>
    <n v="4505"/>
    <x v="0"/>
    <s v="All"/>
    <s v="Other Services"/>
    <n v="2020"/>
    <x v="1"/>
    <s v="17 May 2021"/>
    <n v="1"/>
    <s v="All"/>
    <s v=""/>
  </r>
  <r>
    <s v="TUR"/>
    <x v="16"/>
    <n v="20.208023488521576"/>
    <s v="Other Services"/>
    <s v="Business Pulse Surveys"/>
    <n v="673"/>
    <s v="rcv_policy5"/>
    <s v="June"/>
    <x v="44"/>
    <s v="Europe &amp; Central Asia"/>
    <s v="ECA"/>
    <s v="Upper middle income"/>
    <n v="28423.6484375"/>
    <n v="10.254977226257324"/>
    <n v="66.997093200683594"/>
    <n v="-28.17625617980957"/>
    <n v="4505"/>
    <x v="0"/>
    <s v="All"/>
    <s v="Other Services"/>
    <n v="2020"/>
    <x v="1"/>
    <s v="17 May 2021"/>
    <n v="1"/>
    <s v="Business Pulse Survey"/>
    <s v=""/>
  </r>
  <r>
    <s v="TUR"/>
    <x v="4"/>
    <n v="16.71705436706543"/>
    <s v="Other Services"/>
    <s v="Business Pulse Surveys"/>
    <n v="258"/>
    <s v="remote_workers"/>
    <s v="June"/>
    <x v="44"/>
    <s v="Europe &amp; Central Asia"/>
    <s v="ECA"/>
    <s v="Upper middle income"/>
    <n v="28423.6484375"/>
    <n v="10.254977226257324"/>
    <n v="66.997093200683594"/>
    <n v="-28.17625617980957"/>
    <n v="4506"/>
    <x v="0"/>
    <s v="All"/>
    <s v="Other Services"/>
    <n v="2020"/>
    <x v="0"/>
    <s v="17 May 2021"/>
    <n v="1"/>
    <s v="All"/>
    <s v=""/>
  </r>
  <r>
    <s v="TUR"/>
    <x v="4"/>
    <n v="16.71705436706543"/>
    <s v="Other Services"/>
    <s v="Business Pulse Surveys"/>
    <n v="258"/>
    <s v="remote_workers"/>
    <s v="June"/>
    <x v="44"/>
    <s v="Europe &amp; Central Asia"/>
    <s v="ECA"/>
    <s v="Upper middle income"/>
    <n v="28423.6484375"/>
    <n v="10.254977226257324"/>
    <n v="66.997093200683594"/>
    <n v="-28.17625617980957"/>
    <n v="4506"/>
    <x v="0"/>
    <s v="All"/>
    <s v="Other Services"/>
    <n v="2020"/>
    <x v="0"/>
    <s v="17 May 2021"/>
    <n v="1"/>
    <s v="Business Pulse Survey"/>
    <s v=""/>
  </r>
  <r>
    <s v="TUR"/>
    <x v="5"/>
    <n v="45.970147848129272"/>
    <s v="Other Services"/>
    <s v="Business Pulse Surveys"/>
    <n v="335"/>
    <s v="arrears"/>
    <s v="June"/>
    <x v="44"/>
    <s v="Europe &amp; Central Asia"/>
    <s v="ECA"/>
    <s v="Upper middle income"/>
    <n v="28423.6484375"/>
    <n v="10.254977226257324"/>
    <n v="66.997093200683594"/>
    <n v="-28.17625617980957"/>
    <n v="4507"/>
    <x v="0"/>
    <s v="All"/>
    <s v="Other Services"/>
    <n v="2020"/>
    <x v="2"/>
    <s v="17 May 2021"/>
    <n v="1"/>
    <s v="All"/>
    <s v=""/>
  </r>
  <r>
    <s v="TUR"/>
    <x v="5"/>
    <n v="45.970147848129272"/>
    <s v="Other Services"/>
    <s v="Business Pulse Surveys"/>
    <n v="335"/>
    <s v="arrears"/>
    <s v="June"/>
    <x v="44"/>
    <s v="Europe &amp; Central Asia"/>
    <s v="ECA"/>
    <s v="Upper middle income"/>
    <n v="28423.6484375"/>
    <n v="10.254977226257324"/>
    <n v="66.997093200683594"/>
    <n v="-28.17625617980957"/>
    <n v="4507"/>
    <x v="0"/>
    <s v="All"/>
    <s v="Other Services"/>
    <n v="2020"/>
    <x v="2"/>
    <s v="17 May 2021"/>
    <n v="1"/>
    <s v="Business Pulse Survey"/>
    <s v=""/>
  </r>
  <r>
    <s v="TUR"/>
    <x v="6"/>
    <n v="25.508317351341248"/>
    <s v="Other Services"/>
    <s v="Business Pulse Surveys"/>
    <n v="541"/>
    <s v="plants_fired"/>
    <s v="June"/>
    <x v="44"/>
    <s v="Europe &amp; Central Asia"/>
    <s v="ECA"/>
    <s v="Upper middle income"/>
    <n v="28423.6484375"/>
    <n v="10.254977226257324"/>
    <n v="66.997093200683594"/>
    <n v="-28.17625617980957"/>
    <n v="4508"/>
    <x v="0"/>
    <s v="All"/>
    <s v="Other Services"/>
    <n v="2020"/>
    <x v="0"/>
    <s v="17 May 2021"/>
    <n v="1"/>
    <s v="All"/>
    <s v=""/>
  </r>
  <r>
    <s v="TUR"/>
    <x v="6"/>
    <n v="25.508317351341248"/>
    <s v="Other Services"/>
    <s v="Business Pulse Surveys"/>
    <n v="541"/>
    <s v="plants_fired"/>
    <s v="June"/>
    <x v="44"/>
    <s v="Europe &amp; Central Asia"/>
    <s v="ECA"/>
    <s v="Upper middle income"/>
    <n v="28423.6484375"/>
    <n v="10.254977226257324"/>
    <n v="66.997093200683594"/>
    <n v="-28.17625617980957"/>
    <n v="4508"/>
    <x v="0"/>
    <s v="All"/>
    <s v="Other Services"/>
    <n v="2020"/>
    <x v="0"/>
    <s v="17 May 2021"/>
    <n v="1"/>
    <s v="Business Pulse Survey"/>
    <s v=""/>
  </r>
  <r>
    <s v="TUR"/>
    <x v="7"/>
    <n v="49.912434816360474"/>
    <s v="Other Services"/>
    <s v="Business Pulse Surveys"/>
    <n v="571"/>
    <s v="plants_absence"/>
    <s v="June"/>
    <x v="44"/>
    <s v="Europe &amp; Central Asia"/>
    <s v="ECA"/>
    <s v="Upper middle income"/>
    <n v="28423.6484375"/>
    <n v="10.254977226257324"/>
    <n v="66.997093200683594"/>
    <n v="-28.17625617980957"/>
    <n v="4509"/>
    <x v="0"/>
    <s v="All"/>
    <s v="Other Services"/>
    <n v="2020"/>
    <x v="0"/>
    <s v="17 May 2021"/>
    <n v="1"/>
    <s v="All"/>
    <s v=""/>
  </r>
  <r>
    <s v="TUR"/>
    <x v="7"/>
    <n v="49.912434816360474"/>
    <s v="Other Services"/>
    <s v="Business Pulse Surveys"/>
    <n v="571"/>
    <s v="plants_absence"/>
    <s v="June"/>
    <x v="44"/>
    <s v="Europe &amp; Central Asia"/>
    <s v="ECA"/>
    <s v="Upper middle income"/>
    <n v="28423.6484375"/>
    <n v="10.254977226257324"/>
    <n v="66.997093200683594"/>
    <n v="-28.17625617980957"/>
    <n v="4509"/>
    <x v="0"/>
    <s v="All"/>
    <s v="Other Services"/>
    <n v="2020"/>
    <x v="0"/>
    <s v="17 May 2021"/>
    <n v="1"/>
    <s v="Business Pulse Survey"/>
    <s v=""/>
  </r>
  <r>
    <s v="TUR"/>
    <x v="8"/>
    <n v="24.050633609294891"/>
    <s v="Other Services"/>
    <s v="Business Pulse Surveys"/>
    <n v="553"/>
    <s v="plants_hired"/>
    <s v="June"/>
    <x v="44"/>
    <s v="Europe &amp; Central Asia"/>
    <s v="ECA"/>
    <s v="Upper middle income"/>
    <n v="28423.6484375"/>
    <n v="10.254977226257324"/>
    <n v="66.997093200683594"/>
    <n v="-28.17625617980957"/>
    <n v="4510"/>
    <x v="0"/>
    <s v="All"/>
    <s v="Other Services"/>
    <n v="2020"/>
    <x v="0"/>
    <s v="17 May 2021"/>
    <n v="1"/>
    <s v="All"/>
    <s v=""/>
  </r>
  <r>
    <s v="TUR"/>
    <x v="8"/>
    <n v="24.050633609294891"/>
    <s v="Other Services"/>
    <s v="Business Pulse Surveys"/>
    <n v="553"/>
    <s v="plants_hired"/>
    <s v="June"/>
    <x v="44"/>
    <s v="Europe &amp; Central Asia"/>
    <s v="ECA"/>
    <s v="Upper middle income"/>
    <n v="28423.6484375"/>
    <n v="10.254977226257324"/>
    <n v="66.997093200683594"/>
    <n v="-28.17625617980957"/>
    <n v="4510"/>
    <x v="0"/>
    <s v="All"/>
    <s v="Other Services"/>
    <n v="2020"/>
    <x v="0"/>
    <s v="17 May 2021"/>
    <n v="1"/>
    <s v="Business Pulse Survey"/>
    <s v=""/>
  </r>
  <r>
    <s v="TUR"/>
    <x v="9"/>
    <n v="35.483869910240173"/>
    <s v="Other Services"/>
    <s v="Business Pulse Surveys"/>
    <n v="682"/>
    <s v="access"/>
    <s v="June"/>
    <x v="44"/>
    <s v="Europe &amp; Central Asia"/>
    <s v="ECA"/>
    <s v="Upper middle income"/>
    <n v="28423.6484375"/>
    <n v="10.254977226257324"/>
    <n v="66.997093200683594"/>
    <n v="-28.17625617980957"/>
    <n v="4511"/>
    <x v="0"/>
    <s v="All"/>
    <s v="Other Services"/>
    <n v="2020"/>
    <x v="1"/>
    <s v="17 May 2021"/>
    <n v="1"/>
    <s v="All"/>
    <s v=""/>
  </r>
  <r>
    <s v="TUR"/>
    <x v="9"/>
    <n v="35.483869910240173"/>
    <s v="Other Services"/>
    <s v="Business Pulse Surveys"/>
    <n v="682"/>
    <s v="access"/>
    <s v="June"/>
    <x v="44"/>
    <s v="Europe &amp; Central Asia"/>
    <s v="ECA"/>
    <s v="Upper middle income"/>
    <n v="28423.6484375"/>
    <n v="10.254977226257324"/>
    <n v="66.997093200683594"/>
    <n v="-28.17625617980957"/>
    <n v="4511"/>
    <x v="0"/>
    <s v="All"/>
    <s v="Other Services"/>
    <n v="2020"/>
    <x v="1"/>
    <s v="17 May 2021"/>
    <n v="1"/>
    <s v="Business Pulse Survey"/>
    <s v=""/>
  </r>
  <r>
    <s v="TUR"/>
    <x v="10"/>
    <n v="55.898368358612061"/>
    <s v="Other Services"/>
    <s v="Business Pulse Surveys"/>
    <n v="551"/>
    <s v="plants_hours_cut"/>
    <s v="June"/>
    <x v="44"/>
    <s v="Europe &amp; Central Asia"/>
    <s v="ECA"/>
    <s v="Upper middle income"/>
    <n v="28423.6484375"/>
    <n v="10.254977226257324"/>
    <n v="66.997093200683594"/>
    <n v="-28.17625617980957"/>
    <n v="4512"/>
    <x v="0"/>
    <s v="All"/>
    <s v="Other Services"/>
    <n v="2020"/>
    <x v="0"/>
    <s v="17 May 2021"/>
    <n v="1"/>
    <s v="All"/>
    <s v=""/>
  </r>
  <r>
    <s v="TUR"/>
    <x v="10"/>
    <n v="55.898368358612061"/>
    <s v="Other Services"/>
    <s v="Business Pulse Surveys"/>
    <n v="551"/>
    <s v="plants_hours_cut"/>
    <s v="June"/>
    <x v="44"/>
    <s v="Europe &amp; Central Asia"/>
    <s v="ECA"/>
    <s v="Upper middle income"/>
    <n v="28423.6484375"/>
    <n v="10.254977226257324"/>
    <n v="66.997093200683594"/>
    <n v="-28.17625617980957"/>
    <n v="4512"/>
    <x v="0"/>
    <s v="All"/>
    <s v="Other Services"/>
    <n v="2020"/>
    <x v="0"/>
    <s v="17 May 2021"/>
    <n v="1"/>
    <s v="Business Pulse Survey"/>
    <s v=""/>
  </r>
  <r>
    <s v="TUR"/>
    <x v="11"/>
    <n v="27.766990661621094"/>
    <s v="Other Services"/>
    <s v="Business Pulse Surveys"/>
    <n v="515"/>
    <s v="plants_wages_cut"/>
    <s v="June"/>
    <x v="44"/>
    <s v="Europe &amp; Central Asia"/>
    <s v="ECA"/>
    <s v="Upper middle income"/>
    <n v="28423.6484375"/>
    <n v="10.254977226257324"/>
    <n v="66.997093200683594"/>
    <n v="-28.17625617980957"/>
    <n v="4513"/>
    <x v="0"/>
    <s v="All"/>
    <s v="Other Services"/>
    <n v="2020"/>
    <x v="0"/>
    <s v="17 May 2021"/>
    <n v="1"/>
    <s v="All"/>
    <s v=""/>
  </r>
  <r>
    <s v="TUR"/>
    <x v="11"/>
    <n v="27.766990661621094"/>
    <s v="Other Services"/>
    <s v="Business Pulse Surveys"/>
    <n v="515"/>
    <s v="plants_wages_cut"/>
    <s v="June"/>
    <x v="44"/>
    <s v="Europe &amp; Central Asia"/>
    <s v="ECA"/>
    <s v="Upper middle income"/>
    <n v="28423.6484375"/>
    <n v="10.254977226257324"/>
    <n v="66.997093200683594"/>
    <n v="-28.17625617980957"/>
    <n v="4513"/>
    <x v="0"/>
    <s v="All"/>
    <s v="Other Services"/>
    <n v="2020"/>
    <x v="0"/>
    <s v="17 May 2021"/>
    <n v="1"/>
    <s v="Business Pulse Survey"/>
    <s v=""/>
  </r>
  <r>
    <s v="TUR"/>
    <x v="12"/>
    <n v="48.83720874786377"/>
    <s v="Other Services"/>
    <s v="Business Pulse Surveys"/>
    <n v="344"/>
    <s v="use_digital"/>
    <s v="June"/>
    <x v="44"/>
    <s v="Europe &amp; Central Asia"/>
    <s v="ECA"/>
    <s v="Upper middle income"/>
    <n v="28423.6484375"/>
    <n v="10.254977226257324"/>
    <n v="66.997093200683594"/>
    <n v="-28.17625617980957"/>
    <n v="4514"/>
    <x v="0"/>
    <s v="All"/>
    <s v="Other Services"/>
    <n v="2020"/>
    <x v="0"/>
    <s v="17 May 2021"/>
    <n v="1"/>
    <s v="All"/>
    <s v=""/>
  </r>
  <r>
    <s v="TUR"/>
    <x v="12"/>
    <n v="48.83720874786377"/>
    <s v="Other Services"/>
    <s v="Business Pulse Surveys"/>
    <n v="344"/>
    <s v="use_digital"/>
    <s v="June"/>
    <x v="44"/>
    <s v="Europe &amp; Central Asia"/>
    <s v="ECA"/>
    <s v="Upper middle income"/>
    <n v="28423.6484375"/>
    <n v="10.254977226257324"/>
    <n v="66.997093200683594"/>
    <n v="-28.17625617980957"/>
    <n v="4514"/>
    <x v="0"/>
    <s v="All"/>
    <s v="Other Services"/>
    <n v="2020"/>
    <x v="0"/>
    <s v="17 May 2021"/>
    <n v="1"/>
    <s v="Business Pulse Survey"/>
    <s v=""/>
  </r>
  <r>
    <s v="TUR"/>
    <x v="13"/>
    <n v="17.704999923706055"/>
    <s v="Other Services"/>
    <s v="Business Pulse Surveys"/>
    <n v="200"/>
    <s v="online_sales"/>
    <s v="June"/>
    <x v="44"/>
    <s v="Europe &amp; Central Asia"/>
    <s v="ECA"/>
    <s v="Upper middle income"/>
    <n v="28423.6484375"/>
    <n v="10.254977226257324"/>
    <n v="66.997093200683594"/>
    <n v="-28.17625617980957"/>
    <n v="4515"/>
    <x v="0"/>
    <s v="All"/>
    <s v="Other Services"/>
    <n v="2020"/>
    <x v="0"/>
    <s v="17 May 2021"/>
    <n v="1"/>
    <s v="All"/>
    <s v=""/>
  </r>
  <r>
    <s v="TUR"/>
    <x v="13"/>
    <n v="17.704999923706055"/>
    <s v="Other Services"/>
    <s v="Business Pulse Surveys"/>
    <n v="200"/>
    <s v="online_sales"/>
    <s v="June"/>
    <x v="44"/>
    <s v="Europe &amp; Central Asia"/>
    <s v="ECA"/>
    <s v="Upper middle income"/>
    <n v="28423.6484375"/>
    <n v="10.254977226257324"/>
    <n v="66.997093200683594"/>
    <n v="-28.17625617980957"/>
    <n v="4515"/>
    <x v="0"/>
    <s v="All"/>
    <s v="Other Services"/>
    <n v="2020"/>
    <x v="0"/>
    <s v="17 May 2021"/>
    <n v="1"/>
    <s v="Business Pulse Survey"/>
    <s v=""/>
  </r>
  <r>
    <s v="UZB"/>
    <x v="0"/>
    <n v="-15.400642395019531"/>
    <s v="All"/>
    <s v="Business Pulse Surveys"/>
    <n v="774"/>
    <s v="change_sales"/>
    <s v="September"/>
    <x v="45"/>
    <s v="Europe &amp; Central Asia"/>
    <s v="ECA"/>
    <s v="Lower middle income"/>
    <n v="6998.705078125"/>
    <n v="8.853480339050293"/>
    <n v="69.682258605957031"/>
    <n v="-8.2584476470947266"/>
    <n v="4670"/>
    <x v="0"/>
    <s v="All"/>
    <s v="All"/>
    <n v="2020"/>
    <x v="0"/>
    <s v="17 May 2021"/>
    <n v="1"/>
    <s v="All"/>
    <s v=""/>
  </r>
  <r>
    <s v="UZB"/>
    <x v="0"/>
    <n v="-15.400642395019531"/>
    <s v="All"/>
    <s v="Business Pulse Surveys"/>
    <n v="774"/>
    <s v="change_sales"/>
    <s v="September"/>
    <x v="45"/>
    <s v="Europe &amp; Central Asia"/>
    <s v="ECA"/>
    <s v="Lower middle income"/>
    <n v="6998.705078125"/>
    <n v="8.853480339050293"/>
    <n v="69.682258605957031"/>
    <n v="-8.2584476470947266"/>
    <n v="4670"/>
    <x v="0"/>
    <s v="All"/>
    <s v="All"/>
    <n v="2020"/>
    <x v="0"/>
    <s v="17 May 2021"/>
    <n v="1"/>
    <s v="Business Pulse Survey"/>
    <s v=""/>
  </r>
  <r>
    <s v="UZB"/>
    <x v="1"/>
    <n v="42.235246300697327"/>
    <s v="All"/>
    <s v="Business Pulse Surveys"/>
    <n v="774"/>
    <s v="dropsales"/>
    <s v="September"/>
    <x v="45"/>
    <s v="Europe &amp; Central Asia"/>
    <s v="ECA"/>
    <s v="Lower middle income"/>
    <n v="6998.705078125"/>
    <n v="8.853480339050293"/>
    <n v="69.682258605957031"/>
    <n v="-8.2584476470947266"/>
    <n v="4671"/>
    <x v="0"/>
    <s v="All"/>
    <s v="All"/>
    <n v="2020"/>
    <x v="0"/>
    <s v="17 May 2021"/>
    <n v="1"/>
    <s v="All"/>
    <s v=""/>
  </r>
  <r>
    <s v="UZB"/>
    <x v="1"/>
    <n v="42.235246300697327"/>
    <s v="All"/>
    <s v="Business Pulse Surveys"/>
    <n v="774"/>
    <s v="dropsales"/>
    <s v="September"/>
    <x v="45"/>
    <s v="Europe &amp; Central Asia"/>
    <s v="ECA"/>
    <s v="Lower middle income"/>
    <n v="6998.705078125"/>
    <n v="8.853480339050293"/>
    <n v="69.682258605957031"/>
    <n v="-8.2584476470947266"/>
    <n v="4671"/>
    <x v="0"/>
    <s v="All"/>
    <s v="All"/>
    <n v="2020"/>
    <x v="0"/>
    <s v="17 May 2021"/>
    <n v="1"/>
    <s v="Business Pulse Survey"/>
    <s v=""/>
  </r>
  <r>
    <s v="UZB"/>
    <x v="17"/>
    <n v="9.0841926634311676"/>
    <s v="All"/>
    <s v="Business Pulse Surveys"/>
    <n v="585"/>
    <s v="reason_4"/>
    <s v="September"/>
    <x v="45"/>
    <s v="Europe &amp; Central Asia"/>
    <s v="ECA"/>
    <s v="Lower middle income"/>
    <n v="6998.705078125"/>
    <n v="8.853480339050293"/>
    <n v="69.682258605957031"/>
    <n v="-8.2584476470947266"/>
    <n v="4672"/>
    <x v="0"/>
    <s v="All"/>
    <s v="All"/>
    <n v="2020"/>
    <x v="1"/>
    <s v="17 May 2021"/>
    <n v="1"/>
    <s v="All"/>
    <s v=""/>
  </r>
  <r>
    <s v="UZB"/>
    <x v="17"/>
    <n v="9.0841926634311676"/>
    <s v="All"/>
    <s v="Business Pulse Surveys"/>
    <n v="585"/>
    <s v="reason_4"/>
    <s v="September"/>
    <x v="45"/>
    <s v="Europe &amp; Central Asia"/>
    <s v="ECA"/>
    <s v="Lower middle income"/>
    <n v="6998.705078125"/>
    <n v="8.853480339050293"/>
    <n v="69.682258605957031"/>
    <n v="-8.2584476470947266"/>
    <n v="4672"/>
    <x v="0"/>
    <s v="All"/>
    <s v="All"/>
    <n v="2020"/>
    <x v="1"/>
    <s v="17 May 2021"/>
    <n v="1"/>
    <s v="Business Pulse Survey"/>
    <s v=""/>
  </r>
  <r>
    <s v="UZB"/>
    <x v="18"/>
    <n v="8.184727281332016"/>
    <s v="All"/>
    <s v="Business Pulse Surveys"/>
    <n v="585"/>
    <s v="reason_2"/>
    <s v="September"/>
    <x v="45"/>
    <s v="Europe &amp; Central Asia"/>
    <s v="ECA"/>
    <s v="Lower middle income"/>
    <n v="6998.705078125"/>
    <n v="8.853480339050293"/>
    <n v="69.682258605957031"/>
    <n v="-8.2584476470947266"/>
    <n v="4673"/>
    <x v="0"/>
    <s v="All"/>
    <s v="All"/>
    <n v="2020"/>
    <x v="1"/>
    <s v="17 May 2021"/>
    <n v="1"/>
    <s v="All"/>
    <s v=""/>
  </r>
  <r>
    <s v="UZB"/>
    <x v="18"/>
    <n v="8.184727281332016"/>
    <s v="All"/>
    <s v="Business Pulse Surveys"/>
    <n v="585"/>
    <s v="reason_2"/>
    <s v="September"/>
    <x v="45"/>
    <s v="Europe &amp; Central Asia"/>
    <s v="ECA"/>
    <s v="Lower middle income"/>
    <n v="6998.705078125"/>
    <n v="8.853480339050293"/>
    <n v="69.682258605957031"/>
    <n v="-8.2584476470947266"/>
    <n v="4673"/>
    <x v="0"/>
    <s v="All"/>
    <s v="All"/>
    <n v="2020"/>
    <x v="1"/>
    <s v="17 May 2021"/>
    <n v="1"/>
    <s v="Business Pulse Survey"/>
    <s v=""/>
  </r>
  <r>
    <s v="UZB"/>
    <x v="19"/>
    <n v="57.03129768371582"/>
    <s v="All"/>
    <s v="Business Pulse Surveys"/>
    <n v="585"/>
    <s v="reason_1"/>
    <s v="September"/>
    <x v="45"/>
    <s v="Europe &amp; Central Asia"/>
    <s v="ECA"/>
    <s v="Lower middle income"/>
    <n v="6998.705078125"/>
    <n v="8.853480339050293"/>
    <n v="69.682258605957031"/>
    <n v="-8.2584476470947266"/>
    <n v="4674"/>
    <x v="0"/>
    <s v="All"/>
    <s v="All"/>
    <n v="2020"/>
    <x v="1"/>
    <s v="17 May 2021"/>
    <n v="1"/>
    <s v="All"/>
    <s v=""/>
  </r>
  <r>
    <s v="UZB"/>
    <x v="19"/>
    <n v="57.03129768371582"/>
    <s v="All"/>
    <s v="Business Pulse Surveys"/>
    <n v="585"/>
    <s v="reason_1"/>
    <s v="September"/>
    <x v="45"/>
    <s v="Europe &amp; Central Asia"/>
    <s v="ECA"/>
    <s v="Lower middle income"/>
    <n v="6998.705078125"/>
    <n v="8.853480339050293"/>
    <n v="69.682258605957031"/>
    <n v="-8.2584476470947266"/>
    <n v="4674"/>
    <x v="0"/>
    <s v="All"/>
    <s v="All"/>
    <n v="2020"/>
    <x v="1"/>
    <s v="17 May 2021"/>
    <n v="1"/>
    <s v="Business Pulse Survey"/>
    <s v=""/>
  </r>
  <r>
    <s v="UZB"/>
    <x v="20"/>
    <n v="6.7934483289718628"/>
    <s v="All"/>
    <s v="Business Pulse Surveys"/>
    <n v="585"/>
    <s v="reason_3"/>
    <s v="September"/>
    <x v="45"/>
    <s v="Europe &amp; Central Asia"/>
    <s v="ECA"/>
    <s v="Lower middle income"/>
    <n v="6998.705078125"/>
    <n v="8.853480339050293"/>
    <n v="69.682258605957031"/>
    <n v="-8.2584476470947266"/>
    <n v="4675"/>
    <x v="0"/>
    <s v="All"/>
    <s v="All"/>
    <n v="2020"/>
    <x v="1"/>
    <s v="17 May 2021"/>
    <n v="1"/>
    <s v="All"/>
    <s v=""/>
  </r>
  <r>
    <s v="UZB"/>
    <x v="20"/>
    <n v="6.7934483289718628"/>
    <s v="All"/>
    <s v="Business Pulse Surveys"/>
    <n v="585"/>
    <s v="reason_3"/>
    <s v="September"/>
    <x v="45"/>
    <s v="Europe &amp; Central Asia"/>
    <s v="ECA"/>
    <s v="Lower middle income"/>
    <n v="6998.705078125"/>
    <n v="8.853480339050293"/>
    <n v="69.682258605957031"/>
    <n v="-8.2584476470947266"/>
    <n v="4675"/>
    <x v="0"/>
    <s v="All"/>
    <s v="All"/>
    <n v="2020"/>
    <x v="1"/>
    <s v="17 May 2021"/>
    <n v="1"/>
    <s v="Business Pulse Survey"/>
    <s v=""/>
  </r>
  <r>
    <s v="UZB"/>
    <x v="14"/>
    <n v="3.2026514410972595"/>
    <s v="All"/>
    <s v="Business Pulse Surveys"/>
    <n v="937"/>
    <s v="rcv_policy3"/>
    <s v="September"/>
    <x v="45"/>
    <s v="Europe &amp; Central Asia"/>
    <s v="ECA"/>
    <s v="Lower middle income"/>
    <n v="6998.705078125"/>
    <n v="8.853480339050293"/>
    <n v="69.682258605957031"/>
    <n v="-8.2584476470947266"/>
    <n v="4676"/>
    <x v="0"/>
    <s v="All"/>
    <s v="All"/>
    <n v="2020"/>
    <x v="1"/>
    <s v="17 May 2021"/>
    <n v="1"/>
    <s v="All"/>
    <s v=""/>
  </r>
  <r>
    <s v="UZB"/>
    <x v="14"/>
    <n v="3.2026514410972595"/>
    <s v="All"/>
    <s v="Business Pulse Surveys"/>
    <n v="937"/>
    <s v="rcv_policy3"/>
    <s v="September"/>
    <x v="45"/>
    <s v="Europe &amp; Central Asia"/>
    <s v="ECA"/>
    <s v="Lower middle income"/>
    <n v="6998.705078125"/>
    <n v="8.853480339050293"/>
    <n v="69.682258605957031"/>
    <n v="-8.2584476470947266"/>
    <n v="4676"/>
    <x v="0"/>
    <s v="All"/>
    <s v="All"/>
    <n v="2020"/>
    <x v="1"/>
    <s v="17 May 2021"/>
    <n v="1"/>
    <s v="Business Pulse Survey"/>
    <s v=""/>
  </r>
  <r>
    <s v="UZB"/>
    <x v="15"/>
    <n v="5.9982948005199432"/>
    <s v="All"/>
    <s v="Business Pulse Surveys"/>
    <n v="937"/>
    <s v="rcv_policy1"/>
    <s v="September"/>
    <x v="45"/>
    <s v="Europe &amp; Central Asia"/>
    <s v="ECA"/>
    <s v="Lower middle income"/>
    <n v="6998.705078125"/>
    <n v="8.853480339050293"/>
    <n v="69.682258605957031"/>
    <n v="-8.2584476470947266"/>
    <n v="4677"/>
    <x v="0"/>
    <s v="All"/>
    <s v="All"/>
    <n v="2020"/>
    <x v="1"/>
    <s v="17 May 2021"/>
    <n v="1"/>
    <s v="All"/>
    <s v=""/>
  </r>
  <r>
    <s v="UZB"/>
    <x v="15"/>
    <n v="5.9982948005199432"/>
    <s v="All"/>
    <s v="Business Pulse Surveys"/>
    <n v="937"/>
    <s v="rcv_policy1"/>
    <s v="September"/>
    <x v="45"/>
    <s v="Europe &amp; Central Asia"/>
    <s v="ECA"/>
    <s v="Lower middle income"/>
    <n v="6998.705078125"/>
    <n v="8.853480339050293"/>
    <n v="69.682258605957031"/>
    <n v="-8.2584476470947266"/>
    <n v="4677"/>
    <x v="0"/>
    <s v="All"/>
    <s v="All"/>
    <n v="2020"/>
    <x v="1"/>
    <s v="17 May 2021"/>
    <n v="1"/>
    <s v="Business Pulse Survey"/>
    <s v=""/>
  </r>
  <r>
    <s v="UZB"/>
    <x v="2"/>
    <n v="19.672025740146637"/>
    <s v="All"/>
    <s v="Business Pulse Surveys"/>
    <n v="937"/>
    <s v="rcv_policy2"/>
    <s v="September"/>
    <x v="45"/>
    <s v="Europe &amp; Central Asia"/>
    <s v="ECA"/>
    <s v="Lower middle income"/>
    <n v="6998.705078125"/>
    <n v="8.853480339050293"/>
    <n v="69.682258605957031"/>
    <n v="-8.2584476470947266"/>
    <n v="4678"/>
    <x v="0"/>
    <s v="All"/>
    <s v="All"/>
    <n v="2020"/>
    <x v="1"/>
    <s v="17 May 2021"/>
    <n v="1"/>
    <s v="All"/>
    <s v=""/>
  </r>
  <r>
    <s v="UZB"/>
    <x v="2"/>
    <n v="19.672025740146637"/>
    <s v="All"/>
    <s v="Business Pulse Surveys"/>
    <n v="937"/>
    <s v="rcv_policy2"/>
    <s v="September"/>
    <x v="45"/>
    <s v="Europe &amp; Central Asia"/>
    <s v="ECA"/>
    <s v="Lower middle income"/>
    <n v="6998.705078125"/>
    <n v="8.853480339050293"/>
    <n v="69.682258605957031"/>
    <n v="-8.2584476470947266"/>
    <n v="4678"/>
    <x v="0"/>
    <s v="All"/>
    <s v="All"/>
    <n v="2020"/>
    <x v="1"/>
    <s v="17 May 2021"/>
    <n v="1"/>
    <s v="Business Pulse Survey"/>
    <s v=""/>
  </r>
  <r>
    <s v="UZB"/>
    <x v="3"/>
    <n v="16.370174288749695"/>
    <s v="All"/>
    <s v="Business Pulse Surveys"/>
    <n v="937"/>
    <s v="rcv_policy4"/>
    <s v="September"/>
    <x v="45"/>
    <s v="Europe &amp; Central Asia"/>
    <s v="ECA"/>
    <s v="Lower middle income"/>
    <n v="6998.705078125"/>
    <n v="8.853480339050293"/>
    <n v="69.682258605957031"/>
    <n v="-8.2584476470947266"/>
    <n v="4679"/>
    <x v="0"/>
    <s v="All"/>
    <s v="All"/>
    <n v="2020"/>
    <x v="1"/>
    <s v="17 May 2021"/>
    <n v="1"/>
    <s v="All"/>
    <s v=""/>
  </r>
  <r>
    <s v="UZB"/>
    <x v="3"/>
    <n v="16.370174288749695"/>
    <s v="All"/>
    <s v="Business Pulse Surveys"/>
    <n v="937"/>
    <s v="rcv_policy4"/>
    <s v="September"/>
    <x v="45"/>
    <s v="Europe &amp; Central Asia"/>
    <s v="ECA"/>
    <s v="Lower middle income"/>
    <n v="6998.705078125"/>
    <n v="8.853480339050293"/>
    <n v="69.682258605957031"/>
    <n v="-8.2584476470947266"/>
    <n v="4679"/>
    <x v="0"/>
    <s v="All"/>
    <s v="All"/>
    <n v="2020"/>
    <x v="1"/>
    <s v="17 May 2021"/>
    <n v="1"/>
    <s v="Business Pulse Survey"/>
    <s v=""/>
  </r>
  <r>
    <s v="UZB"/>
    <x v="16"/>
    <n v="0.98622320219874382"/>
    <s v="All"/>
    <s v="Business Pulse Surveys"/>
    <n v="937"/>
    <s v="rcv_policy5"/>
    <s v="September"/>
    <x v="45"/>
    <s v="Europe &amp; Central Asia"/>
    <s v="ECA"/>
    <s v="Lower middle income"/>
    <n v="6998.705078125"/>
    <n v="8.853480339050293"/>
    <n v="69.682258605957031"/>
    <n v="-8.2584476470947266"/>
    <n v="4680"/>
    <x v="0"/>
    <s v="All"/>
    <s v="All"/>
    <n v="2020"/>
    <x v="1"/>
    <s v="17 May 2021"/>
    <n v="1"/>
    <s v="All"/>
    <s v=""/>
  </r>
  <r>
    <s v="UZB"/>
    <x v="16"/>
    <n v="0.98622320219874382"/>
    <s v="All"/>
    <s v="Business Pulse Surveys"/>
    <n v="937"/>
    <s v="rcv_policy5"/>
    <s v="September"/>
    <x v="45"/>
    <s v="Europe &amp; Central Asia"/>
    <s v="ECA"/>
    <s v="Lower middle income"/>
    <n v="6998.705078125"/>
    <n v="8.853480339050293"/>
    <n v="69.682258605957031"/>
    <n v="-8.2584476470947266"/>
    <n v="4680"/>
    <x v="0"/>
    <s v="All"/>
    <s v="All"/>
    <n v="2020"/>
    <x v="1"/>
    <s v="17 May 2021"/>
    <n v="1"/>
    <s v="Business Pulse Survey"/>
    <s v=""/>
  </r>
  <r>
    <s v="UZB"/>
    <x v="4"/>
    <n v="8.426243782043457"/>
    <s v="All"/>
    <s v="Business Pulse Surveys"/>
    <n v="327"/>
    <s v="remote_workers"/>
    <s v="September"/>
    <x v="45"/>
    <s v="Europe &amp; Central Asia"/>
    <s v="ECA"/>
    <s v="Lower middle income"/>
    <n v="6998.705078125"/>
    <n v="8.853480339050293"/>
    <n v="69.682258605957031"/>
    <n v="-8.2584476470947266"/>
    <n v="4681"/>
    <x v="0"/>
    <s v="All"/>
    <s v="All"/>
    <n v="2020"/>
    <x v="0"/>
    <s v="17 May 2021"/>
    <n v="1"/>
    <s v="All"/>
    <s v=""/>
  </r>
  <r>
    <s v="UZB"/>
    <x v="4"/>
    <n v="8.426243782043457"/>
    <s v="All"/>
    <s v="Business Pulse Surveys"/>
    <n v="327"/>
    <s v="remote_workers"/>
    <s v="September"/>
    <x v="45"/>
    <s v="Europe &amp; Central Asia"/>
    <s v="ECA"/>
    <s v="Lower middle income"/>
    <n v="6998.705078125"/>
    <n v="8.853480339050293"/>
    <n v="69.682258605957031"/>
    <n v="-8.2584476470947266"/>
    <n v="4681"/>
    <x v="0"/>
    <s v="All"/>
    <s v="All"/>
    <n v="2020"/>
    <x v="0"/>
    <s v="17 May 2021"/>
    <n v="1"/>
    <s v="Business Pulse Survey"/>
    <s v=""/>
  </r>
  <r>
    <s v="UZB"/>
    <x v="5"/>
    <n v="36.832967400550842"/>
    <s v="All"/>
    <s v="Business Pulse Surveys"/>
    <n v="593"/>
    <s v="arrears"/>
    <s v="September"/>
    <x v="45"/>
    <s v="Europe &amp; Central Asia"/>
    <s v="ECA"/>
    <s v="Lower middle income"/>
    <n v="6998.705078125"/>
    <n v="8.853480339050293"/>
    <n v="69.682258605957031"/>
    <n v="-8.2584476470947266"/>
    <n v="4682"/>
    <x v="0"/>
    <s v="All"/>
    <s v="All"/>
    <n v="2020"/>
    <x v="2"/>
    <s v="17 May 2021"/>
    <n v="1"/>
    <s v="All"/>
    <s v=""/>
  </r>
  <r>
    <s v="UZB"/>
    <x v="5"/>
    <n v="36.832967400550842"/>
    <s v="All"/>
    <s v="Business Pulse Surveys"/>
    <n v="593"/>
    <s v="arrears"/>
    <s v="September"/>
    <x v="45"/>
    <s v="Europe &amp; Central Asia"/>
    <s v="ECA"/>
    <s v="Lower middle income"/>
    <n v="6998.705078125"/>
    <n v="8.853480339050293"/>
    <n v="69.682258605957031"/>
    <n v="-8.2584476470947266"/>
    <n v="4682"/>
    <x v="0"/>
    <s v="All"/>
    <s v="All"/>
    <n v="2020"/>
    <x v="2"/>
    <s v="17 May 2021"/>
    <n v="1"/>
    <s v="Business Pulse Survey"/>
    <s v=""/>
  </r>
  <r>
    <s v="UZB"/>
    <x v="6"/>
    <n v="12.623016536235809"/>
    <s v="All"/>
    <s v="Business Pulse Surveys"/>
    <n v="881"/>
    <s v="plants_fired"/>
    <s v="September"/>
    <x v="45"/>
    <s v="Europe &amp; Central Asia"/>
    <s v="ECA"/>
    <s v="Lower middle income"/>
    <n v="6998.705078125"/>
    <n v="8.853480339050293"/>
    <n v="69.682258605957031"/>
    <n v="-8.2584476470947266"/>
    <n v="4683"/>
    <x v="0"/>
    <s v="All"/>
    <s v="All"/>
    <n v="2020"/>
    <x v="0"/>
    <s v="17 May 2021"/>
    <n v="1"/>
    <s v="All"/>
    <s v=""/>
  </r>
  <r>
    <s v="UZB"/>
    <x v="6"/>
    <n v="12.623016536235809"/>
    <s v="All"/>
    <s v="Business Pulse Surveys"/>
    <n v="881"/>
    <s v="plants_fired"/>
    <s v="September"/>
    <x v="45"/>
    <s v="Europe &amp; Central Asia"/>
    <s v="ECA"/>
    <s v="Lower middle income"/>
    <n v="6998.705078125"/>
    <n v="8.853480339050293"/>
    <n v="69.682258605957031"/>
    <n v="-8.2584476470947266"/>
    <n v="4683"/>
    <x v="0"/>
    <s v="All"/>
    <s v="All"/>
    <n v="2020"/>
    <x v="0"/>
    <s v="17 May 2021"/>
    <n v="1"/>
    <s v="Business Pulse Survey"/>
    <s v=""/>
  </r>
  <r>
    <s v="UZB"/>
    <x v="7"/>
    <n v="14.950942993164063"/>
    <s v="All"/>
    <s v="Business Pulse Surveys"/>
    <n v="881"/>
    <s v="plants_absence"/>
    <s v="September"/>
    <x v="45"/>
    <s v="Europe &amp; Central Asia"/>
    <s v="ECA"/>
    <s v="Lower middle income"/>
    <n v="6998.705078125"/>
    <n v="8.853480339050293"/>
    <n v="69.682258605957031"/>
    <n v="-8.2584476470947266"/>
    <n v="4684"/>
    <x v="0"/>
    <s v="All"/>
    <s v="All"/>
    <n v="2020"/>
    <x v="0"/>
    <s v="17 May 2021"/>
    <n v="1"/>
    <s v="All"/>
    <s v=""/>
  </r>
  <r>
    <s v="UZB"/>
    <x v="7"/>
    <n v="14.950942993164063"/>
    <s v="All"/>
    <s v="Business Pulse Surveys"/>
    <n v="881"/>
    <s v="plants_absence"/>
    <s v="September"/>
    <x v="45"/>
    <s v="Europe &amp; Central Asia"/>
    <s v="ECA"/>
    <s v="Lower middle income"/>
    <n v="6998.705078125"/>
    <n v="8.853480339050293"/>
    <n v="69.682258605957031"/>
    <n v="-8.2584476470947266"/>
    <n v="4684"/>
    <x v="0"/>
    <s v="All"/>
    <s v="All"/>
    <n v="2020"/>
    <x v="0"/>
    <s v="17 May 2021"/>
    <n v="1"/>
    <s v="Business Pulse Survey"/>
    <s v=""/>
  </r>
  <r>
    <s v="UZB"/>
    <x v="8"/>
    <n v="11.701717227697372"/>
    <s v="All"/>
    <s v="Business Pulse Surveys"/>
    <n v="881"/>
    <s v="plants_hired"/>
    <s v="September"/>
    <x v="45"/>
    <s v="Europe &amp; Central Asia"/>
    <s v="ECA"/>
    <s v="Lower middle income"/>
    <n v="6998.705078125"/>
    <n v="8.853480339050293"/>
    <n v="69.682258605957031"/>
    <n v="-8.2584476470947266"/>
    <n v="4685"/>
    <x v="0"/>
    <s v="All"/>
    <s v="All"/>
    <n v="2020"/>
    <x v="0"/>
    <s v="17 May 2021"/>
    <n v="1"/>
    <s v="All"/>
    <s v=""/>
  </r>
  <r>
    <s v="UZB"/>
    <x v="8"/>
    <n v="11.701717227697372"/>
    <s v="All"/>
    <s v="Business Pulse Surveys"/>
    <n v="881"/>
    <s v="plants_hired"/>
    <s v="September"/>
    <x v="45"/>
    <s v="Europe &amp; Central Asia"/>
    <s v="ECA"/>
    <s v="Lower middle income"/>
    <n v="6998.705078125"/>
    <n v="8.853480339050293"/>
    <n v="69.682258605957031"/>
    <n v="-8.2584476470947266"/>
    <n v="4685"/>
    <x v="0"/>
    <s v="All"/>
    <s v="All"/>
    <n v="2020"/>
    <x v="0"/>
    <s v="17 May 2021"/>
    <n v="1"/>
    <s v="Business Pulse Survey"/>
    <s v=""/>
  </r>
  <r>
    <s v="UZB"/>
    <x v="9"/>
    <n v="37.74731457233429"/>
    <s v="All"/>
    <s v="Business Pulse Surveys"/>
    <n v="937"/>
    <s v="access"/>
    <s v="September"/>
    <x v="45"/>
    <s v="Europe &amp; Central Asia"/>
    <s v="ECA"/>
    <s v="Lower middle income"/>
    <n v="6998.705078125"/>
    <n v="8.853480339050293"/>
    <n v="69.682258605957031"/>
    <n v="-8.2584476470947266"/>
    <n v="4686"/>
    <x v="0"/>
    <s v="All"/>
    <s v="All"/>
    <n v="2020"/>
    <x v="1"/>
    <s v="17 May 2021"/>
    <n v="1"/>
    <s v="All"/>
    <s v=""/>
  </r>
  <r>
    <s v="UZB"/>
    <x v="9"/>
    <n v="37.74731457233429"/>
    <s v="All"/>
    <s v="Business Pulse Surveys"/>
    <n v="937"/>
    <s v="access"/>
    <s v="September"/>
    <x v="45"/>
    <s v="Europe &amp; Central Asia"/>
    <s v="ECA"/>
    <s v="Lower middle income"/>
    <n v="6998.705078125"/>
    <n v="8.853480339050293"/>
    <n v="69.682258605957031"/>
    <n v="-8.2584476470947266"/>
    <n v="4686"/>
    <x v="0"/>
    <s v="All"/>
    <s v="All"/>
    <n v="2020"/>
    <x v="1"/>
    <s v="17 May 2021"/>
    <n v="1"/>
    <s v="Business Pulse Survey"/>
    <s v=""/>
  </r>
  <r>
    <s v="UZB"/>
    <x v="10"/>
    <n v="7.025185227394104"/>
    <s v="All"/>
    <s v="Business Pulse Surveys"/>
    <n v="881"/>
    <s v="plants_hours_cut"/>
    <s v="September"/>
    <x v="45"/>
    <s v="Europe &amp; Central Asia"/>
    <s v="ECA"/>
    <s v="Lower middle income"/>
    <n v="6998.705078125"/>
    <n v="8.853480339050293"/>
    <n v="69.682258605957031"/>
    <n v="-8.2584476470947266"/>
    <n v="4687"/>
    <x v="0"/>
    <s v="All"/>
    <s v="All"/>
    <n v="2020"/>
    <x v="0"/>
    <s v="17 May 2021"/>
    <n v="1"/>
    <s v="All"/>
    <s v=""/>
  </r>
  <r>
    <s v="UZB"/>
    <x v="10"/>
    <n v="7.025185227394104"/>
    <s v="All"/>
    <s v="Business Pulse Surveys"/>
    <n v="881"/>
    <s v="plants_hours_cut"/>
    <s v="September"/>
    <x v="45"/>
    <s v="Europe &amp; Central Asia"/>
    <s v="ECA"/>
    <s v="Lower middle income"/>
    <n v="6998.705078125"/>
    <n v="8.853480339050293"/>
    <n v="69.682258605957031"/>
    <n v="-8.2584476470947266"/>
    <n v="4687"/>
    <x v="0"/>
    <s v="All"/>
    <s v="All"/>
    <n v="2020"/>
    <x v="0"/>
    <s v="17 May 2021"/>
    <n v="1"/>
    <s v="Business Pulse Survey"/>
    <s v=""/>
  </r>
  <r>
    <s v="UZB"/>
    <x v="11"/>
    <n v="6.2536202371120453"/>
    <s v="All"/>
    <s v="Business Pulse Surveys"/>
    <n v="881"/>
    <s v="plants_wages_cut"/>
    <s v="September"/>
    <x v="45"/>
    <s v="Europe &amp; Central Asia"/>
    <s v="ECA"/>
    <s v="Lower middle income"/>
    <n v="6998.705078125"/>
    <n v="8.853480339050293"/>
    <n v="69.682258605957031"/>
    <n v="-8.2584476470947266"/>
    <n v="4688"/>
    <x v="0"/>
    <s v="All"/>
    <s v="All"/>
    <n v="2020"/>
    <x v="0"/>
    <s v="17 May 2021"/>
    <n v="1"/>
    <s v="All"/>
    <s v=""/>
  </r>
  <r>
    <s v="UZB"/>
    <x v="11"/>
    <n v="6.2536202371120453"/>
    <s v="All"/>
    <s v="Business Pulse Surveys"/>
    <n v="881"/>
    <s v="plants_wages_cut"/>
    <s v="September"/>
    <x v="45"/>
    <s v="Europe &amp; Central Asia"/>
    <s v="ECA"/>
    <s v="Lower middle income"/>
    <n v="6998.705078125"/>
    <n v="8.853480339050293"/>
    <n v="69.682258605957031"/>
    <n v="-8.2584476470947266"/>
    <n v="4688"/>
    <x v="0"/>
    <s v="All"/>
    <s v="All"/>
    <n v="2020"/>
    <x v="0"/>
    <s v="17 May 2021"/>
    <n v="1"/>
    <s v="Business Pulse Survey"/>
    <s v=""/>
  </r>
  <r>
    <s v="UZB"/>
    <x v="12"/>
    <n v="51.181429624557495"/>
    <s v="All"/>
    <s v="Business Pulse Surveys"/>
    <n v="579"/>
    <s v="use_digital"/>
    <s v="September"/>
    <x v="45"/>
    <s v="Europe &amp; Central Asia"/>
    <s v="ECA"/>
    <s v="Lower middle income"/>
    <n v="6998.705078125"/>
    <n v="8.853480339050293"/>
    <n v="69.682258605957031"/>
    <n v="-8.2584476470947266"/>
    <n v="4689"/>
    <x v="0"/>
    <s v="All"/>
    <s v="All"/>
    <n v="2020"/>
    <x v="0"/>
    <s v="17 May 2021"/>
    <n v="1"/>
    <s v="All"/>
    <s v=""/>
  </r>
  <r>
    <s v="UZB"/>
    <x v="12"/>
    <n v="51.181429624557495"/>
    <s v="All"/>
    <s v="Business Pulse Surveys"/>
    <n v="579"/>
    <s v="use_digital"/>
    <s v="September"/>
    <x v="45"/>
    <s v="Europe &amp; Central Asia"/>
    <s v="ECA"/>
    <s v="Lower middle income"/>
    <n v="6998.705078125"/>
    <n v="8.853480339050293"/>
    <n v="69.682258605957031"/>
    <n v="-8.2584476470947266"/>
    <n v="4689"/>
    <x v="0"/>
    <s v="All"/>
    <s v="All"/>
    <n v="2020"/>
    <x v="0"/>
    <s v="17 May 2021"/>
    <n v="1"/>
    <s v="Business Pulse Survey"/>
    <s v=""/>
  </r>
  <r>
    <s v="UZB"/>
    <x v="13"/>
    <n v="20.485183715820313"/>
    <s v="All"/>
    <s v="Business Pulse Surveys"/>
    <n v="273"/>
    <s v="online_sales"/>
    <s v="September"/>
    <x v="45"/>
    <s v="Europe &amp; Central Asia"/>
    <s v="ECA"/>
    <s v="Lower middle income"/>
    <n v="6998.705078125"/>
    <n v="8.853480339050293"/>
    <n v="69.682258605957031"/>
    <n v="-8.2584476470947266"/>
    <n v="4690"/>
    <x v="0"/>
    <s v="All"/>
    <s v="All"/>
    <n v="2020"/>
    <x v="0"/>
    <s v="17 May 2021"/>
    <n v="1"/>
    <s v="All"/>
    <s v=""/>
  </r>
  <r>
    <s v="UZB"/>
    <x v="13"/>
    <n v="20.485183715820313"/>
    <s v="All"/>
    <s v="Business Pulse Surveys"/>
    <n v="273"/>
    <s v="online_sales"/>
    <s v="September"/>
    <x v="45"/>
    <s v="Europe &amp; Central Asia"/>
    <s v="ECA"/>
    <s v="Lower middle income"/>
    <n v="6998.705078125"/>
    <n v="8.853480339050293"/>
    <n v="69.682258605957031"/>
    <n v="-8.2584476470947266"/>
    <n v="4690"/>
    <x v="0"/>
    <s v="All"/>
    <s v="All"/>
    <n v="2020"/>
    <x v="0"/>
    <s v="17 May 2021"/>
    <n v="1"/>
    <s v="Business Pulse Survey"/>
    <s v=""/>
  </r>
  <r>
    <s v="UZB"/>
    <x v="0"/>
    <n v="-13.520564079284668"/>
    <s v="Micro (0-4)"/>
    <s v="Business Pulse Surveys"/>
    <n v="247.00000202701071"/>
    <s v="change_sales"/>
    <s v="September"/>
    <x v="45"/>
    <s v="Europe &amp; Central Asia"/>
    <s v="ECA"/>
    <s v="Lower middle income"/>
    <n v="6998.705078125"/>
    <n v="8.853480339050293"/>
    <n v="69.682258605957031"/>
    <n v="-8.2584476470947266"/>
    <n v="4795"/>
    <x v="0"/>
    <s v="Micro (0-4)"/>
    <s v="All"/>
    <n v="2020"/>
    <x v="0"/>
    <s v="17 May 2021"/>
    <n v="1"/>
    <s v="All"/>
    <s v=""/>
  </r>
  <r>
    <s v="UZB"/>
    <x v="0"/>
    <n v="-13.520564079284668"/>
    <s v="Micro (0-4)"/>
    <s v="Business Pulse Surveys"/>
    <n v="247.00000202701071"/>
    <s v="change_sales"/>
    <s v="September"/>
    <x v="45"/>
    <s v="Europe &amp; Central Asia"/>
    <s v="ECA"/>
    <s v="Lower middle income"/>
    <n v="6998.705078125"/>
    <n v="8.853480339050293"/>
    <n v="69.682258605957031"/>
    <n v="-8.2584476470947266"/>
    <n v="4795"/>
    <x v="0"/>
    <s v="Micro (0-4)"/>
    <s v="All"/>
    <n v="2020"/>
    <x v="0"/>
    <s v="17 May 2021"/>
    <n v="1"/>
    <s v="Business Pulse Survey"/>
    <s v=""/>
  </r>
  <r>
    <s v="UZB"/>
    <x v="1"/>
    <n v="35.420265793800354"/>
    <s v="Micro (0-4)"/>
    <s v="Business Pulse Surveys"/>
    <n v="247.00000202701062"/>
    <s v="dropsales"/>
    <s v="September"/>
    <x v="45"/>
    <s v="Europe &amp; Central Asia"/>
    <s v="ECA"/>
    <s v="Lower middle income"/>
    <n v="6998.705078125"/>
    <n v="8.853480339050293"/>
    <n v="69.682258605957031"/>
    <n v="-8.2584476470947266"/>
    <n v="4796"/>
    <x v="0"/>
    <s v="Micro (0-4)"/>
    <s v="All"/>
    <n v="2020"/>
    <x v="0"/>
    <s v="17 May 2021"/>
    <n v="1"/>
    <s v="All"/>
    <s v=""/>
  </r>
  <r>
    <s v="UZB"/>
    <x v="1"/>
    <n v="35.420265793800354"/>
    <s v="Micro (0-4)"/>
    <s v="Business Pulse Surveys"/>
    <n v="247.00000202701062"/>
    <s v="dropsales"/>
    <s v="September"/>
    <x v="45"/>
    <s v="Europe &amp; Central Asia"/>
    <s v="ECA"/>
    <s v="Lower middle income"/>
    <n v="6998.705078125"/>
    <n v="8.853480339050293"/>
    <n v="69.682258605957031"/>
    <n v="-8.2584476470947266"/>
    <n v="4796"/>
    <x v="0"/>
    <s v="Micro (0-4)"/>
    <s v="All"/>
    <n v="2020"/>
    <x v="0"/>
    <s v="17 May 2021"/>
    <n v="1"/>
    <s v="Business Pulse Survey"/>
    <s v=""/>
  </r>
  <r>
    <s v="UZB"/>
    <x v="17"/>
    <n v="6.7000977694988251"/>
    <s v="Micro (0-4)"/>
    <s v="Business Pulse Surveys"/>
    <n v="229.00000199863229"/>
    <s v="reason_4"/>
    <s v="September"/>
    <x v="45"/>
    <s v="Europe &amp; Central Asia"/>
    <s v="ECA"/>
    <s v="Lower middle income"/>
    <n v="6998.705078125"/>
    <n v="8.853480339050293"/>
    <n v="69.682258605957031"/>
    <n v="-8.2584476470947266"/>
    <n v="4797"/>
    <x v="0"/>
    <s v="Micro (0-4)"/>
    <s v="All"/>
    <n v="2020"/>
    <x v="1"/>
    <s v="17 May 2021"/>
    <n v="1"/>
    <s v="All"/>
    <s v=""/>
  </r>
  <r>
    <s v="UZB"/>
    <x v="17"/>
    <n v="6.7000977694988251"/>
    <s v="Micro (0-4)"/>
    <s v="Business Pulse Surveys"/>
    <n v="229.00000199863229"/>
    <s v="reason_4"/>
    <s v="September"/>
    <x v="45"/>
    <s v="Europe &amp; Central Asia"/>
    <s v="ECA"/>
    <s v="Lower middle income"/>
    <n v="6998.705078125"/>
    <n v="8.853480339050293"/>
    <n v="69.682258605957031"/>
    <n v="-8.2584476470947266"/>
    <n v="4797"/>
    <x v="0"/>
    <s v="Micro (0-4)"/>
    <s v="All"/>
    <n v="2020"/>
    <x v="1"/>
    <s v="17 May 2021"/>
    <n v="1"/>
    <s v="Business Pulse Survey"/>
    <s v=""/>
  </r>
  <r>
    <s v="UZB"/>
    <x v="18"/>
    <n v="3.3959042280912399"/>
    <s v="Micro (0-4)"/>
    <s v="Business Pulse Surveys"/>
    <n v="229.00000199863223"/>
    <s v="reason_2"/>
    <s v="September"/>
    <x v="45"/>
    <s v="Europe &amp; Central Asia"/>
    <s v="ECA"/>
    <s v="Lower middle income"/>
    <n v="6998.705078125"/>
    <n v="8.853480339050293"/>
    <n v="69.682258605957031"/>
    <n v="-8.2584476470947266"/>
    <n v="4798"/>
    <x v="0"/>
    <s v="Micro (0-4)"/>
    <s v="All"/>
    <n v="2020"/>
    <x v="1"/>
    <s v="17 May 2021"/>
    <n v="1"/>
    <s v="All"/>
    <s v=""/>
  </r>
  <r>
    <s v="UZB"/>
    <x v="18"/>
    <n v="3.3959042280912399"/>
    <s v="Micro (0-4)"/>
    <s v="Business Pulse Surveys"/>
    <n v="229.00000199863223"/>
    <s v="reason_2"/>
    <s v="September"/>
    <x v="45"/>
    <s v="Europe &amp; Central Asia"/>
    <s v="ECA"/>
    <s v="Lower middle income"/>
    <n v="6998.705078125"/>
    <n v="8.853480339050293"/>
    <n v="69.682258605957031"/>
    <n v="-8.2584476470947266"/>
    <n v="4798"/>
    <x v="0"/>
    <s v="Micro (0-4)"/>
    <s v="All"/>
    <n v="2020"/>
    <x v="1"/>
    <s v="17 May 2021"/>
    <n v="1"/>
    <s v="Business Pulse Survey"/>
    <s v=""/>
  </r>
  <r>
    <s v="UZB"/>
    <x v="19"/>
    <n v="70.258140563964844"/>
    <s v="Micro (0-4)"/>
    <s v="Business Pulse Surveys"/>
    <n v="229.00000199863246"/>
    <s v="reason_1"/>
    <s v="September"/>
    <x v="45"/>
    <s v="Europe &amp; Central Asia"/>
    <s v="ECA"/>
    <s v="Lower middle income"/>
    <n v="6998.705078125"/>
    <n v="8.853480339050293"/>
    <n v="69.682258605957031"/>
    <n v="-8.2584476470947266"/>
    <n v="4799"/>
    <x v="0"/>
    <s v="Micro (0-4)"/>
    <s v="All"/>
    <n v="2020"/>
    <x v="1"/>
    <s v="17 May 2021"/>
    <n v="1"/>
    <s v="All"/>
    <s v=""/>
  </r>
  <r>
    <s v="UZB"/>
    <x v="19"/>
    <n v="70.258140563964844"/>
    <s v="Micro (0-4)"/>
    <s v="Business Pulse Surveys"/>
    <n v="229.00000199863246"/>
    <s v="reason_1"/>
    <s v="September"/>
    <x v="45"/>
    <s v="Europe &amp; Central Asia"/>
    <s v="ECA"/>
    <s v="Lower middle income"/>
    <n v="6998.705078125"/>
    <n v="8.853480339050293"/>
    <n v="69.682258605957031"/>
    <n v="-8.2584476470947266"/>
    <n v="4799"/>
    <x v="0"/>
    <s v="Micro (0-4)"/>
    <s v="All"/>
    <n v="2020"/>
    <x v="1"/>
    <s v="17 May 2021"/>
    <n v="1"/>
    <s v="Business Pulse Survey"/>
    <s v=""/>
  </r>
  <r>
    <s v="UZB"/>
    <x v="20"/>
    <n v="6.7624837160110474"/>
    <s v="Micro (0-4)"/>
    <s v="Business Pulse Surveys"/>
    <n v="229.0000019986324"/>
    <s v="reason_3"/>
    <s v="September"/>
    <x v="45"/>
    <s v="Europe &amp; Central Asia"/>
    <s v="ECA"/>
    <s v="Lower middle income"/>
    <n v="6998.705078125"/>
    <n v="8.853480339050293"/>
    <n v="69.682258605957031"/>
    <n v="-8.2584476470947266"/>
    <n v="4800"/>
    <x v="0"/>
    <s v="Micro (0-4)"/>
    <s v="All"/>
    <n v="2020"/>
    <x v="1"/>
    <s v="17 May 2021"/>
    <n v="1"/>
    <s v="All"/>
    <s v=""/>
  </r>
  <r>
    <s v="UZB"/>
    <x v="20"/>
    <n v="6.7624837160110474"/>
    <s v="Micro (0-4)"/>
    <s v="Business Pulse Surveys"/>
    <n v="229.0000019986324"/>
    <s v="reason_3"/>
    <s v="September"/>
    <x v="45"/>
    <s v="Europe &amp; Central Asia"/>
    <s v="ECA"/>
    <s v="Lower middle income"/>
    <n v="6998.705078125"/>
    <n v="8.853480339050293"/>
    <n v="69.682258605957031"/>
    <n v="-8.2584476470947266"/>
    <n v="4800"/>
    <x v="0"/>
    <s v="Micro (0-4)"/>
    <s v="All"/>
    <n v="2020"/>
    <x v="1"/>
    <s v="17 May 2021"/>
    <n v="1"/>
    <s v="Business Pulse Survey"/>
    <s v=""/>
  </r>
  <r>
    <s v="UZB"/>
    <x v="14"/>
    <n v="1.5028423629701138"/>
    <s v="Micro (0-4)"/>
    <s v="Business Pulse Surveys"/>
    <n v="332.000002634238"/>
    <s v="rcv_policy3"/>
    <s v="September"/>
    <x v="45"/>
    <s v="Europe &amp; Central Asia"/>
    <s v="ECA"/>
    <s v="Lower middle income"/>
    <n v="6998.705078125"/>
    <n v="8.853480339050293"/>
    <n v="69.682258605957031"/>
    <n v="-8.2584476470947266"/>
    <n v="4801"/>
    <x v="0"/>
    <s v="Micro (0-4)"/>
    <s v="All"/>
    <n v="2020"/>
    <x v="1"/>
    <s v="17 May 2021"/>
    <n v="1"/>
    <s v="All"/>
    <s v=""/>
  </r>
  <r>
    <s v="UZB"/>
    <x v="14"/>
    <n v="1.5028423629701138"/>
    <s v="Micro (0-4)"/>
    <s v="Business Pulse Surveys"/>
    <n v="332.000002634238"/>
    <s v="rcv_policy3"/>
    <s v="September"/>
    <x v="45"/>
    <s v="Europe &amp; Central Asia"/>
    <s v="ECA"/>
    <s v="Lower middle income"/>
    <n v="6998.705078125"/>
    <n v="8.853480339050293"/>
    <n v="69.682258605957031"/>
    <n v="-8.2584476470947266"/>
    <n v="4801"/>
    <x v="0"/>
    <s v="Micro (0-4)"/>
    <s v="All"/>
    <n v="2020"/>
    <x v="1"/>
    <s v="17 May 2021"/>
    <n v="1"/>
    <s v="Business Pulse Survey"/>
    <s v=""/>
  </r>
  <r>
    <s v="UZB"/>
    <x v="15"/>
    <n v="4.0624376386404037"/>
    <s v="Micro (0-4)"/>
    <s v="Business Pulse Surveys"/>
    <n v="332.0000026342384"/>
    <s v="rcv_policy1"/>
    <s v="September"/>
    <x v="45"/>
    <s v="Europe &amp; Central Asia"/>
    <s v="ECA"/>
    <s v="Lower middle income"/>
    <n v="6998.705078125"/>
    <n v="8.853480339050293"/>
    <n v="69.682258605957031"/>
    <n v="-8.2584476470947266"/>
    <n v="4802"/>
    <x v="0"/>
    <s v="Micro (0-4)"/>
    <s v="All"/>
    <n v="2020"/>
    <x v="1"/>
    <s v="17 May 2021"/>
    <n v="1"/>
    <s v="All"/>
    <s v=""/>
  </r>
  <r>
    <s v="UZB"/>
    <x v="15"/>
    <n v="4.0624376386404037"/>
    <s v="Micro (0-4)"/>
    <s v="Business Pulse Surveys"/>
    <n v="332.0000026342384"/>
    <s v="rcv_policy1"/>
    <s v="September"/>
    <x v="45"/>
    <s v="Europe &amp; Central Asia"/>
    <s v="ECA"/>
    <s v="Lower middle income"/>
    <n v="6998.705078125"/>
    <n v="8.853480339050293"/>
    <n v="69.682258605957031"/>
    <n v="-8.2584476470947266"/>
    <n v="4802"/>
    <x v="0"/>
    <s v="Micro (0-4)"/>
    <s v="All"/>
    <n v="2020"/>
    <x v="1"/>
    <s v="17 May 2021"/>
    <n v="1"/>
    <s v="Business Pulse Survey"/>
    <s v=""/>
  </r>
  <r>
    <s v="UZB"/>
    <x v="2"/>
    <n v="13.735723495483398"/>
    <s v="Micro (0-4)"/>
    <s v="Business Pulse Surveys"/>
    <n v="332.00000263423806"/>
    <s v="rcv_policy2"/>
    <s v="September"/>
    <x v="45"/>
    <s v="Europe &amp; Central Asia"/>
    <s v="ECA"/>
    <s v="Lower middle income"/>
    <n v="6998.705078125"/>
    <n v="8.853480339050293"/>
    <n v="69.682258605957031"/>
    <n v="-8.2584476470947266"/>
    <n v="4803"/>
    <x v="0"/>
    <s v="Micro (0-4)"/>
    <s v="All"/>
    <n v="2020"/>
    <x v="1"/>
    <s v="17 May 2021"/>
    <n v="1"/>
    <s v="All"/>
    <s v=""/>
  </r>
  <r>
    <s v="UZB"/>
    <x v="2"/>
    <n v="13.735723495483398"/>
    <s v="Micro (0-4)"/>
    <s v="Business Pulse Surveys"/>
    <n v="332.00000263423806"/>
    <s v="rcv_policy2"/>
    <s v="September"/>
    <x v="45"/>
    <s v="Europe &amp; Central Asia"/>
    <s v="ECA"/>
    <s v="Lower middle income"/>
    <n v="6998.705078125"/>
    <n v="8.853480339050293"/>
    <n v="69.682258605957031"/>
    <n v="-8.2584476470947266"/>
    <n v="4803"/>
    <x v="0"/>
    <s v="Micro (0-4)"/>
    <s v="All"/>
    <n v="2020"/>
    <x v="1"/>
    <s v="17 May 2021"/>
    <n v="1"/>
    <s v="Business Pulse Survey"/>
    <s v=""/>
  </r>
  <r>
    <s v="UZB"/>
    <x v="3"/>
    <n v="16.986942291259766"/>
    <s v="Micro (0-4)"/>
    <s v="Business Pulse Surveys"/>
    <n v="332.00000263423794"/>
    <s v="rcv_policy4"/>
    <s v="September"/>
    <x v="45"/>
    <s v="Europe &amp; Central Asia"/>
    <s v="ECA"/>
    <s v="Lower middle income"/>
    <n v="6998.705078125"/>
    <n v="8.853480339050293"/>
    <n v="69.682258605957031"/>
    <n v="-8.2584476470947266"/>
    <n v="4804"/>
    <x v="0"/>
    <s v="Micro (0-4)"/>
    <s v="All"/>
    <n v="2020"/>
    <x v="1"/>
    <s v="17 May 2021"/>
    <n v="1"/>
    <s v="All"/>
    <s v=""/>
  </r>
  <r>
    <s v="UZB"/>
    <x v="3"/>
    <n v="16.986942291259766"/>
    <s v="Micro (0-4)"/>
    <s v="Business Pulse Surveys"/>
    <n v="332.00000263423794"/>
    <s v="rcv_policy4"/>
    <s v="September"/>
    <x v="45"/>
    <s v="Europe &amp; Central Asia"/>
    <s v="ECA"/>
    <s v="Lower middle income"/>
    <n v="6998.705078125"/>
    <n v="8.853480339050293"/>
    <n v="69.682258605957031"/>
    <n v="-8.2584476470947266"/>
    <n v="4804"/>
    <x v="0"/>
    <s v="Micro (0-4)"/>
    <s v="All"/>
    <n v="2020"/>
    <x v="1"/>
    <s v="17 May 2021"/>
    <n v="1"/>
    <s v="Business Pulse Survey"/>
    <s v=""/>
  </r>
  <r>
    <s v="UZB"/>
    <x v="16"/>
    <n v="0.34533487632870674"/>
    <s v="Micro (0-4)"/>
    <s v="Business Pulse Surveys"/>
    <n v="332.00000263423811"/>
    <s v="rcv_policy5"/>
    <s v="September"/>
    <x v="45"/>
    <s v="Europe &amp; Central Asia"/>
    <s v="ECA"/>
    <s v="Lower middle income"/>
    <n v="6998.705078125"/>
    <n v="8.853480339050293"/>
    <n v="69.682258605957031"/>
    <n v="-8.2584476470947266"/>
    <n v="4805"/>
    <x v="0"/>
    <s v="Micro (0-4)"/>
    <s v="All"/>
    <n v="2020"/>
    <x v="1"/>
    <s v="17 May 2021"/>
    <n v="1"/>
    <s v="All"/>
    <s v=""/>
  </r>
  <r>
    <s v="UZB"/>
    <x v="16"/>
    <n v="0.34533487632870674"/>
    <s v="Micro (0-4)"/>
    <s v="Business Pulse Surveys"/>
    <n v="332.00000263423811"/>
    <s v="rcv_policy5"/>
    <s v="September"/>
    <x v="45"/>
    <s v="Europe &amp; Central Asia"/>
    <s v="ECA"/>
    <s v="Lower middle income"/>
    <n v="6998.705078125"/>
    <n v="8.853480339050293"/>
    <n v="69.682258605957031"/>
    <n v="-8.2584476470947266"/>
    <n v="4805"/>
    <x v="0"/>
    <s v="Micro (0-4)"/>
    <s v="All"/>
    <n v="2020"/>
    <x v="1"/>
    <s v="17 May 2021"/>
    <n v="1"/>
    <s v="Business Pulse Survey"/>
    <s v=""/>
  </r>
  <r>
    <s v="UZB"/>
    <x v="6"/>
    <n v="7.0729352533817291"/>
    <s v="Micro (0-4)"/>
    <s v="Business Pulse Surveys"/>
    <n v="316.00000254550048"/>
    <s v="plants_fired"/>
    <s v="September"/>
    <x v="45"/>
    <s v="Europe &amp; Central Asia"/>
    <s v="ECA"/>
    <s v="Lower middle income"/>
    <n v="6998.705078125"/>
    <n v="8.853480339050293"/>
    <n v="69.682258605957031"/>
    <n v="-8.2584476470947266"/>
    <n v="4806"/>
    <x v="0"/>
    <s v="Micro (0-4)"/>
    <s v="All"/>
    <n v="2020"/>
    <x v="0"/>
    <s v="17 May 2021"/>
    <n v="1"/>
    <s v="All"/>
    <s v=""/>
  </r>
  <r>
    <s v="UZB"/>
    <x v="6"/>
    <n v="7.0729352533817291"/>
    <s v="Micro (0-4)"/>
    <s v="Business Pulse Surveys"/>
    <n v="316.00000254550048"/>
    <s v="plants_fired"/>
    <s v="September"/>
    <x v="45"/>
    <s v="Europe &amp; Central Asia"/>
    <s v="ECA"/>
    <s v="Lower middle income"/>
    <n v="6998.705078125"/>
    <n v="8.853480339050293"/>
    <n v="69.682258605957031"/>
    <n v="-8.2584476470947266"/>
    <n v="4806"/>
    <x v="0"/>
    <s v="Micro (0-4)"/>
    <s v="All"/>
    <n v="2020"/>
    <x v="0"/>
    <s v="17 May 2021"/>
    <n v="1"/>
    <s v="Business Pulse Survey"/>
    <s v=""/>
  </r>
  <r>
    <s v="UZB"/>
    <x v="7"/>
    <n v="11.503983289003372"/>
    <s v="Micro (0-4)"/>
    <s v="Business Pulse Surveys"/>
    <n v="316.00000254550071"/>
    <s v="plants_absence"/>
    <s v="September"/>
    <x v="45"/>
    <s v="Europe &amp; Central Asia"/>
    <s v="ECA"/>
    <s v="Lower middle income"/>
    <n v="6998.705078125"/>
    <n v="8.853480339050293"/>
    <n v="69.682258605957031"/>
    <n v="-8.2584476470947266"/>
    <n v="4807"/>
    <x v="0"/>
    <s v="Micro (0-4)"/>
    <s v="All"/>
    <n v="2020"/>
    <x v="0"/>
    <s v="17 May 2021"/>
    <n v="1"/>
    <s v="All"/>
    <s v=""/>
  </r>
  <r>
    <s v="UZB"/>
    <x v="7"/>
    <n v="11.503983289003372"/>
    <s v="Micro (0-4)"/>
    <s v="Business Pulse Surveys"/>
    <n v="316.00000254550071"/>
    <s v="plants_absence"/>
    <s v="September"/>
    <x v="45"/>
    <s v="Europe &amp; Central Asia"/>
    <s v="ECA"/>
    <s v="Lower middle income"/>
    <n v="6998.705078125"/>
    <n v="8.853480339050293"/>
    <n v="69.682258605957031"/>
    <n v="-8.2584476470947266"/>
    <n v="4807"/>
    <x v="0"/>
    <s v="Micro (0-4)"/>
    <s v="All"/>
    <n v="2020"/>
    <x v="0"/>
    <s v="17 May 2021"/>
    <n v="1"/>
    <s v="Business Pulse Survey"/>
    <s v=""/>
  </r>
  <r>
    <s v="UZB"/>
    <x v="8"/>
    <n v="2.591567300260067"/>
    <s v="Micro (0-4)"/>
    <s v="Business Pulse Surveys"/>
    <n v="316.00000254550048"/>
    <s v="plants_hired"/>
    <s v="September"/>
    <x v="45"/>
    <s v="Europe &amp; Central Asia"/>
    <s v="ECA"/>
    <s v="Lower middle income"/>
    <n v="6998.705078125"/>
    <n v="8.853480339050293"/>
    <n v="69.682258605957031"/>
    <n v="-8.2584476470947266"/>
    <n v="4808"/>
    <x v="0"/>
    <s v="Micro (0-4)"/>
    <s v="All"/>
    <n v="2020"/>
    <x v="0"/>
    <s v="17 May 2021"/>
    <n v="1"/>
    <s v="All"/>
    <s v=""/>
  </r>
  <r>
    <s v="UZB"/>
    <x v="8"/>
    <n v="2.591567300260067"/>
    <s v="Micro (0-4)"/>
    <s v="Business Pulse Surveys"/>
    <n v="316.00000254550048"/>
    <s v="plants_hired"/>
    <s v="September"/>
    <x v="45"/>
    <s v="Europe &amp; Central Asia"/>
    <s v="ECA"/>
    <s v="Lower middle income"/>
    <n v="6998.705078125"/>
    <n v="8.853480339050293"/>
    <n v="69.682258605957031"/>
    <n v="-8.2584476470947266"/>
    <n v="4808"/>
    <x v="0"/>
    <s v="Micro (0-4)"/>
    <s v="All"/>
    <n v="2020"/>
    <x v="0"/>
    <s v="17 May 2021"/>
    <n v="1"/>
    <s v="Business Pulse Survey"/>
    <s v=""/>
  </r>
  <r>
    <s v="UZB"/>
    <x v="9"/>
    <n v="31.505084037780762"/>
    <s v="Micro (0-4)"/>
    <s v="Business Pulse Surveys"/>
    <n v="332.0000026342384"/>
    <s v="access"/>
    <s v="September"/>
    <x v="45"/>
    <s v="Europe &amp; Central Asia"/>
    <s v="ECA"/>
    <s v="Lower middle income"/>
    <n v="6998.705078125"/>
    <n v="8.853480339050293"/>
    <n v="69.682258605957031"/>
    <n v="-8.2584476470947266"/>
    <n v="4809"/>
    <x v="0"/>
    <s v="Micro (0-4)"/>
    <s v="All"/>
    <n v="2020"/>
    <x v="1"/>
    <s v="17 May 2021"/>
    <n v="1"/>
    <s v="All"/>
    <s v=""/>
  </r>
  <r>
    <s v="UZB"/>
    <x v="9"/>
    <n v="31.505084037780762"/>
    <s v="Micro (0-4)"/>
    <s v="Business Pulse Surveys"/>
    <n v="332.0000026342384"/>
    <s v="access"/>
    <s v="September"/>
    <x v="45"/>
    <s v="Europe &amp; Central Asia"/>
    <s v="ECA"/>
    <s v="Lower middle income"/>
    <n v="6998.705078125"/>
    <n v="8.853480339050293"/>
    <n v="69.682258605957031"/>
    <n v="-8.2584476470947266"/>
    <n v="4809"/>
    <x v="0"/>
    <s v="Micro (0-4)"/>
    <s v="All"/>
    <n v="2020"/>
    <x v="1"/>
    <s v="17 May 2021"/>
    <n v="1"/>
    <s v="Business Pulse Survey"/>
    <s v=""/>
  </r>
  <r>
    <s v="UZB"/>
    <x v="10"/>
    <n v="7.3803909122943878"/>
    <s v="Micro (0-4)"/>
    <s v="Business Pulse Surveys"/>
    <n v="316.00000254550025"/>
    <s v="plants_hours_cut"/>
    <s v="September"/>
    <x v="45"/>
    <s v="Europe &amp; Central Asia"/>
    <s v="ECA"/>
    <s v="Lower middle income"/>
    <n v="6998.705078125"/>
    <n v="8.853480339050293"/>
    <n v="69.682258605957031"/>
    <n v="-8.2584476470947266"/>
    <n v="4810"/>
    <x v="0"/>
    <s v="Micro (0-4)"/>
    <s v="All"/>
    <n v="2020"/>
    <x v="0"/>
    <s v="17 May 2021"/>
    <n v="1"/>
    <s v="All"/>
    <s v=""/>
  </r>
  <r>
    <s v="UZB"/>
    <x v="10"/>
    <n v="7.3803909122943878"/>
    <s v="Micro (0-4)"/>
    <s v="Business Pulse Surveys"/>
    <n v="316.00000254550025"/>
    <s v="plants_hours_cut"/>
    <s v="September"/>
    <x v="45"/>
    <s v="Europe &amp; Central Asia"/>
    <s v="ECA"/>
    <s v="Lower middle income"/>
    <n v="6998.705078125"/>
    <n v="8.853480339050293"/>
    <n v="69.682258605957031"/>
    <n v="-8.2584476470947266"/>
    <n v="4810"/>
    <x v="0"/>
    <s v="Micro (0-4)"/>
    <s v="All"/>
    <n v="2020"/>
    <x v="0"/>
    <s v="17 May 2021"/>
    <n v="1"/>
    <s v="Business Pulse Survey"/>
    <s v=""/>
  </r>
  <r>
    <s v="UZB"/>
    <x v="11"/>
    <n v="4.2264450341463089"/>
    <s v="Micro (0-4)"/>
    <s v="Business Pulse Surveys"/>
    <n v="316.00000254550048"/>
    <s v="plants_wages_cut"/>
    <s v="September"/>
    <x v="45"/>
    <s v="Europe &amp; Central Asia"/>
    <s v="ECA"/>
    <s v="Lower middle income"/>
    <n v="6998.705078125"/>
    <n v="8.853480339050293"/>
    <n v="69.682258605957031"/>
    <n v="-8.2584476470947266"/>
    <n v="4811"/>
    <x v="0"/>
    <s v="Micro (0-4)"/>
    <s v="All"/>
    <n v="2020"/>
    <x v="0"/>
    <s v="17 May 2021"/>
    <n v="1"/>
    <s v="All"/>
    <s v=""/>
  </r>
  <r>
    <s v="UZB"/>
    <x v="11"/>
    <n v="4.2264450341463089"/>
    <s v="Micro (0-4)"/>
    <s v="Business Pulse Surveys"/>
    <n v="316.00000254550048"/>
    <s v="plants_wages_cut"/>
    <s v="September"/>
    <x v="45"/>
    <s v="Europe &amp; Central Asia"/>
    <s v="ECA"/>
    <s v="Lower middle income"/>
    <n v="6998.705078125"/>
    <n v="8.853480339050293"/>
    <n v="69.682258605957031"/>
    <n v="-8.2584476470947266"/>
    <n v="4811"/>
    <x v="0"/>
    <s v="Micro (0-4)"/>
    <s v="All"/>
    <n v="2020"/>
    <x v="0"/>
    <s v="17 May 2021"/>
    <n v="1"/>
    <s v="Business Pulse Survey"/>
    <s v=""/>
  </r>
  <r>
    <s v="UZB"/>
    <x v="0"/>
    <n v="-15.255699157714844"/>
    <s v="Small (5-19)"/>
    <s v="Business Pulse Surveys"/>
    <n v="340.00000119629146"/>
    <s v="change_sales"/>
    <s v="September"/>
    <x v="45"/>
    <s v="Europe &amp; Central Asia"/>
    <s v="ECA"/>
    <s v="Lower middle income"/>
    <n v="6998.705078125"/>
    <n v="8.853480339050293"/>
    <n v="69.682258605957031"/>
    <n v="-8.2584476470947266"/>
    <n v="4649"/>
    <x v="0"/>
    <s v="Small (5-19)"/>
    <s v="All"/>
    <n v="2020"/>
    <x v="0"/>
    <s v="17 May 2021"/>
    <n v="1"/>
    <s v="All"/>
    <s v=""/>
  </r>
  <r>
    <s v="UZB"/>
    <x v="0"/>
    <n v="-15.255699157714844"/>
    <s v="Small (5-19)"/>
    <s v="Business Pulse Surveys"/>
    <n v="340.00000119629146"/>
    <s v="change_sales"/>
    <s v="September"/>
    <x v="45"/>
    <s v="Europe &amp; Central Asia"/>
    <s v="ECA"/>
    <s v="Lower middle income"/>
    <n v="6998.705078125"/>
    <n v="8.853480339050293"/>
    <n v="69.682258605957031"/>
    <n v="-8.2584476470947266"/>
    <n v="4649"/>
    <x v="0"/>
    <s v="Small (5-19)"/>
    <s v="All"/>
    <n v="2020"/>
    <x v="0"/>
    <s v="17 May 2021"/>
    <n v="1"/>
    <s v="Business Pulse Survey"/>
    <s v=""/>
  </r>
  <r>
    <s v="UZB"/>
    <x v="1"/>
    <n v="42.897814512252808"/>
    <s v="Small (5-19)"/>
    <s v="Business Pulse Surveys"/>
    <n v="340.00000119629112"/>
    <s v="dropsales"/>
    <s v="September"/>
    <x v="45"/>
    <s v="Europe &amp; Central Asia"/>
    <s v="ECA"/>
    <s v="Lower middle income"/>
    <n v="6998.705078125"/>
    <n v="8.853480339050293"/>
    <n v="69.682258605957031"/>
    <n v="-8.2584476470947266"/>
    <n v="4650"/>
    <x v="0"/>
    <s v="Small (5-19)"/>
    <s v="All"/>
    <n v="2020"/>
    <x v="0"/>
    <s v="17 May 2021"/>
    <n v="1"/>
    <s v="All"/>
    <s v=""/>
  </r>
  <r>
    <s v="UZB"/>
    <x v="1"/>
    <n v="42.897814512252808"/>
    <s v="Small (5-19)"/>
    <s v="Business Pulse Surveys"/>
    <n v="340.00000119629112"/>
    <s v="dropsales"/>
    <s v="September"/>
    <x v="45"/>
    <s v="Europe &amp; Central Asia"/>
    <s v="ECA"/>
    <s v="Lower middle income"/>
    <n v="6998.705078125"/>
    <n v="8.853480339050293"/>
    <n v="69.682258605957031"/>
    <n v="-8.2584476470947266"/>
    <n v="4650"/>
    <x v="0"/>
    <s v="Small (5-19)"/>
    <s v="All"/>
    <n v="2020"/>
    <x v="0"/>
    <s v="17 May 2021"/>
    <n v="1"/>
    <s v="Business Pulse Survey"/>
    <s v=""/>
  </r>
  <r>
    <s v="UZB"/>
    <x v="17"/>
    <n v="10.854323953390121"/>
    <s v="Small (5-19)"/>
    <s v="Business Pulse Surveys"/>
    <n v="238.00000130828238"/>
    <s v="reason_4"/>
    <s v="September"/>
    <x v="45"/>
    <s v="Europe &amp; Central Asia"/>
    <s v="ECA"/>
    <s v="Lower middle income"/>
    <n v="6998.705078125"/>
    <n v="8.853480339050293"/>
    <n v="69.682258605957031"/>
    <n v="-8.2584476470947266"/>
    <n v="4651"/>
    <x v="0"/>
    <s v="Small (5-19)"/>
    <s v="All"/>
    <n v="2020"/>
    <x v="1"/>
    <s v="17 May 2021"/>
    <n v="1"/>
    <s v="All"/>
    <s v=""/>
  </r>
  <r>
    <s v="UZB"/>
    <x v="17"/>
    <n v="10.854323953390121"/>
    <s v="Small (5-19)"/>
    <s v="Business Pulse Surveys"/>
    <n v="238.00000130828238"/>
    <s v="reason_4"/>
    <s v="September"/>
    <x v="45"/>
    <s v="Europe &amp; Central Asia"/>
    <s v="ECA"/>
    <s v="Lower middle income"/>
    <n v="6998.705078125"/>
    <n v="8.853480339050293"/>
    <n v="69.682258605957031"/>
    <n v="-8.2584476470947266"/>
    <n v="4651"/>
    <x v="0"/>
    <s v="Small (5-19)"/>
    <s v="All"/>
    <n v="2020"/>
    <x v="1"/>
    <s v="17 May 2021"/>
    <n v="1"/>
    <s v="Business Pulse Survey"/>
    <s v=""/>
  </r>
  <r>
    <s v="UZB"/>
    <x v="18"/>
    <n v="12.134252488613129"/>
    <s v="Small (5-19)"/>
    <s v="Business Pulse Surveys"/>
    <n v="238.00000130828244"/>
    <s v="reason_2"/>
    <s v="September"/>
    <x v="45"/>
    <s v="Europe &amp; Central Asia"/>
    <s v="ECA"/>
    <s v="Lower middle income"/>
    <n v="6998.705078125"/>
    <n v="8.853480339050293"/>
    <n v="69.682258605957031"/>
    <n v="-8.2584476470947266"/>
    <n v="4652"/>
    <x v="0"/>
    <s v="Small (5-19)"/>
    <s v="All"/>
    <n v="2020"/>
    <x v="1"/>
    <s v="17 May 2021"/>
    <n v="1"/>
    <s v="All"/>
    <s v=""/>
  </r>
  <r>
    <s v="UZB"/>
    <x v="18"/>
    <n v="12.134252488613129"/>
    <s v="Small (5-19)"/>
    <s v="Business Pulse Surveys"/>
    <n v="238.00000130828244"/>
    <s v="reason_2"/>
    <s v="September"/>
    <x v="45"/>
    <s v="Europe &amp; Central Asia"/>
    <s v="ECA"/>
    <s v="Lower middle income"/>
    <n v="6998.705078125"/>
    <n v="8.853480339050293"/>
    <n v="69.682258605957031"/>
    <n v="-8.2584476470947266"/>
    <n v="4652"/>
    <x v="0"/>
    <s v="Small (5-19)"/>
    <s v="All"/>
    <n v="2020"/>
    <x v="1"/>
    <s v="17 May 2021"/>
    <n v="1"/>
    <s v="Business Pulse Survey"/>
    <s v=""/>
  </r>
  <r>
    <s v="UZB"/>
    <x v="19"/>
    <n v="53.151142597198486"/>
    <s v="Small (5-19)"/>
    <s v="Business Pulse Surveys"/>
    <n v="238.00000130828241"/>
    <s v="reason_1"/>
    <s v="September"/>
    <x v="45"/>
    <s v="Europe &amp; Central Asia"/>
    <s v="ECA"/>
    <s v="Lower middle income"/>
    <n v="6998.705078125"/>
    <n v="8.853480339050293"/>
    <n v="69.682258605957031"/>
    <n v="-8.2584476470947266"/>
    <n v="4653"/>
    <x v="0"/>
    <s v="Small (5-19)"/>
    <s v="All"/>
    <n v="2020"/>
    <x v="1"/>
    <s v="17 May 2021"/>
    <n v="1"/>
    <s v="All"/>
    <s v=""/>
  </r>
  <r>
    <s v="UZB"/>
    <x v="19"/>
    <n v="53.151142597198486"/>
    <s v="Small (5-19)"/>
    <s v="Business Pulse Surveys"/>
    <n v="238.00000130828241"/>
    <s v="reason_1"/>
    <s v="September"/>
    <x v="45"/>
    <s v="Europe &amp; Central Asia"/>
    <s v="ECA"/>
    <s v="Lower middle income"/>
    <n v="6998.705078125"/>
    <n v="8.853480339050293"/>
    <n v="69.682258605957031"/>
    <n v="-8.2584476470947266"/>
    <n v="4653"/>
    <x v="0"/>
    <s v="Small (5-19)"/>
    <s v="All"/>
    <n v="2020"/>
    <x v="1"/>
    <s v="17 May 2021"/>
    <n v="1"/>
    <s v="Business Pulse Survey"/>
    <s v=""/>
  </r>
  <r>
    <s v="UZB"/>
    <x v="20"/>
    <n v="5.073130875825882"/>
    <s v="Small (5-19)"/>
    <s v="Business Pulse Surveys"/>
    <n v="238.00000130828255"/>
    <s v="reason_3"/>
    <s v="September"/>
    <x v="45"/>
    <s v="Europe &amp; Central Asia"/>
    <s v="ECA"/>
    <s v="Lower middle income"/>
    <n v="6998.705078125"/>
    <n v="8.853480339050293"/>
    <n v="69.682258605957031"/>
    <n v="-8.2584476470947266"/>
    <n v="4654"/>
    <x v="0"/>
    <s v="Small (5-19)"/>
    <s v="All"/>
    <n v="2020"/>
    <x v="1"/>
    <s v="17 May 2021"/>
    <n v="1"/>
    <s v="All"/>
    <s v=""/>
  </r>
  <r>
    <s v="UZB"/>
    <x v="20"/>
    <n v="5.073130875825882"/>
    <s v="Small (5-19)"/>
    <s v="Business Pulse Surveys"/>
    <n v="238.00000130828255"/>
    <s v="reason_3"/>
    <s v="September"/>
    <x v="45"/>
    <s v="Europe &amp; Central Asia"/>
    <s v="ECA"/>
    <s v="Lower middle income"/>
    <n v="6998.705078125"/>
    <n v="8.853480339050293"/>
    <n v="69.682258605957031"/>
    <n v="-8.2584476470947266"/>
    <n v="4654"/>
    <x v="0"/>
    <s v="Small (5-19)"/>
    <s v="All"/>
    <n v="2020"/>
    <x v="1"/>
    <s v="17 May 2021"/>
    <n v="1"/>
    <s v="Business Pulse Survey"/>
    <s v=""/>
  </r>
  <r>
    <s v="UZB"/>
    <x v="14"/>
    <n v="4.0054637938737869"/>
    <s v="Small (5-19)"/>
    <s v="Business Pulse Surveys"/>
    <n v="401.00000131155781"/>
    <s v="rcv_policy3"/>
    <s v="September"/>
    <x v="45"/>
    <s v="Europe &amp; Central Asia"/>
    <s v="ECA"/>
    <s v="Lower middle income"/>
    <n v="6998.705078125"/>
    <n v="8.853480339050293"/>
    <n v="69.682258605957031"/>
    <n v="-8.2584476470947266"/>
    <n v="4655"/>
    <x v="0"/>
    <s v="Small (5-19)"/>
    <s v="All"/>
    <n v="2020"/>
    <x v="1"/>
    <s v="17 May 2021"/>
    <n v="1"/>
    <s v="All"/>
    <s v=""/>
  </r>
  <r>
    <s v="UZB"/>
    <x v="14"/>
    <n v="4.0054637938737869"/>
    <s v="Small (5-19)"/>
    <s v="Business Pulse Surveys"/>
    <n v="401.00000131155781"/>
    <s v="rcv_policy3"/>
    <s v="September"/>
    <x v="45"/>
    <s v="Europe &amp; Central Asia"/>
    <s v="ECA"/>
    <s v="Lower middle income"/>
    <n v="6998.705078125"/>
    <n v="8.853480339050293"/>
    <n v="69.682258605957031"/>
    <n v="-8.2584476470947266"/>
    <n v="4655"/>
    <x v="0"/>
    <s v="Small (5-19)"/>
    <s v="All"/>
    <n v="2020"/>
    <x v="1"/>
    <s v="17 May 2021"/>
    <n v="1"/>
    <s v="Business Pulse Survey"/>
    <s v=""/>
  </r>
  <r>
    <s v="UZB"/>
    <x v="15"/>
    <n v="7.5717993080615997"/>
    <s v="Small (5-19)"/>
    <s v="Business Pulse Surveys"/>
    <n v="401.00000131155753"/>
    <s v="rcv_policy1"/>
    <s v="September"/>
    <x v="45"/>
    <s v="Europe &amp; Central Asia"/>
    <s v="ECA"/>
    <s v="Lower middle income"/>
    <n v="6998.705078125"/>
    <n v="8.853480339050293"/>
    <n v="69.682258605957031"/>
    <n v="-8.2584476470947266"/>
    <n v="4656"/>
    <x v="0"/>
    <s v="Small (5-19)"/>
    <s v="All"/>
    <n v="2020"/>
    <x v="1"/>
    <s v="17 May 2021"/>
    <n v="1"/>
    <s v="All"/>
    <s v=""/>
  </r>
  <r>
    <s v="UZB"/>
    <x v="15"/>
    <n v="7.5717993080615997"/>
    <s v="Small (5-19)"/>
    <s v="Business Pulse Surveys"/>
    <n v="401.00000131155753"/>
    <s v="rcv_policy1"/>
    <s v="September"/>
    <x v="45"/>
    <s v="Europe &amp; Central Asia"/>
    <s v="ECA"/>
    <s v="Lower middle income"/>
    <n v="6998.705078125"/>
    <n v="8.853480339050293"/>
    <n v="69.682258605957031"/>
    <n v="-8.2584476470947266"/>
    <n v="4656"/>
    <x v="0"/>
    <s v="Small (5-19)"/>
    <s v="All"/>
    <n v="2020"/>
    <x v="1"/>
    <s v="17 May 2021"/>
    <n v="1"/>
    <s v="Business Pulse Survey"/>
    <s v=""/>
  </r>
  <r>
    <s v="UZB"/>
    <x v="2"/>
    <n v="20.792895555496216"/>
    <s v="Small (5-19)"/>
    <s v="Business Pulse Surveys"/>
    <n v="401.0000013115573"/>
    <s v="rcv_policy2"/>
    <s v="September"/>
    <x v="45"/>
    <s v="Europe &amp; Central Asia"/>
    <s v="ECA"/>
    <s v="Lower middle income"/>
    <n v="6998.705078125"/>
    <n v="8.853480339050293"/>
    <n v="69.682258605957031"/>
    <n v="-8.2584476470947266"/>
    <n v="4657"/>
    <x v="0"/>
    <s v="Small (5-19)"/>
    <s v="All"/>
    <n v="2020"/>
    <x v="1"/>
    <s v="17 May 2021"/>
    <n v="1"/>
    <s v="All"/>
    <s v=""/>
  </r>
  <r>
    <s v="UZB"/>
    <x v="2"/>
    <n v="20.792895555496216"/>
    <s v="Small (5-19)"/>
    <s v="Business Pulse Surveys"/>
    <n v="401.0000013115573"/>
    <s v="rcv_policy2"/>
    <s v="September"/>
    <x v="45"/>
    <s v="Europe &amp; Central Asia"/>
    <s v="ECA"/>
    <s v="Lower middle income"/>
    <n v="6998.705078125"/>
    <n v="8.853480339050293"/>
    <n v="69.682258605957031"/>
    <n v="-8.2584476470947266"/>
    <n v="4657"/>
    <x v="0"/>
    <s v="Small (5-19)"/>
    <s v="All"/>
    <n v="2020"/>
    <x v="1"/>
    <s v="17 May 2021"/>
    <n v="1"/>
    <s v="Business Pulse Survey"/>
    <s v=""/>
  </r>
  <r>
    <s v="UZB"/>
    <x v="3"/>
    <n v="17.580552399158478"/>
    <s v="Small (5-19)"/>
    <s v="Business Pulse Surveys"/>
    <n v="401.00000131155736"/>
    <s v="rcv_policy4"/>
    <s v="September"/>
    <x v="45"/>
    <s v="Europe &amp; Central Asia"/>
    <s v="ECA"/>
    <s v="Lower middle income"/>
    <n v="6998.705078125"/>
    <n v="8.853480339050293"/>
    <n v="69.682258605957031"/>
    <n v="-8.2584476470947266"/>
    <n v="4658"/>
    <x v="0"/>
    <s v="Small (5-19)"/>
    <s v="All"/>
    <n v="2020"/>
    <x v="1"/>
    <s v="17 May 2021"/>
    <n v="1"/>
    <s v="All"/>
    <s v=""/>
  </r>
  <r>
    <s v="UZB"/>
    <x v="3"/>
    <n v="17.580552399158478"/>
    <s v="Small (5-19)"/>
    <s v="Business Pulse Surveys"/>
    <n v="401.00000131155736"/>
    <s v="rcv_policy4"/>
    <s v="September"/>
    <x v="45"/>
    <s v="Europe &amp; Central Asia"/>
    <s v="ECA"/>
    <s v="Lower middle income"/>
    <n v="6998.705078125"/>
    <n v="8.853480339050293"/>
    <n v="69.682258605957031"/>
    <n v="-8.2584476470947266"/>
    <n v="4658"/>
    <x v="0"/>
    <s v="Small (5-19)"/>
    <s v="All"/>
    <n v="2020"/>
    <x v="1"/>
    <s v="17 May 2021"/>
    <n v="1"/>
    <s v="Business Pulse Survey"/>
    <s v=""/>
  </r>
  <r>
    <s v="UZB"/>
    <x v="16"/>
    <n v="1.5338612720370293"/>
    <s v="Small (5-19)"/>
    <s v="Business Pulse Surveys"/>
    <n v="401.0000013115573"/>
    <s v="rcv_policy5"/>
    <s v="September"/>
    <x v="45"/>
    <s v="Europe &amp; Central Asia"/>
    <s v="ECA"/>
    <s v="Lower middle income"/>
    <n v="6998.705078125"/>
    <n v="8.853480339050293"/>
    <n v="69.682258605957031"/>
    <n v="-8.2584476470947266"/>
    <n v="4659"/>
    <x v="0"/>
    <s v="Small (5-19)"/>
    <s v="All"/>
    <n v="2020"/>
    <x v="1"/>
    <s v="17 May 2021"/>
    <n v="1"/>
    <s v="All"/>
    <s v=""/>
  </r>
  <r>
    <s v="UZB"/>
    <x v="16"/>
    <n v="1.5338612720370293"/>
    <s v="Small (5-19)"/>
    <s v="Business Pulse Surveys"/>
    <n v="401.0000013115573"/>
    <s v="rcv_policy5"/>
    <s v="September"/>
    <x v="45"/>
    <s v="Europe &amp; Central Asia"/>
    <s v="ECA"/>
    <s v="Lower middle income"/>
    <n v="6998.705078125"/>
    <n v="8.853480339050293"/>
    <n v="69.682258605957031"/>
    <n v="-8.2584476470947266"/>
    <n v="4659"/>
    <x v="0"/>
    <s v="Small (5-19)"/>
    <s v="All"/>
    <n v="2020"/>
    <x v="1"/>
    <s v="17 May 2021"/>
    <n v="1"/>
    <s v="Business Pulse Survey"/>
    <s v=""/>
  </r>
  <r>
    <s v="UZB"/>
    <x v="4"/>
    <n v="8.4263362884521484"/>
    <s v="Small (5-19)"/>
    <s v="Business Pulse Surveys"/>
    <n v="202.00000034464813"/>
    <s v="remote_workers"/>
    <s v="September"/>
    <x v="45"/>
    <s v="Europe &amp; Central Asia"/>
    <s v="ECA"/>
    <s v="Lower middle income"/>
    <n v="6998.705078125"/>
    <n v="8.853480339050293"/>
    <n v="69.682258605957031"/>
    <n v="-8.2584476470947266"/>
    <n v="4660"/>
    <x v="0"/>
    <s v="Small (5-19)"/>
    <s v="All"/>
    <n v="2020"/>
    <x v="0"/>
    <s v="17 May 2021"/>
    <n v="1"/>
    <s v="All"/>
    <s v=""/>
  </r>
  <r>
    <s v="UZB"/>
    <x v="4"/>
    <n v="8.4263362884521484"/>
    <s v="Small (5-19)"/>
    <s v="Business Pulse Surveys"/>
    <n v="202.00000034464813"/>
    <s v="remote_workers"/>
    <s v="September"/>
    <x v="45"/>
    <s v="Europe &amp; Central Asia"/>
    <s v="ECA"/>
    <s v="Lower middle income"/>
    <n v="6998.705078125"/>
    <n v="8.853480339050293"/>
    <n v="69.682258605957031"/>
    <n v="-8.2584476470947266"/>
    <n v="4660"/>
    <x v="0"/>
    <s v="Small (5-19)"/>
    <s v="All"/>
    <n v="2020"/>
    <x v="0"/>
    <s v="17 May 2021"/>
    <n v="1"/>
    <s v="Business Pulse Survey"/>
    <s v=""/>
  </r>
  <r>
    <s v="UZB"/>
    <x v="5"/>
    <n v="35.782709717750549"/>
    <s v="Small (5-19)"/>
    <s v="Business Pulse Surveys"/>
    <n v="370.00000101392732"/>
    <s v="arrears"/>
    <s v="September"/>
    <x v="45"/>
    <s v="Europe &amp; Central Asia"/>
    <s v="ECA"/>
    <s v="Lower middle income"/>
    <n v="6998.705078125"/>
    <n v="8.853480339050293"/>
    <n v="69.682258605957031"/>
    <n v="-8.2584476470947266"/>
    <n v="4661"/>
    <x v="0"/>
    <s v="Small (5-19)"/>
    <s v="All"/>
    <n v="2020"/>
    <x v="2"/>
    <s v="17 May 2021"/>
    <n v="1"/>
    <s v="All"/>
    <s v=""/>
  </r>
  <r>
    <s v="UZB"/>
    <x v="5"/>
    <n v="35.782709717750549"/>
    <s v="Small (5-19)"/>
    <s v="Business Pulse Surveys"/>
    <n v="370.00000101392732"/>
    <s v="arrears"/>
    <s v="September"/>
    <x v="45"/>
    <s v="Europe &amp; Central Asia"/>
    <s v="ECA"/>
    <s v="Lower middle income"/>
    <n v="6998.705078125"/>
    <n v="8.853480339050293"/>
    <n v="69.682258605957031"/>
    <n v="-8.2584476470947266"/>
    <n v="4661"/>
    <x v="0"/>
    <s v="Small (5-19)"/>
    <s v="All"/>
    <n v="2020"/>
    <x v="2"/>
    <s v="17 May 2021"/>
    <n v="1"/>
    <s v="Business Pulse Survey"/>
    <s v=""/>
  </r>
  <r>
    <s v="UZB"/>
    <x v="6"/>
    <n v="14.214371144771576"/>
    <s v="Small (5-19)"/>
    <s v="Business Pulse Surveys"/>
    <n v="380.00000104097199"/>
    <s v="plants_fired"/>
    <s v="September"/>
    <x v="45"/>
    <s v="Europe &amp; Central Asia"/>
    <s v="ECA"/>
    <s v="Lower middle income"/>
    <n v="6998.705078125"/>
    <n v="8.853480339050293"/>
    <n v="69.682258605957031"/>
    <n v="-8.2584476470947266"/>
    <n v="4662"/>
    <x v="0"/>
    <s v="Small (5-19)"/>
    <s v="All"/>
    <n v="2020"/>
    <x v="0"/>
    <s v="17 May 2021"/>
    <n v="1"/>
    <s v="All"/>
    <s v=""/>
  </r>
  <r>
    <s v="UZB"/>
    <x v="6"/>
    <n v="14.214371144771576"/>
    <s v="Small (5-19)"/>
    <s v="Business Pulse Surveys"/>
    <n v="380.00000104097199"/>
    <s v="plants_fired"/>
    <s v="September"/>
    <x v="45"/>
    <s v="Europe &amp; Central Asia"/>
    <s v="ECA"/>
    <s v="Lower middle income"/>
    <n v="6998.705078125"/>
    <n v="8.853480339050293"/>
    <n v="69.682258605957031"/>
    <n v="-8.2584476470947266"/>
    <n v="4662"/>
    <x v="0"/>
    <s v="Small (5-19)"/>
    <s v="All"/>
    <n v="2020"/>
    <x v="0"/>
    <s v="17 May 2021"/>
    <n v="1"/>
    <s v="Business Pulse Survey"/>
    <s v=""/>
  </r>
  <r>
    <s v="UZB"/>
    <x v="7"/>
    <n v="14.028172194957733"/>
    <s v="Small (5-19)"/>
    <s v="Business Pulse Surveys"/>
    <n v="380.00000104097171"/>
    <s v="plants_absence"/>
    <s v="September"/>
    <x v="45"/>
    <s v="Europe &amp; Central Asia"/>
    <s v="ECA"/>
    <s v="Lower middle income"/>
    <n v="6998.705078125"/>
    <n v="8.853480339050293"/>
    <n v="69.682258605957031"/>
    <n v="-8.2584476470947266"/>
    <n v="4663"/>
    <x v="0"/>
    <s v="Small (5-19)"/>
    <s v="All"/>
    <n v="2020"/>
    <x v="0"/>
    <s v="17 May 2021"/>
    <n v="1"/>
    <s v="All"/>
    <s v=""/>
  </r>
  <r>
    <s v="UZB"/>
    <x v="7"/>
    <n v="14.028172194957733"/>
    <s v="Small (5-19)"/>
    <s v="Business Pulse Surveys"/>
    <n v="380.00000104097171"/>
    <s v="plants_absence"/>
    <s v="September"/>
    <x v="45"/>
    <s v="Europe &amp; Central Asia"/>
    <s v="ECA"/>
    <s v="Lower middle income"/>
    <n v="6998.705078125"/>
    <n v="8.853480339050293"/>
    <n v="69.682258605957031"/>
    <n v="-8.2584476470947266"/>
    <n v="4663"/>
    <x v="0"/>
    <s v="Small (5-19)"/>
    <s v="All"/>
    <n v="2020"/>
    <x v="0"/>
    <s v="17 May 2021"/>
    <n v="1"/>
    <s v="Business Pulse Survey"/>
    <s v=""/>
  </r>
  <r>
    <s v="UZB"/>
    <x v="8"/>
    <n v="14.964328706264496"/>
    <s v="Small (5-19)"/>
    <s v="Business Pulse Surveys"/>
    <n v="380.00000104097177"/>
    <s v="plants_hired"/>
    <s v="September"/>
    <x v="45"/>
    <s v="Europe &amp; Central Asia"/>
    <s v="ECA"/>
    <s v="Lower middle income"/>
    <n v="6998.705078125"/>
    <n v="8.853480339050293"/>
    <n v="69.682258605957031"/>
    <n v="-8.2584476470947266"/>
    <n v="4664"/>
    <x v="0"/>
    <s v="Small (5-19)"/>
    <s v="All"/>
    <n v="2020"/>
    <x v="0"/>
    <s v="17 May 2021"/>
    <n v="1"/>
    <s v="All"/>
    <s v=""/>
  </r>
  <r>
    <s v="UZB"/>
    <x v="8"/>
    <n v="14.964328706264496"/>
    <s v="Small (5-19)"/>
    <s v="Business Pulse Surveys"/>
    <n v="380.00000104097177"/>
    <s v="plants_hired"/>
    <s v="September"/>
    <x v="45"/>
    <s v="Europe &amp; Central Asia"/>
    <s v="ECA"/>
    <s v="Lower middle income"/>
    <n v="6998.705078125"/>
    <n v="8.853480339050293"/>
    <n v="69.682258605957031"/>
    <n v="-8.2584476470947266"/>
    <n v="4664"/>
    <x v="0"/>
    <s v="Small (5-19)"/>
    <s v="All"/>
    <n v="2020"/>
    <x v="0"/>
    <s v="17 May 2021"/>
    <n v="1"/>
    <s v="Business Pulse Survey"/>
    <s v=""/>
  </r>
  <r>
    <s v="UZB"/>
    <x v="9"/>
    <n v="41.073742508888245"/>
    <s v="Small (5-19)"/>
    <s v="Business Pulse Surveys"/>
    <n v="401.00000131155724"/>
    <s v="access"/>
    <s v="September"/>
    <x v="45"/>
    <s v="Europe &amp; Central Asia"/>
    <s v="ECA"/>
    <s v="Lower middle income"/>
    <n v="6998.705078125"/>
    <n v="8.853480339050293"/>
    <n v="69.682258605957031"/>
    <n v="-8.2584476470947266"/>
    <n v="4665"/>
    <x v="0"/>
    <s v="Small (5-19)"/>
    <s v="All"/>
    <n v="2020"/>
    <x v="1"/>
    <s v="17 May 2021"/>
    <n v="1"/>
    <s v="All"/>
    <s v=""/>
  </r>
  <r>
    <s v="UZB"/>
    <x v="9"/>
    <n v="41.073742508888245"/>
    <s v="Small (5-19)"/>
    <s v="Business Pulse Surveys"/>
    <n v="401.00000131155724"/>
    <s v="access"/>
    <s v="September"/>
    <x v="45"/>
    <s v="Europe &amp; Central Asia"/>
    <s v="ECA"/>
    <s v="Lower middle income"/>
    <n v="6998.705078125"/>
    <n v="8.853480339050293"/>
    <n v="69.682258605957031"/>
    <n v="-8.2584476470947266"/>
    <n v="4665"/>
    <x v="0"/>
    <s v="Small (5-19)"/>
    <s v="All"/>
    <n v="2020"/>
    <x v="1"/>
    <s v="17 May 2021"/>
    <n v="1"/>
    <s v="Business Pulse Survey"/>
    <s v=""/>
  </r>
  <r>
    <s v="UZB"/>
    <x v="10"/>
    <n v="5.8157693594694138"/>
    <s v="Small (5-19)"/>
    <s v="Business Pulse Surveys"/>
    <n v="380.00000104097222"/>
    <s v="plants_hours_cut"/>
    <s v="September"/>
    <x v="45"/>
    <s v="Europe &amp; Central Asia"/>
    <s v="ECA"/>
    <s v="Lower middle income"/>
    <n v="6998.705078125"/>
    <n v="8.853480339050293"/>
    <n v="69.682258605957031"/>
    <n v="-8.2584476470947266"/>
    <n v="4666"/>
    <x v="0"/>
    <s v="Small (5-19)"/>
    <s v="All"/>
    <n v="2020"/>
    <x v="0"/>
    <s v="17 May 2021"/>
    <n v="1"/>
    <s v="All"/>
    <s v=""/>
  </r>
  <r>
    <s v="UZB"/>
    <x v="10"/>
    <n v="5.8157693594694138"/>
    <s v="Small (5-19)"/>
    <s v="Business Pulse Surveys"/>
    <n v="380.00000104097222"/>
    <s v="plants_hours_cut"/>
    <s v="September"/>
    <x v="45"/>
    <s v="Europe &amp; Central Asia"/>
    <s v="ECA"/>
    <s v="Lower middle income"/>
    <n v="6998.705078125"/>
    <n v="8.853480339050293"/>
    <n v="69.682258605957031"/>
    <n v="-8.2584476470947266"/>
    <n v="4666"/>
    <x v="0"/>
    <s v="Small (5-19)"/>
    <s v="All"/>
    <n v="2020"/>
    <x v="0"/>
    <s v="17 May 2021"/>
    <n v="1"/>
    <s v="Business Pulse Survey"/>
    <s v=""/>
  </r>
  <r>
    <s v="UZB"/>
    <x v="11"/>
    <n v="5.7835567742586136"/>
    <s v="Small (5-19)"/>
    <s v="Business Pulse Surveys"/>
    <n v="380.00000104097171"/>
    <s v="plants_wages_cut"/>
    <s v="September"/>
    <x v="45"/>
    <s v="Europe &amp; Central Asia"/>
    <s v="ECA"/>
    <s v="Lower middle income"/>
    <n v="6998.705078125"/>
    <n v="8.853480339050293"/>
    <n v="69.682258605957031"/>
    <n v="-8.2584476470947266"/>
    <n v="4667"/>
    <x v="0"/>
    <s v="Small (5-19)"/>
    <s v="All"/>
    <n v="2020"/>
    <x v="0"/>
    <s v="17 May 2021"/>
    <n v="1"/>
    <s v="All"/>
    <s v=""/>
  </r>
  <r>
    <s v="UZB"/>
    <x v="11"/>
    <n v="5.7835567742586136"/>
    <s v="Small (5-19)"/>
    <s v="Business Pulse Surveys"/>
    <n v="380.00000104097171"/>
    <s v="plants_wages_cut"/>
    <s v="September"/>
    <x v="45"/>
    <s v="Europe &amp; Central Asia"/>
    <s v="ECA"/>
    <s v="Lower middle income"/>
    <n v="6998.705078125"/>
    <n v="8.853480339050293"/>
    <n v="69.682258605957031"/>
    <n v="-8.2584476470947266"/>
    <n v="4667"/>
    <x v="0"/>
    <s v="Small (5-19)"/>
    <s v="All"/>
    <n v="2020"/>
    <x v="0"/>
    <s v="17 May 2021"/>
    <n v="1"/>
    <s v="Business Pulse Survey"/>
    <s v=""/>
  </r>
  <r>
    <s v="UZB"/>
    <x v="12"/>
    <n v="49.326908588409424"/>
    <s v="Small (5-19)"/>
    <s v="Business Pulse Surveys"/>
    <n v="375.00000104801882"/>
    <s v="use_digital"/>
    <s v="September"/>
    <x v="45"/>
    <s v="Europe &amp; Central Asia"/>
    <s v="ECA"/>
    <s v="Lower middle income"/>
    <n v="6998.705078125"/>
    <n v="8.853480339050293"/>
    <n v="69.682258605957031"/>
    <n v="-8.2584476470947266"/>
    <n v="4668"/>
    <x v="0"/>
    <s v="Small (5-19)"/>
    <s v="All"/>
    <n v="2020"/>
    <x v="0"/>
    <s v="17 May 2021"/>
    <n v="1"/>
    <s v="All"/>
    <s v=""/>
  </r>
  <r>
    <s v="UZB"/>
    <x v="12"/>
    <n v="49.326908588409424"/>
    <s v="Small (5-19)"/>
    <s v="Business Pulse Surveys"/>
    <n v="375.00000104801882"/>
    <s v="use_digital"/>
    <s v="September"/>
    <x v="45"/>
    <s v="Europe &amp; Central Asia"/>
    <s v="ECA"/>
    <s v="Lower middle income"/>
    <n v="6998.705078125"/>
    <n v="8.853480339050293"/>
    <n v="69.682258605957031"/>
    <n v="-8.2584476470947266"/>
    <n v="4668"/>
    <x v="0"/>
    <s v="Small (5-19)"/>
    <s v="All"/>
    <n v="2020"/>
    <x v="0"/>
    <s v="17 May 2021"/>
    <n v="1"/>
    <s v="Business Pulse Survey"/>
    <s v=""/>
  </r>
  <r>
    <s v="UZB"/>
    <x v="13"/>
    <n v="19.921823501586914"/>
    <s v="Small (5-19)"/>
    <s v="Business Pulse Surveys"/>
    <n v="166.00000078661614"/>
    <s v="online_sales"/>
    <s v="September"/>
    <x v="45"/>
    <s v="Europe &amp; Central Asia"/>
    <s v="ECA"/>
    <s v="Lower middle income"/>
    <n v="6998.705078125"/>
    <n v="8.853480339050293"/>
    <n v="69.682258605957031"/>
    <n v="-8.2584476470947266"/>
    <n v="4669"/>
    <x v="0"/>
    <s v="Small (5-19)"/>
    <s v="All"/>
    <n v="2020"/>
    <x v="0"/>
    <s v="17 May 2021"/>
    <n v="1"/>
    <s v="All"/>
    <s v=""/>
  </r>
  <r>
    <s v="UZB"/>
    <x v="13"/>
    <n v="19.921823501586914"/>
    <s v="Small (5-19)"/>
    <s v="Business Pulse Surveys"/>
    <n v="166.00000078661614"/>
    <s v="online_sales"/>
    <s v="September"/>
    <x v="45"/>
    <s v="Europe &amp; Central Asia"/>
    <s v="ECA"/>
    <s v="Lower middle income"/>
    <n v="6998.705078125"/>
    <n v="8.853480339050293"/>
    <n v="69.682258605957031"/>
    <n v="-8.2584476470947266"/>
    <n v="4669"/>
    <x v="0"/>
    <s v="Small (5-19)"/>
    <s v="All"/>
    <n v="2020"/>
    <x v="0"/>
    <s v="17 May 2021"/>
    <n v="1"/>
    <s v="Business Pulse Survey"/>
    <s v=""/>
  </r>
  <r>
    <s v="UZB"/>
    <x v="0"/>
    <n v="-15.401172637939453"/>
    <s v="Medium (20-99)"/>
    <s v="Business Pulse Surveys"/>
    <n v="170.00000063326721"/>
    <s v="change_sales"/>
    <s v="September"/>
    <x v="45"/>
    <s v="Europe &amp; Central Asia"/>
    <s v="ECA"/>
    <s v="Lower middle income"/>
    <n v="6998.705078125"/>
    <n v="8.853480339050293"/>
    <n v="69.682258605957031"/>
    <n v="-8.2584476470947266"/>
    <n v="4732"/>
    <x v="0"/>
    <s v="Medium (20-99)"/>
    <s v="All"/>
    <n v="2020"/>
    <x v="0"/>
    <s v="17 May 2021"/>
    <n v="1"/>
    <s v="All"/>
    <s v=""/>
  </r>
  <r>
    <s v="UZB"/>
    <x v="0"/>
    <n v="-15.401172637939453"/>
    <s v="Medium (20-99)"/>
    <s v="Business Pulse Surveys"/>
    <n v="170.00000063326721"/>
    <s v="change_sales"/>
    <s v="September"/>
    <x v="45"/>
    <s v="Europe &amp; Central Asia"/>
    <s v="ECA"/>
    <s v="Lower middle income"/>
    <n v="6998.705078125"/>
    <n v="8.853480339050293"/>
    <n v="69.682258605957031"/>
    <n v="-8.2584476470947266"/>
    <n v="4732"/>
    <x v="0"/>
    <s v="Medium (20-99)"/>
    <s v="All"/>
    <n v="2020"/>
    <x v="0"/>
    <s v="17 May 2021"/>
    <n v="1"/>
    <s v="Business Pulse Survey"/>
    <s v=""/>
  </r>
  <r>
    <s v="UZB"/>
    <x v="1"/>
    <n v="46.1762934923172"/>
    <s v="Medium (20-99)"/>
    <s v="Business Pulse Surveys"/>
    <n v="170.00000063326718"/>
    <s v="dropsales"/>
    <s v="September"/>
    <x v="45"/>
    <s v="Europe &amp; Central Asia"/>
    <s v="ECA"/>
    <s v="Lower middle income"/>
    <n v="6998.705078125"/>
    <n v="8.853480339050293"/>
    <n v="69.682258605957031"/>
    <n v="-8.2584476470947266"/>
    <n v="4733"/>
    <x v="0"/>
    <s v="Medium (20-99)"/>
    <s v="All"/>
    <n v="2020"/>
    <x v="0"/>
    <s v="17 May 2021"/>
    <n v="1"/>
    <s v="All"/>
    <s v=""/>
  </r>
  <r>
    <s v="UZB"/>
    <x v="1"/>
    <n v="46.1762934923172"/>
    <s v="Medium (20-99)"/>
    <s v="Business Pulse Surveys"/>
    <n v="170.00000063326718"/>
    <s v="dropsales"/>
    <s v="September"/>
    <x v="45"/>
    <s v="Europe &amp; Central Asia"/>
    <s v="ECA"/>
    <s v="Lower middle income"/>
    <n v="6998.705078125"/>
    <n v="8.853480339050293"/>
    <n v="69.682258605957031"/>
    <n v="-8.2584476470947266"/>
    <n v="4733"/>
    <x v="0"/>
    <s v="Medium (20-99)"/>
    <s v="All"/>
    <n v="2020"/>
    <x v="0"/>
    <s v="17 May 2021"/>
    <n v="1"/>
    <s v="Business Pulse Survey"/>
    <s v=""/>
  </r>
  <r>
    <s v="UZB"/>
    <x v="17"/>
    <n v="10.892586410045624"/>
    <s v="Medium (20-99)"/>
    <s v="Business Pulse Surveys"/>
    <n v="108.00000046489615"/>
    <s v="reason_4"/>
    <s v="September"/>
    <x v="45"/>
    <s v="Europe &amp; Central Asia"/>
    <s v="ECA"/>
    <s v="Lower middle income"/>
    <n v="6998.705078125"/>
    <n v="8.853480339050293"/>
    <n v="69.682258605957031"/>
    <n v="-8.2584476470947266"/>
    <n v="4734"/>
    <x v="0"/>
    <s v="Medium (20-99)"/>
    <s v="All"/>
    <n v="2020"/>
    <x v="1"/>
    <s v="17 May 2021"/>
    <n v="1"/>
    <s v="All"/>
    <s v=""/>
  </r>
  <r>
    <s v="UZB"/>
    <x v="17"/>
    <n v="10.892586410045624"/>
    <s v="Medium (20-99)"/>
    <s v="Business Pulse Surveys"/>
    <n v="108.00000046489615"/>
    <s v="reason_4"/>
    <s v="September"/>
    <x v="45"/>
    <s v="Europe &amp; Central Asia"/>
    <s v="ECA"/>
    <s v="Lower middle income"/>
    <n v="6998.705078125"/>
    <n v="8.853480339050293"/>
    <n v="69.682258605957031"/>
    <n v="-8.2584476470947266"/>
    <n v="4734"/>
    <x v="0"/>
    <s v="Medium (20-99)"/>
    <s v="All"/>
    <n v="2020"/>
    <x v="1"/>
    <s v="17 May 2021"/>
    <n v="1"/>
    <s v="Business Pulse Survey"/>
    <s v=""/>
  </r>
  <r>
    <s v="UZB"/>
    <x v="18"/>
    <n v="8.2993768155574799"/>
    <s v="Medium (20-99)"/>
    <s v="Business Pulse Surveys"/>
    <n v="108.00000046489616"/>
    <s v="reason_2"/>
    <s v="September"/>
    <x v="45"/>
    <s v="Europe &amp; Central Asia"/>
    <s v="ECA"/>
    <s v="Lower middle income"/>
    <n v="6998.705078125"/>
    <n v="8.853480339050293"/>
    <n v="69.682258605957031"/>
    <n v="-8.2584476470947266"/>
    <n v="4735"/>
    <x v="0"/>
    <s v="Medium (20-99)"/>
    <s v="All"/>
    <n v="2020"/>
    <x v="1"/>
    <s v="17 May 2021"/>
    <n v="1"/>
    <s v="All"/>
    <s v=""/>
  </r>
  <r>
    <s v="UZB"/>
    <x v="18"/>
    <n v="8.2993768155574799"/>
    <s v="Medium (20-99)"/>
    <s v="Business Pulse Surveys"/>
    <n v="108.00000046489616"/>
    <s v="reason_2"/>
    <s v="September"/>
    <x v="45"/>
    <s v="Europe &amp; Central Asia"/>
    <s v="ECA"/>
    <s v="Lower middle income"/>
    <n v="6998.705078125"/>
    <n v="8.853480339050293"/>
    <n v="69.682258605957031"/>
    <n v="-8.2584476470947266"/>
    <n v="4735"/>
    <x v="0"/>
    <s v="Medium (20-99)"/>
    <s v="All"/>
    <n v="2020"/>
    <x v="1"/>
    <s v="17 May 2021"/>
    <n v="1"/>
    <s v="Business Pulse Survey"/>
    <s v=""/>
  </r>
  <r>
    <s v="UZB"/>
    <x v="19"/>
    <n v="42.730659246444702"/>
    <s v="Medium (20-99)"/>
    <s v="Business Pulse Surveys"/>
    <n v="108.0000004648961"/>
    <s v="reason_1"/>
    <s v="September"/>
    <x v="45"/>
    <s v="Europe &amp; Central Asia"/>
    <s v="ECA"/>
    <s v="Lower middle income"/>
    <n v="6998.705078125"/>
    <n v="8.853480339050293"/>
    <n v="69.682258605957031"/>
    <n v="-8.2584476470947266"/>
    <n v="4736"/>
    <x v="0"/>
    <s v="Medium (20-99)"/>
    <s v="All"/>
    <n v="2020"/>
    <x v="1"/>
    <s v="17 May 2021"/>
    <n v="1"/>
    <s v="All"/>
    <s v=""/>
  </r>
  <r>
    <s v="UZB"/>
    <x v="19"/>
    <n v="42.730659246444702"/>
    <s v="Medium (20-99)"/>
    <s v="Business Pulse Surveys"/>
    <n v="108.0000004648961"/>
    <s v="reason_1"/>
    <s v="September"/>
    <x v="45"/>
    <s v="Europe &amp; Central Asia"/>
    <s v="ECA"/>
    <s v="Lower middle income"/>
    <n v="6998.705078125"/>
    <n v="8.853480339050293"/>
    <n v="69.682258605957031"/>
    <n v="-8.2584476470947266"/>
    <n v="4736"/>
    <x v="0"/>
    <s v="Medium (20-99)"/>
    <s v="All"/>
    <n v="2020"/>
    <x v="1"/>
    <s v="17 May 2021"/>
    <n v="1"/>
    <s v="Business Pulse Survey"/>
    <s v=""/>
  </r>
  <r>
    <s v="UZB"/>
    <x v="20"/>
    <n v="9.8141342401504517"/>
    <s v="Medium (20-99)"/>
    <s v="Business Pulse Surveys"/>
    <n v="108.00000046489615"/>
    <s v="reason_3"/>
    <s v="September"/>
    <x v="45"/>
    <s v="Europe &amp; Central Asia"/>
    <s v="ECA"/>
    <s v="Lower middle income"/>
    <n v="6998.705078125"/>
    <n v="8.853480339050293"/>
    <n v="69.682258605957031"/>
    <n v="-8.2584476470947266"/>
    <n v="4737"/>
    <x v="0"/>
    <s v="Medium (20-99)"/>
    <s v="All"/>
    <n v="2020"/>
    <x v="1"/>
    <s v="17 May 2021"/>
    <n v="1"/>
    <s v="All"/>
    <s v=""/>
  </r>
  <r>
    <s v="UZB"/>
    <x v="20"/>
    <n v="9.8141342401504517"/>
    <s v="Medium (20-99)"/>
    <s v="Business Pulse Surveys"/>
    <n v="108.00000046489615"/>
    <s v="reason_3"/>
    <s v="September"/>
    <x v="45"/>
    <s v="Europe &amp; Central Asia"/>
    <s v="ECA"/>
    <s v="Lower middle income"/>
    <n v="6998.705078125"/>
    <n v="8.853480339050293"/>
    <n v="69.682258605957031"/>
    <n v="-8.2584476470947266"/>
    <n v="4737"/>
    <x v="0"/>
    <s v="Medium (20-99)"/>
    <s v="All"/>
    <n v="2020"/>
    <x v="1"/>
    <s v="17 May 2021"/>
    <n v="1"/>
    <s v="Business Pulse Survey"/>
    <s v=""/>
  </r>
  <r>
    <s v="UZB"/>
    <x v="14"/>
    <n v="3.6935418844223022"/>
    <s v="Medium (20-99)"/>
    <s v="Business Pulse Surveys"/>
    <n v="185.000000777011"/>
    <s v="rcv_policy3"/>
    <s v="September"/>
    <x v="45"/>
    <s v="Europe &amp; Central Asia"/>
    <s v="ECA"/>
    <s v="Lower middle income"/>
    <n v="6998.705078125"/>
    <n v="8.853480339050293"/>
    <n v="69.682258605957031"/>
    <n v="-8.2584476470947266"/>
    <n v="4738"/>
    <x v="0"/>
    <s v="Medium (20-99)"/>
    <s v="All"/>
    <n v="2020"/>
    <x v="1"/>
    <s v="17 May 2021"/>
    <n v="1"/>
    <s v="All"/>
    <s v=""/>
  </r>
  <r>
    <s v="UZB"/>
    <x v="14"/>
    <n v="3.6935418844223022"/>
    <s v="Medium (20-99)"/>
    <s v="Business Pulse Surveys"/>
    <n v="185.000000777011"/>
    <s v="rcv_policy3"/>
    <s v="September"/>
    <x v="45"/>
    <s v="Europe &amp; Central Asia"/>
    <s v="ECA"/>
    <s v="Lower middle income"/>
    <n v="6998.705078125"/>
    <n v="8.853480339050293"/>
    <n v="69.682258605957031"/>
    <n v="-8.2584476470947266"/>
    <n v="4738"/>
    <x v="0"/>
    <s v="Medium (20-99)"/>
    <s v="All"/>
    <n v="2020"/>
    <x v="1"/>
    <s v="17 May 2021"/>
    <n v="1"/>
    <s v="Business Pulse Survey"/>
    <s v=""/>
  </r>
  <r>
    <s v="UZB"/>
    <x v="15"/>
    <n v="6.638876348733902"/>
    <s v="Medium (20-99)"/>
    <s v="Business Pulse Surveys"/>
    <n v="185.00000077701094"/>
    <s v="rcv_policy1"/>
    <s v="September"/>
    <x v="45"/>
    <s v="Europe &amp; Central Asia"/>
    <s v="ECA"/>
    <s v="Lower middle income"/>
    <n v="6998.705078125"/>
    <n v="8.853480339050293"/>
    <n v="69.682258605957031"/>
    <n v="-8.2584476470947266"/>
    <n v="4739"/>
    <x v="0"/>
    <s v="Medium (20-99)"/>
    <s v="All"/>
    <n v="2020"/>
    <x v="1"/>
    <s v="17 May 2021"/>
    <n v="1"/>
    <s v="All"/>
    <s v=""/>
  </r>
  <r>
    <s v="UZB"/>
    <x v="15"/>
    <n v="6.638876348733902"/>
    <s v="Medium (20-99)"/>
    <s v="Business Pulse Surveys"/>
    <n v="185.00000077701094"/>
    <s v="rcv_policy1"/>
    <s v="September"/>
    <x v="45"/>
    <s v="Europe &amp; Central Asia"/>
    <s v="ECA"/>
    <s v="Lower middle income"/>
    <n v="6998.705078125"/>
    <n v="8.853480339050293"/>
    <n v="69.682258605957031"/>
    <n v="-8.2584476470947266"/>
    <n v="4739"/>
    <x v="0"/>
    <s v="Medium (20-99)"/>
    <s v="All"/>
    <n v="2020"/>
    <x v="1"/>
    <s v="17 May 2021"/>
    <n v="1"/>
    <s v="Business Pulse Survey"/>
    <s v=""/>
  </r>
  <r>
    <s v="UZB"/>
    <x v="2"/>
    <n v="25.942209362983704"/>
    <s v="Medium (20-99)"/>
    <s v="Business Pulse Surveys"/>
    <n v="185.0000007770108"/>
    <s v="rcv_policy2"/>
    <s v="September"/>
    <x v="45"/>
    <s v="Europe &amp; Central Asia"/>
    <s v="ECA"/>
    <s v="Lower middle income"/>
    <n v="6998.705078125"/>
    <n v="8.853480339050293"/>
    <n v="69.682258605957031"/>
    <n v="-8.2584476470947266"/>
    <n v="4740"/>
    <x v="0"/>
    <s v="Medium (20-99)"/>
    <s v="All"/>
    <n v="2020"/>
    <x v="1"/>
    <s v="17 May 2021"/>
    <n v="1"/>
    <s v="All"/>
    <s v=""/>
  </r>
  <r>
    <s v="UZB"/>
    <x v="2"/>
    <n v="25.942209362983704"/>
    <s v="Medium (20-99)"/>
    <s v="Business Pulse Surveys"/>
    <n v="185.0000007770108"/>
    <s v="rcv_policy2"/>
    <s v="September"/>
    <x v="45"/>
    <s v="Europe &amp; Central Asia"/>
    <s v="ECA"/>
    <s v="Lower middle income"/>
    <n v="6998.705078125"/>
    <n v="8.853480339050293"/>
    <n v="69.682258605957031"/>
    <n v="-8.2584476470947266"/>
    <n v="4740"/>
    <x v="0"/>
    <s v="Medium (20-99)"/>
    <s v="All"/>
    <n v="2020"/>
    <x v="1"/>
    <s v="17 May 2021"/>
    <n v="1"/>
    <s v="Business Pulse Survey"/>
    <s v=""/>
  </r>
  <r>
    <s v="UZB"/>
    <x v="3"/>
    <n v="14.097653329372406"/>
    <s v="Medium (20-99)"/>
    <s v="Business Pulse Surveys"/>
    <n v="185.00000077701091"/>
    <s v="rcv_policy4"/>
    <s v="September"/>
    <x v="45"/>
    <s v="Europe &amp; Central Asia"/>
    <s v="ECA"/>
    <s v="Lower middle income"/>
    <n v="6998.705078125"/>
    <n v="8.853480339050293"/>
    <n v="69.682258605957031"/>
    <n v="-8.2584476470947266"/>
    <n v="4741"/>
    <x v="0"/>
    <s v="Medium (20-99)"/>
    <s v="All"/>
    <n v="2020"/>
    <x v="1"/>
    <s v="17 May 2021"/>
    <n v="1"/>
    <s v="All"/>
    <s v=""/>
  </r>
  <r>
    <s v="UZB"/>
    <x v="3"/>
    <n v="14.097653329372406"/>
    <s v="Medium (20-99)"/>
    <s v="Business Pulse Surveys"/>
    <n v="185.00000077701091"/>
    <s v="rcv_policy4"/>
    <s v="September"/>
    <x v="45"/>
    <s v="Europe &amp; Central Asia"/>
    <s v="ECA"/>
    <s v="Lower middle income"/>
    <n v="6998.705078125"/>
    <n v="8.853480339050293"/>
    <n v="69.682258605957031"/>
    <n v="-8.2584476470947266"/>
    <n v="4741"/>
    <x v="0"/>
    <s v="Medium (20-99)"/>
    <s v="All"/>
    <n v="2020"/>
    <x v="1"/>
    <s v="17 May 2021"/>
    <n v="1"/>
    <s v="Business Pulse Survey"/>
    <s v=""/>
  </r>
  <r>
    <s v="UZB"/>
    <x v="16"/>
    <n v="0.52659222856163979"/>
    <s v="Medium (20-99)"/>
    <s v="Business Pulse Surveys"/>
    <n v="185.00000077701085"/>
    <s v="rcv_policy5"/>
    <s v="September"/>
    <x v="45"/>
    <s v="Europe &amp; Central Asia"/>
    <s v="ECA"/>
    <s v="Lower middle income"/>
    <n v="6998.705078125"/>
    <n v="8.853480339050293"/>
    <n v="69.682258605957031"/>
    <n v="-8.2584476470947266"/>
    <n v="4742"/>
    <x v="0"/>
    <s v="Medium (20-99)"/>
    <s v="All"/>
    <n v="2020"/>
    <x v="1"/>
    <s v="17 May 2021"/>
    <n v="1"/>
    <s v="All"/>
    <s v=""/>
  </r>
  <r>
    <s v="UZB"/>
    <x v="16"/>
    <n v="0.52659222856163979"/>
    <s v="Medium (20-99)"/>
    <s v="Business Pulse Surveys"/>
    <n v="185.00000077701085"/>
    <s v="rcv_policy5"/>
    <s v="September"/>
    <x v="45"/>
    <s v="Europe &amp; Central Asia"/>
    <s v="ECA"/>
    <s v="Lower middle income"/>
    <n v="6998.705078125"/>
    <n v="8.853480339050293"/>
    <n v="69.682258605957031"/>
    <n v="-8.2584476470947266"/>
    <n v="4742"/>
    <x v="0"/>
    <s v="Medium (20-99)"/>
    <s v="All"/>
    <n v="2020"/>
    <x v="1"/>
    <s v="17 May 2021"/>
    <n v="1"/>
    <s v="Business Pulse Survey"/>
    <s v=""/>
  </r>
  <r>
    <s v="UZB"/>
    <x v="4"/>
    <n v="8.4296464920043945"/>
    <s v="Medium (20-99)"/>
    <s v="Business Pulse Surveys"/>
    <n v="111.00000032652598"/>
    <s v="remote_workers"/>
    <s v="September"/>
    <x v="45"/>
    <s v="Europe &amp; Central Asia"/>
    <s v="ECA"/>
    <s v="Lower middle income"/>
    <n v="6998.705078125"/>
    <n v="8.853480339050293"/>
    <n v="69.682258605957031"/>
    <n v="-8.2584476470947266"/>
    <n v="4743"/>
    <x v="0"/>
    <s v="Medium (20-99)"/>
    <s v="All"/>
    <n v="2020"/>
    <x v="0"/>
    <s v="17 May 2021"/>
    <n v="1"/>
    <s v="All"/>
    <s v=""/>
  </r>
  <r>
    <s v="UZB"/>
    <x v="4"/>
    <n v="8.4296464920043945"/>
    <s v="Medium (20-99)"/>
    <s v="Business Pulse Surveys"/>
    <n v="111.00000032652598"/>
    <s v="remote_workers"/>
    <s v="September"/>
    <x v="45"/>
    <s v="Europe &amp; Central Asia"/>
    <s v="ECA"/>
    <s v="Lower middle income"/>
    <n v="6998.705078125"/>
    <n v="8.853480339050293"/>
    <n v="69.682258605957031"/>
    <n v="-8.2584476470947266"/>
    <n v="4743"/>
    <x v="0"/>
    <s v="Medium (20-99)"/>
    <s v="All"/>
    <n v="2020"/>
    <x v="0"/>
    <s v="17 May 2021"/>
    <n v="1"/>
    <s v="Business Pulse Survey"/>
    <s v=""/>
  </r>
  <r>
    <s v="UZB"/>
    <x v="5"/>
    <n v="36.412021517753601"/>
    <s v="Medium (20-99)"/>
    <s v="Business Pulse Surveys"/>
    <n v="185.00000077701083"/>
    <s v="arrears"/>
    <s v="September"/>
    <x v="45"/>
    <s v="Europe &amp; Central Asia"/>
    <s v="ECA"/>
    <s v="Lower middle income"/>
    <n v="6998.705078125"/>
    <n v="8.853480339050293"/>
    <n v="69.682258605957031"/>
    <n v="-8.2584476470947266"/>
    <n v="4744"/>
    <x v="0"/>
    <s v="Medium (20-99)"/>
    <s v="All"/>
    <n v="2020"/>
    <x v="2"/>
    <s v="17 May 2021"/>
    <n v="1"/>
    <s v="All"/>
    <s v=""/>
  </r>
  <r>
    <s v="UZB"/>
    <x v="5"/>
    <n v="36.412021517753601"/>
    <s v="Medium (20-99)"/>
    <s v="Business Pulse Surveys"/>
    <n v="185.00000077701083"/>
    <s v="arrears"/>
    <s v="September"/>
    <x v="45"/>
    <s v="Europe &amp; Central Asia"/>
    <s v="ECA"/>
    <s v="Lower middle income"/>
    <n v="6998.705078125"/>
    <n v="8.853480339050293"/>
    <n v="69.682258605957031"/>
    <n v="-8.2584476470947266"/>
    <n v="4744"/>
    <x v="0"/>
    <s v="Medium (20-99)"/>
    <s v="All"/>
    <n v="2020"/>
    <x v="2"/>
    <s v="17 May 2021"/>
    <n v="1"/>
    <s v="Business Pulse Survey"/>
    <s v=""/>
  </r>
  <r>
    <s v="UZB"/>
    <x v="6"/>
    <n v="16.653978824615479"/>
    <s v="Medium (20-99)"/>
    <s v="Business Pulse Surveys"/>
    <n v="169.00000062458651"/>
    <s v="plants_fired"/>
    <s v="September"/>
    <x v="45"/>
    <s v="Europe &amp; Central Asia"/>
    <s v="ECA"/>
    <s v="Lower middle income"/>
    <n v="6998.705078125"/>
    <n v="8.853480339050293"/>
    <n v="69.682258605957031"/>
    <n v="-8.2584476470947266"/>
    <n v="4745"/>
    <x v="0"/>
    <s v="Medium (20-99)"/>
    <s v="All"/>
    <n v="2020"/>
    <x v="0"/>
    <s v="17 May 2021"/>
    <n v="1"/>
    <s v="All"/>
    <s v=""/>
  </r>
  <r>
    <s v="UZB"/>
    <x v="6"/>
    <n v="16.653978824615479"/>
    <s v="Medium (20-99)"/>
    <s v="Business Pulse Surveys"/>
    <n v="169.00000062458651"/>
    <s v="plants_fired"/>
    <s v="September"/>
    <x v="45"/>
    <s v="Europe &amp; Central Asia"/>
    <s v="ECA"/>
    <s v="Lower middle income"/>
    <n v="6998.705078125"/>
    <n v="8.853480339050293"/>
    <n v="69.682258605957031"/>
    <n v="-8.2584476470947266"/>
    <n v="4745"/>
    <x v="0"/>
    <s v="Medium (20-99)"/>
    <s v="All"/>
    <n v="2020"/>
    <x v="0"/>
    <s v="17 May 2021"/>
    <n v="1"/>
    <s v="Business Pulse Survey"/>
    <s v=""/>
  </r>
  <r>
    <s v="UZB"/>
    <x v="7"/>
    <n v="21.162290871143341"/>
    <s v="Medium (20-99)"/>
    <s v="Business Pulse Surveys"/>
    <n v="169.00000062458639"/>
    <s v="plants_absence"/>
    <s v="September"/>
    <x v="45"/>
    <s v="Europe &amp; Central Asia"/>
    <s v="ECA"/>
    <s v="Lower middle income"/>
    <n v="6998.705078125"/>
    <n v="8.853480339050293"/>
    <n v="69.682258605957031"/>
    <n v="-8.2584476470947266"/>
    <n v="4746"/>
    <x v="0"/>
    <s v="Medium (20-99)"/>
    <s v="All"/>
    <n v="2020"/>
    <x v="0"/>
    <s v="17 May 2021"/>
    <n v="1"/>
    <s v="All"/>
    <s v=""/>
  </r>
  <r>
    <s v="UZB"/>
    <x v="7"/>
    <n v="21.162290871143341"/>
    <s v="Medium (20-99)"/>
    <s v="Business Pulse Surveys"/>
    <n v="169.00000062458639"/>
    <s v="plants_absence"/>
    <s v="September"/>
    <x v="45"/>
    <s v="Europe &amp; Central Asia"/>
    <s v="ECA"/>
    <s v="Lower middle income"/>
    <n v="6998.705078125"/>
    <n v="8.853480339050293"/>
    <n v="69.682258605957031"/>
    <n v="-8.2584476470947266"/>
    <n v="4746"/>
    <x v="0"/>
    <s v="Medium (20-99)"/>
    <s v="All"/>
    <n v="2020"/>
    <x v="0"/>
    <s v="17 May 2021"/>
    <n v="1"/>
    <s v="Business Pulse Survey"/>
    <s v=""/>
  </r>
  <r>
    <s v="UZB"/>
    <x v="8"/>
    <n v="17.676952481269836"/>
    <s v="Medium (20-99)"/>
    <s v="Business Pulse Surveys"/>
    <n v="169.00000062458648"/>
    <s v="plants_hired"/>
    <s v="September"/>
    <x v="45"/>
    <s v="Europe &amp; Central Asia"/>
    <s v="ECA"/>
    <s v="Lower middle income"/>
    <n v="6998.705078125"/>
    <n v="8.853480339050293"/>
    <n v="69.682258605957031"/>
    <n v="-8.2584476470947266"/>
    <n v="4747"/>
    <x v="0"/>
    <s v="Medium (20-99)"/>
    <s v="All"/>
    <n v="2020"/>
    <x v="0"/>
    <s v="17 May 2021"/>
    <n v="1"/>
    <s v="All"/>
    <s v=""/>
  </r>
  <r>
    <s v="UZB"/>
    <x v="8"/>
    <n v="17.676952481269836"/>
    <s v="Medium (20-99)"/>
    <s v="Business Pulse Surveys"/>
    <n v="169.00000062458648"/>
    <s v="plants_hired"/>
    <s v="September"/>
    <x v="45"/>
    <s v="Europe &amp; Central Asia"/>
    <s v="ECA"/>
    <s v="Lower middle income"/>
    <n v="6998.705078125"/>
    <n v="8.853480339050293"/>
    <n v="69.682258605957031"/>
    <n v="-8.2584476470947266"/>
    <n v="4747"/>
    <x v="0"/>
    <s v="Medium (20-99)"/>
    <s v="All"/>
    <n v="2020"/>
    <x v="0"/>
    <s v="17 May 2021"/>
    <n v="1"/>
    <s v="Business Pulse Survey"/>
    <s v=""/>
  </r>
  <r>
    <s v="UZB"/>
    <x v="9"/>
    <n v="40.408572554588318"/>
    <s v="Medium (20-99)"/>
    <s v="Business Pulse Surveys"/>
    <n v="185.000000777011"/>
    <s v="access"/>
    <s v="September"/>
    <x v="45"/>
    <s v="Europe &amp; Central Asia"/>
    <s v="ECA"/>
    <s v="Lower middle income"/>
    <n v="6998.705078125"/>
    <n v="8.853480339050293"/>
    <n v="69.682258605957031"/>
    <n v="-8.2584476470947266"/>
    <n v="4748"/>
    <x v="0"/>
    <s v="Medium (20-99)"/>
    <s v="All"/>
    <n v="2020"/>
    <x v="1"/>
    <s v="17 May 2021"/>
    <n v="1"/>
    <s v="All"/>
    <s v=""/>
  </r>
  <r>
    <s v="UZB"/>
    <x v="9"/>
    <n v="40.408572554588318"/>
    <s v="Medium (20-99)"/>
    <s v="Business Pulse Surveys"/>
    <n v="185.000000777011"/>
    <s v="access"/>
    <s v="September"/>
    <x v="45"/>
    <s v="Europe &amp; Central Asia"/>
    <s v="ECA"/>
    <s v="Lower middle income"/>
    <n v="6998.705078125"/>
    <n v="8.853480339050293"/>
    <n v="69.682258605957031"/>
    <n v="-8.2584476470947266"/>
    <n v="4748"/>
    <x v="0"/>
    <s v="Medium (20-99)"/>
    <s v="All"/>
    <n v="2020"/>
    <x v="1"/>
    <s v="17 May 2021"/>
    <n v="1"/>
    <s v="Business Pulse Survey"/>
    <s v=""/>
  </r>
  <r>
    <s v="UZB"/>
    <x v="10"/>
    <n v="9.5540761947631836"/>
    <s v="Medium (20-99)"/>
    <s v="Business Pulse Surveys"/>
    <n v="169.00000062458648"/>
    <s v="plants_hours_cut"/>
    <s v="September"/>
    <x v="45"/>
    <s v="Europe &amp; Central Asia"/>
    <s v="ECA"/>
    <s v="Lower middle income"/>
    <n v="6998.705078125"/>
    <n v="8.853480339050293"/>
    <n v="69.682258605957031"/>
    <n v="-8.2584476470947266"/>
    <n v="4749"/>
    <x v="0"/>
    <s v="Medium (20-99)"/>
    <s v="All"/>
    <n v="2020"/>
    <x v="0"/>
    <s v="17 May 2021"/>
    <n v="1"/>
    <s v="All"/>
    <s v=""/>
  </r>
  <r>
    <s v="UZB"/>
    <x v="10"/>
    <n v="9.5540761947631836"/>
    <s v="Medium (20-99)"/>
    <s v="Business Pulse Surveys"/>
    <n v="169.00000062458648"/>
    <s v="plants_hours_cut"/>
    <s v="September"/>
    <x v="45"/>
    <s v="Europe &amp; Central Asia"/>
    <s v="ECA"/>
    <s v="Lower middle income"/>
    <n v="6998.705078125"/>
    <n v="8.853480339050293"/>
    <n v="69.682258605957031"/>
    <n v="-8.2584476470947266"/>
    <n v="4749"/>
    <x v="0"/>
    <s v="Medium (20-99)"/>
    <s v="All"/>
    <n v="2020"/>
    <x v="0"/>
    <s v="17 May 2021"/>
    <n v="1"/>
    <s v="Business Pulse Survey"/>
    <s v=""/>
  </r>
  <r>
    <s v="UZB"/>
    <x v="11"/>
    <n v="9.0004138648509979"/>
    <s v="Medium (20-99)"/>
    <s v="Business Pulse Surveys"/>
    <n v="169.00000062458651"/>
    <s v="plants_wages_cut"/>
    <s v="September"/>
    <x v="45"/>
    <s v="Europe &amp; Central Asia"/>
    <s v="ECA"/>
    <s v="Lower middle income"/>
    <n v="6998.705078125"/>
    <n v="8.853480339050293"/>
    <n v="69.682258605957031"/>
    <n v="-8.2584476470947266"/>
    <n v="4750"/>
    <x v="0"/>
    <s v="Medium (20-99)"/>
    <s v="All"/>
    <n v="2020"/>
    <x v="0"/>
    <s v="17 May 2021"/>
    <n v="1"/>
    <s v="All"/>
    <s v=""/>
  </r>
  <r>
    <s v="UZB"/>
    <x v="11"/>
    <n v="9.0004138648509979"/>
    <s v="Medium (20-99)"/>
    <s v="Business Pulse Surveys"/>
    <n v="169.00000062458651"/>
    <s v="plants_wages_cut"/>
    <s v="September"/>
    <x v="45"/>
    <s v="Europe &amp; Central Asia"/>
    <s v="ECA"/>
    <s v="Lower middle income"/>
    <n v="6998.705078125"/>
    <n v="8.853480339050293"/>
    <n v="69.682258605957031"/>
    <n v="-8.2584476470947266"/>
    <n v="4750"/>
    <x v="0"/>
    <s v="Medium (20-99)"/>
    <s v="All"/>
    <n v="2020"/>
    <x v="0"/>
    <s v="17 May 2021"/>
    <n v="1"/>
    <s v="Business Pulse Survey"/>
    <s v=""/>
  </r>
  <r>
    <s v="UZB"/>
    <x v="12"/>
    <n v="50.881487131118774"/>
    <s v="Medium (20-99)"/>
    <s v="Business Pulse Surveys"/>
    <n v="185.00000077701091"/>
    <s v="use_digital"/>
    <s v="September"/>
    <x v="45"/>
    <s v="Europe &amp; Central Asia"/>
    <s v="ECA"/>
    <s v="Lower middle income"/>
    <n v="6998.705078125"/>
    <n v="8.853480339050293"/>
    <n v="69.682258605957031"/>
    <n v="-8.2584476470947266"/>
    <n v="4751"/>
    <x v="0"/>
    <s v="Medium (20-99)"/>
    <s v="All"/>
    <n v="2020"/>
    <x v="0"/>
    <s v="17 May 2021"/>
    <n v="1"/>
    <s v="All"/>
    <s v=""/>
  </r>
  <r>
    <s v="UZB"/>
    <x v="12"/>
    <n v="50.881487131118774"/>
    <s v="Medium (20-99)"/>
    <s v="Business Pulse Surveys"/>
    <n v="185.00000077701091"/>
    <s v="use_digital"/>
    <s v="September"/>
    <x v="45"/>
    <s v="Europe &amp; Central Asia"/>
    <s v="ECA"/>
    <s v="Lower middle income"/>
    <n v="6998.705078125"/>
    <n v="8.853480339050293"/>
    <n v="69.682258605957031"/>
    <n v="-8.2584476470947266"/>
    <n v="4751"/>
    <x v="0"/>
    <s v="Medium (20-99)"/>
    <s v="All"/>
    <n v="2020"/>
    <x v="0"/>
    <s v="17 May 2021"/>
    <n v="1"/>
    <s v="Business Pulse Survey"/>
    <s v=""/>
  </r>
  <r>
    <s v="UZB"/>
    <x v="13"/>
    <n v="20.473171234130859"/>
    <s v="Medium (20-99)"/>
    <s v="Business Pulse Surveys"/>
    <n v="99.000000266896876"/>
    <s v="online_sales"/>
    <s v="September"/>
    <x v="45"/>
    <s v="Europe &amp; Central Asia"/>
    <s v="ECA"/>
    <s v="Lower middle income"/>
    <n v="6998.705078125"/>
    <n v="8.853480339050293"/>
    <n v="69.682258605957031"/>
    <n v="-8.2584476470947266"/>
    <n v="4752"/>
    <x v="0"/>
    <s v="Medium (20-99)"/>
    <s v="All"/>
    <n v="2020"/>
    <x v="0"/>
    <s v="17 May 2021"/>
    <n v="1"/>
    <s v="All"/>
    <s v=""/>
  </r>
  <r>
    <s v="UZB"/>
    <x v="13"/>
    <n v="20.473171234130859"/>
    <s v="Medium (20-99)"/>
    <s v="Business Pulse Surveys"/>
    <n v="99.000000266896876"/>
    <s v="online_sales"/>
    <s v="September"/>
    <x v="45"/>
    <s v="Europe &amp; Central Asia"/>
    <s v="ECA"/>
    <s v="Lower middle income"/>
    <n v="6998.705078125"/>
    <n v="8.853480339050293"/>
    <n v="69.682258605957031"/>
    <n v="-8.2584476470947266"/>
    <n v="4752"/>
    <x v="0"/>
    <s v="Medium (20-99)"/>
    <s v="All"/>
    <n v="2020"/>
    <x v="0"/>
    <s v="17 May 2021"/>
    <n v="1"/>
    <s v="Business Pulse Survey"/>
    <s v=""/>
  </r>
  <r>
    <s v="UZB"/>
    <x v="0"/>
    <n v="-7.7043843269348145"/>
    <s v="Agriculture"/>
    <s v="Business Pulse Surveys"/>
    <n v="122.00000023952029"/>
    <s v="change_sales"/>
    <s v="September"/>
    <x v="45"/>
    <s v="Europe &amp; Central Asia"/>
    <s v="ECA"/>
    <s v="Lower middle income"/>
    <n v="6998.705078125"/>
    <n v="8.853480339050293"/>
    <n v="69.682258605957031"/>
    <n v="-8.2584476470947266"/>
    <n v="4691"/>
    <x v="0"/>
    <s v="All"/>
    <s v="Agriculture"/>
    <n v="2020"/>
    <x v="0"/>
    <s v="17 May 2021"/>
    <n v="1"/>
    <s v="All"/>
    <s v=""/>
  </r>
  <r>
    <s v="UZB"/>
    <x v="0"/>
    <n v="-7.7043843269348145"/>
    <s v="Agriculture"/>
    <s v="Business Pulse Surveys"/>
    <n v="122.00000023952029"/>
    <s v="change_sales"/>
    <s v="September"/>
    <x v="45"/>
    <s v="Europe &amp; Central Asia"/>
    <s v="ECA"/>
    <s v="Lower middle income"/>
    <n v="6998.705078125"/>
    <n v="8.853480339050293"/>
    <n v="69.682258605957031"/>
    <n v="-8.2584476470947266"/>
    <n v="4691"/>
    <x v="0"/>
    <s v="All"/>
    <s v="Agriculture"/>
    <n v="2020"/>
    <x v="0"/>
    <s v="17 May 2021"/>
    <n v="1"/>
    <s v="Business Pulse Survey"/>
    <s v=""/>
  </r>
  <r>
    <s v="UZB"/>
    <x v="1"/>
    <n v="33.746898174285889"/>
    <s v="Agriculture"/>
    <s v="Business Pulse Surveys"/>
    <n v="122.0000002395203"/>
    <s v="dropsales"/>
    <s v="September"/>
    <x v="45"/>
    <s v="Europe &amp; Central Asia"/>
    <s v="ECA"/>
    <s v="Lower middle income"/>
    <n v="6998.705078125"/>
    <n v="8.853480339050293"/>
    <n v="69.682258605957031"/>
    <n v="-8.2584476470947266"/>
    <n v="4692"/>
    <x v="0"/>
    <s v="All"/>
    <s v="Agriculture"/>
    <n v="2020"/>
    <x v="0"/>
    <s v="17 May 2021"/>
    <n v="1"/>
    <s v="All"/>
    <s v=""/>
  </r>
  <r>
    <s v="UZB"/>
    <x v="1"/>
    <n v="33.746898174285889"/>
    <s v="Agriculture"/>
    <s v="Business Pulse Surveys"/>
    <n v="122.0000002395203"/>
    <s v="dropsales"/>
    <s v="September"/>
    <x v="45"/>
    <s v="Europe &amp; Central Asia"/>
    <s v="ECA"/>
    <s v="Lower middle income"/>
    <n v="6998.705078125"/>
    <n v="8.853480339050293"/>
    <n v="69.682258605957031"/>
    <n v="-8.2584476470947266"/>
    <n v="4692"/>
    <x v="0"/>
    <s v="All"/>
    <s v="Agriculture"/>
    <n v="2020"/>
    <x v="0"/>
    <s v="17 May 2021"/>
    <n v="1"/>
    <s v="Business Pulse Survey"/>
    <s v=""/>
  </r>
  <r>
    <s v="UZB"/>
    <x v="17"/>
    <n v="10.303524881601334"/>
    <s v="Agriculture"/>
    <s v="Business Pulse Surveys"/>
    <n v="77.000000159303369"/>
    <s v="reason_4"/>
    <s v="September"/>
    <x v="45"/>
    <s v="Europe &amp; Central Asia"/>
    <s v="ECA"/>
    <s v="Lower middle income"/>
    <n v="6998.705078125"/>
    <n v="8.853480339050293"/>
    <n v="69.682258605957031"/>
    <n v="-8.2584476470947266"/>
    <n v="4693"/>
    <x v="0"/>
    <s v="All"/>
    <s v="Agriculture"/>
    <n v="2020"/>
    <x v="1"/>
    <s v="17 May 2021"/>
    <n v="1"/>
    <s v="All"/>
    <s v=""/>
  </r>
  <r>
    <s v="UZB"/>
    <x v="17"/>
    <n v="10.303524881601334"/>
    <s v="Agriculture"/>
    <s v="Business Pulse Surveys"/>
    <n v="77.000000159303369"/>
    <s v="reason_4"/>
    <s v="September"/>
    <x v="45"/>
    <s v="Europe &amp; Central Asia"/>
    <s v="ECA"/>
    <s v="Lower middle income"/>
    <n v="6998.705078125"/>
    <n v="8.853480339050293"/>
    <n v="69.682258605957031"/>
    <n v="-8.2584476470947266"/>
    <n v="4693"/>
    <x v="0"/>
    <s v="All"/>
    <s v="Agriculture"/>
    <n v="2020"/>
    <x v="1"/>
    <s v="17 May 2021"/>
    <n v="1"/>
    <s v="Business Pulse Survey"/>
    <s v=""/>
  </r>
  <r>
    <s v="UZB"/>
    <x v="18"/>
    <n v="7.7908694744110107"/>
    <s v="Agriculture"/>
    <s v="Business Pulse Surveys"/>
    <n v="77.000000159303369"/>
    <s v="reason_2"/>
    <s v="September"/>
    <x v="45"/>
    <s v="Europe &amp; Central Asia"/>
    <s v="ECA"/>
    <s v="Lower middle income"/>
    <n v="6998.705078125"/>
    <n v="8.853480339050293"/>
    <n v="69.682258605957031"/>
    <n v="-8.2584476470947266"/>
    <n v="4694"/>
    <x v="0"/>
    <s v="All"/>
    <s v="Agriculture"/>
    <n v="2020"/>
    <x v="1"/>
    <s v="17 May 2021"/>
    <n v="1"/>
    <s v="All"/>
    <s v=""/>
  </r>
  <r>
    <s v="UZB"/>
    <x v="18"/>
    <n v="7.7908694744110107"/>
    <s v="Agriculture"/>
    <s v="Business Pulse Surveys"/>
    <n v="77.000000159303369"/>
    <s v="reason_2"/>
    <s v="September"/>
    <x v="45"/>
    <s v="Europe &amp; Central Asia"/>
    <s v="ECA"/>
    <s v="Lower middle income"/>
    <n v="6998.705078125"/>
    <n v="8.853480339050293"/>
    <n v="69.682258605957031"/>
    <n v="-8.2584476470947266"/>
    <n v="4694"/>
    <x v="0"/>
    <s v="All"/>
    <s v="Agriculture"/>
    <n v="2020"/>
    <x v="1"/>
    <s v="17 May 2021"/>
    <n v="1"/>
    <s v="Business Pulse Survey"/>
    <s v=""/>
  </r>
  <r>
    <s v="UZB"/>
    <x v="19"/>
    <n v="56.723439693450928"/>
    <s v="Agriculture"/>
    <s v="Business Pulse Surveys"/>
    <n v="77.000000159303369"/>
    <s v="reason_1"/>
    <s v="September"/>
    <x v="45"/>
    <s v="Europe &amp; Central Asia"/>
    <s v="ECA"/>
    <s v="Lower middle income"/>
    <n v="6998.705078125"/>
    <n v="8.853480339050293"/>
    <n v="69.682258605957031"/>
    <n v="-8.2584476470947266"/>
    <n v="4695"/>
    <x v="0"/>
    <s v="All"/>
    <s v="Agriculture"/>
    <n v="2020"/>
    <x v="1"/>
    <s v="17 May 2021"/>
    <n v="1"/>
    <s v="All"/>
    <s v=""/>
  </r>
  <r>
    <s v="UZB"/>
    <x v="19"/>
    <n v="56.723439693450928"/>
    <s v="Agriculture"/>
    <s v="Business Pulse Surveys"/>
    <n v="77.000000159303369"/>
    <s v="reason_1"/>
    <s v="September"/>
    <x v="45"/>
    <s v="Europe &amp; Central Asia"/>
    <s v="ECA"/>
    <s v="Lower middle income"/>
    <n v="6998.705078125"/>
    <n v="8.853480339050293"/>
    <n v="69.682258605957031"/>
    <n v="-8.2584476470947266"/>
    <n v="4695"/>
    <x v="0"/>
    <s v="All"/>
    <s v="Agriculture"/>
    <n v="2020"/>
    <x v="1"/>
    <s v="17 May 2021"/>
    <n v="1"/>
    <s v="Business Pulse Survey"/>
    <s v=""/>
  </r>
  <r>
    <s v="UZB"/>
    <x v="20"/>
    <n v="5.1444996148347855"/>
    <s v="Agriculture"/>
    <s v="Business Pulse Surveys"/>
    <n v="77.000000159303369"/>
    <s v="reason_3"/>
    <s v="September"/>
    <x v="45"/>
    <s v="Europe &amp; Central Asia"/>
    <s v="ECA"/>
    <s v="Lower middle income"/>
    <n v="6998.705078125"/>
    <n v="8.853480339050293"/>
    <n v="69.682258605957031"/>
    <n v="-8.2584476470947266"/>
    <n v="4696"/>
    <x v="0"/>
    <s v="All"/>
    <s v="Agriculture"/>
    <n v="2020"/>
    <x v="1"/>
    <s v="17 May 2021"/>
    <n v="1"/>
    <s v="All"/>
    <s v=""/>
  </r>
  <r>
    <s v="UZB"/>
    <x v="20"/>
    <n v="5.1444996148347855"/>
    <s v="Agriculture"/>
    <s v="Business Pulse Surveys"/>
    <n v="77.000000159303369"/>
    <s v="reason_3"/>
    <s v="September"/>
    <x v="45"/>
    <s v="Europe &amp; Central Asia"/>
    <s v="ECA"/>
    <s v="Lower middle income"/>
    <n v="6998.705078125"/>
    <n v="8.853480339050293"/>
    <n v="69.682258605957031"/>
    <n v="-8.2584476470947266"/>
    <n v="4696"/>
    <x v="0"/>
    <s v="All"/>
    <s v="Agriculture"/>
    <n v="2020"/>
    <x v="1"/>
    <s v="17 May 2021"/>
    <n v="1"/>
    <s v="Business Pulse Survey"/>
    <s v=""/>
  </r>
  <r>
    <s v="UZB"/>
    <x v="14"/>
    <n v="5.6747198104858398"/>
    <s v="Agriculture"/>
    <s v="Business Pulse Surveys"/>
    <n v="141.00000028923068"/>
    <s v="rcv_policy3"/>
    <s v="September"/>
    <x v="45"/>
    <s v="Europe &amp; Central Asia"/>
    <s v="ECA"/>
    <s v="Lower middle income"/>
    <n v="6998.705078125"/>
    <n v="8.853480339050293"/>
    <n v="69.682258605957031"/>
    <n v="-8.2584476470947266"/>
    <n v="4697"/>
    <x v="0"/>
    <s v="All"/>
    <s v="Agriculture"/>
    <n v="2020"/>
    <x v="1"/>
    <s v="17 May 2021"/>
    <n v="1"/>
    <s v="All"/>
    <s v=""/>
  </r>
  <r>
    <s v="UZB"/>
    <x v="14"/>
    <n v="5.6747198104858398"/>
    <s v="Agriculture"/>
    <s v="Business Pulse Surveys"/>
    <n v="141.00000028923068"/>
    <s v="rcv_policy3"/>
    <s v="September"/>
    <x v="45"/>
    <s v="Europe &amp; Central Asia"/>
    <s v="ECA"/>
    <s v="Lower middle income"/>
    <n v="6998.705078125"/>
    <n v="8.853480339050293"/>
    <n v="69.682258605957031"/>
    <n v="-8.2584476470947266"/>
    <n v="4697"/>
    <x v="0"/>
    <s v="All"/>
    <s v="Agriculture"/>
    <n v="2020"/>
    <x v="1"/>
    <s v="17 May 2021"/>
    <n v="1"/>
    <s v="Business Pulse Survey"/>
    <s v=""/>
  </r>
  <r>
    <s v="UZB"/>
    <x v="15"/>
    <n v="11.966674774885178"/>
    <s v="Agriculture"/>
    <s v="Business Pulse Surveys"/>
    <n v="141.00000028923068"/>
    <s v="rcv_policy1"/>
    <s v="September"/>
    <x v="45"/>
    <s v="Europe &amp; Central Asia"/>
    <s v="ECA"/>
    <s v="Lower middle income"/>
    <n v="6998.705078125"/>
    <n v="8.853480339050293"/>
    <n v="69.682258605957031"/>
    <n v="-8.2584476470947266"/>
    <n v="4698"/>
    <x v="0"/>
    <s v="All"/>
    <s v="Agriculture"/>
    <n v="2020"/>
    <x v="1"/>
    <s v="17 May 2021"/>
    <n v="1"/>
    <s v="All"/>
    <s v=""/>
  </r>
  <r>
    <s v="UZB"/>
    <x v="15"/>
    <n v="11.966674774885178"/>
    <s v="Agriculture"/>
    <s v="Business Pulse Surveys"/>
    <n v="141.00000028923068"/>
    <s v="rcv_policy1"/>
    <s v="September"/>
    <x v="45"/>
    <s v="Europe &amp; Central Asia"/>
    <s v="ECA"/>
    <s v="Lower middle income"/>
    <n v="6998.705078125"/>
    <n v="8.853480339050293"/>
    <n v="69.682258605957031"/>
    <n v="-8.2584476470947266"/>
    <n v="4698"/>
    <x v="0"/>
    <s v="All"/>
    <s v="Agriculture"/>
    <n v="2020"/>
    <x v="1"/>
    <s v="17 May 2021"/>
    <n v="1"/>
    <s v="Business Pulse Survey"/>
    <s v=""/>
  </r>
  <r>
    <s v="UZB"/>
    <x v="2"/>
    <n v="26.199525594711304"/>
    <s v="Agriculture"/>
    <s v="Business Pulse Surveys"/>
    <n v="141.00000028923066"/>
    <s v="rcv_policy2"/>
    <s v="September"/>
    <x v="45"/>
    <s v="Europe &amp; Central Asia"/>
    <s v="ECA"/>
    <s v="Lower middle income"/>
    <n v="6998.705078125"/>
    <n v="8.853480339050293"/>
    <n v="69.682258605957031"/>
    <n v="-8.2584476470947266"/>
    <n v="4699"/>
    <x v="0"/>
    <s v="All"/>
    <s v="Agriculture"/>
    <n v="2020"/>
    <x v="1"/>
    <s v="17 May 2021"/>
    <n v="1"/>
    <s v="All"/>
    <s v=""/>
  </r>
  <r>
    <s v="UZB"/>
    <x v="2"/>
    <n v="26.199525594711304"/>
    <s v="Agriculture"/>
    <s v="Business Pulse Surveys"/>
    <n v="141.00000028923066"/>
    <s v="rcv_policy2"/>
    <s v="September"/>
    <x v="45"/>
    <s v="Europe &amp; Central Asia"/>
    <s v="ECA"/>
    <s v="Lower middle income"/>
    <n v="6998.705078125"/>
    <n v="8.853480339050293"/>
    <n v="69.682258605957031"/>
    <n v="-8.2584476470947266"/>
    <n v="4699"/>
    <x v="0"/>
    <s v="All"/>
    <s v="Agriculture"/>
    <n v="2020"/>
    <x v="1"/>
    <s v="17 May 2021"/>
    <n v="1"/>
    <s v="Business Pulse Survey"/>
    <s v=""/>
  </r>
  <r>
    <s v="UZB"/>
    <x v="3"/>
    <n v="19.973360002040863"/>
    <s v="Agriculture"/>
    <s v="Business Pulse Surveys"/>
    <n v="141.00000028923066"/>
    <s v="rcv_policy4"/>
    <s v="September"/>
    <x v="45"/>
    <s v="Europe &amp; Central Asia"/>
    <s v="ECA"/>
    <s v="Lower middle income"/>
    <n v="6998.705078125"/>
    <n v="8.853480339050293"/>
    <n v="69.682258605957031"/>
    <n v="-8.2584476470947266"/>
    <n v="4700"/>
    <x v="0"/>
    <s v="All"/>
    <s v="Agriculture"/>
    <n v="2020"/>
    <x v="1"/>
    <s v="17 May 2021"/>
    <n v="1"/>
    <s v="All"/>
    <s v=""/>
  </r>
  <r>
    <s v="UZB"/>
    <x v="3"/>
    <n v="19.973360002040863"/>
    <s v="Agriculture"/>
    <s v="Business Pulse Surveys"/>
    <n v="141.00000028923066"/>
    <s v="rcv_policy4"/>
    <s v="September"/>
    <x v="45"/>
    <s v="Europe &amp; Central Asia"/>
    <s v="ECA"/>
    <s v="Lower middle income"/>
    <n v="6998.705078125"/>
    <n v="8.853480339050293"/>
    <n v="69.682258605957031"/>
    <n v="-8.2584476470947266"/>
    <n v="4700"/>
    <x v="0"/>
    <s v="All"/>
    <s v="Agriculture"/>
    <n v="2020"/>
    <x v="1"/>
    <s v="17 May 2021"/>
    <n v="1"/>
    <s v="Business Pulse Survey"/>
    <s v=""/>
  </r>
  <r>
    <s v="UZB"/>
    <x v="16"/>
    <n v="3.5466998815536499"/>
    <s v="Agriculture"/>
    <s v="Business Pulse Surveys"/>
    <n v="141.00000028923068"/>
    <s v="rcv_policy5"/>
    <s v="September"/>
    <x v="45"/>
    <s v="Europe &amp; Central Asia"/>
    <s v="ECA"/>
    <s v="Lower middle income"/>
    <n v="6998.705078125"/>
    <n v="8.853480339050293"/>
    <n v="69.682258605957031"/>
    <n v="-8.2584476470947266"/>
    <n v="4701"/>
    <x v="0"/>
    <s v="All"/>
    <s v="Agriculture"/>
    <n v="2020"/>
    <x v="1"/>
    <s v="17 May 2021"/>
    <n v="1"/>
    <s v="All"/>
    <s v=""/>
  </r>
  <r>
    <s v="UZB"/>
    <x v="16"/>
    <n v="3.5466998815536499"/>
    <s v="Agriculture"/>
    <s v="Business Pulse Surveys"/>
    <n v="141.00000028923068"/>
    <s v="rcv_policy5"/>
    <s v="September"/>
    <x v="45"/>
    <s v="Europe &amp; Central Asia"/>
    <s v="ECA"/>
    <s v="Lower middle income"/>
    <n v="6998.705078125"/>
    <n v="8.853480339050293"/>
    <n v="69.682258605957031"/>
    <n v="-8.2584476470947266"/>
    <n v="4701"/>
    <x v="0"/>
    <s v="All"/>
    <s v="Agriculture"/>
    <n v="2020"/>
    <x v="1"/>
    <s v="17 May 2021"/>
    <n v="1"/>
    <s v="Business Pulse Survey"/>
    <s v=""/>
  </r>
  <r>
    <s v="UZB"/>
    <x v="4"/>
    <n v="12.348329544067383"/>
    <s v="Agriculture"/>
    <s v="Business Pulse Surveys"/>
    <n v="44.000000031306499"/>
    <s v="remote_workers"/>
    <s v="September"/>
    <x v="45"/>
    <s v="Europe &amp; Central Asia"/>
    <s v="ECA"/>
    <s v="Lower middle income"/>
    <n v="6998.705078125"/>
    <n v="8.853480339050293"/>
    <n v="69.682258605957031"/>
    <n v="-8.2584476470947266"/>
    <n v="4702"/>
    <x v="0"/>
    <s v="All"/>
    <s v="Agriculture"/>
    <n v="2020"/>
    <x v="0"/>
    <s v="17 May 2021"/>
    <n v="1"/>
    <s v="All"/>
    <s v=""/>
  </r>
  <r>
    <s v="UZB"/>
    <x v="4"/>
    <n v="12.348329544067383"/>
    <s v="Agriculture"/>
    <s v="Business Pulse Surveys"/>
    <n v="44.000000031306499"/>
    <s v="remote_workers"/>
    <s v="September"/>
    <x v="45"/>
    <s v="Europe &amp; Central Asia"/>
    <s v="ECA"/>
    <s v="Lower middle income"/>
    <n v="6998.705078125"/>
    <n v="8.853480339050293"/>
    <n v="69.682258605957031"/>
    <n v="-8.2584476470947266"/>
    <n v="4702"/>
    <x v="0"/>
    <s v="All"/>
    <s v="Agriculture"/>
    <n v="2020"/>
    <x v="0"/>
    <s v="17 May 2021"/>
    <n v="1"/>
    <s v="Business Pulse Survey"/>
    <s v=""/>
  </r>
  <r>
    <s v="UZB"/>
    <x v="5"/>
    <n v="51.931905746459961"/>
    <s v="Agriculture"/>
    <s v="Business Pulse Surveys"/>
    <n v="99.000000347809078"/>
    <s v="arrears"/>
    <s v="September"/>
    <x v="45"/>
    <s v="Europe &amp; Central Asia"/>
    <s v="ECA"/>
    <s v="Lower middle income"/>
    <n v="6998.705078125"/>
    <n v="8.853480339050293"/>
    <n v="69.682258605957031"/>
    <n v="-8.2584476470947266"/>
    <n v="4703"/>
    <x v="0"/>
    <s v="All"/>
    <s v="Agriculture"/>
    <n v="2020"/>
    <x v="2"/>
    <s v="17 May 2021"/>
    <n v="1"/>
    <s v="All"/>
    <s v=""/>
  </r>
  <r>
    <s v="UZB"/>
    <x v="5"/>
    <n v="51.931905746459961"/>
    <s v="Agriculture"/>
    <s v="Business Pulse Surveys"/>
    <n v="99.000000347809078"/>
    <s v="arrears"/>
    <s v="September"/>
    <x v="45"/>
    <s v="Europe &amp; Central Asia"/>
    <s v="ECA"/>
    <s v="Lower middle income"/>
    <n v="6998.705078125"/>
    <n v="8.853480339050293"/>
    <n v="69.682258605957031"/>
    <n v="-8.2584476470947266"/>
    <n v="4703"/>
    <x v="0"/>
    <s v="All"/>
    <s v="Agriculture"/>
    <n v="2020"/>
    <x v="2"/>
    <s v="17 May 2021"/>
    <n v="1"/>
    <s v="Business Pulse Survey"/>
    <s v=""/>
  </r>
  <r>
    <s v="UZB"/>
    <x v="6"/>
    <n v="9.6853755414485931"/>
    <s v="Agriculture"/>
    <s v="Business Pulse Surveys"/>
    <n v="134.00000023839803"/>
    <s v="plants_fired"/>
    <s v="September"/>
    <x v="45"/>
    <s v="Europe &amp; Central Asia"/>
    <s v="ECA"/>
    <s v="Lower middle income"/>
    <n v="6998.705078125"/>
    <n v="8.853480339050293"/>
    <n v="69.682258605957031"/>
    <n v="-8.2584476470947266"/>
    <n v="4704"/>
    <x v="0"/>
    <s v="All"/>
    <s v="Agriculture"/>
    <n v="2020"/>
    <x v="0"/>
    <s v="17 May 2021"/>
    <n v="1"/>
    <s v="All"/>
    <s v=""/>
  </r>
  <r>
    <s v="UZB"/>
    <x v="6"/>
    <n v="9.6853755414485931"/>
    <s v="Agriculture"/>
    <s v="Business Pulse Surveys"/>
    <n v="134.00000023839803"/>
    <s v="plants_fired"/>
    <s v="September"/>
    <x v="45"/>
    <s v="Europe &amp; Central Asia"/>
    <s v="ECA"/>
    <s v="Lower middle income"/>
    <n v="6998.705078125"/>
    <n v="8.853480339050293"/>
    <n v="69.682258605957031"/>
    <n v="-8.2584476470947266"/>
    <n v="4704"/>
    <x v="0"/>
    <s v="All"/>
    <s v="Agriculture"/>
    <n v="2020"/>
    <x v="0"/>
    <s v="17 May 2021"/>
    <n v="1"/>
    <s v="Business Pulse Survey"/>
    <s v=""/>
  </r>
  <r>
    <s v="UZB"/>
    <x v="7"/>
    <n v="10.781623423099518"/>
    <s v="Agriculture"/>
    <s v="Business Pulse Surveys"/>
    <n v="134.00000023839806"/>
    <s v="plants_absence"/>
    <s v="September"/>
    <x v="45"/>
    <s v="Europe &amp; Central Asia"/>
    <s v="ECA"/>
    <s v="Lower middle income"/>
    <n v="6998.705078125"/>
    <n v="8.853480339050293"/>
    <n v="69.682258605957031"/>
    <n v="-8.2584476470947266"/>
    <n v="4705"/>
    <x v="0"/>
    <s v="All"/>
    <s v="Agriculture"/>
    <n v="2020"/>
    <x v="0"/>
    <s v="17 May 2021"/>
    <n v="1"/>
    <s v="All"/>
    <s v=""/>
  </r>
  <r>
    <s v="UZB"/>
    <x v="7"/>
    <n v="10.781623423099518"/>
    <s v="Agriculture"/>
    <s v="Business Pulse Surveys"/>
    <n v="134.00000023839806"/>
    <s v="plants_absence"/>
    <s v="September"/>
    <x v="45"/>
    <s v="Europe &amp; Central Asia"/>
    <s v="ECA"/>
    <s v="Lower middle income"/>
    <n v="6998.705078125"/>
    <n v="8.853480339050293"/>
    <n v="69.682258605957031"/>
    <n v="-8.2584476470947266"/>
    <n v="4705"/>
    <x v="0"/>
    <s v="All"/>
    <s v="Agriculture"/>
    <n v="2020"/>
    <x v="0"/>
    <s v="17 May 2021"/>
    <n v="1"/>
    <s v="Business Pulse Survey"/>
    <s v=""/>
  </r>
  <r>
    <s v="UZB"/>
    <x v="8"/>
    <n v="8.9649796485900879"/>
    <s v="Agriculture"/>
    <s v="Business Pulse Surveys"/>
    <n v="134.00000023839803"/>
    <s v="plants_hired"/>
    <s v="September"/>
    <x v="45"/>
    <s v="Europe &amp; Central Asia"/>
    <s v="ECA"/>
    <s v="Lower middle income"/>
    <n v="6998.705078125"/>
    <n v="8.853480339050293"/>
    <n v="69.682258605957031"/>
    <n v="-8.2584476470947266"/>
    <n v="4706"/>
    <x v="0"/>
    <s v="All"/>
    <s v="Agriculture"/>
    <n v="2020"/>
    <x v="0"/>
    <s v="17 May 2021"/>
    <n v="1"/>
    <s v="All"/>
    <s v=""/>
  </r>
  <r>
    <s v="UZB"/>
    <x v="8"/>
    <n v="8.9649796485900879"/>
    <s v="Agriculture"/>
    <s v="Business Pulse Surveys"/>
    <n v="134.00000023839803"/>
    <s v="plants_hired"/>
    <s v="September"/>
    <x v="45"/>
    <s v="Europe &amp; Central Asia"/>
    <s v="ECA"/>
    <s v="Lower middle income"/>
    <n v="6998.705078125"/>
    <n v="8.853480339050293"/>
    <n v="69.682258605957031"/>
    <n v="-8.2584476470947266"/>
    <n v="4706"/>
    <x v="0"/>
    <s v="All"/>
    <s v="Agriculture"/>
    <n v="2020"/>
    <x v="0"/>
    <s v="17 May 2021"/>
    <n v="1"/>
    <s v="Business Pulse Survey"/>
    <s v=""/>
  </r>
  <r>
    <s v="UZB"/>
    <x v="9"/>
    <n v="45.371443033218384"/>
    <s v="Agriculture"/>
    <s v="Business Pulse Surveys"/>
    <n v="141.00000028923066"/>
    <s v="access"/>
    <s v="September"/>
    <x v="45"/>
    <s v="Europe &amp; Central Asia"/>
    <s v="ECA"/>
    <s v="Lower middle income"/>
    <n v="6998.705078125"/>
    <n v="8.853480339050293"/>
    <n v="69.682258605957031"/>
    <n v="-8.2584476470947266"/>
    <n v="4707"/>
    <x v="0"/>
    <s v="All"/>
    <s v="Agriculture"/>
    <n v="2020"/>
    <x v="1"/>
    <s v="17 May 2021"/>
    <n v="1"/>
    <s v="All"/>
    <s v=""/>
  </r>
  <r>
    <s v="UZB"/>
    <x v="9"/>
    <n v="45.371443033218384"/>
    <s v="Agriculture"/>
    <s v="Business Pulse Surveys"/>
    <n v="141.00000028923066"/>
    <s v="access"/>
    <s v="September"/>
    <x v="45"/>
    <s v="Europe &amp; Central Asia"/>
    <s v="ECA"/>
    <s v="Lower middle income"/>
    <n v="6998.705078125"/>
    <n v="8.853480339050293"/>
    <n v="69.682258605957031"/>
    <n v="-8.2584476470947266"/>
    <n v="4707"/>
    <x v="0"/>
    <s v="All"/>
    <s v="Agriculture"/>
    <n v="2020"/>
    <x v="1"/>
    <s v="17 May 2021"/>
    <n v="1"/>
    <s v="Business Pulse Survey"/>
    <s v=""/>
  </r>
  <r>
    <s v="UZB"/>
    <x v="10"/>
    <n v="6.7237347364425659"/>
    <s v="Agriculture"/>
    <s v="Business Pulse Surveys"/>
    <n v="134.00000023839803"/>
    <s v="plants_hours_cut"/>
    <s v="September"/>
    <x v="45"/>
    <s v="Europe &amp; Central Asia"/>
    <s v="ECA"/>
    <s v="Lower middle income"/>
    <n v="6998.705078125"/>
    <n v="8.853480339050293"/>
    <n v="69.682258605957031"/>
    <n v="-8.2584476470947266"/>
    <n v="4708"/>
    <x v="0"/>
    <s v="All"/>
    <s v="Agriculture"/>
    <n v="2020"/>
    <x v="0"/>
    <s v="17 May 2021"/>
    <n v="1"/>
    <s v="All"/>
    <s v=""/>
  </r>
  <r>
    <s v="UZB"/>
    <x v="10"/>
    <n v="6.7237347364425659"/>
    <s v="Agriculture"/>
    <s v="Business Pulse Surveys"/>
    <n v="134.00000023839803"/>
    <s v="plants_hours_cut"/>
    <s v="September"/>
    <x v="45"/>
    <s v="Europe &amp; Central Asia"/>
    <s v="ECA"/>
    <s v="Lower middle income"/>
    <n v="6998.705078125"/>
    <n v="8.853480339050293"/>
    <n v="69.682258605957031"/>
    <n v="-8.2584476470947266"/>
    <n v="4708"/>
    <x v="0"/>
    <s v="All"/>
    <s v="Agriculture"/>
    <n v="2020"/>
    <x v="0"/>
    <s v="17 May 2021"/>
    <n v="1"/>
    <s v="Business Pulse Survey"/>
    <s v=""/>
  </r>
  <r>
    <s v="UZB"/>
    <x v="11"/>
    <n v="5.2295714616775513"/>
    <s v="Agriculture"/>
    <s v="Business Pulse Surveys"/>
    <n v="134.00000023839806"/>
    <s v="plants_wages_cut"/>
    <s v="September"/>
    <x v="45"/>
    <s v="Europe &amp; Central Asia"/>
    <s v="ECA"/>
    <s v="Lower middle income"/>
    <n v="6998.705078125"/>
    <n v="8.853480339050293"/>
    <n v="69.682258605957031"/>
    <n v="-8.2584476470947266"/>
    <n v="4709"/>
    <x v="0"/>
    <s v="All"/>
    <s v="Agriculture"/>
    <n v="2020"/>
    <x v="0"/>
    <s v="17 May 2021"/>
    <n v="1"/>
    <s v="All"/>
    <s v=""/>
  </r>
  <r>
    <s v="UZB"/>
    <x v="11"/>
    <n v="5.2295714616775513"/>
    <s v="Agriculture"/>
    <s v="Business Pulse Surveys"/>
    <n v="134.00000023839806"/>
    <s v="plants_wages_cut"/>
    <s v="September"/>
    <x v="45"/>
    <s v="Europe &amp; Central Asia"/>
    <s v="ECA"/>
    <s v="Lower middle income"/>
    <n v="6998.705078125"/>
    <n v="8.853480339050293"/>
    <n v="69.682258605957031"/>
    <n v="-8.2584476470947266"/>
    <n v="4709"/>
    <x v="0"/>
    <s v="All"/>
    <s v="Agriculture"/>
    <n v="2020"/>
    <x v="0"/>
    <s v="17 May 2021"/>
    <n v="1"/>
    <s v="Business Pulse Survey"/>
    <s v=""/>
  </r>
  <r>
    <s v="UZB"/>
    <x v="12"/>
    <n v="59.049171209335327"/>
    <s v="Agriculture"/>
    <s v="Business Pulse Surveys"/>
    <n v="97.000000347809078"/>
    <s v="use_digital"/>
    <s v="September"/>
    <x v="45"/>
    <s v="Europe &amp; Central Asia"/>
    <s v="ECA"/>
    <s v="Lower middle income"/>
    <n v="6998.705078125"/>
    <n v="8.853480339050293"/>
    <n v="69.682258605957031"/>
    <n v="-8.2584476470947266"/>
    <n v="4710"/>
    <x v="0"/>
    <s v="All"/>
    <s v="Agriculture"/>
    <n v="2020"/>
    <x v="0"/>
    <s v="17 May 2021"/>
    <n v="1"/>
    <s v="All"/>
    <s v=""/>
  </r>
  <r>
    <s v="UZB"/>
    <x v="12"/>
    <n v="59.049171209335327"/>
    <s v="Agriculture"/>
    <s v="Business Pulse Surveys"/>
    <n v="97.000000347809078"/>
    <s v="use_digital"/>
    <s v="September"/>
    <x v="45"/>
    <s v="Europe &amp; Central Asia"/>
    <s v="ECA"/>
    <s v="Lower middle income"/>
    <n v="6998.705078125"/>
    <n v="8.853480339050293"/>
    <n v="69.682258605957031"/>
    <n v="-8.2584476470947266"/>
    <n v="4710"/>
    <x v="0"/>
    <s v="All"/>
    <s v="Agriculture"/>
    <n v="2020"/>
    <x v="0"/>
    <s v="17 May 2021"/>
    <n v="1"/>
    <s v="Business Pulse Survey"/>
    <s v=""/>
  </r>
  <r>
    <s v="UZB"/>
    <x v="13"/>
    <n v="18.979314804077148"/>
    <s v="Agriculture"/>
    <s v="Business Pulse Surveys"/>
    <n v="40.000000030184225"/>
    <s v="online_sales"/>
    <s v="September"/>
    <x v="45"/>
    <s v="Europe &amp; Central Asia"/>
    <s v="ECA"/>
    <s v="Lower middle income"/>
    <n v="6998.705078125"/>
    <n v="8.853480339050293"/>
    <n v="69.682258605957031"/>
    <n v="-8.2584476470947266"/>
    <n v="4711"/>
    <x v="0"/>
    <s v="All"/>
    <s v="Agriculture"/>
    <n v="2020"/>
    <x v="0"/>
    <s v="17 May 2021"/>
    <n v="1"/>
    <s v="All"/>
    <s v=""/>
  </r>
  <r>
    <s v="UZB"/>
    <x v="13"/>
    <n v="18.979314804077148"/>
    <s v="Agriculture"/>
    <s v="Business Pulse Surveys"/>
    <n v="40.000000030184225"/>
    <s v="online_sales"/>
    <s v="September"/>
    <x v="45"/>
    <s v="Europe &amp; Central Asia"/>
    <s v="ECA"/>
    <s v="Lower middle income"/>
    <n v="6998.705078125"/>
    <n v="8.853480339050293"/>
    <n v="69.682258605957031"/>
    <n v="-8.2584476470947266"/>
    <n v="4711"/>
    <x v="0"/>
    <s v="All"/>
    <s v="Agriculture"/>
    <n v="2020"/>
    <x v="0"/>
    <s v="17 May 2021"/>
    <n v="1"/>
    <s v="Business Pulse Survey"/>
    <s v=""/>
  </r>
  <r>
    <s v="UZB"/>
    <x v="0"/>
    <n v="-20.090965270996094"/>
    <s v="Manufacturing"/>
    <s v="Business Pulse Surveys"/>
    <n v="194.00000096755701"/>
    <s v="change_sales"/>
    <s v="September"/>
    <x v="45"/>
    <s v="Europe &amp; Central Asia"/>
    <s v="ECA"/>
    <s v="Lower middle income"/>
    <n v="6998.705078125"/>
    <n v="8.853480339050293"/>
    <n v="69.682258605957031"/>
    <n v="-8.2584476470947266"/>
    <n v="4712"/>
    <x v="0"/>
    <s v="All"/>
    <s v="Manufacturing"/>
    <n v="2020"/>
    <x v="0"/>
    <s v="17 May 2021"/>
    <n v="1"/>
    <s v="All"/>
    <s v=""/>
  </r>
  <r>
    <s v="UZB"/>
    <x v="0"/>
    <n v="-20.090965270996094"/>
    <s v="Manufacturing"/>
    <s v="Business Pulse Surveys"/>
    <n v="194.00000096755701"/>
    <s v="change_sales"/>
    <s v="September"/>
    <x v="45"/>
    <s v="Europe &amp; Central Asia"/>
    <s v="ECA"/>
    <s v="Lower middle income"/>
    <n v="6998.705078125"/>
    <n v="8.853480339050293"/>
    <n v="69.682258605957031"/>
    <n v="-8.2584476470947266"/>
    <n v="4712"/>
    <x v="0"/>
    <s v="All"/>
    <s v="Manufacturing"/>
    <n v="2020"/>
    <x v="0"/>
    <s v="17 May 2021"/>
    <n v="1"/>
    <s v="Business Pulse Survey"/>
    <s v=""/>
  </r>
  <r>
    <s v="UZB"/>
    <x v="1"/>
    <n v="49.433761835098267"/>
    <s v="Manufacturing"/>
    <s v="Business Pulse Surveys"/>
    <n v="194.00000096755704"/>
    <s v="dropsales"/>
    <s v="September"/>
    <x v="45"/>
    <s v="Europe &amp; Central Asia"/>
    <s v="ECA"/>
    <s v="Lower middle income"/>
    <n v="6998.705078125"/>
    <n v="8.853480339050293"/>
    <n v="69.682258605957031"/>
    <n v="-8.2584476470947266"/>
    <n v="4713"/>
    <x v="0"/>
    <s v="All"/>
    <s v="Manufacturing"/>
    <n v="2020"/>
    <x v="0"/>
    <s v="17 May 2021"/>
    <n v="1"/>
    <s v="All"/>
    <s v=""/>
  </r>
  <r>
    <s v="UZB"/>
    <x v="1"/>
    <n v="49.433761835098267"/>
    <s v="Manufacturing"/>
    <s v="Business Pulse Surveys"/>
    <n v="194.00000096755704"/>
    <s v="dropsales"/>
    <s v="September"/>
    <x v="45"/>
    <s v="Europe &amp; Central Asia"/>
    <s v="ECA"/>
    <s v="Lower middle income"/>
    <n v="6998.705078125"/>
    <n v="8.853480339050293"/>
    <n v="69.682258605957031"/>
    <n v="-8.2584476470947266"/>
    <n v="4713"/>
    <x v="0"/>
    <s v="All"/>
    <s v="Manufacturing"/>
    <n v="2020"/>
    <x v="0"/>
    <s v="17 May 2021"/>
    <n v="1"/>
    <s v="Business Pulse Survey"/>
    <s v=""/>
  </r>
  <r>
    <s v="UZB"/>
    <x v="17"/>
    <n v="9.3003623187541962"/>
    <s v="Manufacturing"/>
    <s v="Business Pulse Surveys"/>
    <n v="117.00000052002807"/>
    <s v="reason_4"/>
    <s v="September"/>
    <x v="45"/>
    <s v="Europe &amp; Central Asia"/>
    <s v="ECA"/>
    <s v="Lower middle income"/>
    <n v="6998.705078125"/>
    <n v="8.853480339050293"/>
    <n v="69.682258605957031"/>
    <n v="-8.2584476470947266"/>
    <n v="4714"/>
    <x v="0"/>
    <s v="All"/>
    <s v="Manufacturing"/>
    <n v="2020"/>
    <x v="1"/>
    <s v="17 May 2021"/>
    <n v="1"/>
    <s v="All"/>
    <s v=""/>
  </r>
  <r>
    <s v="UZB"/>
    <x v="17"/>
    <n v="9.3003623187541962"/>
    <s v="Manufacturing"/>
    <s v="Business Pulse Surveys"/>
    <n v="117.00000052002807"/>
    <s v="reason_4"/>
    <s v="September"/>
    <x v="45"/>
    <s v="Europe &amp; Central Asia"/>
    <s v="ECA"/>
    <s v="Lower middle income"/>
    <n v="6998.705078125"/>
    <n v="8.853480339050293"/>
    <n v="69.682258605957031"/>
    <n v="-8.2584476470947266"/>
    <n v="4714"/>
    <x v="0"/>
    <s v="All"/>
    <s v="Manufacturing"/>
    <n v="2020"/>
    <x v="1"/>
    <s v="17 May 2021"/>
    <n v="1"/>
    <s v="Business Pulse Survey"/>
    <s v=""/>
  </r>
  <r>
    <s v="UZB"/>
    <x v="18"/>
    <n v="13.677656650543213"/>
    <s v="Manufacturing"/>
    <s v="Business Pulse Surveys"/>
    <n v="117.00000052002807"/>
    <s v="reason_2"/>
    <s v="September"/>
    <x v="45"/>
    <s v="Europe &amp; Central Asia"/>
    <s v="ECA"/>
    <s v="Lower middle income"/>
    <n v="6998.705078125"/>
    <n v="8.853480339050293"/>
    <n v="69.682258605957031"/>
    <n v="-8.2584476470947266"/>
    <n v="4715"/>
    <x v="0"/>
    <s v="All"/>
    <s v="Manufacturing"/>
    <n v="2020"/>
    <x v="1"/>
    <s v="17 May 2021"/>
    <n v="1"/>
    <s v="All"/>
    <s v=""/>
  </r>
  <r>
    <s v="UZB"/>
    <x v="18"/>
    <n v="13.677656650543213"/>
    <s v="Manufacturing"/>
    <s v="Business Pulse Surveys"/>
    <n v="117.00000052002807"/>
    <s v="reason_2"/>
    <s v="September"/>
    <x v="45"/>
    <s v="Europe &amp; Central Asia"/>
    <s v="ECA"/>
    <s v="Lower middle income"/>
    <n v="6998.705078125"/>
    <n v="8.853480339050293"/>
    <n v="69.682258605957031"/>
    <n v="-8.2584476470947266"/>
    <n v="4715"/>
    <x v="0"/>
    <s v="All"/>
    <s v="Manufacturing"/>
    <n v="2020"/>
    <x v="1"/>
    <s v="17 May 2021"/>
    <n v="1"/>
    <s v="Business Pulse Survey"/>
    <s v=""/>
  </r>
  <r>
    <s v="UZB"/>
    <x v="19"/>
    <n v="54.403477907180786"/>
    <s v="Manufacturing"/>
    <s v="Business Pulse Surveys"/>
    <n v="117.0000005200281"/>
    <s v="reason_1"/>
    <s v="September"/>
    <x v="45"/>
    <s v="Europe &amp; Central Asia"/>
    <s v="ECA"/>
    <s v="Lower middle income"/>
    <n v="6998.705078125"/>
    <n v="8.853480339050293"/>
    <n v="69.682258605957031"/>
    <n v="-8.2584476470947266"/>
    <n v="4716"/>
    <x v="0"/>
    <s v="All"/>
    <s v="Manufacturing"/>
    <n v="2020"/>
    <x v="1"/>
    <s v="17 May 2021"/>
    <n v="1"/>
    <s v="All"/>
    <s v=""/>
  </r>
  <r>
    <s v="UZB"/>
    <x v="19"/>
    <n v="54.403477907180786"/>
    <s v="Manufacturing"/>
    <s v="Business Pulse Surveys"/>
    <n v="117.0000005200281"/>
    <s v="reason_1"/>
    <s v="September"/>
    <x v="45"/>
    <s v="Europe &amp; Central Asia"/>
    <s v="ECA"/>
    <s v="Lower middle income"/>
    <n v="6998.705078125"/>
    <n v="8.853480339050293"/>
    <n v="69.682258605957031"/>
    <n v="-8.2584476470947266"/>
    <n v="4716"/>
    <x v="0"/>
    <s v="All"/>
    <s v="Manufacturing"/>
    <n v="2020"/>
    <x v="1"/>
    <s v="17 May 2021"/>
    <n v="1"/>
    <s v="Business Pulse Survey"/>
    <s v=""/>
  </r>
  <r>
    <s v="UZB"/>
    <x v="20"/>
    <n v="5.9002671390771866"/>
    <s v="Manufacturing"/>
    <s v="Business Pulse Surveys"/>
    <n v="117.00000052002805"/>
    <s v="reason_3"/>
    <s v="September"/>
    <x v="45"/>
    <s v="Europe &amp; Central Asia"/>
    <s v="ECA"/>
    <s v="Lower middle income"/>
    <n v="6998.705078125"/>
    <n v="8.853480339050293"/>
    <n v="69.682258605957031"/>
    <n v="-8.2584476470947266"/>
    <n v="4717"/>
    <x v="0"/>
    <s v="All"/>
    <s v="Manufacturing"/>
    <n v="2020"/>
    <x v="1"/>
    <s v="17 May 2021"/>
    <n v="1"/>
    <s v="All"/>
    <s v=""/>
  </r>
  <r>
    <s v="UZB"/>
    <x v="20"/>
    <n v="5.9002671390771866"/>
    <s v="Manufacturing"/>
    <s v="Business Pulse Surveys"/>
    <n v="117.00000052002805"/>
    <s v="reason_3"/>
    <s v="September"/>
    <x v="45"/>
    <s v="Europe &amp; Central Asia"/>
    <s v="ECA"/>
    <s v="Lower middle income"/>
    <n v="6998.705078125"/>
    <n v="8.853480339050293"/>
    <n v="69.682258605957031"/>
    <n v="-8.2584476470947266"/>
    <n v="4717"/>
    <x v="0"/>
    <s v="All"/>
    <s v="Manufacturing"/>
    <n v="2020"/>
    <x v="1"/>
    <s v="17 May 2021"/>
    <n v="1"/>
    <s v="Business Pulse Survey"/>
    <s v=""/>
  </r>
  <r>
    <s v="UZB"/>
    <x v="14"/>
    <n v="4.2291458696126938"/>
    <s v="Manufacturing"/>
    <s v="Business Pulse Surveys"/>
    <n v="212.00000095562001"/>
    <s v="rcv_policy3"/>
    <s v="September"/>
    <x v="45"/>
    <s v="Europe &amp; Central Asia"/>
    <s v="ECA"/>
    <s v="Lower middle income"/>
    <n v="6998.705078125"/>
    <n v="8.853480339050293"/>
    <n v="69.682258605957031"/>
    <n v="-8.2584476470947266"/>
    <n v="4718"/>
    <x v="0"/>
    <s v="All"/>
    <s v="Manufacturing"/>
    <n v="2020"/>
    <x v="1"/>
    <s v="17 May 2021"/>
    <n v="1"/>
    <s v="All"/>
    <s v=""/>
  </r>
  <r>
    <s v="UZB"/>
    <x v="14"/>
    <n v="4.2291458696126938"/>
    <s v="Manufacturing"/>
    <s v="Business Pulse Surveys"/>
    <n v="212.00000095562001"/>
    <s v="rcv_policy3"/>
    <s v="September"/>
    <x v="45"/>
    <s v="Europe &amp; Central Asia"/>
    <s v="ECA"/>
    <s v="Lower middle income"/>
    <n v="6998.705078125"/>
    <n v="8.853480339050293"/>
    <n v="69.682258605957031"/>
    <n v="-8.2584476470947266"/>
    <n v="4718"/>
    <x v="0"/>
    <s v="All"/>
    <s v="Manufacturing"/>
    <n v="2020"/>
    <x v="1"/>
    <s v="17 May 2021"/>
    <n v="1"/>
    <s v="Business Pulse Survey"/>
    <s v=""/>
  </r>
  <r>
    <s v="UZB"/>
    <x v="15"/>
    <n v="8.2884334027767181"/>
    <s v="Manufacturing"/>
    <s v="Business Pulse Surveys"/>
    <n v="212.00000095562012"/>
    <s v="rcv_policy1"/>
    <s v="September"/>
    <x v="45"/>
    <s v="Europe &amp; Central Asia"/>
    <s v="ECA"/>
    <s v="Lower middle income"/>
    <n v="6998.705078125"/>
    <n v="8.853480339050293"/>
    <n v="69.682258605957031"/>
    <n v="-8.2584476470947266"/>
    <n v="4719"/>
    <x v="0"/>
    <s v="All"/>
    <s v="Manufacturing"/>
    <n v="2020"/>
    <x v="1"/>
    <s v="17 May 2021"/>
    <n v="1"/>
    <s v="All"/>
    <s v=""/>
  </r>
  <r>
    <s v="UZB"/>
    <x v="15"/>
    <n v="8.2884334027767181"/>
    <s v="Manufacturing"/>
    <s v="Business Pulse Surveys"/>
    <n v="212.00000095562012"/>
    <s v="rcv_policy1"/>
    <s v="September"/>
    <x v="45"/>
    <s v="Europe &amp; Central Asia"/>
    <s v="ECA"/>
    <s v="Lower middle income"/>
    <n v="6998.705078125"/>
    <n v="8.853480339050293"/>
    <n v="69.682258605957031"/>
    <n v="-8.2584476470947266"/>
    <n v="4719"/>
    <x v="0"/>
    <s v="All"/>
    <s v="Manufacturing"/>
    <n v="2020"/>
    <x v="1"/>
    <s v="17 May 2021"/>
    <n v="1"/>
    <s v="Business Pulse Survey"/>
    <s v=""/>
  </r>
  <r>
    <s v="UZB"/>
    <x v="2"/>
    <n v="28.452080488204956"/>
    <s v="Manufacturing"/>
    <s v="Business Pulse Surveys"/>
    <n v="212.00000095561995"/>
    <s v="rcv_policy2"/>
    <s v="September"/>
    <x v="45"/>
    <s v="Europe &amp; Central Asia"/>
    <s v="ECA"/>
    <s v="Lower middle income"/>
    <n v="6998.705078125"/>
    <n v="8.853480339050293"/>
    <n v="69.682258605957031"/>
    <n v="-8.2584476470947266"/>
    <n v="4720"/>
    <x v="0"/>
    <s v="All"/>
    <s v="Manufacturing"/>
    <n v="2020"/>
    <x v="1"/>
    <s v="17 May 2021"/>
    <n v="1"/>
    <s v="All"/>
    <s v=""/>
  </r>
  <r>
    <s v="UZB"/>
    <x v="2"/>
    <n v="28.452080488204956"/>
    <s v="Manufacturing"/>
    <s v="Business Pulse Surveys"/>
    <n v="212.00000095561995"/>
    <s v="rcv_policy2"/>
    <s v="September"/>
    <x v="45"/>
    <s v="Europe &amp; Central Asia"/>
    <s v="ECA"/>
    <s v="Lower middle income"/>
    <n v="6998.705078125"/>
    <n v="8.853480339050293"/>
    <n v="69.682258605957031"/>
    <n v="-8.2584476470947266"/>
    <n v="4720"/>
    <x v="0"/>
    <s v="All"/>
    <s v="Manufacturing"/>
    <n v="2020"/>
    <x v="1"/>
    <s v="17 May 2021"/>
    <n v="1"/>
    <s v="Business Pulse Survey"/>
    <s v=""/>
  </r>
  <r>
    <s v="UZB"/>
    <x v="3"/>
    <n v="15.5573770403862"/>
    <s v="Manufacturing"/>
    <s v="Business Pulse Surveys"/>
    <n v="212.00000095562004"/>
    <s v="rcv_policy4"/>
    <s v="September"/>
    <x v="45"/>
    <s v="Europe &amp; Central Asia"/>
    <s v="ECA"/>
    <s v="Lower middle income"/>
    <n v="6998.705078125"/>
    <n v="8.853480339050293"/>
    <n v="69.682258605957031"/>
    <n v="-8.2584476470947266"/>
    <n v="4721"/>
    <x v="0"/>
    <s v="All"/>
    <s v="Manufacturing"/>
    <n v="2020"/>
    <x v="1"/>
    <s v="17 May 2021"/>
    <n v="1"/>
    <s v="All"/>
    <s v=""/>
  </r>
  <r>
    <s v="UZB"/>
    <x v="3"/>
    <n v="15.5573770403862"/>
    <s v="Manufacturing"/>
    <s v="Business Pulse Surveys"/>
    <n v="212.00000095562004"/>
    <s v="rcv_policy4"/>
    <s v="September"/>
    <x v="45"/>
    <s v="Europe &amp; Central Asia"/>
    <s v="ECA"/>
    <s v="Lower middle income"/>
    <n v="6998.705078125"/>
    <n v="8.853480339050293"/>
    <n v="69.682258605957031"/>
    <n v="-8.2584476470947266"/>
    <n v="4721"/>
    <x v="0"/>
    <s v="All"/>
    <s v="Manufacturing"/>
    <n v="2020"/>
    <x v="1"/>
    <s v="17 May 2021"/>
    <n v="1"/>
    <s v="Business Pulse Survey"/>
    <s v=""/>
  </r>
  <r>
    <s v="UZB"/>
    <x v="4"/>
    <n v="3.8573431968688965"/>
    <s v="Manufacturing"/>
    <s v="Business Pulse Surveys"/>
    <n v="94.000000680154557"/>
    <s v="remote_workers"/>
    <s v="September"/>
    <x v="45"/>
    <s v="Europe &amp; Central Asia"/>
    <s v="ECA"/>
    <s v="Lower middle income"/>
    <n v="6998.705078125"/>
    <n v="8.853480339050293"/>
    <n v="69.682258605957031"/>
    <n v="-8.2584476470947266"/>
    <n v="4722"/>
    <x v="0"/>
    <s v="All"/>
    <s v="Manufacturing"/>
    <n v="2020"/>
    <x v="0"/>
    <s v="17 May 2021"/>
    <n v="1"/>
    <s v="All"/>
    <s v=""/>
  </r>
  <r>
    <s v="UZB"/>
    <x v="4"/>
    <n v="3.8573431968688965"/>
    <s v="Manufacturing"/>
    <s v="Business Pulse Surveys"/>
    <n v="94.000000680154557"/>
    <s v="remote_workers"/>
    <s v="September"/>
    <x v="45"/>
    <s v="Europe &amp; Central Asia"/>
    <s v="ECA"/>
    <s v="Lower middle income"/>
    <n v="6998.705078125"/>
    <n v="8.853480339050293"/>
    <n v="69.682258605957031"/>
    <n v="-8.2584476470947266"/>
    <n v="4722"/>
    <x v="0"/>
    <s v="All"/>
    <s v="Manufacturing"/>
    <n v="2020"/>
    <x v="0"/>
    <s v="17 May 2021"/>
    <n v="1"/>
    <s v="Business Pulse Survey"/>
    <s v=""/>
  </r>
  <r>
    <s v="UZB"/>
    <x v="5"/>
    <n v="40.691259503364563"/>
    <s v="Manufacturing"/>
    <s v="Business Pulse Surveys"/>
    <n v="178.00000081825982"/>
    <s v="arrears"/>
    <s v="September"/>
    <x v="45"/>
    <s v="Europe &amp; Central Asia"/>
    <s v="ECA"/>
    <s v="Lower middle income"/>
    <n v="6998.705078125"/>
    <n v="8.853480339050293"/>
    <n v="69.682258605957031"/>
    <n v="-8.2584476470947266"/>
    <n v="4723"/>
    <x v="0"/>
    <s v="All"/>
    <s v="Manufacturing"/>
    <n v="2020"/>
    <x v="2"/>
    <s v="17 May 2021"/>
    <n v="1"/>
    <s v="All"/>
    <s v=""/>
  </r>
  <r>
    <s v="UZB"/>
    <x v="5"/>
    <n v="40.691259503364563"/>
    <s v="Manufacturing"/>
    <s v="Business Pulse Surveys"/>
    <n v="178.00000081825982"/>
    <s v="arrears"/>
    <s v="September"/>
    <x v="45"/>
    <s v="Europe &amp; Central Asia"/>
    <s v="ECA"/>
    <s v="Lower middle income"/>
    <n v="6998.705078125"/>
    <n v="8.853480339050293"/>
    <n v="69.682258605957031"/>
    <n v="-8.2584476470947266"/>
    <n v="4723"/>
    <x v="0"/>
    <s v="All"/>
    <s v="Manufacturing"/>
    <n v="2020"/>
    <x v="2"/>
    <s v="17 May 2021"/>
    <n v="1"/>
    <s v="Business Pulse Survey"/>
    <s v=""/>
  </r>
  <r>
    <s v="UZB"/>
    <x v="6"/>
    <n v="14.357909560203552"/>
    <s v="Manufacturing"/>
    <s v="Business Pulse Surveys"/>
    <n v="201.00000081369592"/>
    <s v="plants_fired"/>
    <s v="September"/>
    <x v="45"/>
    <s v="Europe &amp; Central Asia"/>
    <s v="ECA"/>
    <s v="Lower middle income"/>
    <n v="6998.705078125"/>
    <n v="8.853480339050293"/>
    <n v="69.682258605957031"/>
    <n v="-8.2584476470947266"/>
    <n v="4724"/>
    <x v="0"/>
    <s v="All"/>
    <s v="Manufacturing"/>
    <n v="2020"/>
    <x v="0"/>
    <s v="17 May 2021"/>
    <n v="1"/>
    <s v="All"/>
    <s v=""/>
  </r>
  <r>
    <s v="UZB"/>
    <x v="6"/>
    <n v="14.357909560203552"/>
    <s v="Manufacturing"/>
    <s v="Business Pulse Surveys"/>
    <n v="201.00000081369592"/>
    <s v="plants_fired"/>
    <s v="September"/>
    <x v="45"/>
    <s v="Europe &amp; Central Asia"/>
    <s v="ECA"/>
    <s v="Lower middle income"/>
    <n v="6998.705078125"/>
    <n v="8.853480339050293"/>
    <n v="69.682258605957031"/>
    <n v="-8.2584476470947266"/>
    <n v="4724"/>
    <x v="0"/>
    <s v="All"/>
    <s v="Manufacturing"/>
    <n v="2020"/>
    <x v="0"/>
    <s v="17 May 2021"/>
    <n v="1"/>
    <s v="Business Pulse Survey"/>
    <s v=""/>
  </r>
  <r>
    <s v="UZB"/>
    <x v="7"/>
    <n v="18.313530087471008"/>
    <s v="Manufacturing"/>
    <s v="Business Pulse Surveys"/>
    <n v="201.00000081369581"/>
    <s v="plants_absence"/>
    <s v="September"/>
    <x v="45"/>
    <s v="Europe &amp; Central Asia"/>
    <s v="ECA"/>
    <s v="Lower middle income"/>
    <n v="6998.705078125"/>
    <n v="8.853480339050293"/>
    <n v="69.682258605957031"/>
    <n v="-8.2584476470947266"/>
    <n v="4725"/>
    <x v="0"/>
    <s v="All"/>
    <s v="Manufacturing"/>
    <n v="2020"/>
    <x v="0"/>
    <s v="17 May 2021"/>
    <n v="1"/>
    <s v="All"/>
    <s v=""/>
  </r>
  <r>
    <s v="UZB"/>
    <x v="7"/>
    <n v="18.313530087471008"/>
    <s v="Manufacturing"/>
    <s v="Business Pulse Surveys"/>
    <n v="201.00000081369581"/>
    <s v="plants_absence"/>
    <s v="September"/>
    <x v="45"/>
    <s v="Europe &amp; Central Asia"/>
    <s v="ECA"/>
    <s v="Lower middle income"/>
    <n v="6998.705078125"/>
    <n v="8.853480339050293"/>
    <n v="69.682258605957031"/>
    <n v="-8.2584476470947266"/>
    <n v="4725"/>
    <x v="0"/>
    <s v="All"/>
    <s v="Manufacturing"/>
    <n v="2020"/>
    <x v="0"/>
    <s v="17 May 2021"/>
    <n v="1"/>
    <s v="Business Pulse Survey"/>
    <s v=""/>
  </r>
  <r>
    <s v="UZB"/>
    <x v="8"/>
    <n v="16.45502895116806"/>
    <s v="Manufacturing"/>
    <s v="Business Pulse Surveys"/>
    <n v="201.00000081369598"/>
    <s v="plants_hired"/>
    <s v="September"/>
    <x v="45"/>
    <s v="Europe &amp; Central Asia"/>
    <s v="ECA"/>
    <s v="Lower middle income"/>
    <n v="6998.705078125"/>
    <n v="8.853480339050293"/>
    <n v="69.682258605957031"/>
    <n v="-8.2584476470947266"/>
    <n v="4726"/>
    <x v="0"/>
    <s v="All"/>
    <s v="Manufacturing"/>
    <n v="2020"/>
    <x v="0"/>
    <s v="17 May 2021"/>
    <n v="1"/>
    <s v="All"/>
    <s v=""/>
  </r>
  <r>
    <s v="UZB"/>
    <x v="8"/>
    <n v="16.45502895116806"/>
    <s v="Manufacturing"/>
    <s v="Business Pulse Surveys"/>
    <n v="201.00000081369598"/>
    <s v="plants_hired"/>
    <s v="September"/>
    <x v="45"/>
    <s v="Europe &amp; Central Asia"/>
    <s v="ECA"/>
    <s v="Lower middle income"/>
    <n v="6998.705078125"/>
    <n v="8.853480339050293"/>
    <n v="69.682258605957031"/>
    <n v="-8.2584476470947266"/>
    <n v="4726"/>
    <x v="0"/>
    <s v="All"/>
    <s v="Manufacturing"/>
    <n v="2020"/>
    <x v="0"/>
    <s v="17 May 2021"/>
    <n v="1"/>
    <s v="Business Pulse Survey"/>
    <s v=""/>
  </r>
  <r>
    <s v="UZB"/>
    <x v="9"/>
    <n v="45.833373069763184"/>
    <s v="Manufacturing"/>
    <s v="Business Pulse Surveys"/>
    <n v="212.00000095562004"/>
    <s v="access"/>
    <s v="September"/>
    <x v="45"/>
    <s v="Europe &amp; Central Asia"/>
    <s v="ECA"/>
    <s v="Lower middle income"/>
    <n v="6998.705078125"/>
    <n v="8.853480339050293"/>
    <n v="69.682258605957031"/>
    <n v="-8.2584476470947266"/>
    <n v="4727"/>
    <x v="0"/>
    <s v="All"/>
    <s v="Manufacturing"/>
    <n v="2020"/>
    <x v="1"/>
    <s v="17 May 2021"/>
    <n v="1"/>
    <s v="All"/>
    <s v=""/>
  </r>
  <r>
    <s v="UZB"/>
    <x v="9"/>
    <n v="45.833373069763184"/>
    <s v="Manufacturing"/>
    <s v="Business Pulse Surveys"/>
    <n v="212.00000095562004"/>
    <s v="access"/>
    <s v="September"/>
    <x v="45"/>
    <s v="Europe &amp; Central Asia"/>
    <s v="ECA"/>
    <s v="Lower middle income"/>
    <n v="6998.705078125"/>
    <n v="8.853480339050293"/>
    <n v="69.682258605957031"/>
    <n v="-8.2584476470947266"/>
    <n v="4727"/>
    <x v="0"/>
    <s v="All"/>
    <s v="Manufacturing"/>
    <n v="2020"/>
    <x v="1"/>
    <s v="17 May 2021"/>
    <n v="1"/>
    <s v="Business Pulse Survey"/>
    <s v=""/>
  </r>
  <r>
    <s v="UZB"/>
    <x v="10"/>
    <n v="4.515061154961586"/>
    <s v="Manufacturing"/>
    <s v="Business Pulse Surveys"/>
    <n v="201.00000081369586"/>
    <s v="plants_hours_cut"/>
    <s v="September"/>
    <x v="45"/>
    <s v="Europe &amp; Central Asia"/>
    <s v="ECA"/>
    <s v="Lower middle income"/>
    <n v="6998.705078125"/>
    <n v="8.853480339050293"/>
    <n v="69.682258605957031"/>
    <n v="-8.2584476470947266"/>
    <n v="4728"/>
    <x v="0"/>
    <s v="All"/>
    <s v="Manufacturing"/>
    <n v="2020"/>
    <x v="0"/>
    <s v="17 May 2021"/>
    <n v="1"/>
    <s v="All"/>
    <s v=""/>
  </r>
  <r>
    <s v="UZB"/>
    <x v="10"/>
    <n v="4.515061154961586"/>
    <s v="Manufacturing"/>
    <s v="Business Pulse Surveys"/>
    <n v="201.00000081369586"/>
    <s v="plants_hours_cut"/>
    <s v="September"/>
    <x v="45"/>
    <s v="Europe &amp; Central Asia"/>
    <s v="ECA"/>
    <s v="Lower middle income"/>
    <n v="6998.705078125"/>
    <n v="8.853480339050293"/>
    <n v="69.682258605957031"/>
    <n v="-8.2584476470947266"/>
    <n v="4728"/>
    <x v="0"/>
    <s v="All"/>
    <s v="Manufacturing"/>
    <n v="2020"/>
    <x v="0"/>
    <s v="17 May 2021"/>
    <n v="1"/>
    <s v="Business Pulse Survey"/>
    <s v=""/>
  </r>
  <r>
    <s v="UZB"/>
    <x v="11"/>
    <n v="6.7465975880622864"/>
    <s v="Manufacturing"/>
    <s v="Business Pulse Surveys"/>
    <n v="201.00000081369592"/>
    <s v="plants_wages_cut"/>
    <s v="September"/>
    <x v="45"/>
    <s v="Europe &amp; Central Asia"/>
    <s v="ECA"/>
    <s v="Lower middle income"/>
    <n v="6998.705078125"/>
    <n v="8.853480339050293"/>
    <n v="69.682258605957031"/>
    <n v="-8.2584476470947266"/>
    <n v="4729"/>
    <x v="0"/>
    <s v="All"/>
    <s v="Manufacturing"/>
    <n v="2020"/>
    <x v="0"/>
    <s v="17 May 2021"/>
    <n v="1"/>
    <s v="All"/>
    <s v=""/>
  </r>
  <r>
    <s v="UZB"/>
    <x v="11"/>
    <n v="6.7465975880622864"/>
    <s v="Manufacturing"/>
    <s v="Business Pulse Surveys"/>
    <n v="201.00000081369592"/>
    <s v="plants_wages_cut"/>
    <s v="September"/>
    <x v="45"/>
    <s v="Europe &amp; Central Asia"/>
    <s v="ECA"/>
    <s v="Lower middle income"/>
    <n v="6998.705078125"/>
    <n v="8.853480339050293"/>
    <n v="69.682258605957031"/>
    <n v="-8.2584476470947266"/>
    <n v="4729"/>
    <x v="0"/>
    <s v="All"/>
    <s v="Manufacturing"/>
    <n v="2020"/>
    <x v="0"/>
    <s v="17 May 2021"/>
    <n v="1"/>
    <s v="Business Pulse Survey"/>
    <s v=""/>
  </r>
  <r>
    <s v="UZB"/>
    <x v="12"/>
    <n v="48.676773905754089"/>
    <s v="Manufacturing"/>
    <s v="Business Pulse Surveys"/>
    <n v="176.00000078335702"/>
    <s v="use_digital"/>
    <s v="September"/>
    <x v="45"/>
    <s v="Europe &amp; Central Asia"/>
    <s v="ECA"/>
    <s v="Lower middle income"/>
    <n v="6998.705078125"/>
    <n v="8.853480339050293"/>
    <n v="69.682258605957031"/>
    <n v="-8.2584476470947266"/>
    <n v="4730"/>
    <x v="0"/>
    <s v="All"/>
    <s v="Manufacturing"/>
    <n v="2020"/>
    <x v="0"/>
    <s v="17 May 2021"/>
    <n v="1"/>
    <s v="All"/>
    <s v=""/>
  </r>
  <r>
    <s v="UZB"/>
    <x v="12"/>
    <n v="48.676773905754089"/>
    <s v="Manufacturing"/>
    <s v="Business Pulse Surveys"/>
    <n v="176.00000078335702"/>
    <s v="use_digital"/>
    <s v="September"/>
    <x v="45"/>
    <s v="Europe &amp; Central Asia"/>
    <s v="ECA"/>
    <s v="Lower middle income"/>
    <n v="6998.705078125"/>
    <n v="8.853480339050293"/>
    <n v="69.682258605957031"/>
    <n v="-8.2584476470947266"/>
    <n v="4730"/>
    <x v="0"/>
    <s v="All"/>
    <s v="Manufacturing"/>
    <n v="2020"/>
    <x v="0"/>
    <s v="17 May 2021"/>
    <n v="1"/>
    <s v="Business Pulse Survey"/>
    <s v=""/>
  </r>
  <r>
    <s v="UZB"/>
    <x v="13"/>
    <n v="16.535379409790039"/>
    <s v="Manufacturing"/>
    <s v="Business Pulse Surveys"/>
    <n v="84.000000642341519"/>
    <s v="online_sales"/>
    <s v="September"/>
    <x v="45"/>
    <s v="Europe &amp; Central Asia"/>
    <s v="ECA"/>
    <s v="Lower middle income"/>
    <n v="6998.705078125"/>
    <n v="8.853480339050293"/>
    <n v="69.682258605957031"/>
    <n v="-8.2584476470947266"/>
    <n v="4731"/>
    <x v="0"/>
    <s v="All"/>
    <s v="Manufacturing"/>
    <n v="2020"/>
    <x v="0"/>
    <s v="17 May 2021"/>
    <n v="1"/>
    <s v="All"/>
    <s v=""/>
  </r>
  <r>
    <s v="UZB"/>
    <x v="13"/>
    <n v="16.535379409790039"/>
    <s v="Manufacturing"/>
    <s v="Business Pulse Surveys"/>
    <n v="84.000000642341519"/>
    <s v="online_sales"/>
    <s v="September"/>
    <x v="45"/>
    <s v="Europe &amp; Central Asia"/>
    <s v="ECA"/>
    <s v="Lower middle income"/>
    <n v="6998.705078125"/>
    <n v="8.853480339050293"/>
    <n v="69.682258605957031"/>
    <n v="-8.2584476470947266"/>
    <n v="4731"/>
    <x v="0"/>
    <s v="All"/>
    <s v="Manufacturing"/>
    <n v="2020"/>
    <x v="0"/>
    <s v="17 May 2021"/>
    <n v="1"/>
    <s v="Business Pulse Survey"/>
    <s v=""/>
  </r>
  <r>
    <s v="UZB"/>
    <x v="0"/>
    <n v="-7.6064934730529785"/>
    <s v="Retail"/>
    <s v="Business Pulse Surveys"/>
    <n v="206.00000095883175"/>
    <s v="change_sales"/>
    <s v="September"/>
    <x v="45"/>
    <s v="Europe &amp; Central Asia"/>
    <s v="ECA"/>
    <s v="Lower middle income"/>
    <n v="6998.705078125"/>
    <n v="8.853480339050293"/>
    <n v="69.682258605957031"/>
    <n v="-8.2584476470947266"/>
    <n v="4753"/>
    <x v="0"/>
    <s v="All"/>
    <s v="Retail"/>
    <n v="2020"/>
    <x v="0"/>
    <s v="17 May 2021"/>
    <n v="1"/>
    <s v="All"/>
    <s v=""/>
  </r>
  <r>
    <s v="UZB"/>
    <x v="0"/>
    <n v="-7.6064934730529785"/>
    <s v="Retail"/>
    <s v="Business Pulse Surveys"/>
    <n v="206.00000095883175"/>
    <s v="change_sales"/>
    <s v="September"/>
    <x v="45"/>
    <s v="Europe &amp; Central Asia"/>
    <s v="ECA"/>
    <s v="Lower middle income"/>
    <n v="6998.705078125"/>
    <n v="8.853480339050293"/>
    <n v="69.682258605957031"/>
    <n v="-8.2584476470947266"/>
    <n v="4753"/>
    <x v="0"/>
    <s v="All"/>
    <s v="Retail"/>
    <n v="2020"/>
    <x v="0"/>
    <s v="17 May 2021"/>
    <n v="1"/>
    <s v="Business Pulse Survey"/>
    <s v=""/>
  </r>
  <r>
    <s v="UZB"/>
    <x v="1"/>
    <n v="32.010287046432495"/>
    <s v="Retail"/>
    <s v="Business Pulse Surveys"/>
    <n v="206.00000095883161"/>
    <s v="dropsales"/>
    <s v="September"/>
    <x v="45"/>
    <s v="Europe &amp; Central Asia"/>
    <s v="ECA"/>
    <s v="Lower middle income"/>
    <n v="6998.705078125"/>
    <n v="8.853480339050293"/>
    <n v="69.682258605957031"/>
    <n v="-8.2584476470947266"/>
    <n v="4754"/>
    <x v="0"/>
    <s v="All"/>
    <s v="Retail"/>
    <n v="2020"/>
    <x v="0"/>
    <s v="17 May 2021"/>
    <n v="1"/>
    <s v="All"/>
    <s v=""/>
  </r>
  <r>
    <s v="UZB"/>
    <x v="1"/>
    <n v="32.010287046432495"/>
    <s v="Retail"/>
    <s v="Business Pulse Surveys"/>
    <n v="206.00000095883161"/>
    <s v="dropsales"/>
    <s v="September"/>
    <x v="45"/>
    <s v="Europe &amp; Central Asia"/>
    <s v="ECA"/>
    <s v="Lower middle income"/>
    <n v="6998.705078125"/>
    <n v="8.853480339050293"/>
    <n v="69.682258605957031"/>
    <n v="-8.2584476470947266"/>
    <n v="4754"/>
    <x v="0"/>
    <s v="All"/>
    <s v="Retail"/>
    <n v="2020"/>
    <x v="0"/>
    <s v="17 May 2021"/>
    <n v="1"/>
    <s v="Business Pulse Survey"/>
    <s v=""/>
  </r>
  <r>
    <s v="UZB"/>
    <x v="17"/>
    <n v="4.1697341948747635"/>
    <s v="Retail"/>
    <s v="Business Pulse Surveys"/>
    <n v="168.00000148826913"/>
    <s v="reason_4"/>
    <s v="September"/>
    <x v="45"/>
    <s v="Europe &amp; Central Asia"/>
    <s v="ECA"/>
    <s v="Lower middle income"/>
    <n v="6998.705078125"/>
    <n v="8.853480339050293"/>
    <n v="69.682258605957031"/>
    <n v="-8.2584476470947266"/>
    <n v="4755"/>
    <x v="0"/>
    <s v="All"/>
    <s v="Retail"/>
    <n v="2020"/>
    <x v="1"/>
    <s v="17 May 2021"/>
    <n v="1"/>
    <s v="All"/>
    <s v=""/>
  </r>
  <r>
    <s v="UZB"/>
    <x v="17"/>
    <n v="4.1697341948747635"/>
    <s v="Retail"/>
    <s v="Business Pulse Surveys"/>
    <n v="168.00000148826913"/>
    <s v="reason_4"/>
    <s v="September"/>
    <x v="45"/>
    <s v="Europe &amp; Central Asia"/>
    <s v="ECA"/>
    <s v="Lower middle income"/>
    <n v="6998.705078125"/>
    <n v="8.853480339050293"/>
    <n v="69.682258605957031"/>
    <n v="-8.2584476470947266"/>
    <n v="4755"/>
    <x v="0"/>
    <s v="All"/>
    <s v="Retail"/>
    <n v="2020"/>
    <x v="1"/>
    <s v="17 May 2021"/>
    <n v="1"/>
    <s v="Business Pulse Survey"/>
    <s v=""/>
  </r>
  <r>
    <s v="UZB"/>
    <x v="18"/>
    <n v="6.6125303506851196"/>
    <s v="Retail"/>
    <s v="Business Pulse Surveys"/>
    <n v="168.00000148826916"/>
    <s v="reason_2"/>
    <s v="September"/>
    <x v="45"/>
    <s v="Europe &amp; Central Asia"/>
    <s v="ECA"/>
    <s v="Lower middle income"/>
    <n v="6998.705078125"/>
    <n v="8.853480339050293"/>
    <n v="69.682258605957031"/>
    <n v="-8.2584476470947266"/>
    <n v="4756"/>
    <x v="0"/>
    <s v="All"/>
    <s v="Retail"/>
    <n v="2020"/>
    <x v="1"/>
    <s v="17 May 2021"/>
    <n v="1"/>
    <s v="All"/>
    <s v=""/>
  </r>
  <r>
    <s v="UZB"/>
    <x v="18"/>
    <n v="6.6125303506851196"/>
    <s v="Retail"/>
    <s v="Business Pulse Surveys"/>
    <n v="168.00000148826916"/>
    <s v="reason_2"/>
    <s v="September"/>
    <x v="45"/>
    <s v="Europe &amp; Central Asia"/>
    <s v="ECA"/>
    <s v="Lower middle income"/>
    <n v="6998.705078125"/>
    <n v="8.853480339050293"/>
    <n v="69.682258605957031"/>
    <n v="-8.2584476470947266"/>
    <n v="4756"/>
    <x v="0"/>
    <s v="All"/>
    <s v="Retail"/>
    <n v="2020"/>
    <x v="1"/>
    <s v="17 May 2021"/>
    <n v="1"/>
    <s v="Business Pulse Survey"/>
    <s v=""/>
  </r>
  <r>
    <s v="UZB"/>
    <x v="19"/>
    <n v="59.229832887649536"/>
    <s v="Retail"/>
    <s v="Business Pulse Surveys"/>
    <n v="168.00000148826913"/>
    <s v="reason_1"/>
    <s v="September"/>
    <x v="45"/>
    <s v="Europe &amp; Central Asia"/>
    <s v="ECA"/>
    <s v="Lower middle income"/>
    <n v="6998.705078125"/>
    <n v="8.853480339050293"/>
    <n v="69.682258605957031"/>
    <n v="-8.2584476470947266"/>
    <n v="4757"/>
    <x v="0"/>
    <s v="All"/>
    <s v="Retail"/>
    <n v="2020"/>
    <x v="1"/>
    <s v="17 May 2021"/>
    <n v="1"/>
    <s v="All"/>
    <s v=""/>
  </r>
  <r>
    <s v="UZB"/>
    <x v="19"/>
    <n v="59.229832887649536"/>
    <s v="Retail"/>
    <s v="Business Pulse Surveys"/>
    <n v="168.00000148826913"/>
    <s v="reason_1"/>
    <s v="September"/>
    <x v="45"/>
    <s v="Europe &amp; Central Asia"/>
    <s v="ECA"/>
    <s v="Lower middle income"/>
    <n v="6998.705078125"/>
    <n v="8.853480339050293"/>
    <n v="69.682258605957031"/>
    <n v="-8.2584476470947266"/>
    <n v="4757"/>
    <x v="0"/>
    <s v="All"/>
    <s v="Retail"/>
    <n v="2020"/>
    <x v="1"/>
    <s v="17 May 2021"/>
    <n v="1"/>
    <s v="Business Pulse Survey"/>
    <s v=""/>
  </r>
  <r>
    <s v="UZB"/>
    <x v="20"/>
    <n v="6.5184377133846283"/>
    <s v="Retail"/>
    <s v="Business Pulse Surveys"/>
    <n v="168.00000148826916"/>
    <s v="reason_3"/>
    <s v="September"/>
    <x v="45"/>
    <s v="Europe &amp; Central Asia"/>
    <s v="ECA"/>
    <s v="Lower middle income"/>
    <n v="6998.705078125"/>
    <n v="8.853480339050293"/>
    <n v="69.682258605957031"/>
    <n v="-8.2584476470947266"/>
    <n v="4758"/>
    <x v="0"/>
    <s v="All"/>
    <s v="Retail"/>
    <n v="2020"/>
    <x v="1"/>
    <s v="17 May 2021"/>
    <n v="1"/>
    <s v="All"/>
    <s v=""/>
  </r>
  <r>
    <s v="UZB"/>
    <x v="20"/>
    <n v="6.5184377133846283"/>
    <s v="Retail"/>
    <s v="Business Pulse Surveys"/>
    <n v="168.00000148826916"/>
    <s v="reason_3"/>
    <s v="September"/>
    <x v="45"/>
    <s v="Europe &amp; Central Asia"/>
    <s v="ECA"/>
    <s v="Lower middle income"/>
    <n v="6998.705078125"/>
    <n v="8.853480339050293"/>
    <n v="69.682258605957031"/>
    <n v="-8.2584476470947266"/>
    <n v="4758"/>
    <x v="0"/>
    <s v="All"/>
    <s v="Retail"/>
    <n v="2020"/>
    <x v="1"/>
    <s v="17 May 2021"/>
    <n v="1"/>
    <s v="Business Pulse Survey"/>
    <s v=""/>
  </r>
  <r>
    <s v="UZB"/>
    <x v="14"/>
    <n v="1.849813386797905"/>
    <s v="Retail"/>
    <s v="Business Pulse Surveys"/>
    <n v="277.00000153874913"/>
    <s v="rcv_policy3"/>
    <s v="September"/>
    <x v="45"/>
    <s v="Europe &amp; Central Asia"/>
    <s v="ECA"/>
    <s v="Lower middle income"/>
    <n v="6998.705078125"/>
    <n v="8.853480339050293"/>
    <n v="69.682258605957031"/>
    <n v="-8.2584476470947266"/>
    <n v="4759"/>
    <x v="0"/>
    <s v="All"/>
    <s v="Retail"/>
    <n v="2020"/>
    <x v="1"/>
    <s v="17 May 2021"/>
    <n v="1"/>
    <s v="All"/>
    <s v=""/>
  </r>
  <r>
    <s v="UZB"/>
    <x v="14"/>
    <n v="1.849813386797905"/>
    <s v="Retail"/>
    <s v="Business Pulse Surveys"/>
    <n v="277.00000153874913"/>
    <s v="rcv_policy3"/>
    <s v="September"/>
    <x v="45"/>
    <s v="Europe &amp; Central Asia"/>
    <s v="ECA"/>
    <s v="Lower middle income"/>
    <n v="6998.705078125"/>
    <n v="8.853480339050293"/>
    <n v="69.682258605957031"/>
    <n v="-8.2584476470947266"/>
    <n v="4759"/>
    <x v="0"/>
    <s v="All"/>
    <s v="Retail"/>
    <n v="2020"/>
    <x v="1"/>
    <s v="17 May 2021"/>
    <n v="1"/>
    <s v="Business Pulse Survey"/>
    <s v=""/>
  </r>
  <r>
    <s v="UZB"/>
    <x v="15"/>
    <n v="5.762806162238121"/>
    <s v="Retail"/>
    <s v="Business Pulse Surveys"/>
    <n v="277.0000015387489"/>
    <s v="rcv_policy1"/>
    <s v="September"/>
    <x v="45"/>
    <s v="Europe &amp; Central Asia"/>
    <s v="ECA"/>
    <s v="Lower middle income"/>
    <n v="6998.705078125"/>
    <n v="8.853480339050293"/>
    <n v="69.682258605957031"/>
    <n v="-8.2584476470947266"/>
    <n v="4760"/>
    <x v="0"/>
    <s v="All"/>
    <s v="Retail"/>
    <n v="2020"/>
    <x v="1"/>
    <s v="17 May 2021"/>
    <n v="1"/>
    <s v="All"/>
    <s v=""/>
  </r>
  <r>
    <s v="UZB"/>
    <x v="15"/>
    <n v="5.762806162238121"/>
    <s v="Retail"/>
    <s v="Business Pulse Surveys"/>
    <n v="277.0000015387489"/>
    <s v="rcv_policy1"/>
    <s v="September"/>
    <x v="45"/>
    <s v="Europe &amp; Central Asia"/>
    <s v="ECA"/>
    <s v="Lower middle income"/>
    <n v="6998.705078125"/>
    <n v="8.853480339050293"/>
    <n v="69.682258605957031"/>
    <n v="-8.2584476470947266"/>
    <n v="4760"/>
    <x v="0"/>
    <s v="All"/>
    <s v="Retail"/>
    <n v="2020"/>
    <x v="1"/>
    <s v="17 May 2021"/>
    <n v="1"/>
    <s v="Business Pulse Survey"/>
    <s v=""/>
  </r>
  <r>
    <s v="UZB"/>
    <x v="2"/>
    <n v="14.757931232452393"/>
    <s v="Retail"/>
    <s v="Business Pulse Surveys"/>
    <n v="277.00000153874907"/>
    <s v="rcv_policy2"/>
    <s v="September"/>
    <x v="45"/>
    <s v="Europe &amp; Central Asia"/>
    <s v="ECA"/>
    <s v="Lower middle income"/>
    <n v="6998.705078125"/>
    <n v="8.853480339050293"/>
    <n v="69.682258605957031"/>
    <n v="-8.2584476470947266"/>
    <n v="4761"/>
    <x v="0"/>
    <s v="All"/>
    <s v="Retail"/>
    <n v="2020"/>
    <x v="1"/>
    <s v="17 May 2021"/>
    <n v="1"/>
    <s v="All"/>
    <s v=""/>
  </r>
  <r>
    <s v="UZB"/>
    <x v="2"/>
    <n v="14.757931232452393"/>
    <s v="Retail"/>
    <s v="Business Pulse Surveys"/>
    <n v="277.00000153874907"/>
    <s v="rcv_policy2"/>
    <s v="September"/>
    <x v="45"/>
    <s v="Europe &amp; Central Asia"/>
    <s v="ECA"/>
    <s v="Lower middle income"/>
    <n v="6998.705078125"/>
    <n v="8.853480339050293"/>
    <n v="69.682258605957031"/>
    <n v="-8.2584476470947266"/>
    <n v="4761"/>
    <x v="0"/>
    <s v="All"/>
    <s v="Retail"/>
    <n v="2020"/>
    <x v="1"/>
    <s v="17 May 2021"/>
    <n v="1"/>
    <s v="Business Pulse Survey"/>
    <s v=""/>
  </r>
  <r>
    <s v="UZB"/>
    <x v="3"/>
    <n v="21.566951274871826"/>
    <s v="Retail"/>
    <s v="Business Pulse Surveys"/>
    <n v="277.00000153874907"/>
    <s v="rcv_policy4"/>
    <s v="September"/>
    <x v="45"/>
    <s v="Europe &amp; Central Asia"/>
    <s v="ECA"/>
    <s v="Lower middle income"/>
    <n v="6998.705078125"/>
    <n v="8.853480339050293"/>
    <n v="69.682258605957031"/>
    <n v="-8.2584476470947266"/>
    <n v="4762"/>
    <x v="0"/>
    <s v="All"/>
    <s v="Retail"/>
    <n v="2020"/>
    <x v="1"/>
    <s v="17 May 2021"/>
    <n v="1"/>
    <s v="All"/>
    <s v=""/>
  </r>
  <r>
    <s v="UZB"/>
    <x v="3"/>
    <n v="21.566951274871826"/>
    <s v="Retail"/>
    <s v="Business Pulse Surveys"/>
    <n v="277.00000153874907"/>
    <s v="rcv_policy4"/>
    <s v="September"/>
    <x v="45"/>
    <s v="Europe &amp; Central Asia"/>
    <s v="ECA"/>
    <s v="Lower middle income"/>
    <n v="6998.705078125"/>
    <n v="8.853480339050293"/>
    <n v="69.682258605957031"/>
    <n v="-8.2584476470947266"/>
    <n v="4762"/>
    <x v="0"/>
    <s v="All"/>
    <s v="Retail"/>
    <n v="2020"/>
    <x v="1"/>
    <s v="17 May 2021"/>
    <n v="1"/>
    <s v="Business Pulse Survey"/>
    <s v=""/>
  </r>
  <r>
    <s v="UZB"/>
    <x v="16"/>
    <n v="0.76920194551348686"/>
    <s v="Retail"/>
    <s v="Business Pulse Surveys"/>
    <n v="277.00000153874896"/>
    <s v="rcv_policy5"/>
    <s v="September"/>
    <x v="45"/>
    <s v="Europe &amp; Central Asia"/>
    <s v="ECA"/>
    <s v="Lower middle income"/>
    <n v="6998.705078125"/>
    <n v="8.853480339050293"/>
    <n v="69.682258605957031"/>
    <n v="-8.2584476470947266"/>
    <n v="4763"/>
    <x v="0"/>
    <s v="All"/>
    <s v="Retail"/>
    <n v="2020"/>
    <x v="1"/>
    <s v="17 May 2021"/>
    <n v="1"/>
    <s v="All"/>
    <s v=""/>
  </r>
  <r>
    <s v="UZB"/>
    <x v="16"/>
    <n v="0.76920194551348686"/>
    <s v="Retail"/>
    <s v="Business Pulse Surveys"/>
    <n v="277.00000153874896"/>
    <s v="rcv_policy5"/>
    <s v="September"/>
    <x v="45"/>
    <s v="Europe &amp; Central Asia"/>
    <s v="ECA"/>
    <s v="Lower middle income"/>
    <n v="6998.705078125"/>
    <n v="8.853480339050293"/>
    <n v="69.682258605957031"/>
    <n v="-8.2584476470947266"/>
    <n v="4763"/>
    <x v="0"/>
    <s v="All"/>
    <s v="Retail"/>
    <n v="2020"/>
    <x v="1"/>
    <s v="17 May 2021"/>
    <n v="1"/>
    <s v="Business Pulse Survey"/>
    <s v=""/>
  </r>
  <r>
    <s v="UZB"/>
    <x v="4"/>
    <n v="6.6751790046691895"/>
    <s v="Retail"/>
    <s v="Business Pulse Surveys"/>
    <n v="67.999999805614237"/>
    <s v="remote_workers"/>
    <s v="September"/>
    <x v="45"/>
    <s v="Europe &amp; Central Asia"/>
    <s v="ECA"/>
    <s v="Lower middle income"/>
    <n v="6998.705078125"/>
    <n v="8.853480339050293"/>
    <n v="69.682258605957031"/>
    <n v="-8.2584476470947266"/>
    <n v="4764"/>
    <x v="0"/>
    <s v="All"/>
    <s v="Retail"/>
    <n v="2020"/>
    <x v="0"/>
    <s v="17 May 2021"/>
    <n v="1"/>
    <s v="All"/>
    <s v=""/>
  </r>
  <r>
    <s v="UZB"/>
    <x v="4"/>
    <n v="6.6751790046691895"/>
    <s v="Retail"/>
    <s v="Business Pulse Surveys"/>
    <n v="67.999999805614237"/>
    <s v="remote_workers"/>
    <s v="September"/>
    <x v="45"/>
    <s v="Europe &amp; Central Asia"/>
    <s v="ECA"/>
    <s v="Lower middle income"/>
    <n v="6998.705078125"/>
    <n v="8.853480339050293"/>
    <n v="69.682258605957031"/>
    <n v="-8.2584476470947266"/>
    <n v="4764"/>
    <x v="0"/>
    <s v="All"/>
    <s v="Retail"/>
    <n v="2020"/>
    <x v="0"/>
    <s v="17 May 2021"/>
    <n v="1"/>
    <s v="Business Pulse Survey"/>
    <s v=""/>
  </r>
  <r>
    <s v="UZB"/>
    <x v="5"/>
    <n v="21.481229364871979"/>
    <s v="Retail"/>
    <s v="Business Pulse Surveys"/>
    <n v="112.99999992683927"/>
    <s v="arrears"/>
    <s v="September"/>
    <x v="45"/>
    <s v="Europe &amp; Central Asia"/>
    <s v="ECA"/>
    <s v="Lower middle income"/>
    <n v="6998.705078125"/>
    <n v="8.853480339050293"/>
    <n v="69.682258605957031"/>
    <n v="-8.2584476470947266"/>
    <n v="4765"/>
    <x v="0"/>
    <s v="All"/>
    <s v="Retail"/>
    <n v="2020"/>
    <x v="2"/>
    <s v="17 May 2021"/>
    <n v="1"/>
    <s v="All"/>
    <s v=""/>
  </r>
  <r>
    <s v="UZB"/>
    <x v="5"/>
    <n v="21.481229364871979"/>
    <s v="Retail"/>
    <s v="Business Pulse Surveys"/>
    <n v="112.99999992683927"/>
    <s v="arrears"/>
    <s v="September"/>
    <x v="45"/>
    <s v="Europe &amp; Central Asia"/>
    <s v="ECA"/>
    <s v="Lower middle income"/>
    <n v="6998.705078125"/>
    <n v="8.853480339050293"/>
    <n v="69.682258605957031"/>
    <n v="-8.2584476470947266"/>
    <n v="4765"/>
    <x v="0"/>
    <s v="All"/>
    <s v="Retail"/>
    <n v="2020"/>
    <x v="2"/>
    <s v="17 May 2021"/>
    <n v="1"/>
    <s v="Business Pulse Survey"/>
    <s v=""/>
  </r>
  <r>
    <s v="UZB"/>
    <x v="6"/>
    <n v="10.113837569952011"/>
    <s v="Retail"/>
    <s v="Business Pulse Surveys"/>
    <n v="269.00000140543233"/>
    <s v="plants_fired"/>
    <s v="September"/>
    <x v="45"/>
    <s v="Europe &amp; Central Asia"/>
    <s v="ECA"/>
    <s v="Lower middle income"/>
    <n v="6998.705078125"/>
    <n v="8.853480339050293"/>
    <n v="69.682258605957031"/>
    <n v="-8.2584476470947266"/>
    <n v="4766"/>
    <x v="0"/>
    <s v="All"/>
    <s v="Retail"/>
    <n v="2020"/>
    <x v="0"/>
    <s v="17 May 2021"/>
    <n v="1"/>
    <s v="All"/>
    <s v=""/>
  </r>
  <r>
    <s v="UZB"/>
    <x v="6"/>
    <n v="10.113837569952011"/>
    <s v="Retail"/>
    <s v="Business Pulse Surveys"/>
    <n v="269.00000140543233"/>
    <s v="plants_fired"/>
    <s v="September"/>
    <x v="45"/>
    <s v="Europe &amp; Central Asia"/>
    <s v="ECA"/>
    <s v="Lower middle income"/>
    <n v="6998.705078125"/>
    <n v="8.853480339050293"/>
    <n v="69.682258605957031"/>
    <n v="-8.2584476470947266"/>
    <n v="4766"/>
    <x v="0"/>
    <s v="All"/>
    <s v="Retail"/>
    <n v="2020"/>
    <x v="0"/>
    <s v="17 May 2021"/>
    <n v="1"/>
    <s v="Business Pulse Survey"/>
    <s v=""/>
  </r>
  <r>
    <s v="UZB"/>
    <x v="7"/>
    <n v="10.40339320898056"/>
    <s v="Retail"/>
    <s v="Business Pulse Surveys"/>
    <n v="269.00000140543239"/>
    <s v="plants_absence"/>
    <s v="September"/>
    <x v="45"/>
    <s v="Europe &amp; Central Asia"/>
    <s v="ECA"/>
    <s v="Lower middle income"/>
    <n v="6998.705078125"/>
    <n v="8.853480339050293"/>
    <n v="69.682258605957031"/>
    <n v="-8.2584476470947266"/>
    <n v="4767"/>
    <x v="0"/>
    <s v="All"/>
    <s v="Retail"/>
    <n v="2020"/>
    <x v="0"/>
    <s v="17 May 2021"/>
    <n v="1"/>
    <s v="All"/>
    <s v=""/>
  </r>
  <r>
    <s v="UZB"/>
    <x v="7"/>
    <n v="10.40339320898056"/>
    <s v="Retail"/>
    <s v="Business Pulse Surveys"/>
    <n v="269.00000140543239"/>
    <s v="plants_absence"/>
    <s v="September"/>
    <x v="45"/>
    <s v="Europe &amp; Central Asia"/>
    <s v="ECA"/>
    <s v="Lower middle income"/>
    <n v="6998.705078125"/>
    <n v="8.853480339050293"/>
    <n v="69.682258605957031"/>
    <n v="-8.2584476470947266"/>
    <n v="4767"/>
    <x v="0"/>
    <s v="All"/>
    <s v="Retail"/>
    <n v="2020"/>
    <x v="0"/>
    <s v="17 May 2021"/>
    <n v="1"/>
    <s v="Business Pulse Survey"/>
    <s v=""/>
  </r>
  <r>
    <s v="UZB"/>
    <x v="8"/>
    <n v="7.5658850371837616"/>
    <s v="Retail"/>
    <s v="Business Pulse Surveys"/>
    <n v="269.00000140543233"/>
    <s v="plants_hired"/>
    <s v="September"/>
    <x v="45"/>
    <s v="Europe &amp; Central Asia"/>
    <s v="ECA"/>
    <s v="Lower middle income"/>
    <n v="6998.705078125"/>
    <n v="8.853480339050293"/>
    <n v="69.682258605957031"/>
    <n v="-8.2584476470947266"/>
    <n v="4768"/>
    <x v="0"/>
    <s v="All"/>
    <s v="Retail"/>
    <n v="2020"/>
    <x v="0"/>
    <s v="17 May 2021"/>
    <n v="1"/>
    <s v="All"/>
    <s v=""/>
  </r>
  <r>
    <s v="UZB"/>
    <x v="8"/>
    <n v="7.5658850371837616"/>
    <s v="Retail"/>
    <s v="Business Pulse Surveys"/>
    <n v="269.00000140543233"/>
    <s v="plants_hired"/>
    <s v="September"/>
    <x v="45"/>
    <s v="Europe &amp; Central Asia"/>
    <s v="ECA"/>
    <s v="Lower middle income"/>
    <n v="6998.705078125"/>
    <n v="8.853480339050293"/>
    <n v="69.682258605957031"/>
    <n v="-8.2584476470947266"/>
    <n v="4768"/>
    <x v="0"/>
    <s v="All"/>
    <s v="Retail"/>
    <n v="2020"/>
    <x v="0"/>
    <s v="17 May 2021"/>
    <n v="1"/>
    <s v="Business Pulse Survey"/>
    <s v=""/>
  </r>
  <r>
    <s v="UZB"/>
    <x v="9"/>
    <n v="38.924106955528259"/>
    <s v="Retail"/>
    <s v="Business Pulse Surveys"/>
    <n v="277.0000015387489"/>
    <s v="access"/>
    <s v="September"/>
    <x v="45"/>
    <s v="Europe &amp; Central Asia"/>
    <s v="ECA"/>
    <s v="Lower middle income"/>
    <n v="6998.705078125"/>
    <n v="8.853480339050293"/>
    <n v="69.682258605957031"/>
    <n v="-8.2584476470947266"/>
    <n v="4769"/>
    <x v="0"/>
    <s v="All"/>
    <s v="Retail"/>
    <n v="2020"/>
    <x v="1"/>
    <s v="17 May 2021"/>
    <n v="1"/>
    <s v="All"/>
    <s v=""/>
  </r>
  <r>
    <s v="UZB"/>
    <x v="9"/>
    <n v="38.924106955528259"/>
    <s v="Retail"/>
    <s v="Business Pulse Surveys"/>
    <n v="277.0000015387489"/>
    <s v="access"/>
    <s v="September"/>
    <x v="45"/>
    <s v="Europe &amp; Central Asia"/>
    <s v="ECA"/>
    <s v="Lower middle income"/>
    <n v="6998.705078125"/>
    <n v="8.853480339050293"/>
    <n v="69.682258605957031"/>
    <n v="-8.2584476470947266"/>
    <n v="4769"/>
    <x v="0"/>
    <s v="All"/>
    <s v="Retail"/>
    <n v="2020"/>
    <x v="1"/>
    <s v="17 May 2021"/>
    <n v="1"/>
    <s v="Business Pulse Survey"/>
    <s v=""/>
  </r>
  <r>
    <s v="UZB"/>
    <x v="10"/>
    <n v="5.8439310640096664"/>
    <s v="Retail"/>
    <s v="Business Pulse Surveys"/>
    <n v="269.00000140543222"/>
    <s v="plants_hours_cut"/>
    <s v="September"/>
    <x v="45"/>
    <s v="Europe &amp; Central Asia"/>
    <s v="ECA"/>
    <s v="Lower middle income"/>
    <n v="6998.705078125"/>
    <n v="8.853480339050293"/>
    <n v="69.682258605957031"/>
    <n v="-8.2584476470947266"/>
    <n v="4770"/>
    <x v="0"/>
    <s v="All"/>
    <s v="Retail"/>
    <n v="2020"/>
    <x v="0"/>
    <s v="17 May 2021"/>
    <n v="1"/>
    <s v="All"/>
    <s v=""/>
  </r>
  <r>
    <s v="UZB"/>
    <x v="10"/>
    <n v="5.8439310640096664"/>
    <s v="Retail"/>
    <s v="Business Pulse Surveys"/>
    <n v="269.00000140543222"/>
    <s v="plants_hours_cut"/>
    <s v="September"/>
    <x v="45"/>
    <s v="Europe &amp; Central Asia"/>
    <s v="ECA"/>
    <s v="Lower middle income"/>
    <n v="6998.705078125"/>
    <n v="8.853480339050293"/>
    <n v="69.682258605957031"/>
    <n v="-8.2584476470947266"/>
    <n v="4770"/>
    <x v="0"/>
    <s v="All"/>
    <s v="Retail"/>
    <n v="2020"/>
    <x v="0"/>
    <s v="17 May 2021"/>
    <n v="1"/>
    <s v="Business Pulse Survey"/>
    <s v=""/>
  </r>
  <r>
    <s v="UZB"/>
    <x v="11"/>
    <n v="3.6431126296520233"/>
    <s v="Retail"/>
    <s v="Business Pulse Surveys"/>
    <n v="269.00000140543216"/>
    <s v="plants_wages_cut"/>
    <s v="September"/>
    <x v="45"/>
    <s v="Europe &amp; Central Asia"/>
    <s v="ECA"/>
    <s v="Lower middle income"/>
    <n v="6998.705078125"/>
    <n v="8.853480339050293"/>
    <n v="69.682258605957031"/>
    <n v="-8.2584476470947266"/>
    <n v="4771"/>
    <x v="0"/>
    <s v="All"/>
    <s v="Retail"/>
    <n v="2020"/>
    <x v="0"/>
    <s v="17 May 2021"/>
    <n v="1"/>
    <s v="All"/>
    <s v=""/>
  </r>
  <r>
    <s v="UZB"/>
    <x v="11"/>
    <n v="3.6431126296520233"/>
    <s v="Retail"/>
    <s v="Business Pulse Surveys"/>
    <n v="269.00000140543216"/>
    <s v="plants_wages_cut"/>
    <s v="September"/>
    <x v="45"/>
    <s v="Europe &amp; Central Asia"/>
    <s v="ECA"/>
    <s v="Lower middle income"/>
    <n v="6998.705078125"/>
    <n v="8.853480339050293"/>
    <n v="69.682258605957031"/>
    <n v="-8.2584476470947266"/>
    <n v="4771"/>
    <x v="0"/>
    <s v="All"/>
    <s v="Retail"/>
    <n v="2020"/>
    <x v="0"/>
    <s v="17 May 2021"/>
    <n v="1"/>
    <s v="Business Pulse Survey"/>
    <s v=""/>
  </r>
  <r>
    <s v="UZB"/>
    <x v="12"/>
    <n v="49.356690049171448"/>
    <s v="Retail"/>
    <s v="Business Pulse Surveys"/>
    <n v="108.99999981165563"/>
    <s v="use_digital"/>
    <s v="September"/>
    <x v="45"/>
    <s v="Europe &amp; Central Asia"/>
    <s v="ECA"/>
    <s v="Lower middle income"/>
    <n v="6998.705078125"/>
    <n v="8.853480339050293"/>
    <n v="69.682258605957031"/>
    <n v="-8.2584476470947266"/>
    <n v="4772"/>
    <x v="0"/>
    <s v="All"/>
    <s v="Retail"/>
    <n v="2020"/>
    <x v="0"/>
    <s v="17 May 2021"/>
    <n v="1"/>
    <s v="All"/>
    <s v=""/>
  </r>
  <r>
    <s v="UZB"/>
    <x v="12"/>
    <n v="49.356690049171448"/>
    <s v="Retail"/>
    <s v="Business Pulse Surveys"/>
    <n v="108.99999981165563"/>
    <s v="use_digital"/>
    <s v="September"/>
    <x v="45"/>
    <s v="Europe &amp; Central Asia"/>
    <s v="ECA"/>
    <s v="Lower middle income"/>
    <n v="6998.705078125"/>
    <n v="8.853480339050293"/>
    <n v="69.682258605957031"/>
    <n v="-8.2584476470947266"/>
    <n v="4772"/>
    <x v="0"/>
    <s v="All"/>
    <s v="Retail"/>
    <n v="2020"/>
    <x v="0"/>
    <s v="17 May 2021"/>
    <n v="1"/>
    <s v="Business Pulse Survey"/>
    <s v=""/>
  </r>
  <r>
    <s v="UZB"/>
    <x v="13"/>
    <n v="18.996126174926758"/>
    <s v="Retail"/>
    <s v="Business Pulse Surveys"/>
    <n v="56.99999960850441"/>
    <s v="online_sales"/>
    <s v="September"/>
    <x v="45"/>
    <s v="Europe &amp; Central Asia"/>
    <s v="ECA"/>
    <s v="Lower middle income"/>
    <n v="6998.705078125"/>
    <n v="8.853480339050293"/>
    <n v="69.682258605957031"/>
    <n v="-8.2584476470947266"/>
    <n v="4773"/>
    <x v="0"/>
    <s v="All"/>
    <s v="Retail"/>
    <n v="2020"/>
    <x v="0"/>
    <s v="17 May 2021"/>
    <n v="1"/>
    <s v="All"/>
    <s v=""/>
  </r>
  <r>
    <s v="UZB"/>
    <x v="13"/>
    <n v="18.996126174926758"/>
    <s v="Retail"/>
    <s v="Business Pulse Surveys"/>
    <n v="56.99999960850441"/>
    <s v="online_sales"/>
    <s v="September"/>
    <x v="45"/>
    <s v="Europe &amp; Central Asia"/>
    <s v="ECA"/>
    <s v="Lower middle income"/>
    <n v="6998.705078125"/>
    <n v="8.853480339050293"/>
    <n v="69.682258605957031"/>
    <n v="-8.2584476470947266"/>
    <n v="4773"/>
    <x v="0"/>
    <s v="All"/>
    <s v="Retail"/>
    <n v="2020"/>
    <x v="0"/>
    <s v="17 May 2021"/>
    <n v="1"/>
    <s v="Business Pulse Survey"/>
    <s v=""/>
  </r>
  <r>
    <s v="UZB"/>
    <x v="0"/>
    <n v="-19.73906135559082"/>
    <s v="Other Services"/>
    <s v="Business Pulse Surveys"/>
    <n v="188.00000161160568"/>
    <s v="change_sales"/>
    <s v="September"/>
    <x v="45"/>
    <s v="Europe &amp; Central Asia"/>
    <s v="ECA"/>
    <s v="Lower middle income"/>
    <n v="6998.705078125"/>
    <n v="8.853480339050293"/>
    <n v="69.682258605957031"/>
    <n v="-8.2584476470947266"/>
    <n v="4774"/>
    <x v="0"/>
    <s v="All"/>
    <s v="Other Services"/>
    <n v="2020"/>
    <x v="0"/>
    <s v="17 May 2021"/>
    <n v="1"/>
    <s v="All"/>
    <s v=""/>
  </r>
  <r>
    <s v="UZB"/>
    <x v="0"/>
    <n v="-19.73906135559082"/>
    <s v="Other Services"/>
    <s v="Business Pulse Surveys"/>
    <n v="188.00000161160568"/>
    <s v="change_sales"/>
    <s v="September"/>
    <x v="45"/>
    <s v="Europe &amp; Central Asia"/>
    <s v="ECA"/>
    <s v="Lower middle income"/>
    <n v="6998.705078125"/>
    <n v="8.853480339050293"/>
    <n v="69.682258605957031"/>
    <n v="-8.2584476470947266"/>
    <n v="4774"/>
    <x v="0"/>
    <s v="All"/>
    <s v="Other Services"/>
    <n v="2020"/>
    <x v="0"/>
    <s v="17 May 2021"/>
    <n v="1"/>
    <s v="Business Pulse Survey"/>
    <s v=""/>
  </r>
  <r>
    <s v="UZB"/>
    <x v="1"/>
    <n v="45.884323120117188"/>
    <s v="Other Services"/>
    <s v="Business Pulse Surveys"/>
    <n v="188.00000161160574"/>
    <s v="dropsales"/>
    <s v="September"/>
    <x v="45"/>
    <s v="Europe &amp; Central Asia"/>
    <s v="ECA"/>
    <s v="Lower middle income"/>
    <n v="6998.705078125"/>
    <n v="8.853480339050293"/>
    <n v="69.682258605957031"/>
    <n v="-8.2584476470947266"/>
    <n v="4775"/>
    <x v="0"/>
    <s v="All"/>
    <s v="Other Services"/>
    <n v="2020"/>
    <x v="0"/>
    <s v="17 May 2021"/>
    <n v="1"/>
    <s v="All"/>
    <s v=""/>
  </r>
  <r>
    <s v="UZB"/>
    <x v="1"/>
    <n v="45.884323120117188"/>
    <s v="Other Services"/>
    <s v="Business Pulse Surveys"/>
    <n v="188.00000161160574"/>
    <s v="dropsales"/>
    <s v="September"/>
    <x v="45"/>
    <s v="Europe &amp; Central Asia"/>
    <s v="ECA"/>
    <s v="Lower middle income"/>
    <n v="6998.705078125"/>
    <n v="8.853480339050293"/>
    <n v="69.682258605957031"/>
    <n v="-8.2584476470947266"/>
    <n v="4775"/>
    <x v="0"/>
    <s v="All"/>
    <s v="Other Services"/>
    <n v="2020"/>
    <x v="0"/>
    <s v="17 May 2021"/>
    <n v="1"/>
    <s v="Business Pulse Survey"/>
    <s v=""/>
  </r>
  <r>
    <s v="UZB"/>
    <x v="17"/>
    <n v="8.3078049123287201"/>
    <s v="Other Services"/>
    <s v="Business Pulse Surveys"/>
    <n v="170.00000162432644"/>
    <s v="reason_4"/>
    <s v="September"/>
    <x v="45"/>
    <s v="Europe &amp; Central Asia"/>
    <s v="ECA"/>
    <s v="Lower middle income"/>
    <n v="6998.705078125"/>
    <n v="8.853480339050293"/>
    <n v="69.682258605957031"/>
    <n v="-8.2584476470947266"/>
    <n v="4776"/>
    <x v="0"/>
    <s v="All"/>
    <s v="Other Services"/>
    <n v="2020"/>
    <x v="1"/>
    <s v="17 May 2021"/>
    <n v="1"/>
    <s v="All"/>
    <s v=""/>
  </r>
  <r>
    <s v="UZB"/>
    <x v="17"/>
    <n v="8.3078049123287201"/>
    <s v="Other Services"/>
    <s v="Business Pulse Surveys"/>
    <n v="170.00000162432644"/>
    <s v="reason_4"/>
    <s v="September"/>
    <x v="45"/>
    <s v="Europe &amp; Central Asia"/>
    <s v="ECA"/>
    <s v="Lower middle income"/>
    <n v="6998.705078125"/>
    <n v="8.853480339050293"/>
    <n v="69.682258605957031"/>
    <n v="-8.2584476470947266"/>
    <n v="4776"/>
    <x v="0"/>
    <s v="All"/>
    <s v="Other Services"/>
    <n v="2020"/>
    <x v="1"/>
    <s v="17 May 2021"/>
    <n v="1"/>
    <s v="Business Pulse Survey"/>
    <s v=""/>
  </r>
  <r>
    <s v="UZB"/>
    <x v="18"/>
    <n v="5.7851575314998627"/>
    <s v="Other Services"/>
    <s v="Business Pulse Surveys"/>
    <n v="170.00000162432639"/>
    <s v="reason_2"/>
    <s v="September"/>
    <x v="45"/>
    <s v="Europe &amp; Central Asia"/>
    <s v="ECA"/>
    <s v="Lower middle income"/>
    <n v="6998.705078125"/>
    <n v="8.853480339050293"/>
    <n v="69.682258605957031"/>
    <n v="-8.2584476470947266"/>
    <n v="4777"/>
    <x v="0"/>
    <s v="All"/>
    <s v="Other Services"/>
    <n v="2020"/>
    <x v="1"/>
    <s v="17 May 2021"/>
    <n v="1"/>
    <s v="All"/>
    <s v=""/>
  </r>
  <r>
    <s v="UZB"/>
    <x v="18"/>
    <n v="5.7851575314998627"/>
    <s v="Other Services"/>
    <s v="Business Pulse Surveys"/>
    <n v="170.00000162432639"/>
    <s v="reason_2"/>
    <s v="September"/>
    <x v="45"/>
    <s v="Europe &amp; Central Asia"/>
    <s v="ECA"/>
    <s v="Lower middle income"/>
    <n v="6998.705078125"/>
    <n v="8.853480339050293"/>
    <n v="69.682258605957031"/>
    <n v="-8.2584476470947266"/>
    <n v="4777"/>
    <x v="0"/>
    <s v="All"/>
    <s v="Other Services"/>
    <n v="2020"/>
    <x v="1"/>
    <s v="17 May 2021"/>
    <n v="1"/>
    <s v="Business Pulse Survey"/>
    <s v=""/>
  </r>
  <r>
    <s v="UZB"/>
    <x v="19"/>
    <n v="63.827848434448242"/>
    <s v="Other Services"/>
    <s v="Business Pulse Surveys"/>
    <n v="170.0000016243265"/>
    <s v="reason_1"/>
    <s v="September"/>
    <x v="45"/>
    <s v="Europe &amp; Central Asia"/>
    <s v="ECA"/>
    <s v="Lower middle income"/>
    <n v="6998.705078125"/>
    <n v="8.853480339050293"/>
    <n v="69.682258605957031"/>
    <n v="-8.2584476470947266"/>
    <n v="4778"/>
    <x v="0"/>
    <s v="All"/>
    <s v="Other Services"/>
    <n v="2020"/>
    <x v="1"/>
    <s v="17 May 2021"/>
    <n v="1"/>
    <s v="All"/>
    <s v=""/>
  </r>
  <r>
    <s v="UZB"/>
    <x v="19"/>
    <n v="63.827848434448242"/>
    <s v="Other Services"/>
    <s v="Business Pulse Surveys"/>
    <n v="170.0000016243265"/>
    <s v="reason_1"/>
    <s v="September"/>
    <x v="45"/>
    <s v="Europe &amp; Central Asia"/>
    <s v="ECA"/>
    <s v="Lower middle income"/>
    <n v="6998.705078125"/>
    <n v="8.853480339050293"/>
    <n v="69.682258605957031"/>
    <n v="-8.2584476470947266"/>
    <n v="4778"/>
    <x v="0"/>
    <s v="All"/>
    <s v="Other Services"/>
    <n v="2020"/>
    <x v="1"/>
    <s v="17 May 2021"/>
    <n v="1"/>
    <s v="Business Pulse Survey"/>
    <s v=""/>
  </r>
  <r>
    <s v="UZB"/>
    <x v="20"/>
    <n v="7.9103529453277588"/>
    <s v="Other Services"/>
    <s v="Business Pulse Surveys"/>
    <n v="170.00000162432647"/>
    <s v="reason_3"/>
    <s v="September"/>
    <x v="45"/>
    <s v="Europe &amp; Central Asia"/>
    <s v="ECA"/>
    <s v="Lower middle income"/>
    <n v="6998.705078125"/>
    <n v="8.853480339050293"/>
    <n v="69.682258605957031"/>
    <n v="-8.2584476470947266"/>
    <n v="4779"/>
    <x v="0"/>
    <s v="All"/>
    <s v="Other Services"/>
    <n v="2020"/>
    <x v="1"/>
    <s v="17 May 2021"/>
    <n v="1"/>
    <s v="All"/>
    <s v=""/>
  </r>
  <r>
    <s v="UZB"/>
    <x v="20"/>
    <n v="7.9103529453277588"/>
    <s v="Other Services"/>
    <s v="Business Pulse Surveys"/>
    <n v="170.00000162432647"/>
    <s v="reason_3"/>
    <s v="September"/>
    <x v="45"/>
    <s v="Europe &amp; Central Asia"/>
    <s v="ECA"/>
    <s v="Lower middle income"/>
    <n v="6998.705078125"/>
    <n v="8.853480339050293"/>
    <n v="69.682258605957031"/>
    <n v="-8.2584476470947266"/>
    <n v="4779"/>
    <x v="0"/>
    <s v="All"/>
    <s v="Other Services"/>
    <n v="2020"/>
    <x v="1"/>
    <s v="17 May 2021"/>
    <n v="1"/>
    <s v="Business Pulse Survey"/>
    <s v=""/>
  </r>
  <r>
    <s v="UZB"/>
    <x v="14"/>
    <n v="2.9553154483437538"/>
    <s v="Other Services"/>
    <s v="Business Pulse Surveys"/>
    <n v="235.00000180640632"/>
    <s v="rcv_policy3"/>
    <s v="September"/>
    <x v="45"/>
    <s v="Europe &amp; Central Asia"/>
    <s v="ECA"/>
    <s v="Lower middle income"/>
    <n v="6998.705078125"/>
    <n v="8.853480339050293"/>
    <n v="69.682258605957031"/>
    <n v="-8.2584476470947266"/>
    <n v="4780"/>
    <x v="0"/>
    <s v="All"/>
    <s v="Other Services"/>
    <n v="2020"/>
    <x v="1"/>
    <s v="17 May 2021"/>
    <n v="1"/>
    <s v="All"/>
    <s v=""/>
  </r>
  <r>
    <s v="UZB"/>
    <x v="14"/>
    <n v="2.9553154483437538"/>
    <s v="Other Services"/>
    <s v="Business Pulse Surveys"/>
    <n v="235.00000180640632"/>
    <s v="rcv_policy3"/>
    <s v="September"/>
    <x v="45"/>
    <s v="Europe &amp; Central Asia"/>
    <s v="ECA"/>
    <s v="Lower middle income"/>
    <n v="6998.705078125"/>
    <n v="8.853480339050293"/>
    <n v="69.682258605957031"/>
    <n v="-8.2584476470947266"/>
    <n v="4780"/>
    <x v="0"/>
    <s v="All"/>
    <s v="Other Services"/>
    <n v="2020"/>
    <x v="1"/>
    <s v="17 May 2021"/>
    <n v="1"/>
    <s v="Business Pulse Survey"/>
    <s v=""/>
  </r>
  <r>
    <s v="UZB"/>
    <x v="15"/>
    <n v="0.40984489023685455"/>
    <s v="Other Services"/>
    <s v="Business Pulse Surveys"/>
    <n v="235.00000180640632"/>
    <s v="rcv_policy1"/>
    <s v="September"/>
    <x v="45"/>
    <s v="Europe &amp; Central Asia"/>
    <s v="ECA"/>
    <s v="Lower middle income"/>
    <n v="6998.705078125"/>
    <n v="8.853480339050293"/>
    <n v="69.682258605957031"/>
    <n v="-8.2584476470947266"/>
    <n v="4781"/>
    <x v="0"/>
    <s v="All"/>
    <s v="Other Services"/>
    <n v="2020"/>
    <x v="1"/>
    <s v="17 May 2021"/>
    <n v="1"/>
    <s v="All"/>
    <s v=""/>
  </r>
  <r>
    <s v="UZB"/>
    <x v="15"/>
    <n v="0.40984489023685455"/>
    <s v="Other Services"/>
    <s v="Business Pulse Surveys"/>
    <n v="235.00000180640632"/>
    <s v="rcv_policy1"/>
    <s v="September"/>
    <x v="45"/>
    <s v="Europe &amp; Central Asia"/>
    <s v="ECA"/>
    <s v="Lower middle income"/>
    <n v="6998.705078125"/>
    <n v="8.853480339050293"/>
    <n v="69.682258605957031"/>
    <n v="-8.2584476470947266"/>
    <n v="4781"/>
    <x v="0"/>
    <s v="All"/>
    <s v="Other Services"/>
    <n v="2020"/>
    <x v="1"/>
    <s v="17 May 2021"/>
    <n v="1"/>
    <s v="Business Pulse Survey"/>
    <s v=""/>
  </r>
  <r>
    <s v="UZB"/>
    <x v="2"/>
    <n v="14.631803333759308"/>
    <s v="Other Services"/>
    <s v="Business Pulse Surveys"/>
    <n v="235.00000180640635"/>
    <s v="rcv_policy2"/>
    <s v="September"/>
    <x v="45"/>
    <s v="Europe &amp; Central Asia"/>
    <s v="ECA"/>
    <s v="Lower middle income"/>
    <n v="6998.705078125"/>
    <n v="8.853480339050293"/>
    <n v="69.682258605957031"/>
    <n v="-8.2584476470947266"/>
    <n v="4782"/>
    <x v="0"/>
    <s v="All"/>
    <s v="Other Services"/>
    <n v="2020"/>
    <x v="1"/>
    <s v="17 May 2021"/>
    <n v="1"/>
    <s v="All"/>
    <s v=""/>
  </r>
  <r>
    <s v="UZB"/>
    <x v="2"/>
    <n v="14.631803333759308"/>
    <s v="Other Services"/>
    <s v="Business Pulse Surveys"/>
    <n v="235.00000180640635"/>
    <s v="rcv_policy2"/>
    <s v="September"/>
    <x v="45"/>
    <s v="Europe &amp; Central Asia"/>
    <s v="ECA"/>
    <s v="Lower middle income"/>
    <n v="6998.705078125"/>
    <n v="8.853480339050293"/>
    <n v="69.682258605957031"/>
    <n v="-8.2584476470947266"/>
    <n v="4782"/>
    <x v="0"/>
    <s v="All"/>
    <s v="Other Services"/>
    <n v="2020"/>
    <x v="1"/>
    <s v="17 May 2021"/>
    <n v="1"/>
    <s v="Business Pulse Survey"/>
    <s v=""/>
  </r>
  <r>
    <s v="UZB"/>
    <x v="3"/>
    <n v="10.856068134307861"/>
    <s v="Other Services"/>
    <s v="Business Pulse Surveys"/>
    <n v="235.00000180640643"/>
    <s v="rcv_policy4"/>
    <s v="September"/>
    <x v="45"/>
    <s v="Europe &amp; Central Asia"/>
    <s v="ECA"/>
    <s v="Lower middle income"/>
    <n v="6998.705078125"/>
    <n v="8.853480339050293"/>
    <n v="69.682258605957031"/>
    <n v="-8.2584476470947266"/>
    <n v="4783"/>
    <x v="0"/>
    <s v="All"/>
    <s v="Other Services"/>
    <n v="2020"/>
    <x v="1"/>
    <s v="17 May 2021"/>
    <n v="1"/>
    <s v="All"/>
    <s v=""/>
  </r>
  <r>
    <s v="UZB"/>
    <x v="3"/>
    <n v="10.856068134307861"/>
    <s v="Other Services"/>
    <s v="Business Pulse Surveys"/>
    <n v="235.00000180640643"/>
    <s v="rcv_policy4"/>
    <s v="September"/>
    <x v="45"/>
    <s v="Europe &amp; Central Asia"/>
    <s v="ECA"/>
    <s v="Lower middle income"/>
    <n v="6998.705078125"/>
    <n v="8.853480339050293"/>
    <n v="69.682258605957031"/>
    <n v="-8.2584476470947266"/>
    <n v="4783"/>
    <x v="0"/>
    <s v="All"/>
    <s v="Other Services"/>
    <n v="2020"/>
    <x v="1"/>
    <s v="17 May 2021"/>
    <n v="1"/>
    <s v="Business Pulse Survey"/>
    <s v=""/>
  </r>
  <r>
    <s v="UZB"/>
    <x v="16"/>
    <n v="0.92475675046443939"/>
    <s v="Other Services"/>
    <s v="Business Pulse Surveys"/>
    <n v="235.00000180640632"/>
    <s v="rcv_policy5"/>
    <s v="September"/>
    <x v="45"/>
    <s v="Europe &amp; Central Asia"/>
    <s v="ECA"/>
    <s v="Lower middle income"/>
    <n v="6998.705078125"/>
    <n v="8.853480339050293"/>
    <n v="69.682258605957031"/>
    <n v="-8.2584476470947266"/>
    <n v="4784"/>
    <x v="0"/>
    <s v="All"/>
    <s v="Other Services"/>
    <n v="2020"/>
    <x v="1"/>
    <s v="17 May 2021"/>
    <n v="1"/>
    <s v="All"/>
    <s v=""/>
  </r>
  <r>
    <s v="UZB"/>
    <x v="16"/>
    <n v="0.92475675046443939"/>
    <s v="Other Services"/>
    <s v="Business Pulse Surveys"/>
    <n v="235.00000180640632"/>
    <s v="rcv_policy5"/>
    <s v="September"/>
    <x v="45"/>
    <s v="Europe &amp; Central Asia"/>
    <s v="ECA"/>
    <s v="Lower middle income"/>
    <n v="6998.705078125"/>
    <n v="8.853480339050293"/>
    <n v="69.682258605957031"/>
    <n v="-8.2584476470947266"/>
    <n v="4784"/>
    <x v="0"/>
    <s v="All"/>
    <s v="Other Services"/>
    <n v="2020"/>
    <x v="1"/>
    <s v="17 May 2021"/>
    <n v="1"/>
    <s v="Business Pulse Survey"/>
    <s v=""/>
  </r>
  <r>
    <s v="UZB"/>
    <x v="4"/>
    <n v="11.760936737060547"/>
    <s v="Other Services"/>
    <s v="Business Pulse Surveys"/>
    <n v="80.00000020591574"/>
    <s v="remote_workers"/>
    <s v="September"/>
    <x v="45"/>
    <s v="Europe &amp; Central Asia"/>
    <s v="ECA"/>
    <s v="Lower middle income"/>
    <n v="6998.705078125"/>
    <n v="8.853480339050293"/>
    <n v="69.682258605957031"/>
    <n v="-8.2584476470947266"/>
    <n v="4785"/>
    <x v="0"/>
    <s v="All"/>
    <s v="Other Services"/>
    <n v="2020"/>
    <x v="0"/>
    <s v="17 May 2021"/>
    <n v="1"/>
    <s v="All"/>
    <s v=""/>
  </r>
  <r>
    <s v="UZB"/>
    <x v="4"/>
    <n v="11.760936737060547"/>
    <s v="Other Services"/>
    <s v="Business Pulse Surveys"/>
    <n v="80.00000020591574"/>
    <s v="remote_workers"/>
    <s v="September"/>
    <x v="45"/>
    <s v="Europe &amp; Central Asia"/>
    <s v="ECA"/>
    <s v="Lower middle income"/>
    <n v="6998.705078125"/>
    <n v="8.853480339050293"/>
    <n v="69.682258605957031"/>
    <n v="-8.2584476470947266"/>
    <n v="4785"/>
    <x v="0"/>
    <s v="All"/>
    <s v="Other Services"/>
    <n v="2020"/>
    <x v="0"/>
    <s v="17 May 2021"/>
    <n v="1"/>
    <s v="Business Pulse Survey"/>
    <s v=""/>
  </r>
  <r>
    <s v="UZB"/>
    <x v="5"/>
    <n v="31.399893760681152"/>
    <s v="Other Services"/>
    <s v="Business Pulse Surveys"/>
    <n v="140.00000072225922"/>
    <s v="arrears"/>
    <s v="September"/>
    <x v="45"/>
    <s v="Europe &amp; Central Asia"/>
    <s v="ECA"/>
    <s v="Lower middle income"/>
    <n v="6998.705078125"/>
    <n v="8.853480339050293"/>
    <n v="69.682258605957031"/>
    <n v="-8.2584476470947266"/>
    <n v="4786"/>
    <x v="0"/>
    <s v="All"/>
    <s v="Other Services"/>
    <n v="2020"/>
    <x v="2"/>
    <s v="17 May 2021"/>
    <n v="1"/>
    <s v="All"/>
    <s v=""/>
  </r>
  <r>
    <s v="UZB"/>
    <x v="5"/>
    <n v="31.399893760681152"/>
    <s v="Other Services"/>
    <s v="Business Pulse Surveys"/>
    <n v="140.00000072225922"/>
    <s v="arrears"/>
    <s v="September"/>
    <x v="45"/>
    <s v="Europe &amp; Central Asia"/>
    <s v="ECA"/>
    <s v="Lower middle income"/>
    <n v="6998.705078125"/>
    <n v="8.853480339050293"/>
    <n v="69.682258605957031"/>
    <n v="-8.2584476470947266"/>
    <n v="4786"/>
    <x v="0"/>
    <s v="All"/>
    <s v="Other Services"/>
    <n v="2020"/>
    <x v="2"/>
    <s v="17 May 2021"/>
    <n v="1"/>
    <s v="Business Pulse Survey"/>
    <s v=""/>
  </r>
  <r>
    <s v="UZB"/>
    <x v="6"/>
    <n v="14.098255336284637"/>
    <s v="Other Services"/>
    <s v="Business Pulse Surveys"/>
    <n v="215.00000156383004"/>
    <s v="plants_fired"/>
    <s v="September"/>
    <x v="45"/>
    <s v="Europe &amp; Central Asia"/>
    <s v="ECA"/>
    <s v="Lower middle income"/>
    <n v="6998.705078125"/>
    <n v="8.853480339050293"/>
    <n v="69.682258605957031"/>
    <n v="-8.2584476470947266"/>
    <n v="4787"/>
    <x v="0"/>
    <s v="All"/>
    <s v="Other Services"/>
    <n v="2020"/>
    <x v="0"/>
    <s v="17 May 2021"/>
    <n v="1"/>
    <s v="All"/>
    <s v=""/>
  </r>
  <r>
    <s v="UZB"/>
    <x v="6"/>
    <n v="14.098255336284637"/>
    <s v="Other Services"/>
    <s v="Business Pulse Surveys"/>
    <n v="215.00000156383004"/>
    <s v="plants_fired"/>
    <s v="September"/>
    <x v="45"/>
    <s v="Europe &amp; Central Asia"/>
    <s v="ECA"/>
    <s v="Lower middle income"/>
    <n v="6998.705078125"/>
    <n v="8.853480339050293"/>
    <n v="69.682258605957031"/>
    <n v="-8.2584476470947266"/>
    <n v="4787"/>
    <x v="0"/>
    <s v="All"/>
    <s v="Other Services"/>
    <n v="2020"/>
    <x v="0"/>
    <s v="17 May 2021"/>
    <n v="1"/>
    <s v="Business Pulse Survey"/>
    <s v=""/>
  </r>
  <r>
    <s v="UZB"/>
    <x v="7"/>
    <n v="19.107654690742493"/>
    <s v="Other Services"/>
    <s v="Business Pulse Surveys"/>
    <n v="215.00000156383027"/>
    <s v="plants_absence"/>
    <s v="September"/>
    <x v="45"/>
    <s v="Europe &amp; Central Asia"/>
    <s v="ECA"/>
    <s v="Lower middle income"/>
    <n v="6998.705078125"/>
    <n v="8.853480339050293"/>
    <n v="69.682258605957031"/>
    <n v="-8.2584476470947266"/>
    <n v="4788"/>
    <x v="0"/>
    <s v="All"/>
    <s v="Other Services"/>
    <n v="2020"/>
    <x v="0"/>
    <s v="17 May 2021"/>
    <n v="1"/>
    <s v="All"/>
    <s v=""/>
  </r>
  <r>
    <s v="UZB"/>
    <x v="7"/>
    <n v="19.107654690742493"/>
    <s v="Other Services"/>
    <s v="Business Pulse Surveys"/>
    <n v="215.00000156383027"/>
    <s v="plants_absence"/>
    <s v="September"/>
    <x v="45"/>
    <s v="Europe &amp; Central Asia"/>
    <s v="ECA"/>
    <s v="Lower middle income"/>
    <n v="6998.705078125"/>
    <n v="8.853480339050293"/>
    <n v="69.682258605957031"/>
    <n v="-8.2584476470947266"/>
    <n v="4788"/>
    <x v="0"/>
    <s v="All"/>
    <s v="Other Services"/>
    <n v="2020"/>
    <x v="0"/>
    <s v="17 May 2021"/>
    <n v="1"/>
    <s v="Business Pulse Survey"/>
    <s v=""/>
  </r>
  <r>
    <s v="UZB"/>
    <x v="8"/>
    <n v="12.29260042309761"/>
    <s v="Other Services"/>
    <s v="Business Pulse Surveys"/>
    <n v="215.00000156383021"/>
    <s v="plants_hired"/>
    <s v="September"/>
    <x v="45"/>
    <s v="Europe &amp; Central Asia"/>
    <s v="ECA"/>
    <s v="Lower middle income"/>
    <n v="6998.705078125"/>
    <n v="8.853480339050293"/>
    <n v="69.682258605957031"/>
    <n v="-8.2584476470947266"/>
    <n v="4789"/>
    <x v="0"/>
    <s v="All"/>
    <s v="Other Services"/>
    <n v="2020"/>
    <x v="0"/>
    <s v="17 May 2021"/>
    <n v="1"/>
    <s v="All"/>
    <s v=""/>
  </r>
  <r>
    <s v="UZB"/>
    <x v="8"/>
    <n v="12.29260042309761"/>
    <s v="Other Services"/>
    <s v="Business Pulse Surveys"/>
    <n v="215.00000156383021"/>
    <s v="plants_hired"/>
    <s v="September"/>
    <x v="45"/>
    <s v="Europe &amp; Central Asia"/>
    <s v="ECA"/>
    <s v="Lower middle income"/>
    <n v="6998.705078125"/>
    <n v="8.853480339050293"/>
    <n v="69.682258605957031"/>
    <n v="-8.2584476470947266"/>
    <n v="4789"/>
    <x v="0"/>
    <s v="All"/>
    <s v="Other Services"/>
    <n v="2020"/>
    <x v="0"/>
    <s v="17 May 2021"/>
    <n v="1"/>
    <s v="Business Pulse Survey"/>
    <s v=""/>
  </r>
  <r>
    <s v="UZB"/>
    <x v="9"/>
    <n v="27.356496453285217"/>
    <s v="Other Services"/>
    <s v="Business Pulse Surveys"/>
    <n v="235.00000180640626"/>
    <s v="access"/>
    <s v="September"/>
    <x v="45"/>
    <s v="Europe &amp; Central Asia"/>
    <s v="ECA"/>
    <s v="Lower middle income"/>
    <n v="6998.705078125"/>
    <n v="8.853480339050293"/>
    <n v="69.682258605957031"/>
    <n v="-8.2584476470947266"/>
    <n v="4790"/>
    <x v="0"/>
    <s v="All"/>
    <s v="Other Services"/>
    <n v="2020"/>
    <x v="1"/>
    <s v="17 May 2021"/>
    <n v="1"/>
    <s v="All"/>
    <s v=""/>
  </r>
  <r>
    <s v="UZB"/>
    <x v="9"/>
    <n v="27.356496453285217"/>
    <s v="Other Services"/>
    <s v="Business Pulse Surveys"/>
    <n v="235.00000180640626"/>
    <s v="access"/>
    <s v="September"/>
    <x v="45"/>
    <s v="Europe &amp; Central Asia"/>
    <s v="ECA"/>
    <s v="Lower middle income"/>
    <n v="6998.705078125"/>
    <n v="8.853480339050293"/>
    <n v="69.682258605957031"/>
    <n v="-8.2584476470947266"/>
    <n v="4790"/>
    <x v="0"/>
    <s v="All"/>
    <s v="Other Services"/>
    <n v="2020"/>
    <x v="1"/>
    <s v="17 May 2021"/>
    <n v="1"/>
    <s v="Business Pulse Survey"/>
    <s v=""/>
  </r>
  <r>
    <s v="UZB"/>
    <x v="10"/>
    <n v="10.08385568857193"/>
    <s v="Other Services"/>
    <s v="Business Pulse Surveys"/>
    <n v="215.00000156383032"/>
    <s v="plants_hours_cut"/>
    <s v="September"/>
    <x v="45"/>
    <s v="Europe &amp; Central Asia"/>
    <s v="ECA"/>
    <s v="Lower middle income"/>
    <n v="6998.705078125"/>
    <n v="8.853480339050293"/>
    <n v="69.682258605957031"/>
    <n v="-8.2584476470947266"/>
    <n v="4791"/>
    <x v="0"/>
    <s v="All"/>
    <s v="Other Services"/>
    <n v="2020"/>
    <x v="0"/>
    <s v="17 May 2021"/>
    <n v="1"/>
    <s v="All"/>
    <s v=""/>
  </r>
  <r>
    <s v="UZB"/>
    <x v="10"/>
    <n v="10.08385568857193"/>
    <s v="Other Services"/>
    <s v="Business Pulse Surveys"/>
    <n v="215.00000156383032"/>
    <s v="plants_hours_cut"/>
    <s v="September"/>
    <x v="45"/>
    <s v="Europe &amp; Central Asia"/>
    <s v="ECA"/>
    <s v="Lower middle income"/>
    <n v="6998.705078125"/>
    <n v="8.853480339050293"/>
    <n v="69.682258605957031"/>
    <n v="-8.2584476470947266"/>
    <n v="4791"/>
    <x v="0"/>
    <s v="All"/>
    <s v="Other Services"/>
    <n v="2020"/>
    <x v="0"/>
    <s v="17 May 2021"/>
    <n v="1"/>
    <s v="Business Pulse Survey"/>
    <s v=""/>
  </r>
  <r>
    <s v="UZB"/>
    <x v="11"/>
    <n v="8.9531324803829193"/>
    <s v="Other Services"/>
    <s v="Business Pulse Surveys"/>
    <n v="215.00000156383018"/>
    <s v="plants_wages_cut"/>
    <s v="September"/>
    <x v="45"/>
    <s v="Europe &amp; Central Asia"/>
    <s v="ECA"/>
    <s v="Lower middle income"/>
    <n v="6998.705078125"/>
    <n v="8.853480339050293"/>
    <n v="69.682258605957031"/>
    <n v="-8.2584476470947266"/>
    <n v="4792"/>
    <x v="0"/>
    <s v="All"/>
    <s v="Other Services"/>
    <n v="2020"/>
    <x v="0"/>
    <s v="17 May 2021"/>
    <n v="1"/>
    <s v="All"/>
    <s v=""/>
  </r>
  <r>
    <s v="UZB"/>
    <x v="11"/>
    <n v="8.9531324803829193"/>
    <s v="Other Services"/>
    <s v="Business Pulse Surveys"/>
    <n v="215.00000156383018"/>
    <s v="plants_wages_cut"/>
    <s v="September"/>
    <x v="45"/>
    <s v="Europe &amp; Central Asia"/>
    <s v="ECA"/>
    <s v="Lower middle income"/>
    <n v="6998.705078125"/>
    <n v="8.853480339050293"/>
    <n v="69.682258605957031"/>
    <n v="-8.2584476470947266"/>
    <n v="4792"/>
    <x v="0"/>
    <s v="All"/>
    <s v="Other Services"/>
    <n v="2020"/>
    <x v="0"/>
    <s v="17 May 2021"/>
    <n v="1"/>
    <s v="Business Pulse Survey"/>
    <s v=""/>
  </r>
  <r>
    <s v="UZB"/>
    <x v="12"/>
    <n v="48.850145936012268"/>
    <s v="Other Services"/>
    <s v="Business Pulse Surveys"/>
    <n v="137.00000070939637"/>
    <s v="use_digital"/>
    <s v="September"/>
    <x v="45"/>
    <s v="Europe &amp; Central Asia"/>
    <s v="ECA"/>
    <s v="Lower middle income"/>
    <n v="6998.705078125"/>
    <n v="8.853480339050293"/>
    <n v="69.682258605957031"/>
    <n v="-8.2584476470947266"/>
    <n v="4793"/>
    <x v="0"/>
    <s v="All"/>
    <s v="Other Services"/>
    <n v="2020"/>
    <x v="0"/>
    <s v="17 May 2021"/>
    <n v="1"/>
    <s v="All"/>
    <s v=""/>
  </r>
  <r>
    <s v="UZB"/>
    <x v="12"/>
    <n v="48.850145936012268"/>
    <s v="Other Services"/>
    <s v="Business Pulse Surveys"/>
    <n v="137.00000070939637"/>
    <s v="use_digital"/>
    <s v="September"/>
    <x v="45"/>
    <s v="Europe &amp; Central Asia"/>
    <s v="ECA"/>
    <s v="Lower middle income"/>
    <n v="6998.705078125"/>
    <n v="8.853480339050293"/>
    <n v="69.682258605957031"/>
    <n v="-8.2584476470947266"/>
    <n v="4793"/>
    <x v="0"/>
    <s v="All"/>
    <s v="Other Services"/>
    <n v="2020"/>
    <x v="0"/>
    <s v="17 May 2021"/>
    <n v="1"/>
    <s v="Business Pulse Survey"/>
    <s v=""/>
  </r>
  <r>
    <s v="UZB"/>
    <x v="13"/>
    <n v="26.211067199707031"/>
    <s v="Other Services"/>
    <s v="Business Pulse Surveys"/>
    <n v="57.000000688904308"/>
    <s v="online_sales"/>
    <s v="September"/>
    <x v="45"/>
    <s v="Europe &amp; Central Asia"/>
    <s v="ECA"/>
    <s v="Lower middle income"/>
    <n v="6998.705078125"/>
    <n v="8.853480339050293"/>
    <n v="69.682258605957031"/>
    <n v="-8.2584476470947266"/>
    <n v="4794"/>
    <x v="0"/>
    <s v="All"/>
    <s v="Other Services"/>
    <n v="2020"/>
    <x v="0"/>
    <s v="17 May 2021"/>
    <n v="1"/>
    <s v="All"/>
    <s v=""/>
  </r>
  <r>
    <s v="UZB"/>
    <x v="13"/>
    <n v="26.211067199707031"/>
    <s v="Other Services"/>
    <s v="Business Pulse Surveys"/>
    <n v="57.000000688904308"/>
    <s v="online_sales"/>
    <s v="September"/>
    <x v="45"/>
    <s v="Europe &amp; Central Asia"/>
    <s v="ECA"/>
    <s v="Lower middle income"/>
    <n v="6998.705078125"/>
    <n v="8.853480339050293"/>
    <n v="69.682258605957031"/>
    <n v="-8.2584476470947266"/>
    <n v="4794"/>
    <x v="0"/>
    <s v="All"/>
    <s v="Other Services"/>
    <n v="2020"/>
    <x v="0"/>
    <s v="17 May 2021"/>
    <n v="1"/>
    <s v="Business Pulse Survey"/>
    <s v=""/>
  </r>
  <r>
    <s v="VNM"/>
    <x v="0"/>
    <n v="-37.201725006103516"/>
    <s v="All"/>
    <s v="Business Pulse Surveys"/>
    <n v="476"/>
    <s v="change_sales"/>
    <s v="June"/>
    <x v="46"/>
    <s v="East Asia &amp; Pacific"/>
    <s v="EAP"/>
    <s v="Lower middle income"/>
    <n v="8041.1787109375"/>
    <n v="8.9923305511474609"/>
    <n v="63.231288909912109"/>
    <n v="-7.4186253547668457"/>
    <n v="4853"/>
    <x v="0"/>
    <s v="All"/>
    <s v="All"/>
    <n v="2020"/>
    <x v="0"/>
    <s v="17 May 2021"/>
    <n v="1"/>
    <s v="All"/>
    <s v=""/>
  </r>
  <r>
    <s v="VNM"/>
    <x v="0"/>
    <n v="-37.201725006103516"/>
    <s v="All"/>
    <s v="Business Pulse Surveys"/>
    <n v="476"/>
    <s v="change_sales"/>
    <s v="June"/>
    <x v="46"/>
    <s v="East Asia &amp; Pacific"/>
    <s v="EAP"/>
    <s v="Lower middle income"/>
    <n v="8041.1787109375"/>
    <n v="8.9923305511474609"/>
    <n v="63.231288909912109"/>
    <n v="-7.4186253547668457"/>
    <n v="4853"/>
    <x v="0"/>
    <s v="All"/>
    <s v="All"/>
    <n v="2020"/>
    <x v="0"/>
    <s v="17 May 2021"/>
    <n v="1"/>
    <s v="Business Pulse Survey"/>
    <s v=""/>
  </r>
  <r>
    <s v="VNM"/>
    <x v="1"/>
    <n v="81.784099340438843"/>
    <s v="All"/>
    <s v="Business Pulse Surveys"/>
    <n v="476"/>
    <s v="dropsales"/>
    <s v="June"/>
    <x v="46"/>
    <s v="East Asia &amp; Pacific"/>
    <s v="EAP"/>
    <s v="Lower middle income"/>
    <n v="8041.1787109375"/>
    <n v="8.9923305511474609"/>
    <n v="63.231288909912109"/>
    <n v="-7.4186253547668457"/>
    <n v="4854"/>
    <x v="0"/>
    <s v="All"/>
    <s v="All"/>
    <n v="2020"/>
    <x v="0"/>
    <s v="17 May 2021"/>
    <n v="1"/>
    <s v="All"/>
    <s v=""/>
  </r>
  <r>
    <s v="VNM"/>
    <x v="1"/>
    <n v="81.784099340438843"/>
    <s v="All"/>
    <s v="Business Pulse Surveys"/>
    <n v="476"/>
    <s v="dropsales"/>
    <s v="June"/>
    <x v="46"/>
    <s v="East Asia &amp; Pacific"/>
    <s v="EAP"/>
    <s v="Lower middle income"/>
    <n v="8041.1787109375"/>
    <n v="8.9923305511474609"/>
    <n v="63.231288909912109"/>
    <n v="-7.4186253547668457"/>
    <n v="4854"/>
    <x v="0"/>
    <s v="All"/>
    <s v="All"/>
    <n v="2020"/>
    <x v="0"/>
    <s v="17 May 2021"/>
    <n v="1"/>
    <s v="Business Pulse Survey"/>
    <s v=""/>
  </r>
  <r>
    <s v="VNM"/>
    <x v="17"/>
    <n v="2.2451991215348244"/>
    <s v="All"/>
    <s v="Business Pulse Surveys"/>
    <n v="347"/>
    <s v="reason_4"/>
    <s v="June"/>
    <x v="46"/>
    <s v="East Asia &amp; Pacific"/>
    <s v="EAP"/>
    <s v="Lower middle income"/>
    <n v="8041.1787109375"/>
    <n v="8.9923305511474609"/>
    <n v="63.231288909912109"/>
    <n v="-7.4186253547668457"/>
    <n v="4855"/>
    <x v="0"/>
    <s v="All"/>
    <s v="All"/>
    <n v="2020"/>
    <x v="1"/>
    <s v="17 May 2021"/>
    <n v="1"/>
    <s v="All"/>
    <s v=""/>
  </r>
  <r>
    <s v="VNM"/>
    <x v="17"/>
    <n v="2.2451991215348244"/>
    <s v="All"/>
    <s v="Business Pulse Surveys"/>
    <n v="347"/>
    <s v="reason_4"/>
    <s v="June"/>
    <x v="46"/>
    <s v="East Asia &amp; Pacific"/>
    <s v="EAP"/>
    <s v="Lower middle income"/>
    <n v="8041.1787109375"/>
    <n v="8.9923305511474609"/>
    <n v="63.231288909912109"/>
    <n v="-7.4186253547668457"/>
    <n v="4855"/>
    <x v="0"/>
    <s v="All"/>
    <s v="All"/>
    <n v="2020"/>
    <x v="1"/>
    <s v="17 May 2021"/>
    <n v="1"/>
    <s v="Business Pulse Survey"/>
    <s v=""/>
  </r>
  <r>
    <s v="VNM"/>
    <x v="18"/>
    <n v="19.012682139873505"/>
    <s v="All"/>
    <s v="Business Pulse Surveys"/>
    <n v="347"/>
    <s v="reason_2"/>
    <s v="June"/>
    <x v="46"/>
    <s v="East Asia &amp; Pacific"/>
    <s v="EAP"/>
    <s v="Lower middle income"/>
    <n v="8041.1787109375"/>
    <n v="8.9923305511474609"/>
    <n v="63.231288909912109"/>
    <n v="-7.4186253547668457"/>
    <n v="4856"/>
    <x v="0"/>
    <s v="All"/>
    <s v="All"/>
    <n v="2020"/>
    <x v="1"/>
    <s v="17 May 2021"/>
    <n v="1"/>
    <s v="All"/>
    <s v=""/>
  </r>
  <r>
    <s v="VNM"/>
    <x v="18"/>
    <n v="19.012682139873505"/>
    <s v="All"/>
    <s v="Business Pulse Surveys"/>
    <n v="347"/>
    <s v="reason_2"/>
    <s v="June"/>
    <x v="46"/>
    <s v="East Asia &amp; Pacific"/>
    <s v="EAP"/>
    <s v="Lower middle income"/>
    <n v="8041.1787109375"/>
    <n v="8.9923305511474609"/>
    <n v="63.231288909912109"/>
    <n v="-7.4186253547668457"/>
    <n v="4856"/>
    <x v="0"/>
    <s v="All"/>
    <s v="All"/>
    <n v="2020"/>
    <x v="1"/>
    <s v="17 May 2021"/>
    <n v="1"/>
    <s v="Business Pulse Survey"/>
    <s v=""/>
  </r>
  <r>
    <s v="VNM"/>
    <x v="19"/>
    <n v="33.891478180885315"/>
    <s v="All"/>
    <s v="Business Pulse Surveys"/>
    <n v="347"/>
    <s v="reason_1"/>
    <s v="June"/>
    <x v="46"/>
    <s v="East Asia &amp; Pacific"/>
    <s v="EAP"/>
    <s v="Lower middle income"/>
    <n v="8041.1787109375"/>
    <n v="8.9923305511474609"/>
    <n v="63.231288909912109"/>
    <n v="-7.4186253547668457"/>
    <n v="4857"/>
    <x v="0"/>
    <s v="All"/>
    <s v="All"/>
    <n v="2020"/>
    <x v="1"/>
    <s v="17 May 2021"/>
    <n v="1"/>
    <s v="All"/>
    <s v=""/>
  </r>
  <r>
    <s v="VNM"/>
    <x v="19"/>
    <n v="33.891478180885315"/>
    <s v="All"/>
    <s v="Business Pulse Surveys"/>
    <n v="347"/>
    <s v="reason_1"/>
    <s v="June"/>
    <x v="46"/>
    <s v="East Asia &amp; Pacific"/>
    <s v="EAP"/>
    <s v="Lower middle income"/>
    <n v="8041.1787109375"/>
    <n v="8.9923305511474609"/>
    <n v="63.231288909912109"/>
    <n v="-7.4186253547668457"/>
    <n v="4857"/>
    <x v="0"/>
    <s v="All"/>
    <s v="All"/>
    <n v="2020"/>
    <x v="1"/>
    <s v="17 May 2021"/>
    <n v="1"/>
    <s v="Business Pulse Survey"/>
    <s v=""/>
  </r>
  <r>
    <s v="VNM"/>
    <x v="20"/>
    <n v="43.013691902160645"/>
    <s v="All"/>
    <s v="Business Pulse Surveys"/>
    <n v="347"/>
    <s v="reason_3"/>
    <s v="June"/>
    <x v="46"/>
    <s v="East Asia &amp; Pacific"/>
    <s v="EAP"/>
    <s v="Lower middle income"/>
    <n v="8041.1787109375"/>
    <n v="8.9923305511474609"/>
    <n v="63.231288909912109"/>
    <n v="-7.4186253547668457"/>
    <n v="4858"/>
    <x v="0"/>
    <s v="All"/>
    <s v="All"/>
    <n v="2020"/>
    <x v="1"/>
    <s v="17 May 2021"/>
    <n v="1"/>
    <s v="All"/>
    <s v=""/>
  </r>
  <r>
    <s v="VNM"/>
    <x v="20"/>
    <n v="43.013691902160645"/>
    <s v="All"/>
    <s v="Business Pulse Surveys"/>
    <n v="347"/>
    <s v="reason_3"/>
    <s v="June"/>
    <x v="46"/>
    <s v="East Asia &amp; Pacific"/>
    <s v="EAP"/>
    <s v="Lower middle income"/>
    <n v="8041.1787109375"/>
    <n v="8.9923305511474609"/>
    <n v="63.231288909912109"/>
    <n v="-7.4186253547668457"/>
    <n v="4858"/>
    <x v="0"/>
    <s v="All"/>
    <s v="All"/>
    <n v="2020"/>
    <x v="1"/>
    <s v="17 May 2021"/>
    <n v="1"/>
    <s v="Business Pulse Survey"/>
    <s v=""/>
  </r>
  <r>
    <s v="VNM"/>
    <x v="14"/>
    <n v="1.5080041252076626"/>
    <s v="All"/>
    <s v="Business Pulse Surveys"/>
    <n v="492"/>
    <s v="rcv_policy3"/>
    <s v="June"/>
    <x v="46"/>
    <s v="East Asia &amp; Pacific"/>
    <s v="EAP"/>
    <s v="Lower middle income"/>
    <n v="8041.1787109375"/>
    <n v="8.9923305511474609"/>
    <n v="63.231288909912109"/>
    <n v="-7.4186253547668457"/>
    <n v="4859"/>
    <x v="0"/>
    <s v="All"/>
    <s v="All"/>
    <n v="2020"/>
    <x v="1"/>
    <s v="17 May 2021"/>
    <n v="1"/>
    <s v="All"/>
    <s v=""/>
  </r>
  <r>
    <s v="VNM"/>
    <x v="14"/>
    <n v="1.5080041252076626"/>
    <s v="All"/>
    <s v="Business Pulse Surveys"/>
    <n v="492"/>
    <s v="rcv_policy3"/>
    <s v="June"/>
    <x v="46"/>
    <s v="East Asia &amp; Pacific"/>
    <s v="EAP"/>
    <s v="Lower middle income"/>
    <n v="8041.1787109375"/>
    <n v="8.9923305511474609"/>
    <n v="63.231288909912109"/>
    <n v="-7.4186253547668457"/>
    <n v="4859"/>
    <x v="0"/>
    <s v="All"/>
    <s v="All"/>
    <n v="2020"/>
    <x v="1"/>
    <s v="17 May 2021"/>
    <n v="1"/>
    <s v="Business Pulse Survey"/>
    <s v=""/>
  </r>
  <r>
    <s v="VNM"/>
    <x v="15"/>
    <n v="0.96975704655051231"/>
    <s v="All"/>
    <s v="Business Pulse Surveys"/>
    <n v="492"/>
    <s v="rcv_policy1"/>
    <s v="June"/>
    <x v="46"/>
    <s v="East Asia &amp; Pacific"/>
    <s v="EAP"/>
    <s v="Lower middle income"/>
    <n v="8041.1787109375"/>
    <n v="8.9923305511474609"/>
    <n v="63.231288909912109"/>
    <n v="-7.4186253547668457"/>
    <n v="4860"/>
    <x v="0"/>
    <s v="All"/>
    <s v="All"/>
    <n v="2020"/>
    <x v="1"/>
    <s v="17 May 2021"/>
    <n v="1"/>
    <s v="All"/>
    <s v=""/>
  </r>
  <r>
    <s v="VNM"/>
    <x v="15"/>
    <n v="0.96975704655051231"/>
    <s v="All"/>
    <s v="Business Pulse Surveys"/>
    <n v="492"/>
    <s v="rcv_policy1"/>
    <s v="June"/>
    <x v="46"/>
    <s v="East Asia &amp; Pacific"/>
    <s v="EAP"/>
    <s v="Lower middle income"/>
    <n v="8041.1787109375"/>
    <n v="8.9923305511474609"/>
    <n v="63.231288909912109"/>
    <n v="-7.4186253547668457"/>
    <n v="4860"/>
    <x v="0"/>
    <s v="All"/>
    <s v="All"/>
    <n v="2020"/>
    <x v="1"/>
    <s v="17 May 2021"/>
    <n v="1"/>
    <s v="Business Pulse Survey"/>
    <s v=""/>
  </r>
  <r>
    <s v="VNM"/>
    <x v="2"/>
    <n v="8.7764441967010498"/>
    <s v="All"/>
    <s v="Business Pulse Surveys"/>
    <n v="492"/>
    <s v="rcv_policy2"/>
    <s v="June"/>
    <x v="46"/>
    <s v="East Asia &amp; Pacific"/>
    <s v="EAP"/>
    <s v="Lower middle income"/>
    <n v="8041.1787109375"/>
    <n v="8.9923305511474609"/>
    <n v="63.231288909912109"/>
    <n v="-7.4186253547668457"/>
    <n v="4861"/>
    <x v="0"/>
    <s v="All"/>
    <s v="All"/>
    <n v="2020"/>
    <x v="1"/>
    <s v="17 May 2021"/>
    <n v="1"/>
    <s v="All"/>
    <s v=""/>
  </r>
  <r>
    <s v="VNM"/>
    <x v="2"/>
    <n v="8.7764441967010498"/>
    <s v="All"/>
    <s v="Business Pulse Surveys"/>
    <n v="492"/>
    <s v="rcv_policy2"/>
    <s v="June"/>
    <x v="46"/>
    <s v="East Asia &amp; Pacific"/>
    <s v="EAP"/>
    <s v="Lower middle income"/>
    <n v="8041.1787109375"/>
    <n v="8.9923305511474609"/>
    <n v="63.231288909912109"/>
    <n v="-7.4186253547668457"/>
    <n v="4861"/>
    <x v="0"/>
    <s v="All"/>
    <s v="All"/>
    <n v="2020"/>
    <x v="1"/>
    <s v="17 May 2021"/>
    <n v="1"/>
    <s v="Business Pulse Survey"/>
    <s v=""/>
  </r>
  <r>
    <s v="VNM"/>
    <x v="3"/>
    <n v="15.074439346790314"/>
    <s v="All"/>
    <s v="Business Pulse Surveys"/>
    <n v="492"/>
    <s v="rcv_policy4"/>
    <s v="June"/>
    <x v="46"/>
    <s v="East Asia &amp; Pacific"/>
    <s v="EAP"/>
    <s v="Lower middle income"/>
    <n v="8041.1787109375"/>
    <n v="8.9923305511474609"/>
    <n v="63.231288909912109"/>
    <n v="-7.4186253547668457"/>
    <n v="4862"/>
    <x v="0"/>
    <s v="All"/>
    <s v="All"/>
    <n v="2020"/>
    <x v="1"/>
    <s v="17 May 2021"/>
    <n v="1"/>
    <s v="All"/>
    <s v=""/>
  </r>
  <r>
    <s v="VNM"/>
    <x v="3"/>
    <n v="15.074439346790314"/>
    <s v="All"/>
    <s v="Business Pulse Surveys"/>
    <n v="492"/>
    <s v="rcv_policy4"/>
    <s v="June"/>
    <x v="46"/>
    <s v="East Asia &amp; Pacific"/>
    <s v="EAP"/>
    <s v="Lower middle income"/>
    <n v="8041.1787109375"/>
    <n v="8.9923305511474609"/>
    <n v="63.231288909912109"/>
    <n v="-7.4186253547668457"/>
    <n v="4862"/>
    <x v="0"/>
    <s v="All"/>
    <s v="All"/>
    <n v="2020"/>
    <x v="1"/>
    <s v="17 May 2021"/>
    <n v="1"/>
    <s v="Business Pulse Survey"/>
    <s v=""/>
  </r>
  <r>
    <s v="VNM"/>
    <x v="16"/>
    <n v="0.70071499794721603"/>
    <s v="All"/>
    <s v="Business Pulse Surveys"/>
    <n v="492"/>
    <s v="rcv_policy5"/>
    <s v="June"/>
    <x v="46"/>
    <s v="East Asia &amp; Pacific"/>
    <s v="EAP"/>
    <s v="Lower middle income"/>
    <n v="8041.1787109375"/>
    <n v="8.9923305511474609"/>
    <n v="63.231288909912109"/>
    <n v="-7.4186253547668457"/>
    <n v="4863"/>
    <x v="0"/>
    <s v="All"/>
    <s v="All"/>
    <n v="2020"/>
    <x v="1"/>
    <s v="17 May 2021"/>
    <n v="1"/>
    <s v="All"/>
    <s v=""/>
  </r>
  <r>
    <s v="VNM"/>
    <x v="16"/>
    <n v="0.70071499794721603"/>
    <s v="All"/>
    <s v="Business Pulse Surveys"/>
    <n v="492"/>
    <s v="rcv_policy5"/>
    <s v="June"/>
    <x v="46"/>
    <s v="East Asia &amp; Pacific"/>
    <s v="EAP"/>
    <s v="Lower middle income"/>
    <n v="8041.1787109375"/>
    <n v="8.9923305511474609"/>
    <n v="63.231288909912109"/>
    <n v="-7.4186253547668457"/>
    <n v="4863"/>
    <x v="0"/>
    <s v="All"/>
    <s v="All"/>
    <n v="2020"/>
    <x v="1"/>
    <s v="17 May 2021"/>
    <n v="1"/>
    <s v="Business Pulse Survey"/>
    <s v=""/>
  </r>
  <r>
    <s v="VNM"/>
    <x v="4"/>
    <n v="12.137273788452148"/>
    <s v="All"/>
    <s v="Business Pulse Surveys"/>
    <n v="430"/>
    <s v="remote_workers"/>
    <s v="June"/>
    <x v="46"/>
    <s v="East Asia &amp; Pacific"/>
    <s v="EAP"/>
    <s v="Lower middle income"/>
    <n v="8041.1787109375"/>
    <n v="8.9923305511474609"/>
    <n v="63.231288909912109"/>
    <n v="-7.4186253547668457"/>
    <n v="4864"/>
    <x v="0"/>
    <s v="All"/>
    <s v="All"/>
    <n v="2020"/>
    <x v="0"/>
    <s v="17 May 2021"/>
    <n v="1"/>
    <s v="All"/>
    <s v=""/>
  </r>
  <r>
    <s v="VNM"/>
    <x v="4"/>
    <n v="12.137273788452148"/>
    <s v="All"/>
    <s v="Business Pulse Surveys"/>
    <n v="430"/>
    <s v="remote_workers"/>
    <s v="June"/>
    <x v="46"/>
    <s v="East Asia &amp; Pacific"/>
    <s v="EAP"/>
    <s v="Lower middle income"/>
    <n v="8041.1787109375"/>
    <n v="8.9923305511474609"/>
    <n v="63.231288909912109"/>
    <n v="-7.4186253547668457"/>
    <n v="4864"/>
    <x v="0"/>
    <s v="All"/>
    <s v="All"/>
    <n v="2020"/>
    <x v="0"/>
    <s v="17 May 2021"/>
    <n v="1"/>
    <s v="Business Pulse Survey"/>
    <s v=""/>
  </r>
  <r>
    <s v="VNM"/>
    <x v="5"/>
    <n v="47.418156266212463"/>
    <s v="All"/>
    <s v="Business Pulse Surveys"/>
    <n v="493"/>
    <s v="arrears"/>
    <s v="June"/>
    <x v="46"/>
    <s v="East Asia &amp; Pacific"/>
    <s v="EAP"/>
    <s v="Lower middle income"/>
    <n v="8041.1787109375"/>
    <n v="8.9923305511474609"/>
    <n v="63.231288909912109"/>
    <n v="-7.4186253547668457"/>
    <n v="4865"/>
    <x v="0"/>
    <s v="All"/>
    <s v="All"/>
    <n v="2020"/>
    <x v="2"/>
    <s v="17 May 2021"/>
    <n v="1"/>
    <s v="All"/>
    <s v=""/>
  </r>
  <r>
    <s v="VNM"/>
    <x v="5"/>
    <n v="47.418156266212463"/>
    <s v="All"/>
    <s v="Business Pulse Surveys"/>
    <n v="493"/>
    <s v="arrears"/>
    <s v="June"/>
    <x v="46"/>
    <s v="East Asia &amp; Pacific"/>
    <s v="EAP"/>
    <s v="Lower middle income"/>
    <n v="8041.1787109375"/>
    <n v="8.9923305511474609"/>
    <n v="63.231288909912109"/>
    <n v="-7.4186253547668457"/>
    <n v="4865"/>
    <x v="0"/>
    <s v="All"/>
    <s v="All"/>
    <n v="2020"/>
    <x v="2"/>
    <s v="17 May 2021"/>
    <n v="1"/>
    <s v="Business Pulse Survey"/>
    <s v=""/>
  </r>
  <r>
    <s v="VNM"/>
    <x v="6"/>
    <n v="15.353208780288696"/>
    <s v="All"/>
    <s v="Business Pulse Surveys"/>
    <n v="493"/>
    <s v="plants_fired"/>
    <s v="June"/>
    <x v="46"/>
    <s v="East Asia &amp; Pacific"/>
    <s v="EAP"/>
    <s v="Lower middle income"/>
    <n v="8041.1787109375"/>
    <n v="8.9923305511474609"/>
    <n v="63.231288909912109"/>
    <n v="-7.4186253547668457"/>
    <n v="4866"/>
    <x v="0"/>
    <s v="All"/>
    <s v="All"/>
    <n v="2020"/>
    <x v="0"/>
    <s v="17 May 2021"/>
    <n v="1"/>
    <s v="All"/>
    <s v=""/>
  </r>
  <r>
    <s v="VNM"/>
    <x v="6"/>
    <n v="15.353208780288696"/>
    <s v="All"/>
    <s v="Business Pulse Surveys"/>
    <n v="493"/>
    <s v="plants_fired"/>
    <s v="June"/>
    <x v="46"/>
    <s v="East Asia &amp; Pacific"/>
    <s v="EAP"/>
    <s v="Lower middle income"/>
    <n v="8041.1787109375"/>
    <n v="8.9923305511474609"/>
    <n v="63.231288909912109"/>
    <n v="-7.4186253547668457"/>
    <n v="4866"/>
    <x v="0"/>
    <s v="All"/>
    <s v="All"/>
    <n v="2020"/>
    <x v="0"/>
    <s v="17 May 2021"/>
    <n v="1"/>
    <s v="Business Pulse Survey"/>
    <s v=""/>
  </r>
  <r>
    <s v="VNM"/>
    <x v="7"/>
    <n v="22.597461938858032"/>
    <s v="All"/>
    <s v="Business Pulse Surveys"/>
    <n v="494"/>
    <s v="plants_absence"/>
    <s v="June"/>
    <x v="46"/>
    <s v="East Asia &amp; Pacific"/>
    <s v="EAP"/>
    <s v="Lower middle income"/>
    <n v="8041.1787109375"/>
    <n v="8.9923305511474609"/>
    <n v="63.231288909912109"/>
    <n v="-7.4186253547668457"/>
    <n v="4867"/>
    <x v="0"/>
    <s v="All"/>
    <s v="All"/>
    <n v="2020"/>
    <x v="0"/>
    <s v="17 May 2021"/>
    <n v="1"/>
    <s v="All"/>
    <s v=""/>
  </r>
  <r>
    <s v="VNM"/>
    <x v="7"/>
    <n v="22.597461938858032"/>
    <s v="All"/>
    <s v="Business Pulse Surveys"/>
    <n v="494"/>
    <s v="plants_absence"/>
    <s v="June"/>
    <x v="46"/>
    <s v="East Asia &amp; Pacific"/>
    <s v="EAP"/>
    <s v="Lower middle income"/>
    <n v="8041.1787109375"/>
    <n v="8.9923305511474609"/>
    <n v="63.231288909912109"/>
    <n v="-7.4186253547668457"/>
    <n v="4867"/>
    <x v="0"/>
    <s v="All"/>
    <s v="All"/>
    <n v="2020"/>
    <x v="0"/>
    <s v="17 May 2021"/>
    <n v="1"/>
    <s v="Business Pulse Survey"/>
    <s v=""/>
  </r>
  <r>
    <s v="VNM"/>
    <x v="8"/>
    <n v="7.3387153446674347"/>
    <s v="All"/>
    <s v="Business Pulse Surveys"/>
    <n v="495"/>
    <s v="plants_hired"/>
    <s v="June"/>
    <x v="46"/>
    <s v="East Asia &amp; Pacific"/>
    <s v="EAP"/>
    <s v="Lower middle income"/>
    <n v="8041.1787109375"/>
    <n v="8.9923305511474609"/>
    <n v="63.231288909912109"/>
    <n v="-7.4186253547668457"/>
    <n v="4868"/>
    <x v="0"/>
    <s v="All"/>
    <s v="All"/>
    <n v="2020"/>
    <x v="0"/>
    <s v="17 May 2021"/>
    <n v="1"/>
    <s v="All"/>
    <s v=""/>
  </r>
  <r>
    <s v="VNM"/>
    <x v="8"/>
    <n v="7.3387153446674347"/>
    <s v="All"/>
    <s v="Business Pulse Surveys"/>
    <n v="495"/>
    <s v="plants_hired"/>
    <s v="June"/>
    <x v="46"/>
    <s v="East Asia &amp; Pacific"/>
    <s v="EAP"/>
    <s v="Lower middle income"/>
    <n v="8041.1787109375"/>
    <n v="8.9923305511474609"/>
    <n v="63.231288909912109"/>
    <n v="-7.4186253547668457"/>
    <n v="4868"/>
    <x v="0"/>
    <s v="All"/>
    <s v="All"/>
    <n v="2020"/>
    <x v="0"/>
    <s v="17 May 2021"/>
    <n v="1"/>
    <s v="Business Pulse Survey"/>
    <s v=""/>
  </r>
  <r>
    <s v="VNM"/>
    <x v="9"/>
    <n v="19.354374706745148"/>
    <s v="All"/>
    <s v="Business Pulse Surveys"/>
    <n v="494"/>
    <s v="access"/>
    <s v="June"/>
    <x v="46"/>
    <s v="East Asia &amp; Pacific"/>
    <s v="EAP"/>
    <s v="Lower middle income"/>
    <n v="8041.1787109375"/>
    <n v="8.9923305511474609"/>
    <n v="63.231288909912109"/>
    <n v="-7.4186253547668457"/>
    <n v="4869"/>
    <x v="0"/>
    <s v="All"/>
    <s v="All"/>
    <n v="2020"/>
    <x v="1"/>
    <s v="17 May 2021"/>
    <n v="1"/>
    <s v="All"/>
    <s v=""/>
  </r>
  <r>
    <s v="VNM"/>
    <x v="9"/>
    <n v="19.354374706745148"/>
    <s v="All"/>
    <s v="Business Pulse Surveys"/>
    <n v="494"/>
    <s v="access"/>
    <s v="June"/>
    <x v="46"/>
    <s v="East Asia &amp; Pacific"/>
    <s v="EAP"/>
    <s v="Lower middle income"/>
    <n v="8041.1787109375"/>
    <n v="8.9923305511474609"/>
    <n v="63.231288909912109"/>
    <n v="-7.4186253547668457"/>
    <n v="4869"/>
    <x v="0"/>
    <s v="All"/>
    <s v="All"/>
    <n v="2020"/>
    <x v="1"/>
    <s v="17 May 2021"/>
    <n v="1"/>
    <s v="Business Pulse Survey"/>
    <s v=""/>
  </r>
  <r>
    <s v="VNM"/>
    <x v="10"/>
    <n v="22.860784828662872"/>
    <s v="All"/>
    <s v="Business Pulse Surveys"/>
    <n v="493"/>
    <s v="plants_hours_cut"/>
    <s v="June"/>
    <x v="46"/>
    <s v="East Asia &amp; Pacific"/>
    <s v="EAP"/>
    <s v="Lower middle income"/>
    <n v="8041.1787109375"/>
    <n v="8.9923305511474609"/>
    <n v="63.231288909912109"/>
    <n v="-7.4186253547668457"/>
    <n v="4870"/>
    <x v="0"/>
    <s v="All"/>
    <s v="All"/>
    <n v="2020"/>
    <x v="0"/>
    <s v="17 May 2021"/>
    <n v="1"/>
    <s v="All"/>
    <s v=""/>
  </r>
  <r>
    <s v="VNM"/>
    <x v="10"/>
    <n v="22.860784828662872"/>
    <s v="All"/>
    <s v="Business Pulse Surveys"/>
    <n v="493"/>
    <s v="plants_hours_cut"/>
    <s v="June"/>
    <x v="46"/>
    <s v="East Asia &amp; Pacific"/>
    <s v="EAP"/>
    <s v="Lower middle income"/>
    <n v="8041.1787109375"/>
    <n v="8.9923305511474609"/>
    <n v="63.231288909912109"/>
    <n v="-7.4186253547668457"/>
    <n v="4870"/>
    <x v="0"/>
    <s v="All"/>
    <s v="All"/>
    <n v="2020"/>
    <x v="0"/>
    <s v="17 May 2021"/>
    <n v="1"/>
    <s v="Business Pulse Survey"/>
    <s v=""/>
  </r>
  <r>
    <s v="VNM"/>
    <x v="11"/>
    <n v="18.775604665279388"/>
    <s v="All"/>
    <s v="Business Pulse Surveys"/>
    <n v="490"/>
    <s v="plants_wages_cut"/>
    <s v="June"/>
    <x v="46"/>
    <s v="East Asia &amp; Pacific"/>
    <s v="EAP"/>
    <s v="Lower middle income"/>
    <n v="8041.1787109375"/>
    <n v="8.9923305511474609"/>
    <n v="63.231288909912109"/>
    <n v="-7.4186253547668457"/>
    <n v="4871"/>
    <x v="0"/>
    <s v="All"/>
    <s v="All"/>
    <n v="2020"/>
    <x v="0"/>
    <s v="17 May 2021"/>
    <n v="1"/>
    <s v="All"/>
    <s v=""/>
  </r>
  <r>
    <s v="VNM"/>
    <x v="11"/>
    <n v="18.775604665279388"/>
    <s v="All"/>
    <s v="Business Pulse Surveys"/>
    <n v="490"/>
    <s v="plants_wages_cut"/>
    <s v="June"/>
    <x v="46"/>
    <s v="East Asia &amp; Pacific"/>
    <s v="EAP"/>
    <s v="Lower middle income"/>
    <n v="8041.1787109375"/>
    <n v="8.9923305511474609"/>
    <n v="63.231288909912109"/>
    <n v="-7.4186253547668457"/>
    <n v="4871"/>
    <x v="0"/>
    <s v="All"/>
    <s v="All"/>
    <n v="2020"/>
    <x v="0"/>
    <s v="17 May 2021"/>
    <n v="1"/>
    <s v="Business Pulse Survey"/>
    <s v=""/>
  </r>
  <r>
    <s v="VNM"/>
    <x v="12"/>
    <n v="46.693447232246399"/>
    <s v="All"/>
    <s v="Business Pulse Surveys"/>
    <n v="459"/>
    <s v="use_digital"/>
    <s v="June"/>
    <x v="46"/>
    <s v="East Asia &amp; Pacific"/>
    <s v="EAP"/>
    <s v="Lower middle income"/>
    <n v="8041.1787109375"/>
    <n v="8.9923305511474609"/>
    <n v="63.231288909912109"/>
    <n v="-7.4186253547668457"/>
    <n v="4872"/>
    <x v="0"/>
    <s v="All"/>
    <s v="All"/>
    <n v="2020"/>
    <x v="0"/>
    <s v="17 May 2021"/>
    <n v="1"/>
    <s v="All"/>
    <s v=""/>
  </r>
  <r>
    <s v="VNM"/>
    <x v="12"/>
    <n v="46.693447232246399"/>
    <s v="All"/>
    <s v="Business Pulse Surveys"/>
    <n v="459"/>
    <s v="use_digital"/>
    <s v="June"/>
    <x v="46"/>
    <s v="East Asia &amp; Pacific"/>
    <s v="EAP"/>
    <s v="Lower middle income"/>
    <n v="8041.1787109375"/>
    <n v="8.9923305511474609"/>
    <n v="63.231288909912109"/>
    <n v="-7.4186253547668457"/>
    <n v="4872"/>
    <x v="0"/>
    <s v="All"/>
    <s v="All"/>
    <n v="2020"/>
    <x v="0"/>
    <s v="17 May 2021"/>
    <n v="1"/>
    <s v="Business Pulse Survey"/>
    <s v=""/>
  </r>
  <r>
    <s v="VNM"/>
    <x v="13"/>
    <n v="3.0853185653686523"/>
    <s v="All"/>
    <s v="Business Pulse Surveys"/>
    <n v="337"/>
    <s v="online_sales"/>
    <s v="June"/>
    <x v="46"/>
    <s v="East Asia &amp; Pacific"/>
    <s v="EAP"/>
    <s v="Lower middle income"/>
    <n v="8041.1787109375"/>
    <n v="8.9923305511474609"/>
    <n v="63.231288909912109"/>
    <n v="-7.4186253547668457"/>
    <n v="4873"/>
    <x v="0"/>
    <s v="All"/>
    <s v="All"/>
    <n v="2020"/>
    <x v="0"/>
    <s v="17 May 2021"/>
    <n v="1"/>
    <s v="All"/>
    <s v=""/>
  </r>
  <r>
    <s v="VNM"/>
    <x v="13"/>
    <n v="3.0853185653686523"/>
    <s v="All"/>
    <s v="Business Pulse Surveys"/>
    <n v="337"/>
    <s v="online_sales"/>
    <s v="June"/>
    <x v="46"/>
    <s v="East Asia &amp; Pacific"/>
    <s v="EAP"/>
    <s v="Lower middle income"/>
    <n v="8041.1787109375"/>
    <n v="8.9923305511474609"/>
    <n v="63.231288909912109"/>
    <n v="-7.4186253547668457"/>
    <n v="4873"/>
    <x v="0"/>
    <s v="All"/>
    <s v="All"/>
    <n v="2020"/>
    <x v="0"/>
    <s v="17 May 2021"/>
    <n v="1"/>
    <s v="Business Pulse Survey"/>
    <s v=""/>
  </r>
  <r>
    <s v="VNM"/>
    <x v="14"/>
    <n v="5.5875052930787206E-2"/>
    <s v="Micro (0-4)"/>
    <s v="Business Pulse Surveys"/>
    <n v="33.999999912288274"/>
    <s v="rcv_policy3"/>
    <s v="June"/>
    <x v="46"/>
    <s v="East Asia &amp; Pacific"/>
    <s v="EAP"/>
    <s v="Lower middle income"/>
    <n v="8041.1787109375"/>
    <n v="8.9923305511474609"/>
    <n v="63.231288909912109"/>
    <n v="-7.4186253547668457"/>
    <n v="4973"/>
    <x v="0"/>
    <s v="Micro (0-4)"/>
    <s v="All"/>
    <n v="2020"/>
    <x v="1"/>
    <s v="17 May 2021"/>
    <n v="1"/>
    <s v="All"/>
    <s v=""/>
  </r>
  <r>
    <s v="VNM"/>
    <x v="14"/>
    <n v="5.5875052930787206E-2"/>
    <s v="Micro (0-4)"/>
    <s v="Business Pulse Surveys"/>
    <n v="33.999999912288274"/>
    <s v="rcv_policy3"/>
    <s v="June"/>
    <x v="46"/>
    <s v="East Asia &amp; Pacific"/>
    <s v="EAP"/>
    <s v="Lower middle income"/>
    <n v="8041.1787109375"/>
    <n v="8.9923305511474609"/>
    <n v="63.231288909912109"/>
    <n v="-7.4186253547668457"/>
    <n v="4973"/>
    <x v="0"/>
    <s v="Micro (0-4)"/>
    <s v="All"/>
    <n v="2020"/>
    <x v="1"/>
    <s v="17 May 2021"/>
    <n v="1"/>
    <s v="Business Pulse Survey"/>
    <s v=""/>
  </r>
  <r>
    <s v="VNM"/>
    <x v="2"/>
    <n v="7.2054125368595123"/>
    <s v="Micro (0-4)"/>
    <s v="Business Pulse Surveys"/>
    <n v="33.999999912288274"/>
    <s v="rcv_policy2"/>
    <s v="June"/>
    <x v="46"/>
    <s v="East Asia &amp; Pacific"/>
    <s v="EAP"/>
    <s v="Lower middle income"/>
    <n v="8041.1787109375"/>
    <n v="8.9923305511474609"/>
    <n v="63.231288909912109"/>
    <n v="-7.4186253547668457"/>
    <n v="4974"/>
    <x v="0"/>
    <s v="Micro (0-4)"/>
    <s v="All"/>
    <n v="2020"/>
    <x v="1"/>
    <s v="17 May 2021"/>
    <n v="1"/>
    <s v="All"/>
    <s v=""/>
  </r>
  <r>
    <s v="VNM"/>
    <x v="2"/>
    <n v="7.2054125368595123"/>
    <s v="Micro (0-4)"/>
    <s v="Business Pulse Surveys"/>
    <n v="33.999999912288274"/>
    <s v="rcv_policy2"/>
    <s v="June"/>
    <x v="46"/>
    <s v="East Asia &amp; Pacific"/>
    <s v="EAP"/>
    <s v="Lower middle income"/>
    <n v="8041.1787109375"/>
    <n v="8.9923305511474609"/>
    <n v="63.231288909912109"/>
    <n v="-7.4186253547668457"/>
    <n v="4974"/>
    <x v="0"/>
    <s v="Micro (0-4)"/>
    <s v="All"/>
    <n v="2020"/>
    <x v="1"/>
    <s v="17 May 2021"/>
    <n v="1"/>
    <s v="Business Pulse Survey"/>
    <s v=""/>
  </r>
  <r>
    <s v="VNM"/>
    <x v="3"/>
    <n v="15.742821991443634"/>
    <s v="Micro (0-4)"/>
    <s v="Business Pulse Surveys"/>
    <n v="33.999999912288274"/>
    <s v="rcv_policy4"/>
    <s v="June"/>
    <x v="46"/>
    <s v="East Asia &amp; Pacific"/>
    <s v="EAP"/>
    <s v="Lower middle income"/>
    <n v="8041.1787109375"/>
    <n v="8.9923305511474609"/>
    <n v="63.231288909912109"/>
    <n v="-7.4186253547668457"/>
    <n v="4975"/>
    <x v="0"/>
    <s v="Micro (0-4)"/>
    <s v="All"/>
    <n v="2020"/>
    <x v="1"/>
    <s v="17 May 2021"/>
    <n v="1"/>
    <s v="All"/>
    <s v=""/>
  </r>
  <r>
    <s v="VNM"/>
    <x v="3"/>
    <n v="15.742821991443634"/>
    <s v="Micro (0-4)"/>
    <s v="Business Pulse Surveys"/>
    <n v="33.999999912288274"/>
    <s v="rcv_policy4"/>
    <s v="June"/>
    <x v="46"/>
    <s v="East Asia &amp; Pacific"/>
    <s v="EAP"/>
    <s v="Lower middle income"/>
    <n v="8041.1787109375"/>
    <n v="8.9923305511474609"/>
    <n v="63.231288909912109"/>
    <n v="-7.4186253547668457"/>
    <n v="4975"/>
    <x v="0"/>
    <s v="Micro (0-4)"/>
    <s v="All"/>
    <n v="2020"/>
    <x v="1"/>
    <s v="17 May 2021"/>
    <n v="1"/>
    <s v="Business Pulse Survey"/>
    <s v=""/>
  </r>
  <r>
    <s v="VNM"/>
    <x v="5"/>
    <n v="48.243620991706848"/>
    <s v="Micro (0-4)"/>
    <s v="Business Pulse Surveys"/>
    <n v="33.999999912288274"/>
    <s v="arrears"/>
    <s v="June"/>
    <x v="46"/>
    <s v="East Asia &amp; Pacific"/>
    <s v="EAP"/>
    <s v="Lower middle income"/>
    <n v="8041.1787109375"/>
    <n v="8.9923305511474609"/>
    <n v="63.231288909912109"/>
    <n v="-7.4186253547668457"/>
    <n v="4976"/>
    <x v="0"/>
    <s v="Micro (0-4)"/>
    <s v="All"/>
    <n v="2020"/>
    <x v="2"/>
    <s v="17 May 2021"/>
    <n v="1"/>
    <s v="All"/>
    <s v=""/>
  </r>
  <r>
    <s v="VNM"/>
    <x v="5"/>
    <n v="48.243620991706848"/>
    <s v="Micro (0-4)"/>
    <s v="Business Pulse Surveys"/>
    <n v="33.999999912288274"/>
    <s v="arrears"/>
    <s v="June"/>
    <x v="46"/>
    <s v="East Asia &amp; Pacific"/>
    <s v="EAP"/>
    <s v="Lower middle income"/>
    <n v="8041.1787109375"/>
    <n v="8.9923305511474609"/>
    <n v="63.231288909912109"/>
    <n v="-7.4186253547668457"/>
    <n v="4976"/>
    <x v="0"/>
    <s v="Micro (0-4)"/>
    <s v="All"/>
    <n v="2020"/>
    <x v="2"/>
    <s v="17 May 2021"/>
    <n v="1"/>
    <s v="Business Pulse Survey"/>
    <s v=""/>
  </r>
  <r>
    <s v="VNM"/>
    <x v="6"/>
    <n v="14.241726696491241"/>
    <s v="Micro (0-4)"/>
    <s v="Business Pulse Surveys"/>
    <n v="33.999999912288274"/>
    <s v="plants_fired"/>
    <s v="June"/>
    <x v="46"/>
    <s v="East Asia &amp; Pacific"/>
    <s v="EAP"/>
    <s v="Lower middle income"/>
    <n v="8041.1787109375"/>
    <n v="8.9923305511474609"/>
    <n v="63.231288909912109"/>
    <n v="-7.4186253547668457"/>
    <n v="4977"/>
    <x v="0"/>
    <s v="Micro (0-4)"/>
    <s v="All"/>
    <n v="2020"/>
    <x v="0"/>
    <s v="17 May 2021"/>
    <n v="1"/>
    <s v="All"/>
    <s v=""/>
  </r>
  <r>
    <s v="VNM"/>
    <x v="6"/>
    <n v="14.241726696491241"/>
    <s v="Micro (0-4)"/>
    <s v="Business Pulse Surveys"/>
    <n v="33.999999912288274"/>
    <s v="plants_fired"/>
    <s v="June"/>
    <x v="46"/>
    <s v="East Asia &amp; Pacific"/>
    <s v="EAP"/>
    <s v="Lower middle income"/>
    <n v="8041.1787109375"/>
    <n v="8.9923305511474609"/>
    <n v="63.231288909912109"/>
    <n v="-7.4186253547668457"/>
    <n v="4977"/>
    <x v="0"/>
    <s v="Micro (0-4)"/>
    <s v="All"/>
    <n v="2020"/>
    <x v="0"/>
    <s v="17 May 2021"/>
    <n v="1"/>
    <s v="Business Pulse Survey"/>
    <s v=""/>
  </r>
  <r>
    <s v="VNM"/>
    <x v="7"/>
    <n v="11.049473285675049"/>
    <s v="Micro (0-4)"/>
    <s v="Business Pulse Surveys"/>
    <n v="33.999999912288274"/>
    <s v="plants_absence"/>
    <s v="June"/>
    <x v="46"/>
    <s v="East Asia &amp; Pacific"/>
    <s v="EAP"/>
    <s v="Lower middle income"/>
    <n v="8041.1787109375"/>
    <n v="8.9923305511474609"/>
    <n v="63.231288909912109"/>
    <n v="-7.4186253547668457"/>
    <n v="4978"/>
    <x v="0"/>
    <s v="Micro (0-4)"/>
    <s v="All"/>
    <n v="2020"/>
    <x v="0"/>
    <s v="17 May 2021"/>
    <n v="1"/>
    <s v="All"/>
    <s v=""/>
  </r>
  <r>
    <s v="VNM"/>
    <x v="7"/>
    <n v="11.049473285675049"/>
    <s v="Micro (0-4)"/>
    <s v="Business Pulse Surveys"/>
    <n v="33.999999912288274"/>
    <s v="plants_absence"/>
    <s v="June"/>
    <x v="46"/>
    <s v="East Asia &amp; Pacific"/>
    <s v="EAP"/>
    <s v="Lower middle income"/>
    <n v="8041.1787109375"/>
    <n v="8.9923305511474609"/>
    <n v="63.231288909912109"/>
    <n v="-7.4186253547668457"/>
    <n v="4978"/>
    <x v="0"/>
    <s v="Micro (0-4)"/>
    <s v="All"/>
    <n v="2020"/>
    <x v="0"/>
    <s v="17 May 2021"/>
    <n v="1"/>
    <s v="Business Pulse Survey"/>
    <s v=""/>
  </r>
  <r>
    <s v="VNM"/>
    <x v="8"/>
    <n v="5.2496027201414108"/>
    <s v="Micro (0-4)"/>
    <s v="Business Pulse Surveys"/>
    <n v="33.999999912288274"/>
    <s v="plants_hired"/>
    <s v="June"/>
    <x v="46"/>
    <s v="East Asia &amp; Pacific"/>
    <s v="EAP"/>
    <s v="Lower middle income"/>
    <n v="8041.1787109375"/>
    <n v="8.9923305511474609"/>
    <n v="63.231288909912109"/>
    <n v="-7.4186253547668457"/>
    <n v="4979"/>
    <x v="0"/>
    <s v="Micro (0-4)"/>
    <s v="All"/>
    <n v="2020"/>
    <x v="0"/>
    <s v="17 May 2021"/>
    <n v="1"/>
    <s v="All"/>
    <s v=""/>
  </r>
  <r>
    <s v="VNM"/>
    <x v="8"/>
    <n v="5.2496027201414108"/>
    <s v="Micro (0-4)"/>
    <s v="Business Pulse Surveys"/>
    <n v="33.999999912288274"/>
    <s v="plants_hired"/>
    <s v="June"/>
    <x v="46"/>
    <s v="East Asia &amp; Pacific"/>
    <s v="EAP"/>
    <s v="Lower middle income"/>
    <n v="8041.1787109375"/>
    <n v="8.9923305511474609"/>
    <n v="63.231288909912109"/>
    <n v="-7.4186253547668457"/>
    <n v="4979"/>
    <x v="0"/>
    <s v="Micro (0-4)"/>
    <s v="All"/>
    <n v="2020"/>
    <x v="0"/>
    <s v="17 May 2021"/>
    <n v="1"/>
    <s v="Business Pulse Survey"/>
    <s v=""/>
  </r>
  <r>
    <s v="VNM"/>
    <x v="9"/>
    <n v="19.574853777885437"/>
    <s v="Micro (0-4)"/>
    <s v="Business Pulse Surveys"/>
    <n v="33.999999912288274"/>
    <s v="access"/>
    <s v="June"/>
    <x v="46"/>
    <s v="East Asia &amp; Pacific"/>
    <s v="EAP"/>
    <s v="Lower middle income"/>
    <n v="8041.1787109375"/>
    <n v="8.9923305511474609"/>
    <n v="63.231288909912109"/>
    <n v="-7.4186253547668457"/>
    <n v="4980"/>
    <x v="0"/>
    <s v="Micro (0-4)"/>
    <s v="All"/>
    <n v="2020"/>
    <x v="1"/>
    <s v="17 May 2021"/>
    <n v="1"/>
    <s v="All"/>
    <s v=""/>
  </r>
  <r>
    <s v="VNM"/>
    <x v="9"/>
    <n v="19.574853777885437"/>
    <s v="Micro (0-4)"/>
    <s v="Business Pulse Surveys"/>
    <n v="33.999999912288274"/>
    <s v="access"/>
    <s v="June"/>
    <x v="46"/>
    <s v="East Asia &amp; Pacific"/>
    <s v="EAP"/>
    <s v="Lower middle income"/>
    <n v="8041.1787109375"/>
    <n v="8.9923305511474609"/>
    <n v="63.231288909912109"/>
    <n v="-7.4186253547668457"/>
    <n v="4980"/>
    <x v="0"/>
    <s v="Micro (0-4)"/>
    <s v="All"/>
    <n v="2020"/>
    <x v="1"/>
    <s v="17 May 2021"/>
    <n v="1"/>
    <s v="Business Pulse Survey"/>
    <s v=""/>
  </r>
  <r>
    <s v="VNM"/>
    <x v="10"/>
    <n v="8.8939018547534943"/>
    <s v="Micro (0-4)"/>
    <s v="Business Pulse Surveys"/>
    <n v="33.999999912288274"/>
    <s v="plants_hours_cut"/>
    <s v="June"/>
    <x v="46"/>
    <s v="East Asia &amp; Pacific"/>
    <s v="EAP"/>
    <s v="Lower middle income"/>
    <n v="8041.1787109375"/>
    <n v="8.9923305511474609"/>
    <n v="63.231288909912109"/>
    <n v="-7.4186253547668457"/>
    <n v="4981"/>
    <x v="0"/>
    <s v="Micro (0-4)"/>
    <s v="All"/>
    <n v="2020"/>
    <x v="0"/>
    <s v="17 May 2021"/>
    <n v="1"/>
    <s v="All"/>
    <s v=""/>
  </r>
  <r>
    <s v="VNM"/>
    <x v="10"/>
    <n v="8.8939018547534943"/>
    <s v="Micro (0-4)"/>
    <s v="Business Pulse Surveys"/>
    <n v="33.999999912288274"/>
    <s v="plants_hours_cut"/>
    <s v="June"/>
    <x v="46"/>
    <s v="East Asia &amp; Pacific"/>
    <s v="EAP"/>
    <s v="Lower middle income"/>
    <n v="8041.1787109375"/>
    <n v="8.9923305511474609"/>
    <n v="63.231288909912109"/>
    <n v="-7.4186253547668457"/>
    <n v="4981"/>
    <x v="0"/>
    <s v="Micro (0-4)"/>
    <s v="All"/>
    <n v="2020"/>
    <x v="0"/>
    <s v="17 May 2021"/>
    <n v="1"/>
    <s v="Business Pulse Survey"/>
    <s v=""/>
  </r>
  <r>
    <s v="VNM"/>
    <x v="11"/>
    <n v="3.7524424493312836"/>
    <s v="Micro (0-4)"/>
    <s v="Business Pulse Surveys"/>
    <n v="33.999999912288274"/>
    <s v="plants_wages_cut"/>
    <s v="June"/>
    <x v="46"/>
    <s v="East Asia &amp; Pacific"/>
    <s v="EAP"/>
    <s v="Lower middle income"/>
    <n v="8041.1787109375"/>
    <n v="8.9923305511474609"/>
    <n v="63.231288909912109"/>
    <n v="-7.4186253547668457"/>
    <n v="4982"/>
    <x v="0"/>
    <s v="Micro (0-4)"/>
    <s v="All"/>
    <n v="2020"/>
    <x v="0"/>
    <s v="17 May 2021"/>
    <n v="1"/>
    <s v="All"/>
    <s v=""/>
  </r>
  <r>
    <s v="VNM"/>
    <x v="11"/>
    <n v="3.7524424493312836"/>
    <s v="Micro (0-4)"/>
    <s v="Business Pulse Surveys"/>
    <n v="33.999999912288274"/>
    <s v="plants_wages_cut"/>
    <s v="June"/>
    <x v="46"/>
    <s v="East Asia &amp; Pacific"/>
    <s v="EAP"/>
    <s v="Lower middle income"/>
    <n v="8041.1787109375"/>
    <n v="8.9923305511474609"/>
    <n v="63.231288909912109"/>
    <n v="-7.4186253547668457"/>
    <n v="4982"/>
    <x v="0"/>
    <s v="Micro (0-4)"/>
    <s v="All"/>
    <n v="2020"/>
    <x v="0"/>
    <s v="17 May 2021"/>
    <n v="1"/>
    <s v="Business Pulse Survey"/>
    <s v=""/>
  </r>
  <r>
    <s v="VNM"/>
    <x v="0"/>
    <n v="-35.122665405273438"/>
    <s v="Small (5-19)"/>
    <s v="Business Pulse Surveys"/>
    <n v="216.00000059642343"/>
    <s v="change_sales"/>
    <s v="June"/>
    <x v="46"/>
    <s v="East Asia &amp; Pacific"/>
    <s v="EAP"/>
    <s v="Lower middle income"/>
    <n v="8041.1787109375"/>
    <n v="8.9923305511474609"/>
    <n v="63.231288909912109"/>
    <n v="-7.4186253547668457"/>
    <n v="4832"/>
    <x v="0"/>
    <s v="Small (5-19)"/>
    <s v="All"/>
    <n v="2020"/>
    <x v="0"/>
    <s v="17 May 2021"/>
    <n v="1"/>
    <s v="All"/>
    <s v=""/>
  </r>
  <r>
    <s v="VNM"/>
    <x v="0"/>
    <n v="-35.122665405273438"/>
    <s v="Small (5-19)"/>
    <s v="Business Pulse Surveys"/>
    <n v="216.00000059642343"/>
    <s v="change_sales"/>
    <s v="June"/>
    <x v="46"/>
    <s v="East Asia &amp; Pacific"/>
    <s v="EAP"/>
    <s v="Lower middle income"/>
    <n v="8041.1787109375"/>
    <n v="8.9923305511474609"/>
    <n v="63.231288909912109"/>
    <n v="-7.4186253547668457"/>
    <n v="4832"/>
    <x v="0"/>
    <s v="Small (5-19)"/>
    <s v="All"/>
    <n v="2020"/>
    <x v="0"/>
    <s v="17 May 2021"/>
    <n v="1"/>
    <s v="Business Pulse Survey"/>
    <s v=""/>
  </r>
  <r>
    <s v="VNM"/>
    <x v="1"/>
    <n v="79.057919979095459"/>
    <s v="Small (5-19)"/>
    <s v="Business Pulse Surveys"/>
    <n v="216.00000059642366"/>
    <s v="dropsales"/>
    <s v="June"/>
    <x v="46"/>
    <s v="East Asia &amp; Pacific"/>
    <s v="EAP"/>
    <s v="Lower middle income"/>
    <n v="8041.1787109375"/>
    <n v="8.9923305511474609"/>
    <n v="63.231288909912109"/>
    <n v="-7.4186253547668457"/>
    <n v="4833"/>
    <x v="0"/>
    <s v="Small (5-19)"/>
    <s v="All"/>
    <n v="2020"/>
    <x v="0"/>
    <s v="17 May 2021"/>
    <n v="1"/>
    <s v="All"/>
    <s v=""/>
  </r>
  <r>
    <s v="VNM"/>
    <x v="1"/>
    <n v="79.057919979095459"/>
    <s v="Small (5-19)"/>
    <s v="Business Pulse Surveys"/>
    <n v="216.00000059642366"/>
    <s v="dropsales"/>
    <s v="June"/>
    <x v="46"/>
    <s v="East Asia &amp; Pacific"/>
    <s v="EAP"/>
    <s v="Lower middle income"/>
    <n v="8041.1787109375"/>
    <n v="8.9923305511474609"/>
    <n v="63.231288909912109"/>
    <n v="-7.4186253547668457"/>
    <n v="4833"/>
    <x v="0"/>
    <s v="Small (5-19)"/>
    <s v="All"/>
    <n v="2020"/>
    <x v="0"/>
    <s v="17 May 2021"/>
    <n v="1"/>
    <s v="Business Pulse Survey"/>
    <s v=""/>
  </r>
  <r>
    <s v="VNM"/>
    <x v="17"/>
    <n v="1.968696340918541"/>
    <s v="Small (5-19)"/>
    <s v="Business Pulse Surveys"/>
    <n v="169.00000023889129"/>
    <s v="reason_4"/>
    <s v="June"/>
    <x v="46"/>
    <s v="East Asia &amp; Pacific"/>
    <s v="EAP"/>
    <s v="Lower middle income"/>
    <n v="8041.1787109375"/>
    <n v="8.9923305511474609"/>
    <n v="63.231288909912109"/>
    <n v="-7.4186253547668457"/>
    <n v="4834"/>
    <x v="0"/>
    <s v="Small (5-19)"/>
    <s v="All"/>
    <n v="2020"/>
    <x v="1"/>
    <s v="17 May 2021"/>
    <n v="1"/>
    <s v="All"/>
    <s v=""/>
  </r>
  <r>
    <s v="VNM"/>
    <x v="17"/>
    <n v="1.968696340918541"/>
    <s v="Small (5-19)"/>
    <s v="Business Pulse Surveys"/>
    <n v="169.00000023889129"/>
    <s v="reason_4"/>
    <s v="June"/>
    <x v="46"/>
    <s v="East Asia &amp; Pacific"/>
    <s v="EAP"/>
    <s v="Lower middle income"/>
    <n v="8041.1787109375"/>
    <n v="8.9923305511474609"/>
    <n v="63.231288909912109"/>
    <n v="-7.4186253547668457"/>
    <n v="4834"/>
    <x v="0"/>
    <s v="Small (5-19)"/>
    <s v="All"/>
    <n v="2020"/>
    <x v="1"/>
    <s v="17 May 2021"/>
    <n v="1"/>
    <s v="Business Pulse Survey"/>
    <s v=""/>
  </r>
  <r>
    <s v="VNM"/>
    <x v="18"/>
    <n v="21.398276090621948"/>
    <s v="Small (5-19)"/>
    <s v="Business Pulse Surveys"/>
    <n v="169.00000023889123"/>
    <s v="reason_2"/>
    <s v="June"/>
    <x v="46"/>
    <s v="East Asia &amp; Pacific"/>
    <s v="EAP"/>
    <s v="Lower middle income"/>
    <n v="8041.1787109375"/>
    <n v="8.9923305511474609"/>
    <n v="63.231288909912109"/>
    <n v="-7.4186253547668457"/>
    <n v="4835"/>
    <x v="0"/>
    <s v="Small (5-19)"/>
    <s v="All"/>
    <n v="2020"/>
    <x v="1"/>
    <s v="17 May 2021"/>
    <n v="1"/>
    <s v="All"/>
    <s v=""/>
  </r>
  <r>
    <s v="VNM"/>
    <x v="18"/>
    <n v="21.398276090621948"/>
    <s v="Small (5-19)"/>
    <s v="Business Pulse Surveys"/>
    <n v="169.00000023889123"/>
    <s v="reason_2"/>
    <s v="June"/>
    <x v="46"/>
    <s v="East Asia &amp; Pacific"/>
    <s v="EAP"/>
    <s v="Lower middle income"/>
    <n v="8041.1787109375"/>
    <n v="8.9923305511474609"/>
    <n v="63.231288909912109"/>
    <n v="-7.4186253547668457"/>
    <n v="4835"/>
    <x v="0"/>
    <s v="Small (5-19)"/>
    <s v="All"/>
    <n v="2020"/>
    <x v="1"/>
    <s v="17 May 2021"/>
    <n v="1"/>
    <s v="Business Pulse Survey"/>
    <s v=""/>
  </r>
  <r>
    <s v="VNM"/>
    <x v="19"/>
    <n v="35.548761487007141"/>
    <s v="Small (5-19)"/>
    <s v="Business Pulse Surveys"/>
    <n v="169.00000023889126"/>
    <s v="reason_1"/>
    <s v="June"/>
    <x v="46"/>
    <s v="East Asia &amp; Pacific"/>
    <s v="EAP"/>
    <s v="Lower middle income"/>
    <n v="8041.1787109375"/>
    <n v="8.9923305511474609"/>
    <n v="63.231288909912109"/>
    <n v="-7.4186253547668457"/>
    <n v="4836"/>
    <x v="0"/>
    <s v="Small (5-19)"/>
    <s v="All"/>
    <n v="2020"/>
    <x v="1"/>
    <s v="17 May 2021"/>
    <n v="1"/>
    <s v="All"/>
    <s v=""/>
  </r>
  <r>
    <s v="VNM"/>
    <x v="19"/>
    <n v="35.548761487007141"/>
    <s v="Small (5-19)"/>
    <s v="Business Pulse Surveys"/>
    <n v="169.00000023889126"/>
    <s v="reason_1"/>
    <s v="June"/>
    <x v="46"/>
    <s v="East Asia &amp; Pacific"/>
    <s v="EAP"/>
    <s v="Lower middle income"/>
    <n v="8041.1787109375"/>
    <n v="8.9923305511474609"/>
    <n v="63.231288909912109"/>
    <n v="-7.4186253547668457"/>
    <n v="4836"/>
    <x v="0"/>
    <s v="Small (5-19)"/>
    <s v="All"/>
    <n v="2020"/>
    <x v="1"/>
    <s v="17 May 2021"/>
    <n v="1"/>
    <s v="Business Pulse Survey"/>
    <s v=""/>
  </r>
  <r>
    <s v="VNM"/>
    <x v="20"/>
    <n v="39.527955651283264"/>
    <s v="Small (5-19)"/>
    <s v="Business Pulse Surveys"/>
    <n v="169.00000023889112"/>
    <s v="reason_3"/>
    <s v="June"/>
    <x v="46"/>
    <s v="East Asia &amp; Pacific"/>
    <s v="EAP"/>
    <s v="Lower middle income"/>
    <n v="8041.1787109375"/>
    <n v="8.9923305511474609"/>
    <n v="63.231288909912109"/>
    <n v="-7.4186253547668457"/>
    <n v="4837"/>
    <x v="0"/>
    <s v="Small (5-19)"/>
    <s v="All"/>
    <n v="2020"/>
    <x v="1"/>
    <s v="17 May 2021"/>
    <n v="1"/>
    <s v="All"/>
    <s v=""/>
  </r>
  <r>
    <s v="VNM"/>
    <x v="20"/>
    <n v="39.527955651283264"/>
    <s v="Small (5-19)"/>
    <s v="Business Pulse Surveys"/>
    <n v="169.00000023889112"/>
    <s v="reason_3"/>
    <s v="June"/>
    <x v="46"/>
    <s v="East Asia &amp; Pacific"/>
    <s v="EAP"/>
    <s v="Lower middle income"/>
    <n v="8041.1787109375"/>
    <n v="8.9923305511474609"/>
    <n v="63.231288909912109"/>
    <n v="-7.4186253547668457"/>
    <n v="4837"/>
    <x v="0"/>
    <s v="Small (5-19)"/>
    <s v="All"/>
    <n v="2020"/>
    <x v="1"/>
    <s v="17 May 2021"/>
    <n v="1"/>
    <s v="Business Pulse Survey"/>
    <s v=""/>
  </r>
  <r>
    <s v="VNM"/>
    <x v="14"/>
    <n v="1.2417050078511238"/>
    <s v="Small (5-19)"/>
    <s v="Business Pulse Surveys"/>
    <n v="227.00000065468507"/>
    <s v="rcv_policy3"/>
    <s v="June"/>
    <x v="46"/>
    <s v="East Asia &amp; Pacific"/>
    <s v="EAP"/>
    <s v="Lower middle income"/>
    <n v="8041.1787109375"/>
    <n v="8.9923305511474609"/>
    <n v="63.231288909912109"/>
    <n v="-7.4186253547668457"/>
    <n v="4838"/>
    <x v="0"/>
    <s v="Small (5-19)"/>
    <s v="All"/>
    <n v="2020"/>
    <x v="1"/>
    <s v="17 May 2021"/>
    <n v="1"/>
    <s v="All"/>
    <s v=""/>
  </r>
  <r>
    <s v="VNM"/>
    <x v="14"/>
    <n v="1.2417050078511238"/>
    <s v="Small (5-19)"/>
    <s v="Business Pulse Surveys"/>
    <n v="227.00000065468507"/>
    <s v="rcv_policy3"/>
    <s v="June"/>
    <x v="46"/>
    <s v="East Asia &amp; Pacific"/>
    <s v="EAP"/>
    <s v="Lower middle income"/>
    <n v="8041.1787109375"/>
    <n v="8.9923305511474609"/>
    <n v="63.231288909912109"/>
    <n v="-7.4186253547668457"/>
    <n v="4838"/>
    <x v="0"/>
    <s v="Small (5-19)"/>
    <s v="All"/>
    <n v="2020"/>
    <x v="1"/>
    <s v="17 May 2021"/>
    <n v="1"/>
    <s v="Business Pulse Survey"/>
    <s v=""/>
  </r>
  <r>
    <s v="VNM"/>
    <x v="15"/>
    <n v="1.4344275929033756"/>
    <s v="Small (5-19)"/>
    <s v="Business Pulse Surveys"/>
    <n v="227.00000065468498"/>
    <s v="rcv_policy1"/>
    <s v="June"/>
    <x v="46"/>
    <s v="East Asia &amp; Pacific"/>
    <s v="EAP"/>
    <s v="Lower middle income"/>
    <n v="8041.1787109375"/>
    <n v="8.9923305511474609"/>
    <n v="63.231288909912109"/>
    <n v="-7.4186253547668457"/>
    <n v="4839"/>
    <x v="0"/>
    <s v="Small (5-19)"/>
    <s v="All"/>
    <n v="2020"/>
    <x v="1"/>
    <s v="17 May 2021"/>
    <n v="1"/>
    <s v="All"/>
    <s v=""/>
  </r>
  <r>
    <s v="VNM"/>
    <x v="15"/>
    <n v="1.4344275929033756"/>
    <s v="Small (5-19)"/>
    <s v="Business Pulse Surveys"/>
    <n v="227.00000065468498"/>
    <s v="rcv_policy1"/>
    <s v="June"/>
    <x v="46"/>
    <s v="East Asia &amp; Pacific"/>
    <s v="EAP"/>
    <s v="Lower middle income"/>
    <n v="8041.1787109375"/>
    <n v="8.9923305511474609"/>
    <n v="63.231288909912109"/>
    <n v="-7.4186253547668457"/>
    <n v="4839"/>
    <x v="0"/>
    <s v="Small (5-19)"/>
    <s v="All"/>
    <n v="2020"/>
    <x v="1"/>
    <s v="17 May 2021"/>
    <n v="1"/>
    <s v="Business Pulse Survey"/>
    <s v=""/>
  </r>
  <r>
    <s v="VNM"/>
    <x v="2"/>
    <n v="8.01425501704216"/>
    <s v="Small (5-19)"/>
    <s v="Business Pulse Surveys"/>
    <n v="227.00000065468501"/>
    <s v="rcv_policy2"/>
    <s v="June"/>
    <x v="46"/>
    <s v="East Asia &amp; Pacific"/>
    <s v="EAP"/>
    <s v="Lower middle income"/>
    <n v="8041.1787109375"/>
    <n v="8.9923305511474609"/>
    <n v="63.231288909912109"/>
    <n v="-7.4186253547668457"/>
    <n v="4840"/>
    <x v="0"/>
    <s v="Small (5-19)"/>
    <s v="All"/>
    <n v="2020"/>
    <x v="1"/>
    <s v="17 May 2021"/>
    <n v="1"/>
    <s v="All"/>
    <s v=""/>
  </r>
  <r>
    <s v="VNM"/>
    <x v="2"/>
    <n v="8.01425501704216"/>
    <s v="Small (5-19)"/>
    <s v="Business Pulse Surveys"/>
    <n v="227.00000065468501"/>
    <s v="rcv_policy2"/>
    <s v="June"/>
    <x v="46"/>
    <s v="East Asia &amp; Pacific"/>
    <s v="EAP"/>
    <s v="Lower middle income"/>
    <n v="8041.1787109375"/>
    <n v="8.9923305511474609"/>
    <n v="63.231288909912109"/>
    <n v="-7.4186253547668457"/>
    <n v="4840"/>
    <x v="0"/>
    <s v="Small (5-19)"/>
    <s v="All"/>
    <n v="2020"/>
    <x v="1"/>
    <s v="17 May 2021"/>
    <n v="1"/>
    <s v="Business Pulse Survey"/>
    <s v=""/>
  </r>
  <r>
    <s v="VNM"/>
    <x v="3"/>
    <n v="14.597113430500031"/>
    <s v="Small (5-19)"/>
    <s v="Business Pulse Surveys"/>
    <n v="227.00000065468504"/>
    <s v="rcv_policy4"/>
    <s v="June"/>
    <x v="46"/>
    <s v="East Asia &amp; Pacific"/>
    <s v="EAP"/>
    <s v="Lower middle income"/>
    <n v="8041.1787109375"/>
    <n v="8.9923305511474609"/>
    <n v="63.231288909912109"/>
    <n v="-7.4186253547668457"/>
    <n v="4841"/>
    <x v="0"/>
    <s v="Small (5-19)"/>
    <s v="All"/>
    <n v="2020"/>
    <x v="1"/>
    <s v="17 May 2021"/>
    <n v="1"/>
    <s v="All"/>
    <s v=""/>
  </r>
  <r>
    <s v="VNM"/>
    <x v="3"/>
    <n v="14.597113430500031"/>
    <s v="Small (5-19)"/>
    <s v="Business Pulse Surveys"/>
    <n v="227.00000065468504"/>
    <s v="rcv_policy4"/>
    <s v="June"/>
    <x v="46"/>
    <s v="East Asia &amp; Pacific"/>
    <s v="EAP"/>
    <s v="Lower middle income"/>
    <n v="8041.1787109375"/>
    <n v="8.9923305511474609"/>
    <n v="63.231288909912109"/>
    <n v="-7.4186253547668457"/>
    <n v="4841"/>
    <x v="0"/>
    <s v="Small (5-19)"/>
    <s v="All"/>
    <n v="2020"/>
    <x v="1"/>
    <s v="17 May 2021"/>
    <n v="1"/>
    <s v="Business Pulse Survey"/>
    <s v=""/>
  </r>
  <r>
    <s v="VNM"/>
    <x v="16"/>
    <n v="0.30926784966140985"/>
    <s v="Small (5-19)"/>
    <s v="Business Pulse Surveys"/>
    <n v="227.00000065468515"/>
    <s v="rcv_policy5"/>
    <s v="June"/>
    <x v="46"/>
    <s v="East Asia &amp; Pacific"/>
    <s v="EAP"/>
    <s v="Lower middle income"/>
    <n v="8041.1787109375"/>
    <n v="8.9923305511474609"/>
    <n v="63.231288909912109"/>
    <n v="-7.4186253547668457"/>
    <n v="4842"/>
    <x v="0"/>
    <s v="Small (5-19)"/>
    <s v="All"/>
    <n v="2020"/>
    <x v="1"/>
    <s v="17 May 2021"/>
    <n v="1"/>
    <s v="All"/>
    <s v=""/>
  </r>
  <r>
    <s v="VNM"/>
    <x v="16"/>
    <n v="0.30926784966140985"/>
    <s v="Small (5-19)"/>
    <s v="Business Pulse Surveys"/>
    <n v="227.00000065468515"/>
    <s v="rcv_policy5"/>
    <s v="June"/>
    <x v="46"/>
    <s v="East Asia &amp; Pacific"/>
    <s v="EAP"/>
    <s v="Lower middle income"/>
    <n v="8041.1787109375"/>
    <n v="8.9923305511474609"/>
    <n v="63.231288909912109"/>
    <n v="-7.4186253547668457"/>
    <n v="4842"/>
    <x v="0"/>
    <s v="Small (5-19)"/>
    <s v="All"/>
    <n v="2020"/>
    <x v="1"/>
    <s v="17 May 2021"/>
    <n v="1"/>
    <s v="Business Pulse Survey"/>
    <s v=""/>
  </r>
  <r>
    <s v="VNM"/>
    <x v="4"/>
    <n v="12.933540344238281"/>
    <s v="Small (5-19)"/>
    <s v="Business Pulse Surveys"/>
    <n v="212.00000061015891"/>
    <s v="remote_workers"/>
    <s v="June"/>
    <x v="46"/>
    <s v="East Asia &amp; Pacific"/>
    <s v="EAP"/>
    <s v="Lower middle income"/>
    <n v="8041.1787109375"/>
    <n v="8.9923305511474609"/>
    <n v="63.231288909912109"/>
    <n v="-7.4186253547668457"/>
    <n v="4843"/>
    <x v="0"/>
    <s v="Small (5-19)"/>
    <s v="All"/>
    <n v="2020"/>
    <x v="0"/>
    <s v="17 May 2021"/>
    <n v="1"/>
    <s v="All"/>
    <s v=""/>
  </r>
  <r>
    <s v="VNM"/>
    <x v="4"/>
    <n v="12.933540344238281"/>
    <s v="Small (5-19)"/>
    <s v="Business Pulse Surveys"/>
    <n v="212.00000061015891"/>
    <s v="remote_workers"/>
    <s v="June"/>
    <x v="46"/>
    <s v="East Asia &amp; Pacific"/>
    <s v="EAP"/>
    <s v="Lower middle income"/>
    <n v="8041.1787109375"/>
    <n v="8.9923305511474609"/>
    <n v="63.231288909912109"/>
    <n v="-7.4186253547668457"/>
    <n v="4843"/>
    <x v="0"/>
    <s v="Small (5-19)"/>
    <s v="All"/>
    <n v="2020"/>
    <x v="0"/>
    <s v="17 May 2021"/>
    <n v="1"/>
    <s v="Business Pulse Survey"/>
    <s v=""/>
  </r>
  <r>
    <s v="VNM"/>
    <x v="5"/>
    <n v="45.717912912368774"/>
    <s v="Small (5-19)"/>
    <s v="Business Pulse Surveys"/>
    <n v="226.0000006702916"/>
    <s v="arrears"/>
    <s v="June"/>
    <x v="46"/>
    <s v="East Asia &amp; Pacific"/>
    <s v="EAP"/>
    <s v="Lower middle income"/>
    <n v="8041.1787109375"/>
    <n v="8.9923305511474609"/>
    <n v="63.231288909912109"/>
    <n v="-7.4186253547668457"/>
    <n v="4844"/>
    <x v="0"/>
    <s v="Small (5-19)"/>
    <s v="All"/>
    <n v="2020"/>
    <x v="2"/>
    <s v="17 May 2021"/>
    <n v="1"/>
    <s v="All"/>
    <s v=""/>
  </r>
  <r>
    <s v="VNM"/>
    <x v="5"/>
    <n v="45.717912912368774"/>
    <s v="Small (5-19)"/>
    <s v="Business Pulse Surveys"/>
    <n v="226.0000006702916"/>
    <s v="arrears"/>
    <s v="June"/>
    <x v="46"/>
    <s v="East Asia &amp; Pacific"/>
    <s v="EAP"/>
    <s v="Lower middle income"/>
    <n v="8041.1787109375"/>
    <n v="8.9923305511474609"/>
    <n v="63.231288909912109"/>
    <n v="-7.4186253547668457"/>
    <n v="4844"/>
    <x v="0"/>
    <s v="Small (5-19)"/>
    <s v="All"/>
    <n v="2020"/>
    <x v="2"/>
    <s v="17 May 2021"/>
    <n v="1"/>
    <s v="Business Pulse Survey"/>
    <s v=""/>
  </r>
  <r>
    <s v="VNM"/>
    <x v="6"/>
    <n v="14.127002656459808"/>
    <s v="Small (5-19)"/>
    <s v="Business Pulse Surveys"/>
    <n v="226.00000067029146"/>
    <s v="plants_fired"/>
    <s v="June"/>
    <x v="46"/>
    <s v="East Asia &amp; Pacific"/>
    <s v="EAP"/>
    <s v="Lower middle income"/>
    <n v="8041.1787109375"/>
    <n v="8.9923305511474609"/>
    <n v="63.231288909912109"/>
    <n v="-7.4186253547668457"/>
    <n v="4845"/>
    <x v="0"/>
    <s v="Small (5-19)"/>
    <s v="All"/>
    <n v="2020"/>
    <x v="0"/>
    <s v="17 May 2021"/>
    <n v="1"/>
    <s v="All"/>
    <s v=""/>
  </r>
  <r>
    <s v="VNM"/>
    <x v="6"/>
    <n v="14.127002656459808"/>
    <s v="Small (5-19)"/>
    <s v="Business Pulse Surveys"/>
    <n v="226.00000067029146"/>
    <s v="plants_fired"/>
    <s v="June"/>
    <x v="46"/>
    <s v="East Asia &amp; Pacific"/>
    <s v="EAP"/>
    <s v="Lower middle income"/>
    <n v="8041.1787109375"/>
    <n v="8.9923305511474609"/>
    <n v="63.231288909912109"/>
    <n v="-7.4186253547668457"/>
    <n v="4845"/>
    <x v="0"/>
    <s v="Small (5-19)"/>
    <s v="All"/>
    <n v="2020"/>
    <x v="0"/>
    <s v="17 May 2021"/>
    <n v="1"/>
    <s v="Business Pulse Survey"/>
    <s v=""/>
  </r>
  <r>
    <s v="VNM"/>
    <x v="7"/>
    <n v="22.294555604457855"/>
    <s v="Small (5-19)"/>
    <s v="Business Pulse Surveys"/>
    <n v="227.00000065468492"/>
    <s v="plants_absence"/>
    <s v="June"/>
    <x v="46"/>
    <s v="East Asia &amp; Pacific"/>
    <s v="EAP"/>
    <s v="Lower middle income"/>
    <n v="8041.1787109375"/>
    <n v="8.9923305511474609"/>
    <n v="63.231288909912109"/>
    <n v="-7.4186253547668457"/>
    <n v="4846"/>
    <x v="0"/>
    <s v="Small (5-19)"/>
    <s v="All"/>
    <n v="2020"/>
    <x v="0"/>
    <s v="17 May 2021"/>
    <n v="1"/>
    <s v="All"/>
    <s v=""/>
  </r>
  <r>
    <s v="VNM"/>
    <x v="7"/>
    <n v="22.294555604457855"/>
    <s v="Small (5-19)"/>
    <s v="Business Pulse Surveys"/>
    <n v="227.00000065468492"/>
    <s v="plants_absence"/>
    <s v="June"/>
    <x v="46"/>
    <s v="East Asia &amp; Pacific"/>
    <s v="EAP"/>
    <s v="Lower middle income"/>
    <n v="8041.1787109375"/>
    <n v="8.9923305511474609"/>
    <n v="63.231288909912109"/>
    <n v="-7.4186253547668457"/>
    <n v="4846"/>
    <x v="0"/>
    <s v="Small (5-19)"/>
    <s v="All"/>
    <n v="2020"/>
    <x v="0"/>
    <s v="17 May 2021"/>
    <n v="1"/>
    <s v="Business Pulse Survey"/>
    <s v=""/>
  </r>
  <r>
    <s v="VNM"/>
    <x v="8"/>
    <n v="7.037661224603653"/>
    <s v="Small (5-19)"/>
    <s v="Business Pulse Surveys"/>
    <n v="227.00000065468501"/>
    <s v="plants_hired"/>
    <s v="June"/>
    <x v="46"/>
    <s v="East Asia &amp; Pacific"/>
    <s v="EAP"/>
    <s v="Lower middle income"/>
    <n v="8041.1787109375"/>
    <n v="8.9923305511474609"/>
    <n v="63.231288909912109"/>
    <n v="-7.4186253547668457"/>
    <n v="4847"/>
    <x v="0"/>
    <s v="Small (5-19)"/>
    <s v="All"/>
    <n v="2020"/>
    <x v="0"/>
    <s v="17 May 2021"/>
    <n v="1"/>
    <s v="All"/>
    <s v=""/>
  </r>
  <r>
    <s v="VNM"/>
    <x v="8"/>
    <n v="7.037661224603653"/>
    <s v="Small (5-19)"/>
    <s v="Business Pulse Surveys"/>
    <n v="227.00000065468501"/>
    <s v="plants_hired"/>
    <s v="June"/>
    <x v="46"/>
    <s v="East Asia &amp; Pacific"/>
    <s v="EAP"/>
    <s v="Lower middle income"/>
    <n v="8041.1787109375"/>
    <n v="8.9923305511474609"/>
    <n v="63.231288909912109"/>
    <n v="-7.4186253547668457"/>
    <n v="4847"/>
    <x v="0"/>
    <s v="Small (5-19)"/>
    <s v="All"/>
    <n v="2020"/>
    <x v="0"/>
    <s v="17 May 2021"/>
    <n v="1"/>
    <s v="Business Pulse Survey"/>
    <s v=""/>
  </r>
  <r>
    <s v="VNM"/>
    <x v="9"/>
    <n v="17.682366073131561"/>
    <s v="Small (5-19)"/>
    <s v="Business Pulse Surveys"/>
    <n v="227.00000065468498"/>
    <s v="access"/>
    <s v="June"/>
    <x v="46"/>
    <s v="East Asia &amp; Pacific"/>
    <s v="EAP"/>
    <s v="Lower middle income"/>
    <n v="8041.1787109375"/>
    <n v="8.9923305511474609"/>
    <n v="63.231288909912109"/>
    <n v="-7.4186253547668457"/>
    <n v="4848"/>
    <x v="0"/>
    <s v="Small (5-19)"/>
    <s v="All"/>
    <n v="2020"/>
    <x v="1"/>
    <s v="17 May 2021"/>
    <n v="1"/>
    <s v="All"/>
    <s v=""/>
  </r>
  <r>
    <s v="VNM"/>
    <x v="9"/>
    <n v="17.682366073131561"/>
    <s v="Small (5-19)"/>
    <s v="Business Pulse Surveys"/>
    <n v="227.00000065468498"/>
    <s v="access"/>
    <s v="June"/>
    <x v="46"/>
    <s v="East Asia &amp; Pacific"/>
    <s v="EAP"/>
    <s v="Lower middle income"/>
    <n v="8041.1787109375"/>
    <n v="8.9923305511474609"/>
    <n v="63.231288909912109"/>
    <n v="-7.4186253547668457"/>
    <n v="4848"/>
    <x v="0"/>
    <s v="Small (5-19)"/>
    <s v="All"/>
    <n v="2020"/>
    <x v="1"/>
    <s v="17 May 2021"/>
    <n v="1"/>
    <s v="Business Pulse Survey"/>
    <s v=""/>
  </r>
  <r>
    <s v="VNM"/>
    <x v="10"/>
    <n v="25.092309713363647"/>
    <s v="Small (5-19)"/>
    <s v="Business Pulse Surveys"/>
    <n v="227.00000065468498"/>
    <s v="plants_hours_cut"/>
    <s v="June"/>
    <x v="46"/>
    <s v="East Asia &amp; Pacific"/>
    <s v="EAP"/>
    <s v="Lower middle income"/>
    <n v="8041.1787109375"/>
    <n v="8.9923305511474609"/>
    <n v="63.231288909912109"/>
    <n v="-7.4186253547668457"/>
    <n v="4849"/>
    <x v="0"/>
    <s v="Small (5-19)"/>
    <s v="All"/>
    <n v="2020"/>
    <x v="0"/>
    <s v="17 May 2021"/>
    <n v="1"/>
    <s v="All"/>
    <s v=""/>
  </r>
  <r>
    <s v="VNM"/>
    <x v="10"/>
    <n v="25.092309713363647"/>
    <s v="Small (5-19)"/>
    <s v="Business Pulse Surveys"/>
    <n v="227.00000065468498"/>
    <s v="plants_hours_cut"/>
    <s v="June"/>
    <x v="46"/>
    <s v="East Asia &amp; Pacific"/>
    <s v="EAP"/>
    <s v="Lower middle income"/>
    <n v="8041.1787109375"/>
    <n v="8.9923305511474609"/>
    <n v="63.231288909912109"/>
    <n v="-7.4186253547668457"/>
    <n v="4849"/>
    <x v="0"/>
    <s v="Small (5-19)"/>
    <s v="All"/>
    <n v="2020"/>
    <x v="0"/>
    <s v="17 May 2021"/>
    <n v="1"/>
    <s v="Business Pulse Survey"/>
    <s v=""/>
  </r>
  <r>
    <s v="VNM"/>
    <x v="11"/>
    <n v="20.43481320142746"/>
    <s v="Small (5-19)"/>
    <s v="Business Pulse Surveys"/>
    <n v="223.00000071711099"/>
    <s v="plants_wages_cut"/>
    <s v="June"/>
    <x v="46"/>
    <s v="East Asia &amp; Pacific"/>
    <s v="EAP"/>
    <s v="Lower middle income"/>
    <n v="8041.1787109375"/>
    <n v="8.9923305511474609"/>
    <n v="63.231288909912109"/>
    <n v="-7.4186253547668457"/>
    <n v="4850"/>
    <x v="0"/>
    <s v="Small (5-19)"/>
    <s v="All"/>
    <n v="2020"/>
    <x v="0"/>
    <s v="17 May 2021"/>
    <n v="1"/>
    <s v="All"/>
    <s v=""/>
  </r>
  <r>
    <s v="VNM"/>
    <x v="11"/>
    <n v="20.43481320142746"/>
    <s v="Small (5-19)"/>
    <s v="Business Pulse Surveys"/>
    <n v="223.00000071711099"/>
    <s v="plants_wages_cut"/>
    <s v="June"/>
    <x v="46"/>
    <s v="East Asia &amp; Pacific"/>
    <s v="EAP"/>
    <s v="Lower middle income"/>
    <n v="8041.1787109375"/>
    <n v="8.9923305511474609"/>
    <n v="63.231288909912109"/>
    <n v="-7.4186253547668457"/>
    <n v="4850"/>
    <x v="0"/>
    <s v="Small (5-19)"/>
    <s v="All"/>
    <n v="2020"/>
    <x v="0"/>
    <s v="17 May 2021"/>
    <n v="1"/>
    <s v="Business Pulse Survey"/>
    <s v=""/>
  </r>
  <r>
    <s v="VNM"/>
    <x v="12"/>
    <n v="45.228669047355652"/>
    <s v="Small (5-19)"/>
    <s v="Business Pulse Surveys"/>
    <n v="226.00000061987936"/>
    <s v="use_digital"/>
    <s v="June"/>
    <x v="46"/>
    <s v="East Asia &amp; Pacific"/>
    <s v="EAP"/>
    <s v="Lower middle income"/>
    <n v="8041.1787109375"/>
    <n v="8.9923305511474609"/>
    <n v="63.231288909912109"/>
    <n v="-7.4186253547668457"/>
    <n v="4851"/>
    <x v="0"/>
    <s v="Small (5-19)"/>
    <s v="All"/>
    <n v="2020"/>
    <x v="0"/>
    <s v="17 May 2021"/>
    <n v="1"/>
    <s v="All"/>
    <s v=""/>
  </r>
  <r>
    <s v="VNM"/>
    <x v="12"/>
    <n v="45.228669047355652"/>
    <s v="Small (5-19)"/>
    <s v="Business Pulse Surveys"/>
    <n v="226.00000061987936"/>
    <s v="use_digital"/>
    <s v="June"/>
    <x v="46"/>
    <s v="East Asia &amp; Pacific"/>
    <s v="EAP"/>
    <s v="Lower middle income"/>
    <n v="8041.1787109375"/>
    <n v="8.9923305511474609"/>
    <n v="63.231288909912109"/>
    <n v="-7.4186253547668457"/>
    <n v="4851"/>
    <x v="0"/>
    <s v="Small (5-19)"/>
    <s v="All"/>
    <n v="2020"/>
    <x v="0"/>
    <s v="17 May 2021"/>
    <n v="1"/>
    <s v="Business Pulse Survey"/>
    <s v=""/>
  </r>
  <r>
    <s v="VNM"/>
    <x v="13"/>
    <n v="2.9658548831939697"/>
    <s v="Small (5-19)"/>
    <s v="Business Pulse Surveys"/>
    <n v="161.00000071902502"/>
    <s v="online_sales"/>
    <s v="June"/>
    <x v="46"/>
    <s v="East Asia &amp; Pacific"/>
    <s v="EAP"/>
    <s v="Lower middle income"/>
    <n v="8041.1787109375"/>
    <n v="8.9923305511474609"/>
    <n v="63.231288909912109"/>
    <n v="-7.4186253547668457"/>
    <n v="4852"/>
    <x v="0"/>
    <s v="Small (5-19)"/>
    <s v="All"/>
    <n v="2020"/>
    <x v="0"/>
    <s v="17 May 2021"/>
    <n v="1"/>
    <s v="All"/>
    <s v=""/>
  </r>
  <r>
    <s v="VNM"/>
    <x v="13"/>
    <n v="2.9658548831939697"/>
    <s v="Small (5-19)"/>
    <s v="Business Pulse Surveys"/>
    <n v="161.00000071902502"/>
    <s v="online_sales"/>
    <s v="June"/>
    <x v="46"/>
    <s v="East Asia &amp; Pacific"/>
    <s v="EAP"/>
    <s v="Lower middle income"/>
    <n v="8041.1787109375"/>
    <n v="8.9923305511474609"/>
    <n v="63.231288909912109"/>
    <n v="-7.4186253547668457"/>
    <n v="4852"/>
    <x v="0"/>
    <s v="Small (5-19)"/>
    <s v="All"/>
    <n v="2020"/>
    <x v="0"/>
    <s v="17 May 2021"/>
    <n v="1"/>
    <s v="Business Pulse Survey"/>
    <s v=""/>
  </r>
  <r>
    <s v="VNM"/>
    <x v="0"/>
    <n v="-37.002231597900391"/>
    <s v="Medium (20-99)"/>
    <s v="Business Pulse Surveys"/>
    <n v="133.00000147804406"/>
    <s v="change_sales"/>
    <s v="June"/>
    <x v="46"/>
    <s v="East Asia &amp; Pacific"/>
    <s v="EAP"/>
    <s v="Lower middle income"/>
    <n v="8041.1787109375"/>
    <n v="8.9923305511474609"/>
    <n v="63.231288909912109"/>
    <n v="-7.4186253547668457"/>
    <n v="4914"/>
    <x v="0"/>
    <s v="Medium (20-99)"/>
    <s v="All"/>
    <n v="2020"/>
    <x v="0"/>
    <s v="17 May 2021"/>
    <n v="1"/>
    <s v="All"/>
    <s v=""/>
  </r>
  <r>
    <s v="VNM"/>
    <x v="0"/>
    <n v="-37.002231597900391"/>
    <s v="Medium (20-99)"/>
    <s v="Business Pulse Surveys"/>
    <n v="133.00000147804406"/>
    <s v="change_sales"/>
    <s v="June"/>
    <x v="46"/>
    <s v="East Asia &amp; Pacific"/>
    <s v="EAP"/>
    <s v="Lower middle income"/>
    <n v="8041.1787109375"/>
    <n v="8.9923305511474609"/>
    <n v="63.231288909912109"/>
    <n v="-7.4186253547668457"/>
    <n v="4914"/>
    <x v="0"/>
    <s v="Medium (20-99)"/>
    <s v="All"/>
    <n v="2020"/>
    <x v="0"/>
    <s v="17 May 2021"/>
    <n v="1"/>
    <s v="Business Pulse Survey"/>
    <s v=""/>
  </r>
  <r>
    <s v="VNM"/>
    <x v="1"/>
    <n v="89.935398101806641"/>
    <s v="Medium (20-99)"/>
    <s v="Business Pulse Surveys"/>
    <n v="133.00000147804406"/>
    <s v="dropsales"/>
    <s v="June"/>
    <x v="46"/>
    <s v="East Asia &amp; Pacific"/>
    <s v="EAP"/>
    <s v="Lower middle income"/>
    <n v="8041.1787109375"/>
    <n v="8.9923305511474609"/>
    <n v="63.231288909912109"/>
    <n v="-7.4186253547668457"/>
    <n v="4915"/>
    <x v="0"/>
    <s v="Medium (20-99)"/>
    <s v="All"/>
    <n v="2020"/>
    <x v="0"/>
    <s v="17 May 2021"/>
    <n v="1"/>
    <s v="All"/>
    <s v=""/>
  </r>
  <r>
    <s v="VNM"/>
    <x v="1"/>
    <n v="89.935398101806641"/>
    <s v="Medium (20-99)"/>
    <s v="Business Pulse Surveys"/>
    <n v="133.00000147804406"/>
    <s v="dropsales"/>
    <s v="June"/>
    <x v="46"/>
    <s v="East Asia &amp; Pacific"/>
    <s v="EAP"/>
    <s v="Lower middle income"/>
    <n v="8041.1787109375"/>
    <n v="8.9923305511474609"/>
    <n v="63.231288909912109"/>
    <n v="-7.4186253547668457"/>
    <n v="4915"/>
    <x v="0"/>
    <s v="Medium (20-99)"/>
    <s v="All"/>
    <n v="2020"/>
    <x v="0"/>
    <s v="17 May 2021"/>
    <n v="1"/>
    <s v="Business Pulse Survey"/>
    <s v=""/>
  </r>
  <r>
    <s v="VNM"/>
    <x v="17"/>
    <n v="2.8579698875546455"/>
    <s v="Medium (20-99)"/>
    <s v="Business Pulse Surveys"/>
    <n v="90.000000918752065"/>
    <s v="reason_4"/>
    <s v="June"/>
    <x v="46"/>
    <s v="East Asia &amp; Pacific"/>
    <s v="EAP"/>
    <s v="Lower middle income"/>
    <n v="8041.1787109375"/>
    <n v="8.9923305511474609"/>
    <n v="63.231288909912109"/>
    <n v="-7.4186253547668457"/>
    <n v="4916"/>
    <x v="0"/>
    <s v="Medium (20-99)"/>
    <s v="All"/>
    <n v="2020"/>
    <x v="1"/>
    <s v="17 May 2021"/>
    <n v="1"/>
    <s v="All"/>
    <s v=""/>
  </r>
  <r>
    <s v="VNM"/>
    <x v="17"/>
    <n v="2.8579698875546455"/>
    <s v="Medium (20-99)"/>
    <s v="Business Pulse Surveys"/>
    <n v="90.000000918752065"/>
    <s v="reason_4"/>
    <s v="June"/>
    <x v="46"/>
    <s v="East Asia &amp; Pacific"/>
    <s v="EAP"/>
    <s v="Lower middle income"/>
    <n v="8041.1787109375"/>
    <n v="8.9923305511474609"/>
    <n v="63.231288909912109"/>
    <n v="-7.4186253547668457"/>
    <n v="4916"/>
    <x v="0"/>
    <s v="Medium (20-99)"/>
    <s v="All"/>
    <n v="2020"/>
    <x v="1"/>
    <s v="17 May 2021"/>
    <n v="1"/>
    <s v="Business Pulse Survey"/>
    <s v=""/>
  </r>
  <r>
    <s v="VNM"/>
    <x v="18"/>
    <n v="13.901668787002563"/>
    <s v="Medium (20-99)"/>
    <s v="Business Pulse Surveys"/>
    <n v="90.000000918752079"/>
    <s v="reason_2"/>
    <s v="June"/>
    <x v="46"/>
    <s v="East Asia &amp; Pacific"/>
    <s v="EAP"/>
    <s v="Lower middle income"/>
    <n v="8041.1787109375"/>
    <n v="8.9923305511474609"/>
    <n v="63.231288909912109"/>
    <n v="-7.4186253547668457"/>
    <n v="4917"/>
    <x v="0"/>
    <s v="Medium (20-99)"/>
    <s v="All"/>
    <n v="2020"/>
    <x v="1"/>
    <s v="17 May 2021"/>
    <n v="1"/>
    <s v="All"/>
    <s v=""/>
  </r>
  <r>
    <s v="VNM"/>
    <x v="18"/>
    <n v="13.901668787002563"/>
    <s v="Medium (20-99)"/>
    <s v="Business Pulse Surveys"/>
    <n v="90.000000918752079"/>
    <s v="reason_2"/>
    <s v="June"/>
    <x v="46"/>
    <s v="East Asia &amp; Pacific"/>
    <s v="EAP"/>
    <s v="Lower middle income"/>
    <n v="8041.1787109375"/>
    <n v="8.9923305511474609"/>
    <n v="63.231288909912109"/>
    <n v="-7.4186253547668457"/>
    <n v="4917"/>
    <x v="0"/>
    <s v="Medium (20-99)"/>
    <s v="All"/>
    <n v="2020"/>
    <x v="1"/>
    <s v="17 May 2021"/>
    <n v="1"/>
    <s v="Business Pulse Survey"/>
    <s v=""/>
  </r>
  <r>
    <s v="VNM"/>
    <x v="19"/>
    <n v="31.081512570381165"/>
    <s v="Medium (20-99)"/>
    <s v="Business Pulse Surveys"/>
    <n v="90.00000091875205"/>
    <s v="reason_1"/>
    <s v="June"/>
    <x v="46"/>
    <s v="East Asia &amp; Pacific"/>
    <s v="EAP"/>
    <s v="Lower middle income"/>
    <n v="8041.1787109375"/>
    <n v="8.9923305511474609"/>
    <n v="63.231288909912109"/>
    <n v="-7.4186253547668457"/>
    <n v="4918"/>
    <x v="0"/>
    <s v="Medium (20-99)"/>
    <s v="All"/>
    <n v="2020"/>
    <x v="1"/>
    <s v="17 May 2021"/>
    <n v="1"/>
    <s v="All"/>
    <s v=""/>
  </r>
  <r>
    <s v="VNM"/>
    <x v="19"/>
    <n v="31.081512570381165"/>
    <s v="Medium (20-99)"/>
    <s v="Business Pulse Surveys"/>
    <n v="90.00000091875205"/>
    <s v="reason_1"/>
    <s v="June"/>
    <x v="46"/>
    <s v="East Asia &amp; Pacific"/>
    <s v="EAP"/>
    <s v="Lower middle income"/>
    <n v="8041.1787109375"/>
    <n v="8.9923305511474609"/>
    <n v="63.231288909912109"/>
    <n v="-7.4186253547668457"/>
    <n v="4918"/>
    <x v="0"/>
    <s v="Medium (20-99)"/>
    <s v="All"/>
    <n v="2020"/>
    <x v="1"/>
    <s v="17 May 2021"/>
    <n v="1"/>
    <s v="Business Pulse Survey"/>
    <s v=""/>
  </r>
  <r>
    <s v="VNM"/>
    <x v="20"/>
    <n v="48.84713888168335"/>
    <s v="Medium (20-99)"/>
    <s v="Business Pulse Surveys"/>
    <n v="90.000000918752079"/>
    <s v="reason_3"/>
    <s v="June"/>
    <x v="46"/>
    <s v="East Asia &amp; Pacific"/>
    <s v="EAP"/>
    <s v="Lower middle income"/>
    <n v="8041.1787109375"/>
    <n v="8.9923305511474609"/>
    <n v="63.231288909912109"/>
    <n v="-7.4186253547668457"/>
    <n v="4919"/>
    <x v="0"/>
    <s v="Medium (20-99)"/>
    <s v="All"/>
    <n v="2020"/>
    <x v="1"/>
    <s v="17 May 2021"/>
    <n v="1"/>
    <s v="All"/>
    <s v=""/>
  </r>
  <r>
    <s v="VNM"/>
    <x v="20"/>
    <n v="48.84713888168335"/>
    <s v="Medium (20-99)"/>
    <s v="Business Pulse Surveys"/>
    <n v="90.000000918752079"/>
    <s v="reason_3"/>
    <s v="June"/>
    <x v="46"/>
    <s v="East Asia &amp; Pacific"/>
    <s v="EAP"/>
    <s v="Lower middle income"/>
    <n v="8041.1787109375"/>
    <n v="8.9923305511474609"/>
    <n v="63.231288909912109"/>
    <n v="-7.4186253547668457"/>
    <n v="4919"/>
    <x v="0"/>
    <s v="Medium (20-99)"/>
    <s v="All"/>
    <n v="2020"/>
    <x v="1"/>
    <s v="17 May 2021"/>
    <n v="1"/>
    <s v="Business Pulse Survey"/>
    <s v=""/>
  </r>
  <r>
    <s v="VNM"/>
    <x v="14"/>
    <n v="2.1017033606767654"/>
    <s v="Medium (20-99)"/>
    <s v="Business Pulse Surveys"/>
    <n v="133.00000146909792"/>
    <s v="rcv_policy3"/>
    <s v="June"/>
    <x v="46"/>
    <s v="East Asia &amp; Pacific"/>
    <s v="EAP"/>
    <s v="Lower middle income"/>
    <n v="8041.1787109375"/>
    <n v="8.9923305511474609"/>
    <n v="63.231288909912109"/>
    <n v="-7.4186253547668457"/>
    <n v="4920"/>
    <x v="0"/>
    <s v="Medium (20-99)"/>
    <s v="All"/>
    <n v="2020"/>
    <x v="1"/>
    <s v="17 May 2021"/>
    <n v="1"/>
    <s v="All"/>
    <s v=""/>
  </r>
  <r>
    <s v="VNM"/>
    <x v="14"/>
    <n v="2.1017033606767654"/>
    <s v="Medium (20-99)"/>
    <s v="Business Pulse Surveys"/>
    <n v="133.00000146909792"/>
    <s v="rcv_policy3"/>
    <s v="June"/>
    <x v="46"/>
    <s v="East Asia &amp; Pacific"/>
    <s v="EAP"/>
    <s v="Lower middle income"/>
    <n v="8041.1787109375"/>
    <n v="8.9923305511474609"/>
    <n v="63.231288909912109"/>
    <n v="-7.4186253547668457"/>
    <n v="4920"/>
    <x v="0"/>
    <s v="Medium (20-99)"/>
    <s v="All"/>
    <n v="2020"/>
    <x v="1"/>
    <s v="17 May 2021"/>
    <n v="1"/>
    <s v="Business Pulse Survey"/>
    <s v=""/>
  </r>
  <r>
    <s v="VNM"/>
    <x v="2"/>
    <n v="12.394340336322784"/>
    <s v="Medium (20-99)"/>
    <s v="Business Pulse Surveys"/>
    <n v="133.00000146909792"/>
    <s v="rcv_policy2"/>
    <s v="June"/>
    <x v="46"/>
    <s v="East Asia &amp; Pacific"/>
    <s v="EAP"/>
    <s v="Lower middle income"/>
    <n v="8041.1787109375"/>
    <n v="8.9923305511474609"/>
    <n v="63.231288909912109"/>
    <n v="-7.4186253547668457"/>
    <n v="4921"/>
    <x v="0"/>
    <s v="Medium (20-99)"/>
    <s v="All"/>
    <n v="2020"/>
    <x v="1"/>
    <s v="17 May 2021"/>
    <n v="1"/>
    <s v="All"/>
    <s v=""/>
  </r>
  <r>
    <s v="VNM"/>
    <x v="2"/>
    <n v="12.394340336322784"/>
    <s v="Medium (20-99)"/>
    <s v="Business Pulse Surveys"/>
    <n v="133.00000146909792"/>
    <s v="rcv_policy2"/>
    <s v="June"/>
    <x v="46"/>
    <s v="East Asia &amp; Pacific"/>
    <s v="EAP"/>
    <s v="Lower middle income"/>
    <n v="8041.1787109375"/>
    <n v="8.9923305511474609"/>
    <n v="63.231288909912109"/>
    <n v="-7.4186253547668457"/>
    <n v="4921"/>
    <x v="0"/>
    <s v="Medium (20-99)"/>
    <s v="All"/>
    <n v="2020"/>
    <x v="1"/>
    <s v="17 May 2021"/>
    <n v="1"/>
    <s v="Business Pulse Survey"/>
    <s v=""/>
  </r>
  <r>
    <s v="VNM"/>
    <x v="3"/>
    <n v="14.909952878952026"/>
    <s v="Medium (20-99)"/>
    <s v="Business Pulse Surveys"/>
    <n v="133.0000014690979"/>
    <s v="rcv_policy4"/>
    <s v="June"/>
    <x v="46"/>
    <s v="East Asia &amp; Pacific"/>
    <s v="EAP"/>
    <s v="Lower middle income"/>
    <n v="8041.1787109375"/>
    <n v="8.9923305511474609"/>
    <n v="63.231288909912109"/>
    <n v="-7.4186253547668457"/>
    <n v="4922"/>
    <x v="0"/>
    <s v="Medium (20-99)"/>
    <s v="All"/>
    <n v="2020"/>
    <x v="1"/>
    <s v="17 May 2021"/>
    <n v="1"/>
    <s v="All"/>
    <s v=""/>
  </r>
  <r>
    <s v="VNM"/>
    <x v="3"/>
    <n v="14.909952878952026"/>
    <s v="Medium (20-99)"/>
    <s v="Business Pulse Surveys"/>
    <n v="133.0000014690979"/>
    <s v="rcv_policy4"/>
    <s v="June"/>
    <x v="46"/>
    <s v="East Asia &amp; Pacific"/>
    <s v="EAP"/>
    <s v="Lower middle income"/>
    <n v="8041.1787109375"/>
    <n v="8.9923305511474609"/>
    <n v="63.231288909912109"/>
    <n v="-7.4186253547668457"/>
    <n v="4922"/>
    <x v="0"/>
    <s v="Medium (20-99)"/>
    <s v="All"/>
    <n v="2020"/>
    <x v="1"/>
    <s v="17 May 2021"/>
    <n v="1"/>
    <s v="Business Pulse Survey"/>
    <s v=""/>
  </r>
  <r>
    <s v="VNM"/>
    <x v="16"/>
    <n v="2.4568147957324982"/>
    <s v="Medium (20-99)"/>
    <s v="Business Pulse Surveys"/>
    <n v="133.00000146909792"/>
    <s v="rcv_policy5"/>
    <s v="June"/>
    <x v="46"/>
    <s v="East Asia &amp; Pacific"/>
    <s v="EAP"/>
    <s v="Lower middle income"/>
    <n v="8041.1787109375"/>
    <n v="8.9923305511474609"/>
    <n v="63.231288909912109"/>
    <n v="-7.4186253547668457"/>
    <n v="4923"/>
    <x v="0"/>
    <s v="Medium (20-99)"/>
    <s v="All"/>
    <n v="2020"/>
    <x v="1"/>
    <s v="17 May 2021"/>
    <n v="1"/>
    <s v="All"/>
    <s v=""/>
  </r>
  <r>
    <s v="VNM"/>
    <x v="16"/>
    <n v="2.4568147957324982"/>
    <s v="Medium (20-99)"/>
    <s v="Business Pulse Surveys"/>
    <n v="133.00000146909792"/>
    <s v="rcv_policy5"/>
    <s v="June"/>
    <x v="46"/>
    <s v="East Asia &amp; Pacific"/>
    <s v="EAP"/>
    <s v="Lower middle income"/>
    <n v="8041.1787109375"/>
    <n v="8.9923305511474609"/>
    <n v="63.231288909912109"/>
    <n v="-7.4186253547668457"/>
    <n v="4923"/>
    <x v="0"/>
    <s v="Medium (20-99)"/>
    <s v="All"/>
    <n v="2020"/>
    <x v="1"/>
    <s v="17 May 2021"/>
    <n v="1"/>
    <s v="Business Pulse Survey"/>
    <s v=""/>
  </r>
  <r>
    <s v="VNM"/>
    <x v="4"/>
    <n v="10.071978569030762"/>
    <s v="Medium (20-99)"/>
    <s v="Business Pulse Surveys"/>
    <n v="130.00000145863419"/>
    <s v="remote_workers"/>
    <s v="June"/>
    <x v="46"/>
    <s v="East Asia &amp; Pacific"/>
    <s v="EAP"/>
    <s v="Lower middle income"/>
    <n v="8041.1787109375"/>
    <n v="8.9923305511474609"/>
    <n v="63.231288909912109"/>
    <n v="-7.4186253547668457"/>
    <n v="4924"/>
    <x v="0"/>
    <s v="Medium (20-99)"/>
    <s v="All"/>
    <n v="2020"/>
    <x v="0"/>
    <s v="17 May 2021"/>
    <n v="1"/>
    <s v="All"/>
    <s v=""/>
  </r>
  <r>
    <s v="VNM"/>
    <x v="4"/>
    <n v="10.071978569030762"/>
    <s v="Medium (20-99)"/>
    <s v="Business Pulse Surveys"/>
    <n v="130.00000145863419"/>
    <s v="remote_workers"/>
    <s v="June"/>
    <x v="46"/>
    <s v="East Asia &amp; Pacific"/>
    <s v="EAP"/>
    <s v="Lower middle income"/>
    <n v="8041.1787109375"/>
    <n v="8.9923305511474609"/>
    <n v="63.231288909912109"/>
    <n v="-7.4186253547668457"/>
    <n v="4924"/>
    <x v="0"/>
    <s v="Medium (20-99)"/>
    <s v="All"/>
    <n v="2020"/>
    <x v="0"/>
    <s v="17 May 2021"/>
    <n v="1"/>
    <s v="Business Pulse Survey"/>
    <s v=""/>
  </r>
  <r>
    <s v="VNM"/>
    <x v="5"/>
    <n v="50.599789619445801"/>
    <s v="Medium (20-99)"/>
    <s v="Business Pulse Surveys"/>
    <n v="134.00000144298042"/>
    <s v="arrears"/>
    <s v="June"/>
    <x v="46"/>
    <s v="East Asia &amp; Pacific"/>
    <s v="EAP"/>
    <s v="Lower middle income"/>
    <n v="8041.1787109375"/>
    <n v="8.9923305511474609"/>
    <n v="63.231288909912109"/>
    <n v="-7.4186253547668457"/>
    <n v="4925"/>
    <x v="0"/>
    <s v="Medium (20-99)"/>
    <s v="All"/>
    <n v="2020"/>
    <x v="2"/>
    <s v="17 May 2021"/>
    <n v="1"/>
    <s v="All"/>
    <s v=""/>
  </r>
  <r>
    <s v="VNM"/>
    <x v="5"/>
    <n v="50.599789619445801"/>
    <s v="Medium (20-99)"/>
    <s v="Business Pulse Surveys"/>
    <n v="134.00000144298042"/>
    <s v="arrears"/>
    <s v="June"/>
    <x v="46"/>
    <s v="East Asia &amp; Pacific"/>
    <s v="EAP"/>
    <s v="Lower middle income"/>
    <n v="8041.1787109375"/>
    <n v="8.9923305511474609"/>
    <n v="63.231288909912109"/>
    <n v="-7.4186253547668457"/>
    <n v="4925"/>
    <x v="0"/>
    <s v="Medium (20-99)"/>
    <s v="All"/>
    <n v="2020"/>
    <x v="2"/>
    <s v="17 May 2021"/>
    <n v="1"/>
    <s v="Business Pulse Survey"/>
    <s v=""/>
  </r>
  <r>
    <s v="VNM"/>
    <x v="6"/>
    <n v="20.261755585670471"/>
    <s v="Medium (20-99)"/>
    <s v="Business Pulse Surveys"/>
    <n v="134.00000144298045"/>
    <s v="plants_fired"/>
    <s v="June"/>
    <x v="46"/>
    <s v="East Asia &amp; Pacific"/>
    <s v="EAP"/>
    <s v="Lower middle income"/>
    <n v="8041.1787109375"/>
    <n v="8.9923305511474609"/>
    <n v="63.231288909912109"/>
    <n v="-7.4186253547668457"/>
    <n v="4926"/>
    <x v="0"/>
    <s v="Medium (20-99)"/>
    <s v="All"/>
    <n v="2020"/>
    <x v="0"/>
    <s v="17 May 2021"/>
    <n v="1"/>
    <s v="All"/>
    <s v=""/>
  </r>
  <r>
    <s v="VNM"/>
    <x v="6"/>
    <n v="20.261755585670471"/>
    <s v="Medium (20-99)"/>
    <s v="Business Pulse Surveys"/>
    <n v="134.00000144298045"/>
    <s v="plants_fired"/>
    <s v="June"/>
    <x v="46"/>
    <s v="East Asia &amp; Pacific"/>
    <s v="EAP"/>
    <s v="Lower middle income"/>
    <n v="8041.1787109375"/>
    <n v="8.9923305511474609"/>
    <n v="63.231288909912109"/>
    <n v="-7.4186253547668457"/>
    <n v="4926"/>
    <x v="0"/>
    <s v="Medium (20-99)"/>
    <s v="All"/>
    <n v="2020"/>
    <x v="0"/>
    <s v="17 May 2021"/>
    <n v="1"/>
    <s v="Business Pulse Survey"/>
    <s v=""/>
  </r>
  <r>
    <s v="VNM"/>
    <x v="7"/>
    <n v="25.869107246398926"/>
    <s v="Medium (20-99)"/>
    <s v="Business Pulse Surveys"/>
    <n v="134.00000144298042"/>
    <s v="plants_absence"/>
    <s v="June"/>
    <x v="46"/>
    <s v="East Asia &amp; Pacific"/>
    <s v="EAP"/>
    <s v="Lower middle income"/>
    <n v="8041.1787109375"/>
    <n v="8.9923305511474609"/>
    <n v="63.231288909912109"/>
    <n v="-7.4186253547668457"/>
    <n v="4927"/>
    <x v="0"/>
    <s v="Medium (20-99)"/>
    <s v="All"/>
    <n v="2020"/>
    <x v="0"/>
    <s v="17 May 2021"/>
    <n v="1"/>
    <s v="All"/>
    <s v=""/>
  </r>
  <r>
    <s v="VNM"/>
    <x v="7"/>
    <n v="25.869107246398926"/>
    <s v="Medium (20-99)"/>
    <s v="Business Pulse Surveys"/>
    <n v="134.00000144298042"/>
    <s v="plants_absence"/>
    <s v="June"/>
    <x v="46"/>
    <s v="East Asia &amp; Pacific"/>
    <s v="EAP"/>
    <s v="Lower middle income"/>
    <n v="8041.1787109375"/>
    <n v="8.9923305511474609"/>
    <n v="63.231288909912109"/>
    <n v="-7.4186253547668457"/>
    <n v="4927"/>
    <x v="0"/>
    <s v="Medium (20-99)"/>
    <s v="All"/>
    <n v="2020"/>
    <x v="0"/>
    <s v="17 May 2021"/>
    <n v="1"/>
    <s v="Business Pulse Survey"/>
    <s v=""/>
  </r>
  <r>
    <s v="VNM"/>
    <x v="8"/>
    <n v="7.7694810926914215"/>
    <s v="Medium (20-99)"/>
    <s v="Business Pulse Surveys"/>
    <n v="134.00000144298042"/>
    <s v="plants_hired"/>
    <s v="June"/>
    <x v="46"/>
    <s v="East Asia &amp; Pacific"/>
    <s v="EAP"/>
    <s v="Lower middle income"/>
    <n v="8041.1787109375"/>
    <n v="8.9923305511474609"/>
    <n v="63.231288909912109"/>
    <n v="-7.4186253547668457"/>
    <n v="4928"/>
    <x v="0"/>
    <s v="Medium (20-99)"/>
    <s v="All"/>
    <n v="2020"/>
    <x v="0"/>
    <s v="17 May 2021"/>
    <n v="1"/>
    <s v="All"/>
    <s v=""/>
  </r>
  <r>
    <s v="VNM"/>
    <x v="8"/>
    <n v="7.7694810926914215"/>
    <s v="Medium (20-99)"/>
    <s v="Business Pulse Surveys"/>
    <n v="134.00000144298042"/>
    <s v="plants_hired"/>
    <s v="June"/>
    <x v="46"/>
    <s v="East Asia &amp; Pacific"/>
    <s v="EAP"/>
    <s v="Lower middle income"/>
    <n v="8041.1787109375"/>
    <n v="8.9923305511474609"/>
    <n v="63.231288909912109"/>
    <n v="-7.4186253547668457"/>
    <n v="4928"/>
    <x v="0"/>
    <s v="Medium (20-99)"/>
    <s v="All"/>
    <n v="2020"/>
    <x v="0"/>
    <s v="17 May 2021"/>
    <n v="1"/>
    <s v="Business Pulse Survey"/>
    <s v=""/>
  </r>
  <r>
    <s v="VNM"/>
    <x v="9"/>
    <n v="23.287735879421234"/>
    <s v="Medium (20-99)"/>
    <s v="Business Pulse Surveys"/>
    <n v="134.00000144298042"/>
    <s v="access"/>
    <s v="June"/>
    <x v="46"/>
    <s v="East Asia &amp; Pacific"/>
    <s v="EAP"/>
    <s v="Lower middle income"/>
    <n v="8041.1787109375"/>
    <n v="8.9923305511474609"/>
    <n v="63.231288909912109"/>
    <n v="-7.4186253547668457"/>
    <n v="4929"/>
    <x v="0"/>
    <s v="Medium (20-99)"/>
    <s v="All"/>
    <n v="2020"/>
    <x v="1"/>
    <s v="17 May 2021"/>
    <n v="1"/>
    <s v="All"/>
    <s v=""/>
  </r>
  <r>
    <s v="VNM"/>
    <x v="9"/>
    <n v="23.287735879421234"/>
    <s v="Medium (20-99)"/>
    <s v="Business Pulse Surveys"/>
    <n v="134.00000144298042"/>
    <s v="access"/>
    <s v="June"/>
    <x v="46"/>
    <s v="East Asia &amp; Pacific"/>
    <s v="EAP"/>
    <s v="Lower middle income"/>
    <n v="8041.1787109375"/>
    <n v="8.9923305511474609"/>
    <n v="63.231288909912109"/>
    <n v="-7.4186253547668457"/>
    <n v="4929"/>
    <x v="0"/>
    <s v="Medium (20-99)"/>
    <s v="All"/>
    <n v="2020"/>
    <x v="1"/>
    <s v="17 May 2021"/>
    <n v="1"/>
    <s v="Business Pulse Survey"/>
    <s v=""/>
  </r>
  <r>
    <s v="VNM"/>
    <x v="10"/>
    <n v="20.786766707897186"/>
    <s v="Medium (20-99)"/>
    <s v="Business Pulse Surveys"/>
    <n v="133.00000147804406"/>
    <s v="plants_hours_cut"/>
    <s v="June"/>
    <x v="46"/>
    <s v="East Asia &amp; Pacific"/>
    <s v="EAP"/>
    <s v="Lower middle income"/>
    <n v="8041.1787109375"/>
    <n v="8.9923305511474609"/>
    <n v="63.231288909912109"/>
    <n v="-7.4186253547668457"/>
    <n v="4930"/>
    <x v="0"/>
    <s v="Medium (20-99)"/>
    <s v="All"/>
    <n v="2020"/>
    <x v="0"/>
    <s v="17 May 2021"/>
    <n v="1"/>
    <s v="All"/>
    <s v=""/>
  </r>
  <r>
    <s v="VNM"/>
    <x v="10"/>
    <n v="20.786766707897186"/>
    <s v="Medium (20-99)"/>
    <s v="Business Pulse Surveys"/>
    <n v="133.00000147804406"/>
    <s v="plants_hours_cut"/>
    <s v="June"/>
    <x v="46"/>
    <s v="East Asia &amp; Pacific"/>
    <s v="EAP"/>
    <s v="Lower middle income"/>
    <n v="8041.1787109375"/>
    <n v="8.9923305511474609"/>
    <n v="63.231288909912109"/>
    <n v="-7.4186253547668457"/>
    <n v="4930"/>
    <x v="0"/>
    <s v="Medium (20-99)"/>
    <s v="All"/>
    <n v="2020"/>
    <x v="0"/>
    <s v="17 May 2021"/>
    <n v="1"/>
    <s v="Business Pulse Survey"/>
    <s v=""/>
  </r>
  <r>
    <s v="VNM"/>
    <x v="11"/>
    <n v="18.908041715621948"/>
    <s v="Medium (20-99)"/>
    <s v="Business Pulse Surveys"/>
    <n v="134.00000144298039"/>
    <s v="plants_wages_cut"/>
    <s v="June"/>
    <x v="46"/>
    <s v="East Asia &amp; Pacific"/>
    <s v="EAP"/>
    <s v="Lower middle income"/>
    <n v="8041.1787109375"/>
    <n v="8.9923305511474609"/>
    <n v="63.231288909912109"/>
    <n v="-7.4186253547668457"/>
    <n v="4931"/>
    <x v="0"/>
    <s v="Medium (20-99)"/>
    <s v="All"/>
    <n v="2020"/>
    <x v="0"/>
    <s v="17 May 2021"/>
    <n v="1"/>
    <s v="All"/>
    <s v=""/>
  </r>
  <r>
    <s v="VNM"/>
    <x v="11"/>
    <n v="18.908041715621948"/>
    <s v="Medium (20-99)"/>
    <s v="Business Pulse Surveys"/>
    <n v="134.00000144298039"/>
    <s v="plants_wages_cut"/>
    <s v="June"/>
    <x v="46"/>
    <s v="East Asia &amp; Pacific"/>
    <s v="EAP"/>
    <s v="Lower middle income"/>
    <n v="8041.1787109375"/>
    <n v="8.9923305511474609"/>
    <n v="63.231288909912109"/>
    <n v="-7.4186253547668457"/>
    <n v="4931"/>
    <x v="0"/>
    <s v="Medium (20-99)"/>
    <s v="All"/>
    <n v="2020"/>
    <x v="0"/>
    <s v="17 May 2021"/>
    <n v="1"/>
    <s v="Business Pulse Survey"/>
    <s v=""/>
  </r>
  <r>
    <s v="VNM"/>
    <x v="12"/>
    <n v="49.39262866973877"/>
    <s v="Medium (20-99)"/>
    <s v="Business Pulse Surveys"/>
    <n v="134.00000144298042"/>
    <s v="use_digital"/>
    <s v="June"/>
    <x v="46"/>
    <s v="East Asia &amp; Pacific"/>
    <s v="EAP"/>
    <s v="Lower middle income"/>
    <n v="8041.1787109375"/>
    <n v="8.9923305511474609"/>
    <n v="63.231288909912109"/>
    <n v="-7.4186253547668457"/>
    <n v="4932"/>
    <x v="0"/>
    <s v="Medium (20-99)"/>
    <s v="All"/>
    <n v="2020"/>
    <x v="0"/>
    <s v="17 May 2021"/>
    <n v="1"/>
    <s v="All"/>
    <s v=""/>
  </r>
  <r>
    <s v="VNM"/>
    <x v="12"/>
    <n v="49.39262866973877"/>
    <s v="Medium (20-99)"/>
    <s v="Business Pulse Surveys"/>
    <n v="134.00000144298042"/>
    <s v="use_digital"/>
    <s v="June"/>
    <x v="46"/>
    <s v="East Asia &amp; Pacific"/>
    <s v="EAP"/>
    <s v="Lower middle income"/>
    <n v="8041.1787109375"/>
    <n v="8.9923305511474609"/>
    <n v="63.231288909912109"/>
    <n v="-7.4186253547668457"/>
    <n v="4932"/>
    <x v="0"/>
    <s v="Medium (20-99)"/>
    <s v="All"/>
    <n v="2020"/>
    <x v="0"/>
    <s v="17 May 2021"/>
    <n v="1"/>
    <s v="Business Pulse Survey"/>
    <s v=""/>
  </r>
  <r>
    <s v="VNM"/>
    <x v="13"/>
    <n v="2.9888556003570557"/>
    <s v="Medium (20-99)"/>
    <s v="Business Pulse Surveys"/>
    <n v="103.00000098564644"/>
    <s v="online_sales"/>
    <s v="June"/>
    <x v="46"/>
    <s v="East Asia &amp; Pacific"/>
    <s v="EAP"/>
    <s v="Lower middle income"/>
    <n v="8041.1787109375"/>
    <n v="8.9923305511474609"/>
    <n v="63.231288909912109"/>
    <n v="-7.4186253547668457"/>
    <n v="4933"/>
    <x v="0"/>
    <s v="Medium (20-99)"/>
    <s v="All"/>
    <n v="2020"/>
    <x v="0"/>
    <s v="17 May 2021"/>
    <n v="1"/>
    <s v="All"/>
    <s v=""/>
  </r>
  <r>
    <s v="VNM"/>
    <x v="13"/>
    <n v="2.9888556003570557"/>
    <s v="Medium (20-99)"/>
    <s v="Business Pulse Surveys"/>
    <n v="103.00000098564644"/>
    <s v="online_sales"/>
    <s v="June"/>
    <x v="46"/>
    <s v="East Asia &amp; Pacific"/>
    <s v="EAP"/>
    <s v="Lower middle income"/>
    <n v="8041.1787109375"/>
    <n v="8.9923305511474609"/>
    <n v="63.231288909912109"/>
    <n v="-7.4186253547668457"/>
    <n v="4933"/>
    <x v="0"/>
    <s v="Medium (20-99)"/>
    <s v="All"/>
    <n v="2020"/>
    <x v="0"/>
    <s v="17 May 2021"/>
    <n v="1"/>
    <s v="Business Pulse Survey"/>
    <s v=""/>
  </r>
  <r>
    <s v="VNM"/>
    <x v="0"/>
    <n v="-39.997371673583984"/>
    <s v="Large (100+)"/>
    <s v="Business Pulse Surveys"/>
    <n v="98.000001409505842"/>
    <s v="change_sales"/>
    <s v="June"/>
    <x v="46"/>
    <s v="East Asia &amp; Pacific"/>
    <s v="EAP"/>
    <s v="Lower middle income"/>
    <n v="8041.1787109375"/>
    <n v="8.9923305511474609"/>
    <n v="63.231288909912109"/>
    <n v="-7.4186253547668457"/>
    <n v="4812"/>
    <x v="0"/>
    <s v="Large (100+)"/>
    <s v="All"/>
    <n v="2020"/>
    <x v="0"/>
    <s v="17 May 2021"/>
    <n v="1"/>
    <s v="All"/>
    <s v=""/>
  </r>
  <r>
    <s v="VNM"/>
    <x v="0"/>
    <n v="-39.997371673583984"/>
    <s v="Large (100+)"/>
    <s v="Business Pulse Surveys"/>
    <n v="98.000001409505842"/>
    <s v="change_sales"/>
    <s v="June"/>
    <x v="46"/>
    <s v="East Asia &amp; Pacific"/>
    <s v="EAP"/>
    <s v="Lower middle income"/>
    <n v="8041.1787109375"/>
    <n v="8.9923305511474609"/>
    <n v="63.231288909912109"/>
    <n v="-7.4186253547668457"/>
    <n v="4812"/>
    <x v="0"/>
    <s v="Large (100+)"/>
    <s v="All"/>
    <n v="2020"/>
    <x v="0"/>
    <s v="17 May 2021"/>
    <n v="1"/>
    <s v="Business Pulse Survey"/>
    <s v=""/>
  </r>
  <r>
    <s v="VNM"/>
    <x v="1"/>
    <n v="87.033665180206299"/>
    <s v="Large (100+)"/>
    <s v="Business Pulse Surveys"/>
    <n v="98.000001409505828"/>
    <s v="dropsales"/>
    <s v="June"/>
    <x v="46"/>
    <s v="East Asia &amp; Pacific"/>
    <s v="EAP"/>
    <s v="Lower middle income"/>
    <n v="8041.1787109375"/>
    <n v="8.9923305511474609"/>
    <n v="63.231288909912109"/>
    <n v="-7.4186253547668457"/>
    <n v="4813"/>
    <x v="0"/>
    <s v="Large (100+)"/>
    <s v="All"/>
    <n v="2020"/>
    <x v="0"/>
    <s v="17 May 2021"/>
    <n v="1"/>
    <s v="All"/>
    <s v=""/>
  </r>
  <r>
    <s v="VNM"/>
    <x v="1"/>
    <n v="87.033665180206299"/>
    <s v="Large (100+)"/>
    <s v="Business Pulse Surveys"/>
    <n v="98.000001409505828"/>
    <s v="dropsales"/>
    <s v="June"/>
    <x v="46"/>
    <s v="East Asia &amp; Pacific"/>
    <s v="EAP"/>
    <s v="Lower middle income"/>
    <n v="8041.1787109375"/>
    <n v="8.9923305511474609"/>
    <n v="63.231288909912109"/>
    <n v="-7.4186253547668457"/>
    <n v="4813"/>
    <x v="0"/>
    <s v="Large (100+)"/>
    <s v="All"/>
    <n v="2020"/>
    <x v="0"/>
    <s v="17 May 2021"/>
    <n v="1"/>
    <s v="Business Pulse Survey"/>
    <s v=""/>
  </r>
  <r>
    <s v="VNM"/>
    <x v="17"/>
    <n v="8.6478747427463531"/>
    <s v="Large (100+)"/>
    <s v="Business Pulse Surveys"/>
    <n v="67.000000779692073"/>
    <s v="reason_4"/>
    <s v="June"/>
    <x v="46"/>
    <s v="East Asia &amp; Pacific"/>
    <s v="EAP"/>
    <s v="Lower middle income"/>
    <n v="8041.1787109375"/>
    <n v="8.9923305511474609"/>
    <n v="63.231288909912109"/>
    <n v="-7.4186253547668457"/>
    <n v="4814"/>
    <x v="0"/>
    <s v="Large (100+)"/>
    <s v="All"/>
    <n v="2020"/>
    <x v="1"/>
    <s v="17 May 2021"/>
    <n v="1"/>
    <s v="All"/>
    <s v=""/>
  </r>
  <r>
    <s v="VNM"/>
    <x v="17"/>
    <n v="8.6478747427463531"/>
    <s v="Large (100+)"/>
    <s v="Business Pulse Surveys"/>
    <n v="67.000000779692073"/>
    <s v="reason_4"/>
    <s v="June"/>
    <x v="46"/>
    <s v="East Asia &amp; Pacific"/>
    <s v="EAP"/>
    <s v="Lower middle income"/>
    <n v="8041.1787109375"/>
    <n v="8.9923305511474609"/>
    <n v="63.231288909912109"/>
    <n v="-7.4186253547668457"/>
    <n v="4814"/>
    <x v="0"/>
    <s v="Large (100+)"/>
    <s v="All"/>
    <n v="2020"/>
    <x v="1"/>
    <s v="17 May 2021"/>
    <n v="1"/>
    <s v="Business Pulse Survey"/>
    <s v=""/>
  </r>
  <r>
    <s v="VNM"/>
    <x v="18"/>
    <n v="3.1328823417425156"/>
    <s v="Large (100+)"/>
    <s v="Business Pulse Surveys"/>
    <n v="67.000000779692073"/>
    <s v="reason_2"/>
    <s v="June"/>
    <x v="46"/>
    <s v="East Asia &amp; Pacific"/>
    <s v="EAP"/>
    <s v="Lower middle income"/>
    <n v="8041.1787109375"/>
    <n v="8.9923305511474609"/>
    <n v="63.231288909912109"/>
    <n v="-7.4186253547668457"/>
    <n v="4815"/>
    <x v="0"/>
    <s v="Large (100+)"/>
    <s v="All"/>
    <n v="2020"/>
    <x v="1"/>
    <s v="17 May 2021"/>
    <n v="1"/>
    <s v="All"/>
    <s v=""/>
  </r>
  <r>
    <s v="VNM"/>
    <x v="18"/>
    <n v="3.1328823417425156"/>
    <s v="Large (100+)"/>
    <s v="Business Pulse Surveys"/>
    <n v="67.000000779692073"/>
    <s v="reason_2"/>
    <s v="June"/>
    <x v="46"/>
    <s v="East Asia &amp; Pacific"/>
    <s v="EAP"/>
    <s v="Lower middle income"/>
    <n v="8041.1787109375"/>
    <n v="8.9923305511474609"/>
    <n v="63.231288909912109"/>
    <n v="-7.4186253547668457"/>
    <n v="4815"/>
    <x v="0"/>
    <s v="Large (100+)"/>
    <s v="All"/>
    <n v="2020"/>
    <x v="1"/>
    <s v="17 May 2021"/>
    <n v="1"/>
    <s v="Business Pulse Survey"/>
    <s v=""/>
  </r>
  <r>
    <s v="VNM"/>
    <x v="19"/>
    <n v="28.331512212753296"/>
    <s v="Large (100+)"/>
    <s v="Business Pulse Surveys"/>
    <n v="67.000000779692073"/>
    <s v="reason_1"/>
    <s v="June"/>
    <x v="46"/>
    <s v="East Asia &amp; Pacific"/>
    <s v="EAP"/>
    <s v="Lower middle income"/>
    <n v="8041.1787109375"/>
    <n v="8.9923305511474609"/>
    <n v="63.231288909912109"/>
    <n v="-7.4186253547668457"/>
    <n v="4816"/>
    <x v="0"/>
    <s v="Large (100+)"/>
    <s v="All"/>
    <n v="2020"/>
    <x v="1"/>
    <s v="17 May 2021"/>
    <n v="1"/>
    <s v="All"/>
    <s v=""/>
  </r>
  <r>
    <s v="VNM"/>
    <x v="19"/>
    <n v="28.331512212753296"/>
    <s v="Large (100+)"/>
    <s v="Business Pulse Surveys"/>
    <n v="67.000000779692073"/>
    <s v="reason_1"/>
    <s v="June"/>
    <x v="46"/>
    <s v="East Asia &amp; Pacific"/>
    <s v="EAP"/>
    <s v="Lower middle income"/>
    <n v="8041.1787109375"/>
    <n v="8.9923305511474609"/>
    <n v="63.231288909912109"/>
    <n v="-7.4186253547668457"/>
    <n v="4816"/>
    <x v="0"/>
    <s v="Large (100+)"/>
    <s v="All"/>
    <n v="2020"/>
    <x v="1"/>
    <s v="17 May 2021"/>
    <n v="1"/>
    <s v="Business Pulse Survey"/>
    <s v=""/>
  </r>
  <r>
    <s v="VNM"/>
    <x v="20"/>
    <n v="54.978305101394653"/>
    <s v="Large (100+)"/>
    <s v="Business Pulse Surveys"/>
    <n v="67.000000779692073"/>
    <s v="reason_3"/>
    <s v="June"/>
    <x v="46"/>
    <s v="East Asia &amp; Pacific"/>
    <s v="EAP"/>
    <s v="Lower middle income"/>
    <n v="8041.1787109375"/>
    <n v="8.9923305511474609"/>
    <n v="63.231288909912109"/>
    <n v="-7.4186253547668457"/>
    <n v="4817"/>
    <x v="0"/>
    <s v="Large (100+)"/>
    <s v="All"/>
    <n v="2020"/>
    <x v="1"/>
    <s v="17 May 2021"/>
    <n v="1"/>
    <s v="All"/>
    <s v=""/>
  </r>
  <r>
    <s v="VNM"/>
    <x v="20"/>
    <n v="54.978305101394653"/>
    <s v="Large (100+)"/>
    <s v="Business Pulse Surveys"/>
    <n v="67.000000779692073"/>
    <s v="reason_3"/>
    <s v="June"/>
    <x v="46"/>
    <s v="East Asia &amp; Pacific"/>
    <s v="EAP"/>
    <s v="Lower middle income"/>
    <n v="8041.1787109375"/>
    <n v="8.9923305511474609"/>
    <n v="63.231288909912109"/>
    <n v="-7.4186253547668457"/>
    <n v="4817"/>
    <x v="0"/>
    <s v="Large (100+)"/>
    <s v="All"/>
    <n v="2020"/>
    <x v="1"/>
    <s v="17 May 2021"/>
    <n v="1"/>
    <s v="Business Pulse Survey"/>
    <s v=""/>
  </r>
  <r>
    <s v="VNM"/>
    <x v="14"/>
    <n v="6.0623660683631897"/>
    <s v="Large (100+)"/>
    <s v="Business Pulse Surveys"/>
    <n v="98.000001392924702"/>
    <s v="rcv_policy3"/>
    <s v="June"/>
    <x v="46"/>
    <s v="East Asia &amp; Pacific"/>
    <s v="EAP"/>
    <s v="Lower middle income"/>
    <n v="8041.1787109375"/>
    <n v="8.9923305511474609"/>
    <n v="63.231288909912109"/>
    <n v="-7.4186253547668457"/>
    <n v="4818"/>
    <x v="0"/>
    <s v="Large (100+)"/>
    <s v="All"/>
    <n v="2020"/>
    <x v="1"/>
    <s v="17 May 2021"/>
    <n v="1"/>
    <s v="All"/>
    <s v=""/>
  </r>
  <r>
    <s v="VNM"/>
    <x v="14"/>
    <n v="6.0623660683631897"/>
    <s v="Large (100+)"/>
    <s v="Business Pulse Surveys"/>
    <n v="98.000001392924702"/>
    <s v="rcv_policy3"/>
    <s v="June"/>
    <x v="46"/>
    <s v="East Asia &amp; Pacific"/>
    <s v="EAP"/>
    <s v="Lower middle income"/>
    <n v="8041.1787109375"/>
    <n v="8.9923305511474609"/>
    <n v="63.231288909912109"/>
    <n v="-7.4186253547668457"/>
    <n v="4818"/>
    <x v="0"/>
    <s v="Large (100+)"/>
    <s v="All"/>
    <n v="2020"/>
    <x v="1"/>
    <s v="17 May 2021"/>
    <n v="1"/>
    <s v="Business Pulse Survey"/>
    <s v=""/>
  </r>
  <r>
    <s v="VNM"/>
    <x v="2"/>
    <n v="10.679329186677933"/>
    <s v="Large (100+)"/>
    <s v="Business Pulse Surveys"/>
    <n v="98.000001392924702"/>
    <s v="rcv_policy2"/>
    <s v="June"/>
    <x v="46"/>
    <s v="East Asia &amp; Pacific"/>
    <s v="EAP"/>
    <s v="Lower middle income"/>
    <n v="8041.1787109375"/>
    <n v="8.9923305511474609"/>
    <n v="63.231288909912109"/>
    <n v="-7.4186253547668457"/>
    <n v="4819"/>
    <x v="0"/>
    <s v="Large (100+)"/>
    <s v="All"/>
    <n v="2020"/>
    <x v="1"/>
    <s v="17 May 2021"/>
    <n v="1"/>
    <s v="All"/>
    <s v=""/>
  </r>
  <r>
    <s v="VNM"/>
    <x v="2"/>
    <n v="10.679329186677933"/>
    <s v="Large (100+)"/>
    <s v="Business Pulse Surveys"/>
    <n v="98.000001392924702"/>
    <s v="rcv_policy2"/>
    <s v="June"/>
    <x v="46"/>
    <s v="East Asia &amp; Pacific"/>
    <s v="EAP"/>
    <s v="Lower middle income"/>
    <n v="8041.1787109375"/>
    <n v="8.9923305511474609"/>
    <n v="63.231288909912109"/>
    <n v="-7.4186253547668457"/>
    <n v="4819"/>
    <x v="0"/>
    <s v="Large (100+)"/>
    <s v="All"/>
    <n v="2020"/>
    <x v="1"/>
    <s v="17 May 2021"/>
    <n v="1"/>
    <s v="Business Pulse Survey"/>
    <s v=""/>
  </r>
  <r>
    <s v="VNM"/>
    <x v="3"/>
    <n v="20.272389054298401"/>
    <s v="Large (100+)"/>
    <s v="Business Pulse Surveys"/>
    <n v="98.000001392924716"/>
    <s v="rcv_policy4"/>
    <s v="June"/>
    <x v="46"/>
    <s v="East Asia &amp; Pacific"/>
    <s v="EAP"/>
    <s v="Lower middle income"/>
    <n v="8041.1787109375"/>
    <n v="8.9923305511474609"/>
    <n v="63.231288909912109"/>
    <n v="-7.4186253547668457"/>
    <n v="4820"/>
    <x v="0"/>
    <s v="Large (100+)"/>
    <s v="All"/>
    <n v="2020"/>
    <x v="1"/>
    <s v="17 May 2021"/>
    <n v="1"/>
    <s v="All"/>
    <s v=""/>
  </r>
  <r>
    <s v="VNM"/>
    <x v="3"/>
    <n v="20.272389054298401"/>
    <s v="Large (100+)"/>
    <s v="Business Pulse Surveys"/>
    <n v="98.000001392924716"/>
    <s v="rcv_policy4"/>
    <s v="June"/>
    <x v="46"/>
    <s v="East Asia &amp; Pacific"/>
    <s v="EAP"/>
    <s v="Lower middle income"/>
    <n v="8041.1787109375"/>
    <n v="8.9923305511474609"/>
    <n v="63.231288909912109"/>
    <n v="-7.4186253547668457"/>
    <n v="4820"/>
    <x v="0"/>
    <s v="Large (100+)"/>
    <s v="All"/>
    <n v="2020"/>
    <x v="1"/>
    <s v="17 May 2021"/>
    <n v="1"/>
    <s v="Business Pulse Survey"/>
    <s v=""/>
  </r>
  <r>
    <s v="VNM"/>
    <x v="16"/>
    <n v="1.7707355320453644"/>
    <s v="Large (100+)"/>
    <s v="Business Pulse Surveys"/>
    <n v="98.00000139292473"/>
    <s v="rcv_policy5"/>
    <s v="June"/>
    <x v="46"/>
    <s v="East Asia &amp; Pacific"/>
    <s v="EAP"/>
    <s v="Lower middle income"/>
    <n v="8041.1787109375"/>
    <n v="8.9923305511474609"/>
    <n v="63.231288909912109"/>
    <n v="-7.4186253547668457"/>
    <n v="4821"/>
    <x v="0"/>
    <s v="Large (100+)"/>
    <s v="All"/>
    <n v="2020"/>
    <x v="1"/>
    <s v="17 May 2021"/>
    <n v="1"/>
    <s v="All"/>
    <s v=""/>
  </r>
  <r>
    <s v="VNM"/>
    <x v="16"/>
    <n v="1.7707355320453644"/>
    <s v="Large (100+)"/>
    <s v="Business Pulse Surveys"/>
    <n v="98.00000139292473"/>
    <s v="rcv_policy5"/>
    <s v="June"/>
    <x v="46"/>
    <s v="East Asia &amp; Pacific"/>
    <s v="EAP"/>
    <s v="Lower middle income"/>
    <n v="8041.1787109375"/>
    <n v="8.9923305511474609"/>
    <n v="63.231288909912109"/>
    <n v="-7.4186253547668457"/>
    <n v="4821"/>
    <x v="0"/>
    <s v="Large (100+)"/>
    <s v="All"/>
    <n v="2020"/>
    <x v="1"/>
    <s v="17 May 2021"/>
    <n v="1"/>
    <s v="Business Pulse Survey"/>
    <s v=""/>
  </r>
  <r>
    <s v="VNM"/>
    <x v="4"/>
    <n v="8.3185043334960938"/>
    <s v="Large (100+)"/>
    <s v="Business Pulse Surveys"/>
    <n v="88.000001449957693"/>
    <s v="remote_workers"/>
    <s v="June"/>
    <x v="46"/>
    <s v="East Asia &amp; Pacific"/>
    <s v="EAP"/>
    <s v="Lower middle income"/>
    <n v="8041.1787109375"/>
    <n v="8.9923305511474609"/>
    <n v="63.231288909912109"/>
    <n v="-7.4186253547668457"/>
    <n v="4822"/>
    <x v="0"/>
    <s v="Large (100+)"/>
    <s v="All"/>
    <n v="2020"/>
    <x v="0"/>
    <s v="17 May 2021"/>
    <n v="1"/>
    <s v="All"/>
    <s v=""/>
  </r>
  <r>
    <s v="VNM"/>
    <x v="4"/>
    <n v="8.3185043334960938"/>
    <s v="Large (100+)"/>
    <s v="Business Pulse Surveys"/>
    <n v="88.000001449957693"/>
    <s v="remote_workers"/>
    <s v="June"/>
    <x v="46"/>
    <s v="East Asia &amp; Pacific"/>
    <s v="EAP"/>
    <s v="Lower middle income"/>
    <n v="8041.1787109375"/>
    <n v="8.9923305511474609"/>
    <n v="63.231288909912109"/>
    <n v="-7.4186253547668457"/>
    <n v="4822"/>
    <x v="0"/>
    <s v="Large (100+)"/>
    <s v="All"/>
    <n v="2020"/>
    <x v="0"/>
    <s v="17 May 2021"/>
    <n v="1"/>
    <s v="Business Pulse Survey"/>
    <s v=""/>
  </r>
  <r>
    <s v="VNM"/>
    <x v="5"/>
    <n v="56.894659996032715"/>
    <s v="Large (100+)"/>
    <s v="Business Pulse Surveys"/>
    <n v="99.000001449368952"/>
    <s v="arrears"/>
    <s v="June"/>
    <x v="46"/>
    <s v="East Asia &amp; Pacific"/>
    <s v="EAP"/>
    <s v="Lower middle income"/>
    <n v="8041.1787109375"/>
    <n v="8.9923305511474609"/>
    <n v="63.231288909912109"/>
    <n v="-7.4186253547668457"/>
    <n v="4823"/>
    <x v="0"/>
    <s v="Large (100+)"/>
    <s v="All"/>
    <n v="2020"/>
    <x v="2"/>
    <s v="17 May 2021"/>
    <n v="1"/>
    <s v="All"/>
    <s v=""/>
  </r>
  <r>
    <s v="VNM"/>
    <x v="5"/>
    <n v="56.894659996032715"/>
    <s v="Large (100+)"/>
    <s v="Business Pulse Surveys"/>
    <n v="99.000001449368952"/>
    <s v="arrears"/>
    <s v="June"/>
    <x v="46"/>
    <s v="East Asia &amp; Pacific"/>
    <s v="EAP"/>
    <s v="Lower middle income"/>
    <n v="8041.1787109375"/>
    <n v="8.9923305511474609"/>
    <n v="63.231288909912109"/>
    <n v="-7.4186253547668457"/>
    <n v="4823"/>
    <x v="0"/>
    <s v="Large (100+)"/>
    <s v="All"/>
    <n v="2020"/>
    <x v="2"/>
    <s v="17 May 2021"/>
    <n v="1"/>
    <s v="Business Pulse Survey"/>
    <s v=""/>
  </r>
  <r>
    <s v="VNM"/>
    <x v="6"/>
    <n v="17.706117033958435"/>
    <s v="Large (100+)"/>
    <s v="Business Pulse Surveys"/>
    <n v="99.000001427574063"/>
    <s v="plants_fired"/>
    <s v="June"/>
    <x v="46"/>
    <s v="East Asia &amp; Pacific"/>
    <s v="EAP"/>
    <s v="Lower middle income"/>
    <n v="8041.1787109375"/>
    <n v="8.9923305511474609"/>
    <n v="63.231288909912109"/>
    <n v="-7.4186253547668457"/>
    <n v="4824"/>
    <x v="0"/>
    <s v="Large (100+)"/>
    <s v="All"/>
    <n v="2020"/>
    <x v="0"/>
    <s v="17 May 2021"/>
    <n v="1"/>
    <s v="All"/>
    <s v=""/>
  </r>
  <r>
    <s v="VNM"/>
    <x v="6"/>
    <n v="17.706117033958435"/>
    <s v="Large (100+)"/>
    <s v="Business Pulse Surveys"/>
    <n v="99.000001427574063"/>
    <s v="plants_fired"/>
    <s v="June"/>
    <x v="46"/>
    <s v="East Asia &amp; Pacific"/>
    <s v="EAP"/>
    <s v="Lower middle income"/>
    <n v="8041.1787109375"/>
    <n v="8.9923305511474609"/>
    <n v="63.231288909912109"/>
    <n v="-7.4186253547668457"/>
    <n v="4824"/>
    <x v="0"/>
    <s v="Large (100+)"/>
    <s v="All"/>
    <n v="2020"/>
    <x v="0"/>
    <s v="17 May 2021"/>
    <n v="1"/>
    <s v="Business Pulse Survey"/>
    <s v=""/>
  </r>
  <r>
    <s v="VNM"/>
    <x v="7"/>
    <n v="39.248216152191162"/>
    <s v="Large (100+)"/>
    <s v="Business Pulse Surveys"/>
    <n v="99.000001427574006"/>
    <s v="plants_absence"/>
    <s v="June"/>
    <x v="46"/>
    <s v="East Asia &amp; Pacific"/>
    <s v="EAP"/>
    <s v="Lower middle income"/>
    <n v="8041.1787109375"/>
    <n v="8.9923305511474609"/>
    <n v="63.231288909912109"/>
    <n v="-7.4186253547668457"/>
    <n v="4825"/>
    <x v="0"/>
    <s v="Large (100+)"/>
    <s v="All"/>
    <n v="2020"/>
    <x v="0"/>
    <s v="17 May 2021"/>
    <n v="1"/>
    <s v="All"/>
    <s v=""/>
  </r>
  <r>
    <s v="VNM"/>
    <x v="7"/>
    <n v="39.248216152191162"/>
    <s v="Large (100+)"/>
    <s v="Business Pulse Surveys"/>
    <n v="99.000001427574006"/>
    <s v="plants_absence"/>
    <s v="June"/>
    <x v="46"/>
    <s v="East Asia &amp; Pacific"/>
    <s v="EAP"/>
    <s v="Lower middle income"/>
    <n v="8041.1787109375"/>
    <n v="8.9923305511474609"/>
    <n v="63.231288909912109"/>
    <n v="-7.4186253547668457"/>
    <n v="4825"/>
    <x v="0"/>
    <s v="Large (100+)"/>
    <s v="All"/>
    <n v="2020"/>
    <x v="0"/>
    <s v="17 May 2021"/>
    <n v="1"/>
    <s v="Business Pulse Survey"/>
    <s v=""/>
  </r>
  <r>
    <s v="VNM"/>
    <x v="8"/>
    <n v="13.831229507923126"/>
    <s v="Large (100+)"/>
    <s v="Business Pulse Surveys"/>
    <n v="100.00000144559044"/>
    <s v="plants_hired"/>
    <s v="June"/>
    <x v="46"/>
    <s v="East Asia &amp; Pacific"/>
    <s v="EAP"/>
    <s v="Lower middle income"/>
    <n v="8041.1787109375"/>
    <n v="8.9923305511474609"/>
    <n v="63.231288909912109"/>
    <n v="-7.4186253547668457"/>
    <n v="4826"/>
    <x v="0"/>
    <s v="Large (100+)"/>
    <s v="All"/>
    <n v="2020"/>
    <x v="0"/>
    <s v="17 May 2021"/>
    <n v="1"/>
    <s v="All"/>
    <s v=""/>
  </r>
  <r>
    <s v="VNM"/>
    <x v="8"/>
    <n v="13.831229507923126"/>
    <s v="Large (100+)"/>
    <s v="Business Pulse Surveys"/>
    <n v="100.00000144559044"/>
    <s v="plants_hired"/>
    <s v="June"/>
    <x v="46"/>
    <s v="East Asia &amp; Pacific"/>
    <s v="EAP"/>
    <s v="Lower middle income"/>
    <n v="8041.1787109375"/>
    <n v="8.9923305511474609"/>
    <n v="63.231288909912109"/>
    <n v="-7.4186253547668457"/>
    <n v="4826"/>
    <x v="0"/>
    <s v="Large (100+)"/>
    <s v="All"/>
    <n v="2020"/>
    <x v="0"/>
    <s v="17 May 2021"/>
    <n v="1"/>
    <s v="Business Pulse Survey"/>
    <s v=""/>
  </r>
  <r>
    <s v="VNM"/>
    <x v="9"/>
    <n v="27.673086524009705"/>
    <s v="Large (100+)"/>
    <s v="Business Pulse Surveys"/>
    <n v="99.000001416956394"/>
    <s v="access"/>
    <s v="June"/>
    <x v="46"/>
    <s v="East Asia &amp; Pacific"/>
    <s v="EAP"/>
    <s v="Lower middle income"/>
    <n v="8041.1787109375"/>
    <n v="8.9923305511474609"/>
    <n v="63.231288909912109"/>
    <n v="-7.4186253547668457"/>
    <n v="4827"/>
    <x v="0"/>
    <s v="Large (100+)"/>
    <s v="All"/>
    <n v="2020"/>
    <x v="1"/>
    <s v="17 May 2021"/>
    <n v="1"/>
    <s v="All"/>
    <s v=""/>
  </r>
  <r>
    <s v="VNM"/>
    <x v="9"/>
    <n v="27.673086524009705"/>
    <s v="Large (100+)"/>
    <s v="Business Pulse Surveys"/>
    <n v="99.000001416956394"/>
    <s v="access"/>
    <s v="June"/>
    <x v="46"/>
    <s v="East Asia &amp; Pacific"/>
    <s v="EAP"/>
    <s v="Lower middle income"/>
    <n v="8041.1787109375"/>
    <n v="8.9923305511474609"/>
    <n v="63.231288909912109"/>
    <n v="-7.4186253547668457"/>
    <n v="4827"/>
    <x v="0"/>
    <s v="Large (100+)"/>
    <s v="All"/>
    <n v="2020"/>
    <x v="1"/>
    <s v="17 May 2021"/>
    <n v="1"/>
    <s v="Business Pulse Survey"/>
    <s v=""/>
  </r>
  <r>
    <s v="VNM"/>
    <x v="10"/>
    <n v="29.211515188217163"/>
    <s v="Large (100+)"/>
    <s v="Business Pulse Surveys"/>
    <n v="99.000001427574034"/>
    <s v="plants_hours_cut"/>
    <s v="June"/>
    <x v="46"/>
    <s v="East Asia &amp; Pacific"/>
    <s v="EAP"/>
    <s v="Lower middle income"/>
    <n v="8041.1787109375"/>
    <n v="8.9923305511474609"/>
    <n v="63.231288909912109"/>
    <n v="-7.4186253547668457"/>
    <n v="4828"/>
    <x v="0"/>
    <s v="Large (100+)"/>
    <s v="All"/>
    <n v="2020"/>
    <x v="0"/>
    <s v="17 May 2021"/>
    <n v="1"/>
    <s v="All"/>
    <s v=""/>
  </r>
  <r>
    <s v="VNM"/>
    <x v="10"/>
    <n v="29.211515188217163"/>
    <s v="Large (100+)"/>
    <s v="Business Pulse Surveys"/>
    <n v="99.000001427574034"/>
    <s v="plants_hours_cut"/>
    <s v="June"/>
    <x v="46"/>
    <s v="East Asia &amp; Pacific"/>
    <s v="EAP"/>
    <s v="Lower middle income"/>
    <n v="8041.1787109375"/>
    <n v="8.9923305511474609"/>
    <n v="63.231288909912109"/>
    <n v="-7.4186253547668457"/>
    <n v="4828"/>
    <x v="0"/>
    <s v="Large (100+)"/>
    <s v="All"/>
    <n v="2020"/>
    <x v="0"/>
    <s v="17 May 2021"/>
    <n v="1"/>
    <s v="Business Pulse Survey"/>
    <s v=""/>
  </r>
  <r>
    <s v="VNM"/>
    <x v="11"/>
    <n v="28.443294763565063"/>
    <s v="Large (100+)"/>
    <s v="Business Pulse Surveys"/>
    <n v="99.000001427574063"/>
    <s v="plants_wages_cut"/>
    <s v="June"/>
    <x v="46"/>
    <s v="East Asia &amp; Pacific"/>
    <s v="EAP"/>
    <s v="Lower middle income"/>
    <n v="8041.1787109375"/>
    <n v="8.9923305511474609"/>
    <n v="63.231288909912109"/>
    <n v="-7.4186253547668457"/>
    <n v="4829"/>
    <x v="0"/>
    <s v="Large (100+)"/>
    <s v="All"/>
    <n v="2020"/>
    <x v="0"/>
    <s v="17 May 2021"/>
    <n v="1"/>
    <s v="All"/>
    <s v=""/>
  </r>
  <r>
    <s v="VNM"/>
    <x v="11"/>
    <n v="28.443294763565063"/>
    <s v="Large (100+)"/>
    <s v="Business Pulse Surveys"/>
    <n v="99.000001427574063"/>
    <s v="plants_wages_cut"/>
    <s v="June"/>
    <x v="46"/>
    <s v="East Asia &amp; Pacific"/>
    <s v="EAP"/>
    <s v="Lower middle income"/>
    <n v="8041.1787109375"/>
    <n v="8.9923305511474609"/>
    <n v="63.231288909912109"/>
    <n v="-7.4186253547668457"/>
    <n v="4829"/>
    <x v="0"/>
    <s v="Large (100+)"/>
    <s v="All"/>
    <n v="2020"/>
    <x v="0"/>
    <s v="17 May 2021"/>
    <n v="1"/>
    <s v="Business Pulse Survey"/>
    <s v=""/>
  </r>
  <r>
    <s v="VNM"/>
    <x v="12"/>
    <n v="56.526052951812744"/>
    <s v="Large (100+)"/>
    <s v="Business Pulse Surveys"/>
    <n v="99.00000141695638"/>
    <s v="use_digital"/>
    <s v="June"/>
    <x v="46"/>
    <s v="East Asia &amp; Pacific"/>
    <s v="EAP"/>
    <s v="Lower middle income"/>
    <n v="8041.1787109375"/>
    <n v="8.9923305511474609"/>
    <n v="63.231288909912109"/>
    <n v="-7.4186253547668457"/>
    <n v="4830"/>
    <x v="0"/>
    <s v="Large (100+)"/>
    <s v="All"/>
    <n v="2020"/>
    <x v="0"/>
    <s v="17 May 2021"/>
    <n v="1"/>
    <s v="All"/>
    <s v=""/>
  </r>
  <r>
    <s v="VNM"/>
    <x v="12"/>
    <n v="56.526052951812744"/>
    <s v="Large (100+)"/>
    <s v="Business Pulse Surveys"/>
    <n v="99.00000141695638"/>
    <s v="use_digital"/>
    <s v="June"/>
    <x v="46"/>
    <s v="East Asia &amp; Pacific"/>
    <s v="EAP"/>
    <s v="Lower middle income"/>
    <n v="8041.1787109375"/>
    <n v="8.9923305511474609"/>
    <n v="63.231288909912109"/>
    <n v="-7.4186253547668457"/>
    <n v="4830"/>
    <x v="0"/>
    <s v="Large (100+)"/>
    <s v="All"/>
    <n v="2020"/>
    <x v="0"/>
    <s v="17 May 2021"/>
    <n v="1"/>
    <s v="Business Pulse Survey"/>
    <s v=""/>
  </r>
  <r>
    <s v="VNM"/>
    <x v="13"/>
    <n v="4.8410835266113281"/>
    <s v="Large (100+)"/>
    <s v="Business Pulse Surveys"/>
    <n v="73.000001127631037"/>
    <s v="online_sales"/>
    <s v="June"/>
    <x v="46"/>
    <s v="East Asia &amp; Pacific"/>
    <s v="EAP"/>
    <s v="Lower middle income"/>
    <n v="8041.1787109375"/>
    <n v="8.9923305511474609"/>
    <n v="63.231288909912109"/>
    <n v="-7.4186253547668457"/>
    <n v="4831"/>
    <x v="0"/>
    <s v="Large (100+)"/>
    <s v="All"/>
    <n v="2020"/>
    <x v="0"/>
    <s v="17 May 2021"/>
    <n v="1"/>
    <s v="All"/>
    <s v=""/>
  </r>
  <r>
    <s v="VNM"/>
    <x v="13"/>
    <n v="4.8410835266113281"/>
    <s v="Large (100+)"/>
    <s v="Business Pulse Surveys"/>
    <n v="73.000001127631037"/>
    <s v="online_sales"/>
    <s v="June"/>
    <x v="46"/>
    <s v="East Asia &amp; Pacific"/>
    <s v="EAP"/>
    <s v="Lower middle income"/>
    <n v="8041.1787109375"/>
    <n v="8.9923305511474609"/>
    <n v="63.231288909912109"/>
    <n v="-7.4186253547668457"/>
    <n v="4831"/>
    <x v="0"/>
    <s v="Large (100+)"/>
    <s v="All"/>
    <n v="2020"/>
    <x v="0"/>
    <s v="17 May 2021"/>
    <n v="1"/>
    <s v="Business Pulse Survey"/>
    <s v=""/>
  </r>
  <r>
    <s v="VNM"/>
    <x v="0"/>
    <n v="-41.454879760742188"/>
    <s v="Agriculture"/>
    <s v="Business Pulse Surveys"/>
    <n v="61.000000551643495"/>
    <s v="change_sales"/>
    <s v="June"/>
    <x v="46"/>
    <s v="East Asia &amp; Pacific"/>
    <s v="EAP"/>
    <s v="Lower middle income"/>
    <n v="8041.1787109375"/>
    <n v="8.9923305511474609"/>
    <n v="63.231288909912109"/>
    <n v="-7.4186253547668457"/>
    <n v="4874"/>
    <x v="0"/>
    <s v="All"/>
    <s v="Agriculture"/>
    <n v="2020"/>
    <x v="0"/>
    <s v="17 May 2021"/>
    <n v="1"/>
    <s v="All"/>
    <s v=""/>
  </r>
  <r>
    <s v="VNM"/>
    <x v="0"/>
    <n v="-41.454879760742188"/>
    <s v="Agriculture"/>
    <s v="Business Pulse Surveys"/>
    <n v="61.000000551643495"/>
    <s v="change_sales"/>
    <s v="June"/>
    <x v="46"/>
    <s v="East Asia &amp; Pacific"/>
    <s v="EAP"/>
    <s v="Lower middle income"/>
    <n v="8041.1787109375"/>
    <n v="8.9923305511474609"/>
    <n v="63.231288909912109"/>
    <n v="-7.4186253547668457"/>
    <n v="4874"/>
    <x v="0"/>
    <s v="All"/>
    <s v="Agriculture"/>
    <n v="2020"/>
    <x v="0"/>
    <s v="17 May 2021"/>
    <n v="1"/>
    <s v="Business Pulse Survey"/>
    <s v=""/>
  </r>
  <r>
    <s v="VNM"/>
    <x v="1"/>
    <n v="88.357925415039063"/>
    <s v="Agriculture"/>
    <s v="Business Pulse Surveys"/>
    <n v="61.000000551643495"/>
    <s v="dropsales"/>
    <s v="June"/>
    <x v="46"/>
    <s v="East Asia &amp; Pacific"/>
    <s v="EAP"/>
    <s v="Lower middle income"/>
    <n v="8041.1787109375"/>
    <n v="8.9923305511474609"/>
    <n v="63.231288909912109"/>
    <n v="-7.4186253547668457"/>
    <n v="4875"/>
    <x v="0"/>
    <s v="All"/>
    <s v="Agriculture"/>
    <n v="2020"/>
    <x v="0"/>
    <s v="17 May 2021"/>
    <n v="1"/>
    <s v="All"/>
    <s v=""/>
  </r>
  <r>
    <s v="VNM"/>
    <x v="1"/>
    <n v="88.357925415039063"/>
    <s v="Agriculture"/>
    <s v="Business Pulse Surveys"/>
    <n v="61.000000551643495"/>
    <s v="dropsales"/>
    <s v="June"/>
    <x v="46"/>
    <s v="East Asia &amp; Pacific"/>
    <s v="EAP"/>
    <s v="Lower middle income"/>
    <n v="8041.1787109375"/>
    <n v="8.9923305511474609"/>
    <n v="63.231288909912109"/>
    <n v="-7.4186253547668457"/>
    <n v="4875"/>
    <x v="0"/>
    <s v="All"/>
    <s v="Agriculture"/>
    <n v="2020"/>
    <x v="0"/>
    <s v="17 May 2021"/>
    <n v="1"/>
    <s v="Business Pulse Survey"/>
    <s v=""/>
  </r>
  <r>
    <s v="VNM"/>
    <x v="17"/>
    <n v="7.4875093996524811"/>
    <s v="Agriculture"/>
    <s v="Business Pulse Surveys"/>
    <n v="48.00000048598497"/>
    <s v="reason_4"/>
    <s v="June"/>
    <x v="46"/>
    <s v="East Asia &amp; Pacific"/>
    <s v="EAP"/>
    <s v="Lower middle income"/>
    <n v="8041.1787109375"/>
    <n v="8.9923305511474609"/>
    <n v="63.231288909912109"/>
    <n v="-7.4186253547668457"/>
    <n v="4876"/>
    <x v="0"/>
    <s v="All"/>
    <s v="Agriculture"/>
    <n v="2020"/>
    <x v="1"/>
    <s v="17 May 2021"/>
    <n v="1"/>
    <s v="All"/>
    <s v=""/>
  </r>
  <r>
    <s v="VNM"/>
    <x v="17"/>
    <n v="7.4875093996524811"/>
    <s v="Agriculture"/>
    <s v="Business Pulse Surveys"/>
    <n v="48.00000048598497"/>
    <s v="reason_4"/>
    <s v="June"/>
    <x v="46"/>
    <s v="East Asia &amp; Pacific"/>
    <s v="EAP"/>
    <s v="Lower middle income"/>
    <n v="8041.1787109375"/>
    <n v="8.9923305511474609"/>
    <n v="63.231288909912109"/>
    <n v="-7.4186253547668457"/>
    <n v="4876"/>
    <x v="0"/>
    <s v="All"/>
    <s v="Agriculture"/>
    <n v="2020"/>
    <x v="1"/>
    <s v="17 May 2021"/>
    <n v="1"/>
    <s v="Business Pulse Survey"/>
    <s v=""/>
  </r>
  <r>
    <s v="VNM"/>
    <x v="18"/>
    <n v="38.865214586257935"/>
    <s v="Agriculture"/>
    <s v="Business Pulse Surveys"/>
    <n v="48.00000048598497"/>
    <s v="reason_2"/>
    <s v="June"/>
    <x v="46"/>
    <s v="East Asia &amp; Pacific"/>
    <s v="EAP"/>
    <s v="Lower middle income"/>
    <n v="8041.1787109375"/>
    <n v="8.9923305511474609"/>
    <n v="63.231288909912109"/>
    <n v="-7.4186253547668457"/>
    <n v="4877"/>
    <x v="0"/>
    <s v="All"/>
    <s v="Agriculture"/>
    <n v="2020"/>
    <x v="1"/>
    <s v="17 May 2021"/>
    <n v="1"/>
    <s v="All"/>
    <s v=""/>
  </r>
  <r>
    <s v="VNM"/>
    <x v="18"/>
    <n v="38.865214586257935"/>
    <s v="Agriculture"/>
    <s v="Business Pulse Surveys"/>
    <n v="48.00000048598497"/>
    <s v="reason_2"/>
    <s v="June"/>
    <x v="46"/>
    <s v="East Asia &amp; Pacific"/>
    <s v="EAP"/>
    <s v="Lower middle income"/>
    <n v="8041.1787109375"/>
    <n v="8.9923305511474609"/>
    <n v="63.231288909912109"/>
    <n v="-7.4186253547668457"/>
    <n v="4877"/>
    <x v="0"/>
    <s v="All"/>
    <s v="Agriculture"/>
    <n v="2020"/>
    <x v="1"/>
    <s v="17 May 2021"/>
    <n v="1"/>
    <s v="Business Pulse Survey"/>
    <s v=""/>
  </r>
  <r>
    <s v="VNM"/>
    <x v="19"/>
    <n v="15.702061355113983"/>
    <s v="Agriculture"/>
    <s v="Business Pulse Surveys"/>
    <n v="48.00000048598497"/>
    <s v="reason_1"/>
    <s v="June"/>
    <x v="46"/>
    <s v="East Asia &amp; Pacific"/>
    <s v="EAP"/>
    <s v="Lower middle income"/>
    <n v="8041.1787109375"/>
    <n v="8.9923305511474609"/>
    <n v="63.231288909912109"/>
    <n v="-7.4186253547668457"/>
    <n v="4878"/>
    <x v="0"/>
    <s v="All"/>
    <s v="Agriculture"/>
    <n v="2020"/>
    <x v="1"/>
    <s v="17 May 2021"/>
    <n v="1"/>
    <s v="All"/>
    <s v=""/>
  </r>
  <r>
    <s v="VNM"/>
    <x v="19"/>
    <n v="15.702061355113983"/>
    <s v="Agriculture"/>
    <s v="Business Pulse Surveys"/>
    <n v="48.00000048598497"/>
    <s v="reason_1"/>
    <s v="June"/>
    <x v="46"/>
    <s v="East Asia &amp; Pacific"/>
    <s v="EAP"/>
    <s v="Lower middle income"/>
    <n v="8041.1787109375"/>
    <n v="8.9923305511474609"/>
    <n v="63.231288909912109"/>
    <n v="-7.4186253547668457"/>
    <n v="4878"/>
    <x v="0"/>
    <s v="All"/>
    <s v="Agriculture"/>
    <n v="2020"/>
    <x v="1"/>
    <s v="17 May 2021"/>
    <n v="1"/>
    <s v="Business Pulse Survey"/>
    <s v=""/>
  </r>
  <r>
    <s v="VNM"/>
    <x v="20"/>
    <n v="31.082525849342346"/>
    <s v="Agriculture"/>
    <s v="Business Pulse Surveys"/>
    <n v="48.00000048598497"/>
    <s v="reason_3"/>
    <s v="June"/>
    <x v="46"/>
    <s v="East Asia &amp; Pacific"/>
    <s v="EAP"/>
    <s v="Lower middle income"/>
    <n v="8041.1787109375"/>
    <n v="8.9923305511474609"/>
    <n v="63.231288909912109"/>
    <n v="-7.4186253547668457"/>
    <n v="4879"/>
    <x v="0"/>
    <s v="All"/>
    <s v="Agriculture"/>
    <n v="2020"/>
    <x v="1"/>
    <s v="17 May 2021"/>
    <n v="1"/>
    <s v="All"/>
    <s v=""/>
  </r>
  <r>
    <s v="VNM"/>
    <x v="20"/>
    <n v="31.082525849342346"/>
    <s v="Agriculture"/>
    <s v="Business Pulse Surveys"/>
    <n v="48.00000048598497"/>
    <s v="reason_3"/>
    <s v="June"/>
    <x v="46"/>
    <s v="East Asia &amp; Pacific"/>
    <s v="EAP"/>
    <s v="Lower middle income"/>
    <n v="8041.1787109375"/>
    <n v="8.9923305511474609"/>
    <n v="63.231288909912109"/>
    <n v="-7.4186253547668457"/>
    <n v="4879"/>
    <x v="0"/>
    <s v="All"/>
    <s v="Agriculture"/>
    <n v="2020"/>
    <x v="1"/>
    <s v="17 May 2021"/>
    <n v="1"/>
    <s v="Business Pulse Survey"/>
    <s v=""/>
  </r>
  <r>
    <s v="VNM"/>
    <x v="14"/>
    <n v="4.0060851722955704"/>
    <s v="Agriculture"/>
    <s v="Business Pulse Surveys"/>
    <n v="63.000000585335158"/>
    <s v="rcv_policy3"/>
    <s v="June"/>
    <x v="46"/>
    <s v="East Asia &amp; Pacific"/>
    <s v="EAP"/>
    <s v="Lower middle income"/>
    <n v="8041.1787109375"/>
    <n v="8.9923305511474609"/>
    <n v="63.231288909912109"/>
    <n v="-7.4186253547668457"/>
    <n v="4880"/>
    <x v="0"/>
    <s v="All"/>
    <s v="Agriculture"/>
    <n v="2020"/>
    <x v="1"/>
    <s v="17 May 2021"/>
    <n v="1"/>
    <s v="All"/>
    <s v=""/>
  </r>
  <r>
    <s v="VNM"/>
    <x v="14"/>
    <n v="4.0060851722955704"/>
    <s v="Agriculture"/>
    <s v="Business Pulse Surveys"/>
    <n v="63.000000585335158"/>
    <s v="rcv_policy3"/>
    <s v="June"/>
    <x v="46"/>
    <s v="East Asia &amp; Pacific"/>
    <s v="EAP"/>
    <s v="Lower middle income"/>
    <n v="8041.1787109375"/>
    <n v="8.9923305511474609"/>
    <n v="63.231288909912109"/>
    <n v="-7.4186253547668457"/>
    <n v="4880"/>
    <x v="0"/>
    <s v="All"/>
    <s v="Agriculture"/>
    <n v="2020"/>
    <x v="1"/>
    <s v="17 May 2021"/>
    <n v="1"/>
    <s v="Business Pulse Survey"/>
    <s v=""/>
  </r>
  <r>
    <s v="VNM"/>
    <x v="2"/>
    <n v="3.5602603107690811"/>
    <s v="Agriculture"/>
    <s v="Business Pulse Surveys"/>
    <n v="63.000000585335158"/>
    <s v="rcv_policy2"/>
    <s v="June"/>
    <x v="46"/>
    <s v="East Asia &amp; Pacific"/>
    <s v="EAP"/>
    <s v="Lower middle income"/>
    <n v="8041.1787109375"/>
    <n v="8.9923305511474609"/>
    <n v="63.231288909912109"/>
    <n v="-7.4186253547668457"/>
    <n v="4881"/>
    <x v="0"/>
    <s v="All"/>
    <s v="Agriculture"/>
    <n v="2020"/>
    <x v="1"/>
    <s v="17 May 2021"/>
    <n v="1"/>
    <s v="All"/>
    <s v=""/>
  </r>
  <r>
    <s v="VNM"/>
    <x v="2"/>
    <n v="3.5602603107690811"/>
    <s v="Agriculture"/>
    <s v="Business Pulse Surveys"/>
    <n v="63.000000585335158"/>
    <s v="rcv_policy2"/>
    <s v="June"/>
    <x v="46"/>
    <s v="East Asia &amp; Pacific"/>
    <s v="EAP"/>
    <s v="Lower middle income"/>
    <n v="8041.1787109375"/>
    <n v="8.9923305511474609"/>
    <n v="63.231288909912109"/>
    <n v="-7.4186253547668457"/>
    <n v="4881"/>
    <x v="0"/>
    <s v="All"/>
    <s v="Agriculture"/>
    <n v="2020"/>
    <x v="1"/>
    <s v="17 May 2021"/>
    <n v="1"/>
    <s v="Business Pulse Survey"/>
    <s v=""/>
  </r>
  <r>
    <s v="VNM"/>
    <x v="3"/>
    <n v="3.7412665784358978"/>
    <s v="Agriculture"/>
    <s v="Business Pulse Surveys"/>
    <n v="63.000000585335158"/>
    <s v="rcv_policy4"/>
    <s v="June"/>
    <x v="46"/>
    <s v="East Asia &amp; Pacific"/>
    <s v="EAP"/>
    <s v="Lower middle income"/>
    <n v="8041.1787109375"/>
    <n v="8.9923305511474609"/>
    <n v="63.231288909912109"/>
    <n v="-7.4186253547668457"/>
    <n v="4882"/>
    <x v="0"/>
    <s v="All"/>
    <s v="Agriculture"/>
    <n v="2020"/>
    <x v="1"/>
    <s v="17 May 2021"/>
    <n v="1"/>
    <s v="All"/>
    <s v=""/>
  </r>
  <r>
    <s v="VNM"/>
    <x v="3"/>
    <n v="3.7412665784358978"/>
    <s v="Agriculture"/>
    <s v="Business Pulse Surveys"/>
    <n v="63.000000585335158"/>
    <s v="rcv_policy4"/>
    <s v="June"/>
    <x v="46"/>
    <s v="East Asia &amp; Pacific"/>
    <s v="EAP"/>
    <s v="Lower middle income"/>
    <n v="8041.1787109375"/>
    <n v="8.9923305511474609"/>
    <n v="63.231288909912109"/>
    <n v="-7.4186253547668457"/>
    <n v="4882"/>
    <x v="0"/>
    <s v="All"/>
    <s v="Agriculture"/>
    <n v="2020"/>
    <x v="1"/>
    <s v="17 May 2021"/>
    <n v="1"/>
    <s v="Business Pulse Survey"/>
    <s v=""/>
  </r>
  <r>
    <s v="VNM"/>
    <x v="4"/>
    <n v="4.078984260559082"/>
    <s v="Agriculture"/>
    <s v="Business Pulse Surveys"/>
    <n v="59.000000517951833"/>
    <s v="remote_workers"/>
    <s v="June"/>
    <x v="46"/>
    <s v="East Asia &amp; Pacific"/>
    <s v="EAP"/>
    <s v="Lower middle income"/>
    <n v="8041.1787109375"/>
    <n v="8.9923305511474609"/>
    <n v="63.231288909912109"/>
    <n v="-7.4186253547668457"/>
    <n v="4883"/>
    <x v="0"/>
    <s v="All"/>
    <s v="Agriculture"/>
    <n v="2020"/>
    <x v="0"/>
    <s v="17 May 2021"/>
    <n v="1"/>
    <s v="All"/>
    <s v=""/>
  </r>
  <r>
    <s v="VNM"/>
    <x v="4"/>
    <n v="4.078984260559082"/>
    <s v="Agriculture"/>
    <s v="Business Pulse Surveys"/>
    <n v="59.000000517951833"/>
    <s v="remote_workers"/>
    <s v="June"/>
    <x v="46"/>
    <s v="East Asia &amp; Pacific"/>
    <s v="EAP"/>
    <s v="Lower middle income"/>
    <n v="8041.1787109375"/>
    <n v="8.9923305511474609"/>
    <n v="63.231288909912109"/>
    <n v="-7.4186253547668457"/>
    <n v="4883"/>
    <x v="0"/>
    <s v="All"/>
    <s v="Agriculture"/>
    <n v="2020"/>
    <x v="0"/>
    <s v="17 May 2021"/>
    <n v="1"/>
    <s v="Business Pulse Survey"/>
    <s v=""/>
  </r>
  <r>
    <s v="VNM"/>
    <x v="5"/>
    <n v="75.357085466384888"/>
    <s v="Agriculture"/>
    <s v="Business Pulse Surveys"/>
    <n v="63.000000585335158"/>
    <s v="arrears"/>
    <s v="June"/>
    <x v="46"/>
    <s v="East Asia &amp; Pacific"/>
    <s v="EAP"/>
    <s v="Lower middle income"/>
    <n v="8041.1787109375"/>
    <n v="8.9923305511474609"/>
    <n v="63.231288909912109"/>
    <n v="-7.4186253547668457"/>
    <n v="4884"/>
    <x v="0"/>
    <s v="All"/>
    <s v="Agriculture"/>
    <n v="2020"/>
    <x v="2"/>
    <s v="17 May 2021"/>
    <n v="1"/>
    <s v="All"/>
    <s v=""/>
  </r>
  <r>
    <s v="VNM"/>
    <x v="5"/>
    <n v="75.357085466384888"/>
    <s v="Agriculture"/>
    <s v="Business Pulse Surveys"/>
    <n v="63.000000585335158"/>
    <s v="arrears"/>
    <s v="June"/>
    <x v="46"/>
    <s v="East Asia &amp; Pacific"/>
    <s v="EAP"/>
    <s v="Lower middle income"/>
    <n v="8041.1787109375"/>
    <n v="8.9923305511474609"/>
    <n v="63.231288909912109"/>
    <n v="-7.4186253547668457"/>
    <n v="4884"/>
    <x v="0"/>
    <s v="All"/>
    <s v="Agriculture"/>
    <n v="2020"/>
    <x v="2"/>
    <s v="17 May 2021"/>
    <n v="1"/>
    <s v="Business Pulse Survey"/>
    <s v=""/>
  </r>
  <r>
    <s v="VNM"/>
    <x v="6"/>
    <n v="3.7412665784358978"/>
    <s v="Agriculture"/>
    <s v="Business Pulse Surveys"/>
    <n v="63.000000585335158"/>
    <s v="plants_fired"/>
    <s v="June"/>
    <x v="46"/>
    <s v="East Asia &amp; Pacific"/>
    <s v="EAP"/>
    <s v="Lower middle income"/>
    <n v="8041.1787109375"/>
    <n v="8.9923305511474609"/>
    <n v="63.231288909912109"/>
    <n v="-7.4186253547668457"/>
    <n v="4885"/>
    <x v="0"/>
    <s v="All"/>
    <s v="Agriculture"/>
    <n v="2020"/>
    <x v="0"/>
    <s v="17 May 2021"/>
    <n v="1"/>
    <s v="All"/>
    <s v=""/>
  </r>
  <r>
    <s v="VNM"/>
    <x v="6"/>
    <n v="3.7412665784358978"/>
    <s v="Agriculture"/>
    <s v="Business Pulse Surveys"/>
    <n v="63.000000585335158"/>
    <s v="plants_fired"/>
    <s v="June"/>
    <x v="46"/>
    <s v="East Asia &amp; Pacific"/>
    <s v="EAP"/>
    <s v="Lower middle income"/>
    <n v="8041.1787109375"/>
    <n v="8.9923305511474609"/>
    <n v="63.231288909912109"/>
    <n v="-7.4186253547668457"/>
    <n v="4885"/>
    <x v="0"/>
    <s v="All"/>
    <s v="Agriculture"/>
    <n v="2020"/>
    <x v="0"/>
    <s v="17 May 2021"/>
    <n v="1"/>
    <s v="Business Pulse Survey"/>
    <s v=""/>
  </r>
  <r>
    <s v="VNM"/>
    <x v="7"/>
    <n v="6.4514309167861938"/>
    <s v="Agriculture"/>
    <s v="Business Pulse Surveys"/>
    <n v="63.000000585335158"/>
    <s v="plants_absence"/>
    <s v="June"/>
    <x v="46"/>
    <s v="East Asia &amp; Pacific"/>
    <s v="EAP"/>
    <s v="Lower middle income"/>
    <n v="8041.1787109375"/>
    <n v="8.9923305511474609"/>
    <n v="63.231288909912109"/>
    <n v="-7.4186253547668457"/>
    <n v="4886"/>
    <x v="0"/>
    <s v="All"/>
    <s v="Agriculture"/>
    <n v="2020"/>
    <x v="0"/>
    <s v="17 May 2021"/>
    <n v="1"/>
    <s v="All"/>
    <s v=""/>
  </r>
  <r>
    <s v="VNM"/>
    <x v="7"/>
    <n v="6.4514309167861938"/>
    <s v="Agriculture"/>
    <s v="Business Pulse Surveys"/>
    <n v="63.000000585335158"/>
    <s v="plants_absence"/>
    <s v="June"/>
    <x v="46"/>
    <s v="East Asia &amp; Pacific"/>
    <s v="EAP"/>
    <s v="Lower middle income"/>
    <n v="8041.1787109375"/>
    <n v="8.9923305511474609"/>
    <n v="63.231288909912109"/>
    <n v="-7.4186253547668457"/>
    <n v="4886"/>
    <x v="0"/>
    <s v="All"/>
    <s v="Agriculture"/>
    <n v="2020"/>
    <x v="0"/>
    <s v="17 May 2021"/>
    <n v="1"/>
    <s v="Business Pulse Survey"/>
    <s v=""/>
  </r>
  <r>
    <s v="VNM"/>
    <x v="8"/>
    <n v="6.4619958400726318"/>
    <s v="Agriculture"/>
    <s v="Business Pulse Surveys"/>
    <n v="63.000000585335158"/>
    <s v="plants_hired"/>
    <s v="June"/>
    <x v="46"/>
    <s v="East Asia &amp; Pacific"/>
    <s v="EAP"/>
    <s v="Lower middle income"/>
    <n v="8041.1787109375"/>
    <n v="8.9923305511474609"/>
    <n v="63.231288909912109"/>
    <n v="-7.4186253547668457"/>
    <n v="4887"/>
    <x v="0"/>
    <s v="All"/>
    <s v="Agriculture"/>
    <n v="2020"/>
    <x v="0"/>
    <s v="17 May 2021"/>
    <n v="1"/>
    <s v="All"/>
    <s v=""/>
  </r>
  <r>
    <s v="VNM"/>
    <x v="8"/>
    <n v="6.4619958400726318"/>
    <s v="Agriculture"/>
    <s v="Business Pulse Surveys"/>
    <n v="63.000000585335158"/>
    <s v="plants_hired"/>
    <s v="June"/>
    <x v="46"/>
    <s v="East Asia &amp; Pacific"/>
    <s v="EAP"/>
    <s v="Lower middle income"/>
    <n v="8041.1787109375"/>
    <n v="8.9923305511474609"/>
    <n v="63.231288909912109"/>
    <n v="-7.4186253547668457"/>
    <n v="4887"/>
    <x v="0"/>
    <s v="All"/>
    <s v="Agriculture"/>
    <n v="2020"/>
    <x v="0"/>
    <s v="17 May 2021"/>
    <n v="1"/>
    <s v="Business Pulse Survey"/>
    <s v=""/>
  </r>
  <r>
    <s v="VNM"/>
    <x v="9"/>
    <n v="10.276509821414948"/>
    <s v="Agriculture"/>
    <s v="Business Pulse Surveys"/>
    <n v="63.000000585335158"/>
    <s v="access"/>
    <s v="June"/>
    <x v="46"/>
    <s v="East Asia &amp; Pacific"/>
    <s v="EAP"/>
    <s v="Lower middle income"/>
    <n v="8041.1787109375"/>
    <n v="8.9923305511474609"/>
    <n v="63.231288909912109"/>
    <n v="-7.4186253547668457"/>
    <n v="4888"/>
    <x v="0"/>
    <s v="All"/>
    <s v="Agriculture"/>
    <n v="2020"/>
    <x v="1"/>
    <s v="17 May 2021"/>
    <n v="1"/>
    <s v="All"/>
    <s v=""/>
  </r>
  <r>
    <s v="VNM"/>
    <x v="9"/>
    <n v="10.276509821414948"/>
    <s v="Agriculture"/>
    <s v="Business Pulse Surveys"/>
    <n v="63.000000585335158"/>
    <s v="access"/>
    <s v="June"/>
    <x v="46"/>
    <s v="East Asia &amp; Pacific"/>
    <s v="EAP"/>
    <s v="Lower middle income"/>
    <n v="8041.1787109375"/>
    <n v="8.9923305511474609"/>
    <n v="63.231288909912109"/>
    <n v="-7.4186253547668457"/>
    <n v="4888"/>
    <x v="0"/>
    <s v="All"/>
    <s v="Agriculture"/>
    <n v="2020"/>
    <x v="1"/>
    <s v="17 May 2021"/>
    <n v="1"/>
    <s v="Business Pulse Survey"/>
    <s v=""/>
  </r>
  <r>
    <s v="VNM"/>
    <x v="10"/>
    <n v="30.730223655700684"/>
    <s v="Agriculture"/>
    <s v="Business Pulse Surveys"/>
    <n v="63.000000585335158"/>
    <s v="plants_hours_cut"/>
    <s v="June"/>
    <x v="46"/>
    <s v="East Asia &amp; Pacific"/>
    <s v="EAP"/>
    <s v="Lower middle income"/>
    <n v="8041.1787109375"/>
    <n v="8.9923305511474609"/>
    <n v="63.231288909912109"/>
    <n v="-7.4186253547668457"/>
    <n v="4889"/>
    <x v="0"/>
    <s v="All"/>
    <s v="Agriculture"/>
    <n v="2020"/>
    <x v="0"/>
    <s v="17 May 2021"/>
    <n v="1"/>
    <s v="All"/>
    <s v=""/>
  </r>
  <r>
    <s v="VNM"/>
    <x v="10"/>
    <n v="30.730223655700684"/>
    <s v="Agriculture"/>
    <s v="Business Pulse Surveys"/>
    <n v="63.000000585335158"/>
    <s v="plants_hours_cut"/>
    <s v="June"/>
    <x v="46"/>
    <s v="East Asia &amp; Pacific"/>
    <s v="EAP"/>
    <s v="Lower middle income"/>
    <n v="8041.1787109375"/>
    <n v="8.9923305511474609"/>
    <n v="63.231288909912109"/>
    <n v="-7.4186253547668457"/>
    <n v="4889"/>
    <x v="0"/>
    <s v="All"/>
    <s v="Agriculture"/>
    <n v="2020"/>
    <x v="0"/>
    <s v="17 May 2021"/>
    <n v="1"/>
    <s v="Business Pulse Survey"/>
    <s v=""/>
  </r>
  <r>
    <s v="VNM"/>
    <x v="11"/>
    <n v="3.7412665784358978"/>
    <s v="Agriculture"/>
    <s v="Business Pulse Surveys"/>
    <n v="63.000000585335158"/>
    <s v="plants_wages_cut"/>
    <s v="June"/>
    <x v="46"/>
    <s v="East Asia &amp; Pacific"/>
    <s v="EAP"/>
    <s v="Lower middle income"/>
    <n v="8041.1787109375"/>
    <n v="8.9923305511474609"/>
    <n v="63.231288909912109"/>
    <n v="-7.4186253547668457"/>
    <n v="4890"/>
    <x v="0"/>
    <s v="All"/>
    <s v="Agriculture"/>
    <n v="2020"/>
    <x v="0"/>
    <s v="17 May 2021"/>
    <n v="1"/>
    <s v="All"/>
    <s v=""/>
  </r>
  <r>
    <s v="VNM"/>
    <x v="11"/>
    <n v="3.7412665784358978"/>
    <s v="Agriculture"/>
    <s v="Business Pulse Surveys"/>
    <n v="63.000000585335158"/>
    <s v="plants_wages_cut"/>
    <s v="June"/>
    <x v="46"/>
    <s v="East Asia &amp; Pacific"/>
    <s v="EAP"/>
    <s v="Lower middle income"/>
    <n v="8041.1787109375"/>
    <n v="8.9923305511474609"/>
    <n v="63.231288909912109"/>
    <n v="-7.4186253547668457"/>
    <n v="4890"/>
    <x v="0"/>
    <s v="All"/>
    <s v="Agriculture"/>
    <n v="2020"/>
    <x v="0"/>
    <s v="17 May 2021"/>
    <n v="1"/>
    <s v="Business Pulse Survey"/>
    <s v=""/>
  </r>
  <r>
    <s v="VNM"/>
    <x v="12"/>
    <n v="20.454278588294983"/>
    <s v="Agriculture"/>
    <s v="Business Pulse Surveys"/>
    <n v="59.000000517951833"/>
    <s v="use_digital"/>
    <s v="June"/>
    <x v="46"/>
    <s v="East Asia &amp; Pacific"/>
    <s v="EAP"/>
    <s v="Lower middle income"/>
    <n v="8041.1787109375"/>
    <n v="8.9923305511474609"/>
    <n v="63.231288909912109"/>
    <n v="-7.4186253547668457"/>
    <n v="4891"/>
    <x v="0"/>
    <s v="All"/>
    <s v="Agriculture"/>
    <n v="2020"/>
    <x v="0"/>
    <s v="17 May 2021"/>
    <n v="1"/>
    <s v="All"/>
    <s v=""/>
  </r>
  <r>
    <s v="VNM"/>
    <x v="12"/>
    <n v="20.454278588294983"/>
    <s v="Agriculture"/>
    <s v="Business Pulse Surveys"/>
    <n v="59.000000517951833"/>
    <s v="use_digital"/>
    <s v="June"/>
    <x v="46"/>
    <s v="East Asia &amp; Pacific"/>
    <s v="EAP"/>
    <s v="Lower middle income"/>
    <n v="8041.1787109375"/>
    <n v="8.9923305511474609"/>
    <n v="63.231288909912109"/>
    <n v="-7.4186253547668457"/>
    <n v="4891"/>
    <x v="0"/>
    <s v="All"/>
    <s v="Agriculture"/>
    <n v="2020"/>
    <x v="0"/>
    <s v="17 May 2021"/>
    <n v="1"/>
    <s v="Business Pulse Survey"/>
    <s v=""/>
  </r>
  <r>
    <s v="VNM"/>
    <x v="13"/>
    <n v="6.3197188377380371"/>
    <s v="Agriculture"/>
    <s v="Business Pulse Surveys"/>
    <n v="52.000000479082701"/>
    <s v="online_sales"/>
    <s v="June"/>
    <x v="46"/>
    <s v="East Asia &amp; Pacific"/>
    <s v="EAP"/>
    <s v="Lower middle income"/>
    <n v="8041.1787109375"/>
    <n v="8.9923305511474609"/>
    <n v="63.231288909912109"/>
    <n v="-7.4186253547668457"/>
    <n v="4892"/>
    <x v="0"/>
    <s v="All"/>
    <s v="Agriculture"/>
    <n v="2020"/>
    <x v="0"/>
    <s v="17 May 2021"/>
    <n v="1"/>
    <s v="All"/>
    <s v=""/>
  </r>
  <r>
    <s v="VNM"/>
    <x v="13"/>
    <n v="6.3197188377380371"/>
    <s v="Agriculture"/>
    <s v="Business Pulse Surveys"/>
    <n v="52.000000479082701"/>
    <s v="online_sales"/>
    <s v="June"/>
    <x v="46"/>
    <s v="East Asia &amp; Pacific"/>
    <s v="EAP"/>
    <s v="Lower middle income"/>
    <n v="8041.1787109375"/>
    <n v="8.9923305511474609"/>
    <n v="63.231288909912109"/>
    <n v="-7.4186253547668457"/>
    <n v="4892"/>
    <x v="0"/>
    <s v="All"/>
    <s v="Agriculture"/>
    <n v="2020"/>
    <x v="0"/>
    <s v="17 May 2021"/>
    <n v="1"/>
    <s v="Business Pulse Survey"/>
    <s v=""/>
  </r>
  <r>
    <s v="VNM"/>
    <x v="0"/>
    <n v="-35.88409423828125"/>
    <s v="Manufacturing"/>
    <s v="Business Pulse Surveys"/>
    <n v="191.00000268713902"/>
    <s v="change_sales"/>
    <s v="June"/>
    <x v="46"/>
    <s v="East Asia &amp; Pacific"/>
    <s v="EAP"/>
    <s v="Lower middle income"/>
    <n v="8041.1787109375"/>
    <n v="8.9923305511474609"/>
    <n v="63.231288909912109"/>
    <n v="-7.4186253547668457"/>
    <n v="4893"/>
    <x v="0"/>
    <s v="All"/>
    <s v="Manufacturing"/>
    <n v="2020"/>
    <x v="0"/>
    <s v="17 May 2021"/>
    <n v="1"/>
    <s v="All"/>
    <s v=""/>
  </r>
  <r>
    <s v="VNM"/>
    <x v="0"/>
    <n v="-35.88409423828125"/>
    <s v="Manufacturing"/>
    <s v="Business Pulse Surveys"/>
    <n v="191.00000268713902"/>
    <s v="change_sales"/>
    <s v="June"/>
    <x v="46"/>
    <s v="East Asia &amp; Pacific"/>
    <s v="EAP"/>
    <s v="Lower middle income"/>
    <n v="8041.1787109375"/>
    <n v="8.9923305511474609"/>
    <n v="63.231288909912109"/>
    <n v="-7.4186253547668457"/>
    <n v="4893"/>
    <x v="0"/>
    <s v="All"/>
    <s v="Manufacturing"/>
    <n v="2020"/>
    <x v="0"/>
    <s v="17 May 2021"/>
    <n v="1"/>
    <s v="Business Pulse Survey"/>
    <s v=""/>
  </r>
  <r>
    <s v="VNM"/>
    <x v="1"/>
    <n v="85.302019119262695"/>
    <s v="Manufacturing"/>
    <s v="Business Pulse Surveys"/>
    <n v="191.00000268713904"/>
    <s v="dropsales"/>
    <s v="June"/>
    <x v="46"/>
    <s v="East Asia &amp; Pacific"/>
    <s v="EAP"/>
    <s v="Lower middle income"/>
    <n v="8041.1787109375"/>
    <n v="8.9923305511474609"/>
    <n v="63.231288909912109"/>
    <n v="-7.4186253547668457"/>
    <n v="4894"/>
    <x v="0"/>
    <s v="All"/>
    <s v="Manufacturing"/>
    <n v="2020"/>
    <x v="0"/>
    <s v="17 May 2021"/>
    <n v="1"/>
    <s v="All"/>
    <s v=""/>
  </r>
  <r>
    <s v="VNM"/>
    <x v="1"/>
    <n v="85.302019119262695"/>
    <s v="Manufacturing"/>
    <s v="Business Pulse Surveys"/>
    <n v="191.00000268713904"/>
    <s v="dropsales"/>
    <s v="June"/>
    <x v="46"/>
    <s v="East Asia &amp; Pacific"/>
    <s v="EAP"/>
    <s v="Lower middle income"/>
    <n v="8041.1787109375"/>
    <n v="8.9923305511474609"/>
    <n v="63.231288909912109"/>
    <n v="-7.4186253547668457"/>
    <n v="4894"/>
    <x v="0"/>
    <s v="All"/>
    <s v="Manufacturing"/>
    <n v="2020"/>
    <x v="0"/>
    <s v="17 May 2021"/>
    <n v="1"/>
    <s v="Business Pulse Survey"/>
    <s v=""/>
  </r>
  <r>
    <s v="VNM"/>
    <x v="17"/>
    <n v="2.9223689809441566"/>
    <s v="Manufacturing"/>
    <s v="Business Pulse Surveys"/>
    <n v="134.00000145580529"/>
    <s v="reason_4"/>
    <s v="June"/>
    <x v="46"/>
    <s v="East Asia &amp; Pacific"/>
    <s v="EAP"/>
    <s v="Lower middle income"/>
    <n v="8041.1787109375"/>
    <n v="8.9923305511474609"/>
    <n v="63.231288909912109"/>
    <n v="-7.4186253547668457"/>
    <n v="4895"/>
    <x v="0"/>
    <s v="All"/>
    <s v="Manufacturing"/>
    <n v="2020"/>
    <x v="1"/>
    <s v="17 May 2021"/>
    <n v="1"/>
    <s v="All"/>
    <s v=""/>
  </r>
  <r>
    <s v="VNM"/>
    <x v="17"/>
    <n v="2.9223689809441566"/>
    <s v="Manufacturing"/>
    <s v="Business Pulse Surveys"/>
    <n v="134.00000145580529"/>
    <s v="reason_4"/>
    <s v="June"/>
    <x v="46"/>
    <s v="East Asia &amp; Pacific"/>
    <s v="EAP"/>
    <s v="Lower middle income"/>
    <n v="8041.1787109375"/>
    <n v="8.9923305511474609"/>
    <n v="63.231288909912109"/>
    <n v="-7.4186253547668457"/>
    <n v="4895"/>
    <x v="0"/>
    <s v="All"/>
    <s v="Manufacturing"/>
    <n v="2020"/>
    <x v="1"/>
    <s v="17 May 2021"/>
    <n v="1"/>
    <s v="Business Pulse Survey"/>
    <s v=""/>
  </r>
  <r>
    <s v="VNM"/>
    <x v="18"/>
    <n v="18.983285129070282"/>
    <s v="Manufacturing"/>
    <s v="Business Pulse Surveys"/>
    <n v="134.00000145580523"/>
    <s v="reason_2"/>
    <s v="June"/>
    <x v="46"/>
    <s v="East Asia &amp; Pacific"/>
    <s v="EAP"/>
    <s v="Lower middle income"/>
    <n v="8041.1787109375"/>
    <n v="8.9923305511474609"/>
    <n v="63.231288909912109"/>
    <n v="-7.4186253547668457"/>
    <n v="4896"/>
    <x v="0"/>
    <s v="All"/>
    <s v="Manufacturing"/>
    <n v="2020"/>
    <x v="1"/>
    <s v="17 May 2021"/>
    <n v="1"/>
    <s v="All"/>
    <s v=""/>
  </r>
  <r>
    <s v="VNM"/>
    <x v="18"/>
    <n v="18.983285129070282"/>
    <s v="Manufacturing"/>
    <s v="Business Pulse Surveys"/>
    <n v="134.00000145580523"/>
    <s v="reason_2"/>
    <s v="June"/>
    <x v="46"/>
    <s v="East Asia &amp; Pacific"/>
    <s v="EAP"/>
    <s v="Lower middle income"/>
    <n v="8041.1787109375"/>
    <n v="8.9923305511474609"/>
    <n v="63.231288909912109"/>
    <n v="-7.4186253547668457"/>
    <n v="4896"/>
    <x v="0"/>
    <s v="All"/>
    <s v="Manufacturing"/>
    <n v="2020"/>
    <x v="1"/>
    <s v="17 May 2021"/>
    <n v="1"/>
    <s v="Business Pulse Survey"/>
    <s v=""/>
  </r>
  <r>
    <s v="VNM"/>
    <x v="19"/>
    <n v="36.19748055934906"/>
    <s v="Manufacturing"/>
    <s v="Business Pulse Surveys"/>
    <n v="134.00000145580526"/>
    <s v="reason_1"/>
    <s v="June"/>
    <x v="46"/>
    <s v="East Asia &amp; Pacific"/>
    <s v="EAP"/>
    <s v="Lower middle income"/>
    <n v="8041.1787109375"/>
    <n v="8.9923305511474609"/>
    <n v="63.231288909912109"/>
    <n v="-7.4186253547668457"/>
    <n v="4897"/>
    <x v="0"/>
    <s v="All"/>
    <s v="Manufacturing"/>
    <n v="2020"/>
    <x v="1"/>
    <s v="17 May 2021"/>
    <n v="1"/>
    <s v="All"/>
    <s v=""/>
  </r>
  <r>
    <s v="VNM"/>
    <x v="19"/>
    <n v="36.19748055934906"/>
    <s v="Manufacturing"/>
    <s v="Business Pulse Surveys"/>
    <n v="134.00000145580526"/>
    <s v="reason_1"/>
    <s v="June"/>
    <x v="46"/>
    <s v="East Asia &amp; Pacific"/>
    <s v="EAP"/>
    <s v="Lower middle income"/>
    <n v="8041.1787109375"/>
    <n v="8.9923305511474609"/>
    <n v="63.231288909912109"/>
    <n v="-7.4186253547668457"/>
    <n v="4897"/>
    <x v="0"/>
    <s v="All"/>
    <s v="Manufacturing"/>
    <n v="2020"/>
    <x v="1"/>
    <s v="17 May 2021"/>
    <n v="1"/>
    <s v="Business Pulse Survey"/>
    <s v=""/>
  </r>
  <r>
    <s v="VNM"/>
    <x v="20"/>
    <n v="35.89940071105957"/>
    <s v="Manufacturing"/>
    <s v="Business Pulse Surveys"/>
    <n v="134.00000145580526"/>
    <s v="reason_3"/>
    <s v="June"/>
    <x v="46"/>
    <s v="East Asia &amp; Pacific"/>
    <s v="EAP"/>
    <s v="Lower middle income"/>
    <n v="8041.1787109375"/>
    <n v="8.9923305511474609"/>
    <n v="63.231288909912109"/>
    <n v="-7.4186253547668457"/>
    <n v="4898"/>
    <x v="0"/>
    <s v="All"/>
    <s v="Manufacturing"/>
    <n v="2020"/>
    <x v="1"/>
    <s v="17 May 2021"/>
    <n v="1"/>
    <s v="All"/>
    <s v=""/>
  </r>
  <r>
    <s v="VNM"/>
    <x v="20"/>
    <n v="35.89940071105957"/>
    <s v="Manufacturing"/>
    <s v="Business Pulse Surveys"/>
    <n v="134.00000145580526"/>
    <s v="reason_3"/>
    <s v="June"/>
    <x v="46"/>
    <s v="East Asia &amp; Pacific"/>
    <s v="EAP"/>
    <s v="Lower middle income"/>
    <n v="8041.1787109375"/>
    <n v="8.9923305511474609"/>
    <n v="63.231288909912109"/>
    <n v="-7.4186253547668457"/>
    <n v="4898"/>
    <x v="0"/>
    <s v="All"/>
    <s v="Manufacturing"/>
    <n v="2020"/>
    <x v="1"/>
    <s v="17 May 2021"/>
    <n v="1"/>
    <s v="Business Pulse Survey"/>
    <s v=""/>
  </r>
  <r>
    <s v="VNM"/>
    <x v="14"/>
    <n v="3.2335110008716583"/>
    <s v="Manufacturing"/>
    <s v="Business Pulse Surveys"/>
    <n v="195.00000272310001"/>
    <s v="rcv_policy3"/>
    <s v="June"/>
    <x v="46"/>
    <s v="East Asia &amp; Pacific"/>
    <s v="EAP"/>
    <s v="Lower middle income"/>
    <n v="8041.1787109375"/>
    <n v="8.9923305511474609"/>
    <n v="63.231288909912109"/>
    <n v="-7.4186253547668457"/>
    <n v="4899"/>
    <x v="0"/>
    <s v="All"/>
    <s v="Manufacturing"/>
    <n v="2020"/>
    <x v="1"/>
    <s v="17 May 2021"/>
    <n v="1"/>
    <s v="All"/>
    <s v=""/>
  </r>
  <r>
    <s v="VNM"/>
    <x v="14"/>
    <n v="3.2335110008716583"/>
    <s v="Manufacturing"/>
    <s v="Business Pulse Surveys"/>
    <n v="195.00000272310001"/>
    <s v="rcv_policy3"/>
    <s v="June"/>
    <x v="46"/>
    <s v="East Asia &amp; Pacific"/>
    <s v="EAP"/>
    <s v="Lower middle income"/>
    <n v="8041.1787109375"/>
    <n v="8.9923305511474609"/>
    <n v="63.231288909912109"/>
    <n v="-7.4186253547668457"/>
    <n v="4899"/>
    <x v="0"/>
    <s v="All"/>
    <s v="Manufacturing"/>
    <n v="2020"/>
    <x v="1"/>
    <s v="17 May 2021"/>
    <n v="1"/>
    <s v="Business Pulse Survey"/>
    <s v=""/>
  </r>
  <r>
    <s v="VNM"/>
    <x v="15"/>
    <n v="1.0400149971246719"/>
    <s v="Manufacturing"/>
    <s v="Business Pulse Surveys"/>
    <n v="195.00000272309998"/>
    <s v="rcv_policy1"/>
    <s v="June"/>
    <x v="46"/>
    <s v="East Asia &amp; Pacific"/>
    <s v="EAP"/>
    <s v="Lower middle income"/>
    <n v="8041.1787109375"/>
    <n v="8.9923305511474609"/>
    <n v="63.231288909912109"/>
    <n v="-7.4186253547668457"/>
    <n v="4900"/>
    <x v="0"/>
    <s v="All"/>
    <s v="Manufacturing"/>
    <n v="2020"/>
    <x v="1"/>
    <s v="17 May 2021"/>
    <n v="1"/>
    <s v="All"/>
    <s v=""/>
  </r>
  <r>
    <s v="VNM"/>
    <x v="15"/>
    <n v="1.0400149971246719"/>
    <s v="Manufacturing"/>
    <s v="Business Pulse Surveys"/>
    <n v="195.00000272309998"/>
    <s v="rcv_policy1"/>
    <s v="June"/>
    <x v="46"/>
    <s v="East Asia &amp; Pacific"/>
    <s v="EAP"/>
    <s v="Lower middle income"/>
    <n v="8041.1787109375"/>
    <n v="8.9923305511474609"/>
    <n v="63.231288909912109"/>
    <n v="-7.4186253547668457"/>
    <n v="4900"/>
    <x v="0"/>
    <s v="All"/>
    <s v="Manufacturing"/>
    <n v="2020"/>
    <x v="1"/>
    <s v="17 May 2021"/>
    <n v="1"/>
    <s v="Business Pulse Survey"/>
    <s v=""/>
  </r>
  <r>
    <s v="VNM"/>
    <x v="2"/>
    <n v="8.3429142832756042"/>
    <s v="Manufacturing"/>
    <s v="Business Pulse Surveys"/>
    <n v="195.00000272309998"/>
    <s v="rcv_policy2"/>
    <s v="June"/>
    <x v="46"/>
    <s v="East Asia &amp; Pacific"/>
    <s v="EAP"/>
    <s v="Lower middle income"/>
    <n v="8041.1787109375"/>
    <n v="8.9923305511474609"/>
    <n v="63.231288909912109"/>
    <n v="-7.4186253547668457"/>
    <n v="4901"/>
    <x v="0"/>
    <s v="All"/>
    <s v="Manufacturing"/>
    <n v="2020"/>
    <x v="1"/>
    <s v="17 May 2021"/>
    <n v="1"/>
    <s v="All"/>
    <s v=""/>
  </r>
  <r>
    <s v="VNM"/>
    <x v="2"/>
    <n v="8.3429142832756042"/>
    <s v="Manufacturing"/>
    <s v="Business Pulse Surveys"/>
    <n v="195.00000272309998"/>
    <s v="rcv_policy2"/>
    <s v="June"/>
    <x v="46"/>
    <s v="East Asia &amp; Pacific"/>
    <s v="EAP"/>
    <s v="Lower middle income"/>
    <n v="8041.1787109375"/>
    <n v="8.9923305511474609"/>
    <n v="63.231288909912109"/>
    <n v="-7.4186253547668457"/>
    <n v="4901"/>
    <x v="0"/>
    <s v="All"/>
    <s v="Manufacturing"/>
    <n v="2020"/>
    <x v="1"/>
    <s v="17 May 2021"/>
    <n v="1"/>
    <s v="Business Pulse Survey"/>
    <s v=""/>
  </r>
  <r>
    <s v="VNM"/>
    <x v="3"/>
    <n v="13.681444525718689"/>
    <s v="Manufacturing"/>
    <s v="Business Pulse Surveys"/>
    <n v="195.00000272309998"/>
    <s v="rcv_policy4"/>
    <s v="June"/>
    <x v="46"/>
    <s v="East Asia &amp; Pacific"/>
    <s v="EAP"/>
    <s v="Lower middle income"/>
    <n v="8041.1787109375"/>
    <n v="8.9923305511474609"/>
    <n v="63.231288909912109"/>
    <n v="-7.4186253547668457"/>
    <n v="4902"/>
    <x v="0"/>
    <s v="All"/>
    <s v="Manufacturing"/>
    <n v="2020"/>
    <x v="1"/>
    <s v="17 May 2021"/>
    <n v="1"/>
    <s v="All"/>
    <s v=""/>
  </r>
  <r>
    <s v="VNM"/>
    <x v="3"/>
    <n v="13.681444525718689"/>
    <s v="Manufacturing"/>
    <s v="Business Pulse Surveys"/>
    <n v="195.00000272309998"/>
    <s v="rcv_policy4"/>
    <s v="June"/>
    <x v="46"/>
    <s v="East Asia &amp; Pacific"/>
    <s v="EAP"/>
    <s v="Lower middle income"/>
    <n v="8041.1787109375"/>
    <n v="8.9923305511474609"/>
    <n v="63.231288909912109"/>
    <n v="-7.4186253547668457"/>
    <n v="4902"/>
    <x v="0"/>
    <s v="All"/>
    <s v="Manufacturing"/>
    <n v="2020"/>
    <x v="1"/>
    <s v="17 May 2021"/>
    <n v="1"/>
    <s v="Business Pulse Survey"/>
    <s v=""/>
  </r>
  <r>
    <s v="VNM"/>
    <x v="16"/>
    <n v="2.7332523837685585"/>
    <s v="Manufacturing"/>
    <s v="Business Pulse Surveys"/>
    <n v="195.00000272310001"/>
    <s v="rcv_policy5"/>
    <s v="June"/>
    <x v="46"/>
    <s v="East Asia &amp; Pacific"/>
    <s v="EAP"/>
    <s v="Lower middle income"/>
    <n v="8041.1787109375"/>
    <n v="8.9923305511474609"/>
    <n v="63.231288909912109"/>
    <n v="-7.4186253547668457"/>
    <n v="4903"/>
    <x v="0"/>
    <s v="All"/>
    <s v="Manufacturing"/>
    <n v="2020"/>
    <x v="1"/>
    <s v="17 May 2021"/>
    <n v="1"/>
    <s v="All"/>
    <s v=""/>
  </r>
  <r>
    <s v="VNM"/>
    <x v="16"/>
    <n v="2.7332523837685585"/>
    <s v="Manufacturing"/>
    <s v="Business Pulse Surveys"/>
    <n v="195.00000272310001"/>
    <s v="rcv_policy5"/>
    <s v="June"/>
    <x v="46"/>
    <s v="East Asia &amp; Pacific"/>
    <s v="EAP"/>
    <s v="Lower middle income"/>
    <n v="8041.1787109375"/>
    <n v="8.9923305511474609"/>
    <n v="63.231288909912109"/>
    <n v="-7.4186253547668457"/>
    <n v="4903"/>
    <x v="0"/>
    <s v="All"/>
    <s v="Manufacturing"/>
    <n v="2020"/>
    <x v="1"/>
    <s v="17 May 2021"/>
    <n v="1"/>
    <s v="Business Pulse Survey"/>
    <s v=""/>
  </r>
  <r>
    <s v="VNM"/>
    <x v="4"/>
    <n v="10.811135292053223"/>
    <s v="Manufacturing"/>
    <s v="Business Pulse Surveys"/>
    <n v="175.00000271580296"/>
    <s v="remote_workers"/>
    <s v="June"/>
    <x v="46"/>
    <s v="East Asia &amp; Pacific"/>
    <s v="EAP"/>
    <s v="Lower middle income"/>
    <n v="8041.1787109375"/>
    <n v="8.9923305511474609"/>
    <n v="63.231288909912109"/>
    <n v="-7.4186253547668457"/>
    <n v="4904"/>
    <x v="0"/>
    <s v="All"/>
    <s v="Manufacturing"/>
    <n v="2020"/>
    <x v="0"/>
    <s v="17 May 2021"/>
    <n v="1"/>
    <s v="All"/>
    <s v=""/>
  </r>
  <r>
    <s v="VNM"/>
    <x v="4"/>
    <n v="10.811135292053223"/>
    <s v="Manufacturing"/>
    <s v="Business Pulse Surveys"/>
    <n v="175.00000271580296"/>
    <s v="remote_workers"/>
    <s v="June"/>
    <x v="46"/>
    <s v="East Asia &amp; Pacific"/>
    <s v="EAP"/>
    <s v="Lower middle income"/>
    <n v="8041.1787109375"/>
    <n v="8.9923305511474609"/>
    <n v="63.231288909912109"/>
    <n v="-7.4186253547668457"/>
    <n v="4904"/>
    <x v="0"/>
    <s v="All"/>
    <s v="Manufacturing"/>
    <n v="2020"/>
    <x v="0"/>
    <s v="17 May 2021"/>
    <n v="1"/>
    <s v="Business Pulse Survey"/>
    <s v=""/>
  </r>
  <r>
    <s v="VNM"/>
    <x v="5"/>
    <n v="48.876467347145081"/>
    <s v="Manufacturing"/>
    <s v="Business Pulse Surveys"/>
    <n v="195.00000275551255"/>
    <s v="arrears"/>
    <s v="June"/>
    <x v="46"/>
    <s v="East Asia &amp; Pacific"/>
    <s v="EAP"/>
    <s v="Lower middle income"/>
    <n v="8041.1787109375"/>
    <n v="8.9923305511474609"/>
    <n v="63.231288909912109"/>
    <n v="-7.4186253547668457"/>
    <n v="4905"/>
    <x v="0"/>
    <s v="All"/>
    <s v="Manufacturing"/>
    <n v="2020"/>
    <x v="2"/>
    <s v="17 May 2021"/>
    <n v="1"/>
    <s v="All"/>
    <s v=""/>
  </r>
  <r>
    <s v="VNM"/>
    <x v="5"/>
    <n v="48.876467347145081"/>
    <s v="Manufacturing"/>
    <s v="Business Pulse Surveys"/>
    <n v="195.00000275551255"/>
    <s v="arrears"/>
    <s v="June"/>
    <x v="46"/>
    <s v="East Asia &amp; Pacific"/>
    <s v="EAP"/>
    <s v="Lower middle income"/>
    <n v="8041.1787109375"/>
    <n v="8.9923305511474609"/>
    <n v="63.231288909912109"/>
    <n v="-7.4186253547668457"/>
    <n v="4905"/>
    <x v="0"/>
    <s v="All"/>
    <s v="Manufacturing"/>
    <n v="2020"/>
    <x v="2"/>
    <s v="17 May 2021"/>
    <n v="1"/>
    <s v="Business Pulse Survey"/>
    <s v=""/>
  </r>
  <r>
    <s v="VNM"/>
    <x v="6"/>
    <n v="14.710421860218048"/>
    <s v="Manufacturing"/>
    <s v="Business Pulse Surveys"/>
    <n v="196.00000275173403"/>
    <s v="plants_fired"/>
    <s v="June"/>
    <x v="46"/>
    <s v="East Asia &amp; Pacific"/>
    <s v="EAP"/>
    <s v="Lower middle income"/>
    <n v="8041.1787109375"/>
    <n v="8.9923305511474609"/>
    <n v="63.231288909912109"/>
    <n v="-7.4186253547668457"/>
    <n v="4906"/>
    <x v="0"/>
    <s v="All"/>
    <s v="Manufacturing"/>
    <n v="2020"/>
    <x v="0"/>
    <s v="17 May 2021"/>
    <n v="1"/>
    <s v="All"/>
    <s v=""/>
  </r>
  <r>
    <s v="VNM"/>
    <x v="6"/>
    <n v="14.710421860218048"/>
    <s v="Manufacturing"/>
    <s v="Business Pulse Surveys"/>
    <n v="196.00000275173403"/>
    <s v="plants_fired"/>
    <s v="June"/>
    <x v="46"/>
    <s v="East Asia &amp; Pacific"/>
    <s v="EAP"/>
    <s v="Lower middle income"/>
    <n v="8041.1787109375"/>
    <n v="8.9923305511474609"/>
    <n v="63.231288909912109"/>
    <n v="-7.4186253547668457"/>
    <n v="4906"/>
    <x v="0"/>
    <s v="All"/>
    <s v="Manufacturing"/>
    <n v="2020"/>
    <x v="0"/>
    <s v="17 May 2021"/>
    <n v="1"/>
    <s v="Business Pulse Survey"/>
    <s v=""/>
  </r>
  <r>
    <s v="VNM"/>
    <x v="7"/>
    <n v="21.744611859321594"/>
    <s v="Manufacturing"/>
    <s v="Business Pulse Surveys"/>
    <n v="196.00000275173397"/>
    <s v="plants_absence"/>
    <s v="June"/>
    <x v="46"/>
    <s v="East Asia &amp; Pacific"/>
    <s v="EAP"/>
    <s v="Lower middle income"/>
    <n v="8041.1787109375"/>
    <n v="8.9923305511474609"/>
    <n v="63.231288909912109"/>
    <n v="-7.4186253547668457"/>
    <n v="4907"/>
    <x v="0"/>
    <s v="All"/>
    <s v="Manufacturing"/>
    <n v="2020"/>
    <x v="0"/>
    <s v="17 May 2021"/>
    <n v="1"/>
    <s v="All"/>
    <s v=""/>
  </r>
  <r>
    <s v="VNM"/>
    <x v="7"/>
    <n v="21.744611859321594"/>
    <s v="Manufacturing"/>
    <s v="Business Pulse Surveys"/>
    <n v="196.00000275173397"/>
    <s v="plants_absence"/>
    <s v="June"/>
    <x v="46"/>
    <s v="East Asia &amp; Pacific"/>
    <s v="EAP"/>
    <s v="Lower middle income"/>
    <n v="8041.1787109375"/>
    <n v="8.9923305511474609"/>
    <n v="63.231288909912109"/>
    <n v="-7.4186253547668457"/>
    <n v="4907"/>
    <x v="0"/>
    <s v="All"/>
    <s v="Manufacturing"/>
    <n v="2020"/>
    <x v="0"/>
    <s v="17 May 2021"/>
    <n v="1"/>
    <s v="Business Pulse Survey"/>
    <s v=""/>
  </r>
  <r>
    <s v="VNM"/>
    <x v="8"/>
    <n v="7.2897113859653473"/>
    <s v="Manufacturing"/>
    <s v="Business Pulse Surveys"/>
    <n v="196.00000275173403"/>
    <s v="plants_hired"/>
    <s v="June"/>
    <x v="46"/>
    <s v="East Asia &amp; Pacific"/>
    <s v="EAP"/>
    <s v="Lower middle income"/>
    <n v="8041.1787109375"/>
    <n v="8.9923305511474609"/>
    <n v="63.231288909912109"/>
    <n v="-7.4186253547668457"/>
    <n v="4908"/>
    <x v="0"/>
    <s v="All"/>
    <s v="Manufacturing"/>
    <n v="2020"/>
    <x v="0"/>
    <s v="17 May 2021"/>
    <n v="1"/>
    <s v="All"/>
    <s v=""/>
  </r>
  <r>
    <s v="VNM"/>
    <x v="8"/>
    <n v="7.2897113859653473"/>
    <s v="Manufacturing"/>
    <s v="Business Pulse Surveys"/>
    <n v="196.00000275173403"/>
    <s v="plants_hired"/>
    <s v="June"/>
    <x v="46"/>
    <s v="East Asia &amp; Pacific"/>
    <s v="EAP"/>
    <s v="Lower middle income"/>
    <n v="8041.1787109375"/>
    <n v="8.9923305511474609"/>
    <n v="63.231288909912109"/>
    <n v="-7.4186253547668457"/>
    <n v="4908"/>
    <x v="0"/>
    <s v="All"/>
    <s v="Manufacturing"/>
    <n v="2020"/>
    <x v="0"/>
    <s v="17 May 2021"/>
    <n v="1"/>
    <s v="Business Pulse Survey"/>
    <s v=""/>
  </r>
  <r>
    <s v="VNM"/>
    <x v="9"/>
    <n v="20.366872847080231"/>
    <s v="Manufacturing"/>
    <s v="Business Pulse Surveys"/>
    <n v="195.00000272310001"/>
    <s v="access"/>
    <s v="June"/>
    <x v="46"/>
    <s v="East Asia &amp; Pacific"/>
    <s v="EAP"/>
    <s v="Lower middle income"/>
    <n v="8041.1787109375"/>
    <n v="8.9923305511474609"/>
    <n v="63.231288909912109"/>
    <n v="-7.4186253547668457"/>
    <n v="4909"/>
    <x v="0"/>
    <s v="All"/>
    <s v="Manufacturing"/>
    <n v="2020"/>
    <x v="1"/>
    <s v="17 May 2021"/>
    <n v="1"/>
    <s v="All"/>
    <s v=""/>
  </r>
  <r>
    <s v="VNM"/>
    <x v="9"/>
    <n v="20.366872847080231"/>
    <s v="Manufacturing"/>
    <s v="Business Pulse Surveys"/>
    <n v="195.00000272310001"/>
    <s v="access"/>
    <s v="June"/>
    <x v="46"/>
    <s v="East Asia &amp; Pacific"/>
    <s v="EAP"/>
    <s v="Lower middle income"/>
    <n v="8041.1787109375"/>
    <n v="8.9923305511474609"/>
    <n v="63.231288909912109"/>
    <n v="-7.4186253547668457"/>
    <n v="4909"/>
    <x v="0"/>
    <s v="All"/>
    <s v="Manufacturing"/>
    <n v="2020"/>
    <x v="1"/>
    <s v="17 May 2021"/>
    <n v="1"/>
    <s v="Business Pulse Survey"/>
    <s v=""/>
  </r>
  <r>
    <s v="VNM"/>
    <x v="10"/>
    <n v="20.228591561317444"/>
    <s v="Manufacturing"/>
    <s v="Business Pulse Surveys"/>
    <n v="196.00000275173403"/>
    <s v="plants_hours_cut"/>
    <s v="June"/>
    <x v="46"/>
    <s v="East Asia &amp; Pacific"/>
    <s v="EAP"/>
    <s v="Lower middle income"/>
    <n v="8041.1787109375"/>
    <n v="8.9923305511474609"/>
    <n v="63.231288909912109"/>
    <n v="-7.4186253547668457"/>
    <n v="4910"/>
    <x v="0"/>
    <s v="All"/>
    <s v="Manufacturing"/>
    <n v="2020"/>
    <x v="0"/>
    <s v="17 May 2021"/>
    <n v="1"/>
    <s v="All"/>
    <s v=""/>
  </r>
  <r>
    <s v="VNM"/>
    <x v="10"/>
    <n v="20.228591561317444"/>
    <s v="Manufacturing"/>
    <s v="Business Pulse Surveys"/>
    <n v="196.00000275173403"/>
    <s v="plants_hours_cut"/>
    <s v="June"/>
    <x v="46"/>
    <s v="East Asia &amp; Pacific"/>
    <s v="EAP"/>
    <s v="Lower middle income"/>
    <n v="8041.1787109375"/>
    <n v="8.9923305511474609"/>
    <n v="63.231288909912109"/>
    <n v="-7.4186253547668457"/>
    <n v="4910"/>
    <x v="0"/>
    <s v="All"/>
    <s v="Manufacturing"/>
    <n v="2020"/>
    <x v="0"/>
    <s v="17 May 2021"/>
    <n v="1"/>
    <s v="Business Pulse Survey"/>
    <s v=""/>
  </r>
  <r>
    <s v="VNM"/>
    <x v="11"/>
    <n v="16.423507034778595"/>
    <s v="Manufacturing"/>
    <s v="Business Pulse Surveys"/>
    <n v="196.00000275173403"/>
    <s v="plants_wages_cut"/>
    <s v="June"/>
    <x v="46"/>
    <s v="East Asia &amp; Pacific"/>
    <s v="EAP"/>
    <s v="Lower middle income"/>
    <n v="8041.1787109375"/>
    <n v="8.9923305511474609"/>
    <n v="63.231288909912109"/>
    <n v="-7.4186253547668457"/>
    <n v="4911"/>
    <x v="0"/>
    <s v="All"/>
    <s v="Manufacturing"/>
    <n v="2020"/>
    <x v="0"/>
    <s v="17 May 2021"/>
    <n v="1"/>
    <s v="All"/>
    <s v=""/>
  </r>
  <r>
    <s v="VNM"/>
    <x v="11"/>
    <n v="16.423507034778595"/>
    <s v="Manufacturing"/>
    <s v="Business Pulse Surveys"/>
    <n v="196.00000275173403"/>
    <s v="plants_wages_cut"/>
    <s v="June"/>
    <x v="46"/>
    <s v="East Asia &amp; Pacific"/>
    <s v="EAP"/>
    <s v="Lower middle income"/>
    <n v="8041.1787109375"/>
    <n v="8.9923305511474609"/>
    <n v="63.231288909912109"/>
    <n v="-7.4186253547668457"/>
    <n v="4911"/>
    <x v="0"/>
    <s v="All"/>
    <s v="Manufacturing"/>
    <n v="2020"/>
    <x v="0"/>
    <s v="17 May 2021"/>
    <n v="1"/>
    <s v="Business Pulse Survey"/>
    <s v=""/>
  </r>
  <r>
    <s v="VNM"/>
    <x v="12"/>
    <n v="39.498788118362427"/>
    <s v="Manufacturing"/>
    <s v="Business Pulse Surveys"/>
    <n v="187.00000267717914"/>
    <s v="use_digital"/>
    <s v="June"/>
    <x v="46"/>
    <s v="East Asia &amp; Pacific"/>
    <s v="EAP"/>
    <s v="Lower middle income"/>
    <n v="8041.1787109375"/>
    <n v="8.9923305511474609"/>
    <n v="63.231288909912109"/>
    <n v="-7.4186253547668457"/>
    <n v="4912"/>
    <x v="0"/>
    <s v="All"/>
    <s v="Manufacturing"/>
    <n v="2020"/>
    <x v="0"/>
    <s v="17 May 2021"/>
    <n v="1"/>
    <s v="All"/>
    <s v=""/>
  </r>
  <r>
    <s v="VNM"/>
    <x v="12"/>
    <n v="39.498788118362427"/>
    <s v="Manufacturing"/>
    <s v="Business Pulse Surveys"/>
    <n v="187.00000267717914"/>
    <s v="use_digital"/>
    <s v="June"/>
    <x v="46"/>
    <s v="East Asia &amp; Pacific"/>
    <s v="EAP"/>
    <s v="Lower middle income"/>
    <n v="8041.1787109375"/>
    <n v="8.9923305511474609"/>
    <n v="63.231288909912109"/>
    <n v="-7.4186253547668457"/>
    <n v="4912"/>
    <x v="0"/>
    <s v="All"/>
    <s v="Manufacturing"/>
    <n v="2020"/>
    <x v="0"/>
    <s v="17 May 2021"/>
    <n v="1"/>
    <s v="Business Pulse Survey"/>
    <s v=""/>
  </r>
  <r>
    <s v="VNM"/>
    <x v="13"/>
    <n v="2.7243237495422363"/>
    <s v="Manufacturing"/>
    <s v="Business Pulse Surveys"/>
    <n v="128.00000203184572"/>
    <s v="online_sales"/>
    <s v="June"/>
    <x v="46"/>
    <s v="East Asia &amp; Pacific"/>
    <s v="EAP"/>
    <s v="Lower middle income"/>
    <n v="8041.1787109375"/>
    <n v="8.9923305511474609"/>
    <n v="63.231288909912109"/>
    <n v="-7.4186253547668457"/>
    <n v="4913"/>
    <x v="0"/>
    <s v="All"/>
    <s v="Manufacturing"/>
    <n v="2020"/>
    <x v="0"/>
    <s v="17 May 2021"/>
    <n v="1"/>
    <s v="All"/>
    <s v=""/>
  </r>
  <r>
    <s v="VNM"/>
    <x v="13"/>
    <n v="2.7243237495422363"/>
    <s v="Manufacturing"/>
    <s v="Business Pulse Surveys"/>
    <n v="128.00000203184572"/>
    <s v="online_sales"/>
    <s v="June"/>
    <x v="46"/>
    <s v="East Asia &amp; Pacific"/>
    <s v="EAP"/>
    <s v="Lower middle income"/>
    <n v="8041.1787109375"/>
    <n v="8.9923305511474609"/>
    <n v="63.231288909912109"/>
    <n v="-7.4186253547668457"/>
    <n v="4913"/>
    <x v="0"/>
    <s v="All"/>
    <s v="Manufacturing"/>
    <n v="2020"/>
    <x v="0"/>
    <s v="17 May 2021"/>
    <n v="1"/>
    <s v="Business Pulse Survey"/>
    <s v=""/>
  </r>
  <r>
    <s v="VNM"/>
    <x v="0"/>
    <n v="-35.247554779052734"/>
    <s v="Retail"/>
    <s v="Business Pulse Surveys"/>
    <n v="107.9999989373494"/>
    <s v="change_sales"/>
    <s v="June"/>
    <x v="46"/>
    <s v="East Asia &amp; Pacific"/>
    <s v="EAP"/>
    <s v="Lower middle income"/>
    <n v="8041.1787109375"/>
    <n v="8.9923305511474609"/>
    <n v="63.231288909912109"/>
    <n v="-7.4186253547668457"/>
    <n v="4934"/>
    <x v="0"/>
    <s v="All"/>
    <s v="Retail"/>
    <n v="2020"/>
    <x v="0"/>
    <s v="17 May 2021"/>
    <n v="1"/>
    <s v="All"/>
    <s v=""/>
  </r>
  <r>
    <s v="VNM"/>
    <x v="0"/>
    <n v="-35.247554779052734"/>
    <s v="Retail"/>
    <s v="Business Pulse Surveys"/>
    <n v="107.9999989373494"/>
    <s v="change_sales"/>
    <s v="June"/>
    <x v="46"/>
    <s v="East Asia &amp; Pacific"/>
    <s v="EAP"/>
    <s v="Lower middle income"/>
    <n v="8041.1787109375"/>
    <n v="8.9923305511474609"/>
    <n v="63.231288909912109"/>
    <n v="-7.4186253547668457"/>
    <n v="4934"/>
    <x v="0"/>
    <s v="All"/>
    <s v="Retail"/>
    <n v="2020"/>
    <x v="0"/>
    <s v="17 May 2021"/>
    <n v="1"/>
    <s v="Business Pulse Survey"/>
    <s v=""/>
  </r>
  <r>
    <s v="VNM"/>
    <x v="1"/>
    <n v="78.430420160293579"/>
    <s v="Retail"/>
    <s v="Business Pulse Surveys"/>
    <n v="107.9999989373494"/>
    <s v="dropsales"/>
    <s v="June"/>
    <x v="46"/>
    <s v="East Asia &amp; Pacific"/>
    <s v="EAP"/>
    <s v="Lower middle income"/>
    <n v="8041.1787109375"/>
    <n v="8.9923305511474609"/>
    <n v="63.231288909912109"/>
    <n v="-7.4186253547668457"/>
    <n v="4935"/>
    <x v="0"/>
    <s v="All"/>
    <s v="Retail"/>
    <n v="2020"/>
    <x v="0"/>
    <s v="17 May 2021"/>
    <n v="1"/>
    <s v="All"/>
    <s v=""/>
  </r>
  <r>
    <s v="VNM"/>
    <x v="1"/>
    <n v="78.430420160293579"/>
    <s v="Retail"/>
    <s v="Business Pulse Surveys"/>
    <n v="107.9999989373494"/>
    <s v="dropsales"/>
    <s v="June"/>
    <x v="46"/>
    <s v="East Asia &amp; Pacific"/>
    <s v="EAP"/>
    <s v="Lower middle income"/>
    <n v="8041.1787109375"/>
    <n v="8.9923305511474609"/>
    <n v="63.231288909912109"/>
    <n v="-7.4186253547668457"/>
    <n v="4935"/>
    <x v="0"/>
    <s v="All"/>
    <s v="Retail"/>
    <n v="2020"/>
    <x v="0"/>
    <s v="17 May 2021"/>
    <n v="1"/>
    <s v="Business Pulse Survey"/>
    <s v=""/>
  </r>
  <r>
    <s v="VNM"/>
    <x v="17"/>
    <n v="1.3154176995158195"/>
    <s v="Retail"/>
    <s v="Business Pulse Surveys"/>
    <n v="80.999999104147946"/>
    <s v="reason_4"/>
    <s v="June"/>
    <x v="46"/>
    <s v="East Asia &amp; Pacific"/>
    <s v="EAP"/>
    <s v="Lower middle income"/>
    <n v="8041.1787109375"/>
    <n v="8.9923305511474609"/>
    <n v="63.231288909912109"/>
    <n v="-7.4186253547668457"/>
    <n v="4936"/>
    <x v="0"/>
    <s v="All"/>
    <s v="Retail"/>
    <n v="2020"/>
    <x v="1"/>
    <s v="17 May 2021"/>
    <n v="1"/>
    <s v="All"/>
    <s v=""/>
  </r>
  <r>
    <s v="VNM"/>
    <x v="17"/>
    <n v="1.3154176995158195"/>
    <s v="Retail"/>
    <s v="Business Pulse Surveys"/>
    <n v="80.999999104147946"/>
    <s v="reason_4"/>
    <s v="June"/>
    <x v="46"/>
    <s v="East Asia &amp; Pacific"/>
    <s v="EAP"/>
    <s v="Lower middle income"/>
    <n v="8041.1787109375"/>
    <n v="8.9923305511474609"/>
    <n v="63.231288909912109"/>
    <n v="-7.4186253547668457"/>
    <n v="4936"/>
    <x v="0"/>
    <s v="All"/>
    <s v="Retail"/>
    <n v="2020"/>
    <x v="1"/>
    <s v="17 May 2021"/>
    <n v="1"/>
    <s v="Business Pulse Survey"/>
    <s v=""/>
  </r>
  <r>
    <s v="VNM"/>
    <x v="18"/>
    <n v="16.610002517700195"/>
    <s v="Retail"/>
    <s v="Business Pulse Surveys"/>
    <n v="80.999999104147975"/>
    <s v="reason_2"/>
    <s v="June"/>
    <x v="46"/>
    <s v="East Asia &amp; Pacific"/>
    <s v="EAP"/>
    <s v="Lower middle income"/>
    <n v="8041.1787109375"/>
    <n v="8.9923305511474609"/>
    <n v="63.231288909912109"/>
    <n v="-7.4186253547668457"/>
    <n v="4937"/>
    <x v="0"/>
    <s v="All"/>
    <s v="Retail"/>
    <n v="2020"/>
    <x v="1"/>
    <s v="17 May 2021"/>
    <n v="1"/>
    <s v="All"/>
    <s v=""/>
  </r>
  <r>
    <s v="VNM"/>
    <x v="18"/>
    <n v="16.610002517700195"/>
    <s v="Retail"/>
    <s v="Business Pulse Surveys"/>
    <n v="80.999999104147975"/>
    <s v="reason_2"/>
    <s v="June"/>
    <x v="46"/>
    <s v="East Asia &amp; Pacific"/>
    <s v="EAP"/>
    <s v="Lower middle income"/>
    <n v="8041.1787109375"/>
    <n v="8.9923305511474609"/>
    <n v="63.231288909912109"/>
    <n v="-7.4186253547668457"/>
    <n v="4937"/>
    <x v="0"/>
    <s v="All"/>
    <s v="Retail"/>
    <n v="2020"/>
    <x v="1"/>
    <s v="17 May 2021"/>
    <n v="1"/>
    <s v="Business Pulse Survey"/>
    <s v=""/>
  </r>
  <r>
    <s v="VNM"/>
    <x v="19"/>
    <n v="34.235656261444092"/>
    <s v="Retail"/>
    <s v="Business Pulse Surveys"/>
    <n v="80.999999104148003"/>
    <s v="reason_1"/>
    <s v="June"/>
    <x v="46"/>
    <s v="East Asia &amp; Pacific"/>
    <s v="EAP"/>
    <s v="Lower middle income"/>
    <n v="8041.1787109375"/>
    <n v="8.9923305511474609"/>
    <n v="63.231288909912109"/>
    <n v="-7.4186253547668457"/>
    <n v="4938"/>
    <x v="0"/>
    <s v="All"/>
    <s v="Retail"/>
    <n v="2020"/>
    <x v="1"/>
    <s v="17 May 2021"/>
    <n v="1"/>
    <s v="All"/>
    <s v=""/>
  </r>
  <r>
    <s v="VNM"/>
    <x v="19"/>
    <n v="34.235656261444092"/>
    <s v="Retail"/>
    <s v="Business Pulse Surveys"/>
    <n v="80.999999104148003"/>
    <s v="reason_1"/>
    <s v="June"/>
    <x v="46"/>
    <s v="East Asia &amp; Pacific"/>
    <s v="EAP"/>
    <s v="Lower middle income"/>
    <n v="8041.1787109375"/>
    <n v="8.9923305511474609"/>
    <n v="63.231288909912109"/>
    <n v="-7.4186253547668457"/>
    <n v="4938"/>
    <x v="0"/>
    <s v="All"/>
    <s v="Retail"/>
    <n v="2020"/>
    <x v="1"/>
    <s v="17 May 2021"/>
    <n v="1"/>
    <s v="Business Pulse Survey"/>
    <s v=""/>
  </r>
  <r>
    <s v="VNM"/>
    <x v="20"/>
    <n v="47.296473383903503"/>
    <s v="Retail"/>
    <s v="Business Pulse Surveys"/>
    <n v="80.999999104147946"/>
    <s v="reason_3"/>
    <s v="June"/>
    <x v="46"/>
    <s v="East Asia &amp; Pacific"/>
    <s v="EAP"/>
    <s v="Lower middle income"/>
    <n v="8041.1787109375"/>
    <n v="8.9923305511474609"/>
    <n v="63.231288909912109"/>
    <n v="-7.4186253547668457"/>
    <n v="4939"/>
    <x v="0"/>
    <s v="All"/>
    <s v="Retail"/>
    <n v="2020"/>
    <x v="1"/>
    <s v="17 May 2021"/>
    <n v="1"/>
    <s v="All"/>
    <s v=""/>
  </r>
  <r>
    <s v="VNM"/>
    <x v="20"/>
    <n v="47.296473383903503"/>
    <s v="Retail"/>
    <s v="Business Pulse Surveys"/>
    <n v="80.999999104147946"/>
    <s v="reason_3"/>
    <s v="June"/>
    <x v="46"/>
    <s v="East Asia &amp; Pacific"/>
    <s v="EAP"/>
    <s v="Lower middle income"/>
    <n v="8041.1787109375"/>
    <n v="8.9923305511474609"/>
    <n v="63.231288909912109"/>
    <n v="-7.4186253547668457"/>
    <n v="4939"/>
    <x v="0"/>
    <s v="All"/>
    <s v="Retail"/>
    <n v="2020"/>
    <x v="1"/>
    <s v="17 May 2021"/>
    <n v="1"/>
    <s v="Business Pulse Survey"/>
    <s v=""/>
  </r>
  <r>
    <s v="VNM"/>
    <x v="14"/>
    <n v="1.5189581550657749"/>
    <s v="Retail"/>
    <s v="Business Pulse Surveys"/>
    <n v="113.99999882771671"/>
    <s v="rcv_policy3"/>
    <s v="June"/>
    <x v="46"/>
    <s v="East Asia &amp; Pacific"/>
    <s v="EAP"/>
    <s v="Lower middle income"/>
    <n v="8041.1787109375"/>
    <n v="8.9923305511474609"/>
    <n v="63.231288909912109"/>
    <n v="-7.4186253547668457"/>
    <n v="4940"/>
    <x v="0"/>
    <s v="All"/>
    <s v="Retail"/>
    <n v="2020"/>
    <x v="1"/>
    <s v="17 May 2021"/>
    <n v="1"/>
    <s v="All"/>
    <s v=""/>
  </r>
  <r>
    <s v="VNM"/>
    <x v="14"/>
    <n v="1.5189581550657749"/>
    <s v="Retail"/>
    <s v="Business Pulse Surveys"/>
    <n v="113.99999882771671"/>
    <s v="rcv_policy3"/>
    <s v="June"/>
    <x v="46"/>
    <s v="East Asia &amp; Pacific"/>
    <s v="EAP"/>
    <s v="Lower middle income"/>
    <n v="8041.1787109375"/>
    <n v="8.9923305511474609"/>
    <n v="63.231288909912109"/>
    <n v="-7.4186253547668457"/>
    <n v="4940"/>
    <x v="0"/>
    <s v="All"/>
    <s v="Retail"/>
    <n v="2020"/>
    <x v="1"/>
    <s v="17 May 2021"/>
    <n v="1"/>
    <s v="Business Pulse Survey"/>
    <s v=""/>
  </r>
  <r>
    <s v="VNM"/>
    <x v="2"/>
    <n v="9.9302172660827637"/>
    <s v="Retail"/>
    <s v="Business Pulse Surveys"/>
    <n v="113.99999882771671"/>
    <s v="rcv_policy2"/>
    <s v="June"/>
    <x v="46"/>
    <s v="East Asia &amp; Pacific"/>
    <s v="EAP"/>
    <s v="Lower middle income"/>
    <n v="8041.1787109375"/>
    <n v="8.9923305511474609"/>
    <n v="63.231288909912109"/>
    <n v="-7.4186253547668457"/>
    <n v="4941"/>
    <x v="0"/>
    <s v="All"/>
    <s v="Retail"/>
    <n v="2020"/>
    <x v="1"/>
    <s v="17 May 2021"/>
    <n v="1"/>
    <s v="All"/>
    <s v=""/>
  </r>
  <r>
    <s v="VNM"/>
    <x v="2"/>
    <n v="9.9302172660827637"/>
    <s v="Retail"/>
    <s v="Business Pulse Surveys"/>
    <n v="113.99999882771671"/>
    <s v="rcv_policy2"/>
    <s v="June"/>
    <x v="46"/>
    <s v="East Asia &amp; Pacific"/>
    <s v="EAP"/>
    <s v="Lower middle income"/>
    <n v="8041.1787109375"/>
    <n v="8.9923305511474609"/>
    <n v="63.231288909912109"/>
    <n v="-7.4186253547668457"/>
    <n v="4941"/>
    <x v="0"/>
    <s v="All"/>
    <s v="Retail"/>
    <n v="2020"/>
    <x v="1"/>
    <s v="17 May 2021"/>
    <n v="1"/>
    <s v="Business Pulse Survey"/>
    <s v=""/>
  </r>
  <r>
    <s v="VNM"/>
    <x v="3"/>
    <n v="16.160783171653748"/>
    <s v="Retail"/>
    <s v="Business Pulse Surveys"/>
    <n v="113.99999882771671"/>
    <s v="rcv_policy4"/>
    <s v="June"/>
    <x v="46"/>
    <s v="East Asia &amp; Pacific"/>
    <s v="EAP"/>
    <s v="Lower middle income"/>
    <n v="8041.1787109375"/>
    <n v="8.9923305511474609"/>
    <n v="63.231288909912109"/>
    <n v="-7.4186253547668457"/>
    <n v="4942"/>
    <x v="0"/>
    <s v="All"/>
    <s v="Retail"/>
    <n v="2020"/>
    <x v="1"/>
    <s v="17 May 2021"/>
    <n v="1"/>
    <s v="All"/>
    <s v=""/>
  </r>
  <r>
    <s v="VNM"/>
    <x v="3"/>
    <n v="16.160783171653748"/>
    <s v="Retail"/>
    <s v="Business Pulse Surveys"/>
    <n v="113.99999882771671"/>
    <s v="rcv_policy4"/>
    <s v="June"/>
    <x v="46"/>
    <s v="East Asia &amp; Pacific"/>
    <s v="EAP"/>
    <s v="Lower middle income"/>
    <n v="8041.1787109375"/>
    <n v="8.9923305511474609"/>
    <n v="63.231288909912109"/>
    <n v="-7.4186253547668457"/>
    <n v="4942"/>
    <x v="0"/>
    <s v="All"/>
    <s v="Retail"/>
    <n v="2020"/>
    <x v="1"/>
    <s v="17 May 2021"/>
    <n v="1"/>
    <s v="Business Pulse Survey"/>
    <s v=""/>
  </r>
  <r>
    <s v="VNM"/>
    <x v="4"/>
    <n v="10.511519432067871"/>
    <s v="Retail"/>
    <s v="Business Pulse Surveys"/>
    <n v="91.999999183305874"/>
    <s v="remote_workers"/>
    <s v="June"/>
    <x v="46"/>
    <s v="East Asia &amp; Pacific"/>
    <s v="EAP"/>
    <s v="Lower middle income"/>
    <n v="8041.1787109375"/>
    <n v="8.9923305511474609"/>
    <n v="63.231288909912109"/>
    <n v="-7.4186253547668457"/>
    <n v="4943"/>
    <x v="0"/>
    <s v="All"/>
    <s v="Retail"/>
    <n v="2020"/>
    <x v="0"/>
    <s v="17 May 2021"/>
    <n v="1"/>
    <s v="All"/>
    <s v=""/>
  </r>
  <r>
    <s v="VNM"/>
    <x v="4"/>
    <n v="10.511519432067871"/>
    <s v="Retail"/>
    <s v="Business Pulse Surveys"/>
    <n v="91.999999183305874"/>
    <s v="remote_workers"/>
    <s v="June"/>
    <x v="46"/>
    <s v="East Asia &amp; Pacific"/>
    <s v="EAP"/>
    <s v="Lower middle income"/>
    <n v="8041.1787109375"/>
    <n v="8.9923305511474609"/>
    <n v="63.231288909912109"/>
    <n v="-7.4186253547668457"/>
    <n v="4943"/>
    <x v="0"/>
    <s v="All"/>
    <s v="Retail"/>
    <n v="2020"/>
    <x v="0"/>
    <s v="17 May 2021"/>
    <n v="1"/>
    <s v="Business Pulse Survey"/>
    <s v=""/>
  </r>
  <r>
    <s v="VNM"/>
    <x v="5"/>
    <n v="35.929504036903381"/>
    <s v="Retail"/>
    <s v="Business Pulse Surveys"/>
    <n v="113.99999881720575"/>
    <s v="arrears"/>
    <s v="June"/>
    <x v="46"/>
    <s v="East Asia &amp; Pacific"/>
    <s v="EAP"/>
    <s v="Lower middle income"/>
    <n v="8041.1787109375"/>
    <n v="8.9923305511474609"/>
    <n v="63.231288909912109"/>
    <n v="-7.4186253547668457"/>
    <n v="4944"/>
    <x v="0"/>
    <s v="All"/>
    <s v="Retail"/>
    <n v="2020"/>
    <x v="2"/>
    <s v="17 May 2021"/>
    <n v="1"/>
    <s v="All"/>
    <s v=""/>
  </r>
  <r>
    <s v="VNM"/>
    <x v="5"/>
    <n v="35.929504036903381"/>
    <s v="Retail"/>
    <s v="Business Pulse Surveys"/>
    <n v="113.99999881720575"/>
    <s v="arrears"/>
    <s v="June"/>
    <x v="46"/>
    <s v="East Asia &amp; Pacific"/>
    <s v="EAP"/>
    <s v="Lower middle income"/>
    <n v="8041.1787109375"/>
    <n v="8.9923305511474609"/>
    <n v="63.231288909912109"/>
    <n v="-7.4186253547668457"/>
    <n v="4944"/>
    <x v="0"/>
    <s v="All"/>
    <s v="Retail"/>
    <n v="2020"/>
    <x v="2"/>
    <s v="17 May 2021"/>
    <n v="1"/>
    <s v="Business Pulse Survey"/>
    <s v=""/>
  </r>
  <r>
    <s v="VNM"/>
    <x v="6"/>
    <n v="10.751438140869141"/>
    <s v="Retail"/>
    <s v="Business Pulse Surveys"/>
    <n v="112.99999879918931"/>
    <s v="plants_fired"/>
    <s v="June"/>
    <x v="46"/>
    <s v="East Asia &amp; Pacific"/>
    <s v="EAP"/>
    <s v="Lower middle income"/>
    <n v="8041.1787109375"/>
    <n v="8.9923305511474609"/>
    <n v="63.231288909912109"/>
    <n v="-7.4186253547668457"/>
    <n v="4945"/>
    <x v="0"/>
    <s v="All"/>
    <s v="Retail"/>
    <n v="2020"/>
    <x v="0"/>
    <s v="17 May 2021"/>
    <n v="1"/>
    <s v="All"/>
    <s v=""/>
  </r>
  <r>
    <s v="VNM"/>
    <x v="6"/>
    <n v="10.751438140869141"/>
    <s v="Retail"/>
    <s v="Business Pulse Surveys"/>
    <n v="112.99999879918931"/>
    <s v="plants_fired"/>
    <s v="June"/>
    <x v="46"/>
    <s v="East Asia &amp; Pacific"/>
    <s v="EAP"/>
    <s v="Lower middle income"/>
    <n v="8041.1787109375"/>
    <n v="8.9923305511474609"/>
    <n v="63.231288909912109"/>
    <n v="-7.4186253547668457"/>
    <n v="4945"/>
    <x v="0"/>
    <s v="All"/>
    <s v="Retail"/>
    <n v="2020"/>
    <x v="0"/>
    <s v="17 May 2021"/>
    <n v="1"/>
    <s v="Business Pulse Survey"/>
    <s v=""/>
  </r>
  <r>
    <s v="VNM"/>
    <x v="7"/>
    <n v="18.893991410732269"/>
    <s v="Retail"/>
    <s v="Business Pulse Surveys"/>
    <n v="113.99999878358284"/>
    <s v="plants_absence"/>
    <s v="June"/>
    <x v="46"/>
    <s v="East Asia &amp; Pacific"/>
    <s v="EAP"/>
    <s v="Lower middle income"/>
    <n v="8041.1787109375"/>
    <n v="8.9923305511474609"/>
    <n v="63.231288909912109"/>
    <n v="-7.4186253547668457"/>
    <n v="4946"/>
    <x v="0"/>
    <s v="All"/>
    <s v="Retail"/>
    <n v="2020"/>
    <x v="0"/>
    <s v="17 May 2021"/>
    <n v="1"/>
    <s v="All"/>
    <s v=""/>
  </r>
  <r>
    <s v="VNM"/>
    <x v="7"/>
    <n v="18.893991410732269"/>
    <s v="Retail"/>
    <s v="Business Pulse Surveys"/>
    <n v="113.99999878358284"/>
    <s v="plants_absence"/>
    <s v="June"/>
    <x v="46"/>
    <s v="East Asia &amp; Pacific"/>
    <s v="EAP"/>
    <s v="Lower middle income"/>
    <n v="8041.1787109375"/>
    <n v="8.9923305511474609"/>
    <n v="63.231288909912109"/>
    <n v="-7.4186253547668457"/>
    <n v="4946"/>
    <x v="0"/>
    <s v="All"/>
    <s v="Retail"/>
    <n v="2020"/>
    <x v="0"/>
    <s v="17 May 2021"/>
    <n v="1"/>
    <s v="Business Pulse Survey"/>
    <s v=""/>
  </r>
  <r>
    <s v="VNM"/>
    <x v="8"/>
    <n v="9.4147175550460815"/>
    <s v="Retail"/>
    <s v="Business Pulse Surveys"/>
    <n v="114.99999880159923"/>
    <s v="plants_hired"/>
    <s v="June"/>
    <x v="46"/>
    <s v="East Asia &amp; Pacific"/>
    <s v="EAP"/>
    <s v="Lower middle income"/>
    <n v="8041.1787109375"/>
    <n v="8.9923305511474609"/>
    <n v="63.231288909912109"/>
    <n v="-7.4186253547668457"/>
    <n v="4947"/>
    <x v="0"/>
    <s v="All"/>
    <s v="Retail"/>
    <n v="2020"/>
    <x v="0"/>
    <s v="17 May 2021"/>
    <n v="1"/>
    <s v="All"/>
    <s v=""/>
  </r>
  <r>
    <s v="VNM"/>
    <x v="8"/>
    <n v="9.4147175550460815"/>
    <s v="Retail"/>
    <s v="Business Pulse Surveys"/>
    <n v="114.99999880159923"/>
    <s v="plants_hired"/>
    <s v="June"/>
    <x v="46"/>
    <s v="East Asia &amp; Pacific"/>
    <s v="EAP"/>
    <s v="Lower middle income"/>
    <n v="8041.1787109375"/>
    <n v="8.9923305511474609"/>
    <n v="63.231288909912109"/>
    <n v="-7.4186253547668457"/>
    <n v="4947"/>
    <x v="0"/>
    <s v="All"/>
    <s v="Retail"/>
    <n v="2020"/>
    <x v="0"/>
    <s v="17 May 2021"/>
    <n v="1"/>
    <s v="Business Pulse Survey"/>
    <s v=""/>
  </r>
  <r>
    <s v="VNM"/>
    <x v="9"/>
    <n v="18.183723092079163"/>
    <s v="Retail"/>
    <s v="Business Pulse Surveys"/>
    <n v="114.99999880159925"/>
    <s v="access"/>
    <s v="June"/>
    <x v="46"/>
    <s v="East Asia &amp; Pacific"/>
    <s v="EAP"/>
    <s v="Lower middle income"/>
    <n v="8041.1787109375"/>
    <n v="8.9923305511474609"/>
    <n v="63.231288909912109"/>
    <n v="-7.4186253547668457"/>
    <n v="4948"/>
    <x v="0"/>
    <s v="All"/>
    <s v="Retail"/>
    <n v="2020"/>
    <x v="1"/>
    <s v="17 May 2021"/>
    <n v="1"/>
    <s v="All"/>
    <s v=""/>
  </r>
  <r>
    <s v="VNM"/>
    <x v="9"/>
    <n v="18.183723092079163"/>
    <s v="Retail"/>
    <s v="Business Pulse Surveys"/>
    <n v="114.99999880159925"/>
    <s v="access"/>
    <s v="June"/>
    <x v="46"/>
    <s v="East Asia &amp; Pacific"/>
    <s v="EAP"/>
    <s v="Lower middle income"/>
    <n v="8041.1787109375"/>
    <n v="8.9923305511474609"/>
    <n v="63.231288909912109"/>
    <n v="-7.4186253547668457"/>
    <n v="4948"/>
    <x v="0"/>
    <s v="All"/>
    <s v="Retail"/>
    <n v="2020"/>
    <x v="1"/>
    <s v="17 May 2021"/>
    <n v="1"/>
    <s v="Business Pulse Survey"/>
    <s v=""/>
  </r>
  <r>
    <s v="VNM"/>
    <x v="10"/>
    <n v="25.782322883605957"/>
    <s v="Retail"/>
    <s v="Business Pulse Surveys"/>
    <n v="112.99999881864656"/>
    <s v="plants_hours_cut"/>
    <s v="June"/>
    <x v="46"/>
    <s v="East Asia &amp; Pacific"/>
    <s v="EAP"/>
    <s v="Lower middle income"/>
    <n v="8041.1787109375"/>
    <n v="8.9923305511474609"/>
    <n v="63.231288909912109"/>
    <n v="-7.4186253547668457"/>
    <n v="4949"/>
    <x v="0"/>
    <s v="All"/>
    <s v="Retail"/>
    <n v="2020"/>
    <x v="0"/>
    <s v="17 May 2021"/>
    <n v="1"/>
    <s v="All"/>
    <s v=""/>
  </r>
  <r>
    <s v="VNM"/>
    <x v="10"/>
    <n v="25.782322883605957"/>
    <s v="Retail"/>
    <s v="Business Pulse Surveys"/>
    <n v="112.99999881864656"/>
    <s v="plants_hours_cut"/>
    <s v="June"/>
    <x v="46"/>
    <s v="East Asia &amp; Pacific"/>
    <s v="EAP"/>
    <s v="Lower middle income"/>
    <n v="8041.1787109375"/>
    <n v="8.9923305511474609"/>
    <n v="63.231288909912109"/>
    <n v="-7.4186253547668457"/>
    <n v="4949"/>
    <x v="0"/>
    <s v="All"/>
    <s v="Retail"/>
    <n v="2020"/>
    <x v="0"/>
    <s v="17 May 2021"/>
    <n v="1"/>
    <s v="Business Pulse Survey"/>
    <s v=""/>
  </r>
  <r>
    <s v="VNM"/>
    <x v="11"/>
    <n v="17.773288488388062"/>
    <s v="Retail"/>
    <s v="Business Pulse Surveys"/>
    <n v="109.99999884600884"/>
    <s v="plants_wages_cut"/>
    <s v="June"/>
    <x v="46"/>
    <s v="East Asia &amp; Pacific"/>
    <s v="EAP"/>
    <s v="Lower middle income"/>
    <n v="8041.1787109375"/>
    <n v="8.9923305511474609"/>
    <n v="63.231288909912109"/>
    <n v="-7.4186253547668457"/>
    <n v="4950"/>
    <x v="0"/>
    <s v="All"/>
    <s v="Retail"/>
    <n v="2020"/>
    <x v="0"/>
    <s v="17 May 2021"/>
    <n v="1"/>
    <s v="All"/>
    <s v=""/>
  </r>
  <r>
    <s v="VNM"/>
    <x v="11"/>
    <n v="17.773288488388062"/>
    <s v="Retail"/>
    <s v="Business Pulse Surveys"/>
    <n v="109.99999884600884"/>
    <s v="plants_wages_cut"/>
    <s v="June"/>
    <x v="46"/>
    <s v="East Asia &amp; Pacific"/>
    <s v="EAP"/>
    <s v="Lower middle income"/>
    <n v="8041.1787109375"/>
    <n v="8.9923305511474609"/>
    <n v="63.231288909912109"/>
    <n v="-7.4186253547668457"/>
    <n v="4950"/>
    <x v="0"/>
    <s v="All"/>
    <s v="Retail"/>
    <n v="2020"/>
    <x v="0"/>
    <s v="17 May 2021"/>
    <n v="1"/>
    <s v="Business Pulse Survey"/>
    <s v=""/>
  </r>
  <r>
    <s v="VNM"/>
    <x v="12"/>
    <n v="45.101413130760193"/>
    <s v="Retail"/>
    <s v="Business Pulse Surveys"/>
    <n v="98.999999093588272"/>
    <s v="use_digital"/>
    <s v="June"/>
    <x v="46"/>
    <s v="East Asia &amp; Pacific"/>
    <s v="EAP"/>
    <s v="Lower middle income"/>
    <n v="8041.1787109375"/>
    <n v="8.9923305511474609"/>
    <n v="63.231288909912109"/>
    <n v="-7.4186253547668457"/>
    <n v="4951"/>
    <x v="0"/>
    <s v="All"/>
    <s v="Retail"/>
    <n v="2020"/>
    <x v="0"/>
    <s v="17 May 2021"/>
    <n v="1"/>
    <s v="All"/>
    <s v=""/>
  </r>
  <r>
    <s v="VNM"/>
    <x v="12"/>
    <n v="45.101413130760193"/>
    <s v="Retail"/>
    <s v="Business Pulse Surveys"/>
    <n v="98.999999093588272"/>
    <s v="use_digital"/>
    <s v="June"/>
    <x v="46"/>
    <s v="East Asia &amp; Pacific"/>
    <s v="EAP"/>
    <s v="Lower middle income"/>
    <n v="8041.1787109375"/>
    <n v="8.9923305511474609"/>
    <n v="63.231288909912109"/>
    <n v="-7.4186253547668457"/>
    <n v="4951"/>
    <x v="0"/>
    <s v="All"/>
    <s v="Retail"/>
    <n v="2020"/>
    <x v="0"/>
    <s v="17 May 2021"/>
    <n v="1"/>
    <s v="Business Pulse Survey"/>
    <s v=""/>
  </r>
  <r>
    <s v="VNM"/>
    <x v="13"/>
    <n v="4.3581757545471191"/>
    <s v="Retail"/>
    <s v="Business Pulse Surveys"/>
    <n v="76.999999437849738"/>
    <s v="online_sales"/>
    <s v="June"/>
    <x v="46"/>
    <s v="East Asia &amp; Pacific"/>
    <s v="EAP"/>
    <s v="Lower middle income"/>
    <n v="8041.1787109375"/>
    <n v="8.9923305511474609"/>
    <n v="63.231288909912109"/>
    <n v="-7.4186253547668457"/>
    <n v="4952"/>
    <x v="0"/>
    <s v="All"/>
    <s v="Retail"/>
    <n v="2020"/>
    <x v="0"/>
    <s v="17 May 2021"/>
    <n v="1"/>
    <s v="All"/>
    <s v=""/>
  </r>
  <r>
    <s v="VNM"/>
    <x v="13"/>
    <n v="4.3581757545471191"/>
    <s v="Retail"/>
    <s v="Business Pulse Surveys"/>
    <n v="76.999999437849738"/>
    <s v="online_sales"/>
    <s v="June"/>
    <x v="46"/>
    <s v="East Asia &amp; Pacific"/>
    <s v="EAP"/>
    <s v="Lower middle income"/>
    <n v="8041.1787109375"/>
    <n v="8.9923305511474609"/>
    <n v="63.231288909912109"/>
    <n v="-7.4186253547668457"/>
    <n v="4952"/>
    <x v="0"/>
    <s v="All"/>
    <s v="Retail"/>
    <n v="2020"/>
    <x v="0"/>
    <s v="17 May 2021"/>
    <n v="1"/>
    <s v="Business Pulse Survey"/>
    <s v=""/>
  </r>
  <r>
    <s v="VNM"/>
    <x v="0"/>
    <n v="-40.708084106445313"/>
    <s v="Other Services"/>
    <s v="Business Pulse Surveys"/>
    <n v="116.00000120177758"/>
    <s v="change_sales"/>
    <s v="June"/>
    <x v="46"/>
    <s v="East Asia &amp; Pacific"/>
    <s v="EAP"/>
    <s v="Lower middle income"/>
    <n v="8041.1787109375"/>
    <n v="8.9923305511474609"/>
    <n v="63.231288909912109"/>
    <n v="-7.4186253547668457"/>
    <n v="4953"/>
    <x v="0"/>
    <s v="All"/>
    <s v="Other Services"/>
    <n v="2020"/>
    <x v="0"/>
    <s v="17 May 2021"/>
    <n v="1"/>
    <s v="All"/>
    <s v=""/>
  </r>
  <r>
    <s v="VNM"/>
    <x v="0"/>
    <n v="-40.708084106445313"/>
    <s v="Other Services"/>
    <s v="Business Pulse Surveys"/>
    <n v="116.00000120177758"/>
    <s v="change_sales"/>
    <s v="June"/>
    <x v="46"/>
    <s v="East Asia &amp; Pacific"/>
    <s v="EAP"/>
    <s v="Lower middle income"/>
    <n v="8041.1787109375"/>
    <n v="8.9923305511474609"/>
    <n v="63.231288909912109"/>
    <n v="-7.4186253547668457"/>
    <n v="4953"/>
    <x v="0"/>
    <s v="All"/>
    <s v="Other Services"/>
    <n v="2020"/>
    <x v="0"/>
    <s v="17 May 2021"/>
    <n v="1"/>
    <s v="Business Pulse Survey"/>
    <s v=""/>
  </r>
  <r>
    <s v="VNM"/>
    <x v="1"/>
    <n v="83.044695854187012"/>
    <s v="Other Services"/>
    <s v="Business Pulse Surveys"/>
    <n v="116.00000120177759"/>
    <s v="dropsales"/>
    <s v="June"/>
    <x v="46"/>
    <s v="East Asia &amp; Pacific"/>
    <s v="EAP"/>
    <s v="Lower middle income"/>
    <n v="8041.1787109375"/>
    <n v="8.9923305511474609"/>
    <n v="63.231288909912109"/>
    <n v="-7.4186253547668457"/>
    <n v="4954"/>
    <x v="0"/>
    <s v="All"/>
    <s v="Other Services"/>
    <n v="2020"/>
    <x v="0"/>
    <s v="17 May 2021"/>
    <n v="1"/>
    <s v="All"/>
    <s v=""/>
  </r>
  <r>
    <s v="VNM"/>
    <x v="1"/>
    <n v="83.044695854187012"/>
    <s v="Other Services"/>
    <s v="Business Pulse Surveys"/>
    <n v="116.00000120177759"/>
    <s v="dropsales"/>
    <s v="June"/>
    <x v="46"/>
    <s v="East Asia &amp; Pacific"/>
    <s v="EAP"/>
    <s v="Lower middle income"/>
    <n v="8041.1787109375"/>
    <n v="8.9923305511474609"/>
    <n v="63.231288909912109"/>
    <n v="-7.4186253547668457"/>
    <n v="4954"/>
    <x v="0"/>
    <s v="All"/>
    <s v="Other Services"/>
    <n v="2020"/>
    <x v="0"/>
    <s v="17 May 2021"/>
    <n v="1"/>
    <s v="Business Pulse Survey"/>
    <s v=""/>
  </r>
  <r>
    <s v="VNM"/>
    <x v="17"/>
    <n v="2.7954867109656334"/>
    <s v="Other Services"/>
    <s v="Business Pulse Surveys"/>
    <n v="84.000000741305755"/>
    <s v="reason_4"/>
    <s v="June"/>
    <x v="46"/>
    <s v="East Asia &amp; Pacific"/>
    <s v="EAP"/>
    <s v="Lower middle income"/>
    <n v="8041.1787109375"/>
    <n v="8.9923305511474609"/>
    <n v="63.231288909912109"/>
    <n v="-7.4186253547668457"/>
    <n v="4955"/>
    <x v="0"/>
    <s v="All"/>
    <s v="Other Services"/>
    <n v="2020"/>
    <x v="1"/>
    <s v="17 May 2021"/>
    <n v="1"/>
    <s v="All"/>
    <s v=""/>
  </r>
  <r>
    <s v="VNM"/>
    <x v="17"/>
    <n v="2.7954867109656334"/>
    <s v="Other Services"/>
    <s v="Business Pulse Surveys"/>
    <n v="84.000000741305755"/>
    <s v="reason_4"/>
    <s v="June"/>
    <x v="46"/>
    <s v="East Asia &amp; Pacific"/>
    <s v="EAP"/>
    <s v="Lower middle income"/>
    <n v="8041.1787109375"/>
    <n v="8.9923305511474609"/>
    <n v="63.231288909912109"/>
    <n v="-7.4186253547668457"/>
    <n v="4955"/>
    <x v="0"/>
    <s v="All"/>
    <s v="Other Services"/>
    <n v="2020"/>
    <x v="1"/>
    <s v="17 May 2021"/>
    <n v="1"/>
    <s v="Business Pulse Survey"/>
    <s v=""/>
  </r>
  <r>
    <s v="VNM"/>
    <x v="18"/>
    <n v="21.745800971984863"/>
    <s v="Other Services"/>
    <s v="Business Pulse Surveys"/>
    <n v="84.000000741305783"/>
    <s v="reason_2"/>
    <s v="June"/>
    <x v="46"/>
    <s v="East Asia &amp; Pacific"/>
    <s v="EAP"/>
    <s v="Lower middle income"/>
    <n v="8041.1787109375"/>
    <n v="8.9923305511474609"/>
    <n v="63.231288909912109"/>
    <n v="-7.4186253547668457"/>
    <n v="4956"/>
    <x v="0"/>
    <s v="All"/>
    <s v="Other Services"/>
    <n v="2020"/>
    <x v="1"/>
    <s v="17 May 2021"/>
    <n v="1"/>
    <s v="All"/>
    <s v=""/>
  </r>
  <r>
    <s v="VNM"/>
    <x v="18"/>
    <n v="21.745800971984863"/>
    <s v="Other Services"/>
    <s v="Business Pulse Surveys"/>
    <n v="84.000000741305783"/>
    <s v="reason_2"/>
    <s v="June"/>
    <x v="46"/>
    <s v="East Asia &amp; Pacific"/>
    <s v="EAP"/>
    <s v="Lower middle income"/>
    <n v="8041.1787109375"/>
    <n v="8.9923305511474609"/>
    <n v="63.231288909912109"/>
    <n v="-7.4186253547668457"/>
    <n v="4956"/>
    <x v="0"/>
    <s v="All"/>
    <s v="Other Services"/>
    <n v="2020"/>
    <x v="1"/>
    <s v="17 May 2021"/>
    <n v="1"/>
    <s v="Business Pulse Survey"/>
    <s v=""/>
  </r>
  <r>
    <s v="VNM"/>
    <x v="19"/>
    <n v="31.918016076087952"/>
    <s v="Other Services"/>
    <s v="Business Pulse Surveys"/>
    <n v="84.00000074130574"/>
    <s v="reason_1"/>
    <s v="June"/>
    <x v="46"/>
    <s v="East Asia &amp; Pacific"/>
    <s v="EAP"/>
    <s v="Lower middle income"/>
    <n v="8041.1787109375"/>
    <n v="8.9923305511474609"/>
    <n v="63.231288909912109"/>
    <n v="-7.4186253547668457"/>
    <n v="4957"/>
    <x v="0"/>
    <s v="All"/>
    <s v="Other Services"/>
    <n v="2020"/>
    <x v="1"/>
    <s v="17 May 2021"/>
    <n v="1"/>
    <s v="All"/>
    <s v=""/>
  </r>
  <r>
    <s v="VNM"/>
    <x v="19"/>
    <n v="31.918016076087952"/>
    <s v="Other Services"/>
    <s v="Business Pulse Surveys"/>
    <n v="84.00000074130574"/>
    <s v="reason_1"/>
    <s v="June"/>
    <x v="46"/>
    <s v="East Asia &amp; Pacific"/>
    <s v="EAP"/>
    <s v="Lower middle income"/>
    <n v="8041.1787109375"/>
    <n v="8.9923305511474609"/>
    <n v="63.231288909912109"/>
    <n v="-7.4186253547668457"/>
    <n v="4957"/>
    <x v="0"/>
    <s v="All"/>
    <s v="Other Services"/>
    <n v="2020"/>
    <x v="1"/>
    <s v="17 May 2021"/>
    <n v="1"/>
    <s v="Business Pulse Survey"/>
    <s v=""/>
  </r>
  <r>
    <s v="VNM"/>
    <x v="20"/>
    <n v="43.453645706176758"/>
    <s v="Other Services"/>
    <s v="Business Pulse Surveys"/>
    <n v="84.000000741305755"/>
    <s v="reason_3"/>
    <s v="June"/>
    <x v="46"/>
    <s v="East Asia &amp; Pacific"/>
    <s v="EAP"/>
    <s v="Lower middle income"/>
    <n v="8041.1787109375"/>
    <n v="8.9923305511474609"/>
    <n v="63.231288909912109"/>
    <n v="-7.4186253547668457"/>
    <n v="4958"/>
    <x v="0"/>
    <s v="All"/>
    <s v="Other Services"/>
    <n v="2020"/>
    <x v="1"/>
    <s v="17 May 2021"/>
    <n v="1"/>
    <s v="All"/>
    <s v=""/>
  </r>
  <r>
    <s v="VNM"/>
    <x v="20"/>
    <n v="43.453645706176758"/>
    <s v="Other Services"/>
    <s v="Business Pulse Surveys"/>
    <n v="84.000000741305755"/>
    <s v="reason_3"/>
    <s v="June"/>
    <x v="46"/>
    <s v="East Asia &amp; Pacific"/>
    <s v="EAP"/>
    <s v="Lower middle income"/>
    <n v="8041.1787109375"/>
    <n v="8.9923305511474609"/>
    <n v="63.231288909912109"/>
    <n v="-7.4186253547668457"/>
    <n v="4958"/>
    <x v="0"/>
    <s v="All"/>
    <s v="Other Services"/>
    <n v="2020"/>
    <x v="1"/>
    <s v="17 May 2021"/>
    <n v="1"/>
    <s v="Business Pulse Survey"/>
    <s v=""/>
  </r>
  <r>
    <s v="VNM"/>
    <x v="14"/>
    <n v="6.2153930775821209E-2"/>
    <s v="Other Services"/>
    <s v="Business Pulse Surveys"/>
    <n v="120.00000129284396"/>
    <s v="rcv_policy3"/>
    <s v="June"/>
    <x v="46"/>
    <s v="East Asia &amp; Pacific"/>
    <s v="EAP"/>
    <s v="Lower middle income"/>
    <n v="8041.1787109375"/>
    <n v="8.9923305511474609"/>
    <n v="63.231288909912109"/>
    <n v="-7.4186253547668457"/>
    <n v="4959"/>
    <x v="0"/>
    <s v="All"/>
    <s v="Other Services"/>
    <n v="2020"/>
    <x v="1"/>
    <s v="17 May 2021"/>
    <n v="1"/>
    <s v="All"/>
    <s v=""/>
  </r>
  <r>
    <s v="VNM"/>
    <x v="14"/>
    <n v="6.2153930775821209E-2"/>
    <s v="Other Services"/>
    <s v="Business Pulse Surveys"/>
    <n v="120.00000129284396"/>
    <s v="rcv_policy3"/>
    <s v="June"/>
    <x v="46"/>
    <s v="East Asia &amp; Pacific"/>
    <s v="EAP"/>
    <s v="Lower middle income"/>
    <n v="8041.1787109375"/>
    <n v="8.9923305511474609"/>
    <n v="63.231288909912109"/>
    <n v="-7.4186253547668457"/>
    <n v="4959"/>
    <x v="0"/>
    <s v="All"/>
    <s v="Other Services"/>
    <n v="2020"/>
    <x v="1"/>
    <s v="17 May 2021"/>
    <n v="1"/>
    <s v="Business Pulse Survey"/>
    <s v=""/>
  </r>
  <r>
    <s v="VNM"/>
    <x v="15"/>
    <n v="2.2019220516085625"/>
    <s v="Other Services"/>
    <s v="Business Pulse Surveys"/>
    <n v="120.00000129284392"/>
    <s v="rcv_policy1"/>
    <s v="June"/>
    <x v="46"/>
    <s v="East Asia &amp; Pacific"/>
    <s v="EAP"/>
    <s v="Lower middle income"/>
    <n v="8041.1787109375"/>
    <n v="8.9923305511474609"/>
    <n v="63.231288909912109"/>
    <n v="-7.4186253547668457"/>
    <n v="4960"/>
    <x v="0"/>
    <s v="All"/>
    <s v="Other Services"/>
    <n v="2020"/>
    <x v="1"/>
    <s v="17 May 2021"/>
    <n v="1"/>
    <s v="All"/>
    <s v=""/>
  </r>
  <r>
    <s v="VNM"/>
    <x v="15"/>
    <n v="2.2019220516085625"/>
    <s v="Other Services"/>
    <s v="Business Pulse Surveys"/>
    <n v="120.00000129284392"/>
    <s v="rcv_policy1"/>
    <s v="June"/>
    <x v="46"/>
    <s v="East Asia &amp; Pacific"/>
    <s v="EAP"/>
    <s v="Lower middle income"/>
    <n v="8041.1787109375"/>
    <n v="8.9923305511474609"/>
    <n v="63.231288909912109"/>
    <n v="-7.4186253547668457"/>
    <n v="4960"/>
    <x v="0"/>
    <s v="All"/>
    <s v="Other Services"/>
    <n v="2020"/>
    <x v="1"/>
    <s v="17 May 2021"/>
    <n v="1"/>
    <s v="Business Pulse Survey"/>
    <s v=""/>
  </r>
  <r>
    <s v="VNM"/>
    <x v="2"/>
    <n v="7.7092193067073822"/>
    <s v="Other Services"/>
    <s v="Business Pulse Surveys"/>
    <n v="120.0000012928439"/>
    <s v="rcv_policy2"/>
    <s v="June"/>
    <x v="46"/>
    <s v="East Asia &amp; Pacific"/>
    <s v="EAP"/>
    <s v="Lower middle income"/>
    <n v="8041.1787109375"/>
    <n v="8.9923305511474609"/>
    <n v="63.231288909912109"/>
    <n v="-7.4186253547668457"/>
    <n v="4961"/>
    <x v="0"/>
    <s v="All"/>
    <s v="Other Services"/>
    <n v="2020"/>
    <x v="1"/>
    <s v="17 May 2021"/>
    <n v="1"/>
    <s v="All"/>
    <s v=""/>
  </r>
  <r>
    <s v="VNM"/>
    <x v="2"/>
    <n v="7.7092193067073822"/>
    <s v="Other Services"/>
    <s v="Business Pulse Surveys"/>
    <n v="120.0000012928439"/>
    <s v="rcv_policy2"/>
    <s v="June"/>
    <x v="46"/>
    <s v="East Asia &amp; Pacific"/>
    <s v="EAP"/>
    <s v="Lower middle income"/>
    <n v="8041.1787109375"/>
    <n v="8.9923305511474609"/>
    <n v="63.231288909912109"/>
    <n v="-7.4186253547668457"/>
    <n v="4961"/>
    <x v="0"/>
    <s v="All"/>
    <s v="Other Services"/>
    <n v="2020"/>
    <x v="1"/>
    <s v="17 May 2021"/>
    <n v="1"/>
    <s v="Business Pulse Survey"/>
    <s v=""/>
  </r>
  <r>
    <s v="VNM"/>
    <x v="3"/>
    <n v="14.978983998298645"/>
    <s v="Other Services"/>
    <s v="Business Pulse Surveys"/>
    <n v="120.00000129284392"/>
    <s v="rcv_policy4"/>
    <s v="June"/>
    <x v="46"/>
    <s v="East Asia &amp; Pacific"/>
    <s v="EAP"/>
    <s v="Lower middle income"/>
    <n v="8041.1787109375"/>
    <n v="8.9923305511474609"/>
    <n v="63.231288909912109"/>
    <n v="-7.4186253547668457"/>
    <n v="4962"/>
    <x v="0"/>
    <s v="All"/>
    <s v="Other Services"/>
    <n v="2020"/>
    <x v="1"/>
    <s v="17 May 2021"/>
    <n v="1"/>
    <s v="All"/>
    <s v=""/>
  </r>
  <r>
    <s v="VNM"/>
    <x v="3"/>
    <n v="14.978983998298645"/>
    <s v="Other Services"/>
    <s v="Business Pulse Surveys"/>
    <n v="120.00000129284392"/>
    <s v="rcv_policy4"/>
    <s v="June"/>
    <x v="46"/>
    <s v="East Asia &amp; Pacific"/>
    <s v="EAP"/>
    <s v="Lower middle income"/>
    <n v="8041.1787109375"/>
    <n v="8.9923305511474609"/>
    <n v="63.231288909912109"/>
    <n v="-7.4186253547668457"/>
    <n v="4962"/>
    <x v="0"/>
    <s v="All"/>
    <s v="Other Services"/>
    <n v="2020"/>
    <x v="1"/>
    <s v="17 May 2021"/>
    <n v="1"/>
    <s v="Business Pulse Survey"/>
    <s v=""/>
  </r>
  <r>
    <s v="VNM"/>
    <x v="4"/>
    <n v="15.407211303710938"/>
    <s v="Other Services"/>
    <s v="Business Pulse Surveys"/>
    <n v="104.00000110168995"/>
    <s v="remote_workers"/>
    <s v="June"/>
    <x v="46"/>
    <s v="East Asia &amp; Pacific"/>
    <s v="EAP"/>
    <s v="Lower middle income"/>
    <n v="8041.1787109375"/>
    <n v="8.9923305511474609"/>
    <n v="63.231288909912109"/>
    <n v="-7.4186253547668457"/>
    <n v="4963"/>
    <x v="0"/>
    <s v="All"/>
    <s v="Other Services"/>
    <n v="2020"/>
    <x v="0"/>
    <s v="17 May 2021"/>
    <n v="1"/>
    <s v="All"/>
    <s v=""/>
  </r>
  <r>
    <s v="VNM"/>
    <x v="4"/>
    <n v="15.407211303710938"/>
    <s v="Other Services"/>
    <s v="Business Pulse Surveys"/>
    <n v="104.00000110168995"/>
    <s v="remote_workers"/>
    <s v="June"/>
    <x v="46"/>
    <s v="East Asia &amp; Pacific"/>
    <s v="EAP"/>
    <s v="Lower middle income"/>
    <n v="8041.1787109375"/>
    <n v="8.9923305511474609"/>
    <n v="63.231288909912109"/>
    <n v="-7.4186253547668457"/>
    <n v="4963"/>
    <x v="0"/>
    <s v="All"/>
    <s v="Other Services"/>
    <n v="2020"/>
    <x v="0"/>
    <s v="17 May 2021"/>
    <n v="1"/>
    <s v="Business Pulse Survey"/>
    <s v=""/>
  </r>
  <r>
    <s v="VNM"/>
    <x v="5"/>
    <n v="60.622984170913696"/>
    <s v="Other Services"/>
    <s v="Business Pulse Surveys"/>
    <n v="121.00000131687558"/>
    <s v="arrears"/>
    <s v="June"/>
    <x v="46"/>
    <s v="East Asia &amp; Pacific"/>
    <s v="EAP"/>
    <s v="Lower middle income"/>
    <n v="8041.1787109375"/>
    <n v="8.9923305511474609"/>
    <n v="63.231288909912109"/>
    <n v="-7.4186253547668457"/>
    <n v="4964"/>
    <x v="0"/>
    <s v="All"/>
    <s v="Other Services"/>
    <n v="2020"/>
    <x v="2"/>
    <s v="17 May 2021"/>
    <n v="1"/>
    <s v="All"/>
    <s v=""/>
  </r>
  <r>
    <s v="VNM"/>
    <x v="5"/>
    <n v="60.622984170913696"/>
    <s v="Other Services"/>
    <s v="Business Pulse Surveys"/>
    <n v="121.00000131687558"/>
    <s v="arrears"/>
    <s v="June"/>
    <x v="46"/>
    <s v="East Asia &amp; Pacific"/>
    <s v="EAP"/>
    <s v="Lower middle income"/>
    <n v="8041.1787109375"/>
    <n v="8.9923305511474609"/>
    <n v="63.231288909912109"/>
    <n v="-7.4186253547668457"/>
    <n v="4964"/>
    <x v="0"/>
    <s v="All"/>
    <s v="Other Services"/>
    <n v="2020"/>
    <x v="2"/>
    <s v="17 May 2021"/>
    <n v="1"/>
    <s v="Business Pulse Survey"/>
    <s v=""/>
  </r>
  <r>
    <s v="VNM"/>
    <x v="6"/>
    <n v="22.04325795173645"/>
    <s v="Other Services"/>
    <s v="Business Pulse Surveys"/>
    <n v="121.00000131687557"/>
    <s v="plants_fired"/>
    <s v="June"/>
    <x v="46"/>
    <s v="East Asia &amp; Pacific"/>
    <s v="EAP"/>
    <s v="Lower middle income"/>
    <n v="8041.1787109375"/>
    <n v="8.9923305511474609"/>
    <n v="63.231288909912109"/>
    <n v="-7.4186253547668457"/>
    <n v="4965"/>
    <x v="0"/>
    <s v="All"/>
    <s v="Other Services"/>
    <n v="2020"/>
    <x v="0"/>
    <s v="17 May 2021"/>
    <n v="1"/>
    <s v="All"/>
    <s v=""/>
  </r>
  <r>
    <s v="VNM"/>
    <x v="6"/>
    <n v="22.04325795173645"/>
    <s v="Other Services"/>
    <s v="Business Pulse Surveys"/>
    <n v="121.00000131687557"/>
    <s v="plants_fired"/>
    <s v="June"/>
    <x v="46"/>
    <s v="East Asia &amp; Pacific"/>
    <s v="EAP"/>
    <s v="Lower middle income"/>
    <n v="8041.1787109375"/>
    <n v="8.9923305511474609"/>
    <n v="63.231288909912109"/>
    <n v="-7.4186253547668457"/>
    <n v="4965"/>
    <x v="0"/>
    <s v="All"/>
    <s v="Other Services"/>
    <n v="2020"/>
    <x v="0"/>
    <s v="17 May 2021"/>
    <n v="1"/>
    <s v="Business Pulse Survey"/>
    <s v=""/>
  </r>
  <r>
    <s v="VNM"/>
    <x v="7"/>
    <n v="28.448060154914856"/>
    <s v="Other Services"/>
    <s v="Business Pulse Surveys"/>
    <n v="121.00000131687561"/>
    <s v="plants_absence"/>
    <s v="June"/>
    <x v="46"/>
    <s v="East Asia &amp; Pacific"/>
    <s v="EAP"/>
    <s v="Lower middle income"/>
    <n v="8041.1787109375"/>
    <n v="8.9923305511474609"/>
    <n v="63.231288909912109"/>
    <n v="-7.4186253547668457"/>
    <n v="4966"/>
    <x v="0"/>
    <s v="All"/>
    <s v="Other Services"/>
    <n v="2020"/>
    <x v="0"/>
    <s v="17 May 2021"/>
    <n v="1"/>
    <s v="All"/>
    <s v=""/>
  </r>
  <r>
    <s v="VNM"/>
    <x v="7"/>
    <n v="28.448060154914856"/>
    <s v="Other Services"/>
    <s v="Business Pulse Surveys"/>
    <n v="121.00000131687561"/>
    <s v="plants_absence"/>
    <s v="June"/>
    <x v="46"/>
    <s v="East Asia &amp; Pacific"/>
    <s v="EAP"/>
    <s v="Lower middle income"/>
    <n v="8041.1787109375"/>
    <n v="8.9923305511474609"/>
    <n v="63.231288909912109"/>
    <n v="-7.4186253547668457"/>
    <n v="4966"/>
    <x v="0"/>
    <s v="All"/>
    <s v="Other Services"/>
    <n v="2020"/>
    <x v="0"/>
    <s v="17 May 2021"/>
    <n v="1"/>
    <s v="Business Pulse Survey"/>
    <s v=""/>
  </r>
  <r>
    <s v="VNM"/>
    <x v="8"/>
    <n v="4.6635720878839493"/>
    <s v="Other Services"/>
    <s v="Business Pulse Surveys"/>
    <n v="121.0000013168756"/>
    <s v="plants_hired"/>
    <s v="June"/>
    <x v="46"/>
    <s v="East Asia &amp; Pacific"/>
    <s v="EAP"/>
    <s v="Lower middle income"/>
    <n v="8041.1787109375"/>
    <n v="8.9923305511474609"/>
    <n v="63.231288909912109"/>
    <n v="-7.4186253547668457"/>
    <n v="4967"/>
    <x v="0"/>
    <s v="All"/>
    <s v="Other Services"/>
    <n v="2020"/>
    <x v="0"/>
    <s v="17 May 2021"/>
    <n v="1"/>
    <s v="All"/>
    <s v=""/>
  </r>
  <r>
    <s v="VNM"/>
    <x v="8"/>
    <n v="4.6635720878839493"/>
    <s v="Other Services"/>
    <s v="Business Pulse Surveys"/>
    <n v="121.0000013168756"/>
    <s v="plants_hired"/>
    <s v="June"/>
    <x v="46"/>
    <s v="East Asia &amp; Pacific"/>
    <s v="EAP"/>
    <s v="Lower middle income"/>
    <n v="8041.1787109375"/>
    <n v="8.9923305511474609"/>
    <n v="63.231288909912109"/>
    <n v="-7.4186253547668457"/>
    <n v="4967"/>
    <x v="0"/>
    <s v="All"/>
    <s v="Other Services"/>
    <n v="2020"/>
    <x v="0"/>
    <s v="17 May 2021"/>
    <n v="1"/>
    <s v="Business Pulse Survey"/>
    <s v=""/>
  </r>
  <r>
    <s v="VNM"/>
    <x v="9"/>
    <n v="20.252293348312378"/>
    <s v="Other Services"/>
    <s v="Business Pulse Surveys"/>
    <n v="121.00000131687563"/>
    <s v="access"/>
    <s v="June"/>
    <x v="46"/>
    <s v="East Asia &amp; Pacific"/>
    <s v="EAP"/>
    <s v="Lower middle income"/>
    <n v="8041.1787109375"/>
    <n v="8.9923305511474609"/>
    <n v="63.231288909912109"/>
    <n v="-7.4186253547668457"/>
    <n v="4968"/>
    <x v="0"/>
    <s v="All"/>
    <s v="Other Services"/>
    <n v="2020"/>
    <x v="1"/>
    <s v="17 May 2021"/>
    <n v="1"/>
    <s v="All"/>
    <s v=""/>
  </r>
  <r>
    <s v="VNM"/>
    <x v="9"/>
    <n v="20.252293348312378"/>
    <s v="Other Services"/>
    <s v="Business Pulse Surveys"/>
    <n v="121.00000131687563"/>
    <s v="access"/>
    <s v="June"/>
    <x v="46"/>
    <s v="East Asia &amp; Pacific"/>
    <s v="EAP"/>
    <s v="Lower middle income"/>
    <n v="8041.1787109375"/>
    <n v="8.9923305511474609"/>
    <n v="63.231288909912109"/>
    <n v="-7.4186253547668457"/>
    <n v="4968"/>
    <x v="0"/>
    <s v="All"/>
    <s v="Other Services"/>
    <n v="2020"/>
    <x v="1"/>
    <s v="17 May 2021"/>
    <n v="1"/>
    <s v="Business Pulse Survey"/>
    <s v=""/>
  </r>
  <r>
    <s v="VNM"/>
    <x v="10"/>
    <n v="21.004010736942291"/>
    <s v="Other Services"/>
    <s v="Business Pulse Surveys"/>
    <n v="121.00000131687561"/>
    <s v="plants_hours_cut"/>
    <s v="June"/>
    <x v="46"/>
    <s v="East Asia &amp; Pacific"/>
    <s v="EAP"/>
    <s v="Lower middle income"/>
    <n v="8041.1787109375"/>
    <n v="8.9923305511474609"/>
    <n v="63.231288909912109"/>
    <n v="-7.4186253547668457"/>
    <n v="4969"/>
    <x v="0"/>
    <s v="All"/>
    <s v="Other Services"/>
    <n v="2020"/>
    <x v="0"/>
    <s v="17 May 2021"/>
    <n v="1"/>
    <s v="All"/>
    <s v=""/>
  </r>
  <r>
    <s v="VNM"/>
    <x v="10"/>
    <n v="21.004010736942291"/>
    <s v="Other Services"/>
    <s v="Business Pulse Surveys"/>
    <n v="121.00000131687561"/>
    <s v="plants_hours_cut"/>
    <s v="June"/>
    <x v="46"/>
    <s v="East Asia &amp; Pacific"/>
    <s v="EAP"/>
    <s v="Lower middle income"/>
    <n v="8041.1787109375"/>
    <n v="8.9923305511474609"/>
    <n v="63.231288909912109"/>
    <n v="-7.4186253547668457"/>
    <n v="4969"/>
    <x v="0"/>
    <s v="All"/>
    <s v="Other Services"/>
    <n v="2020"/>
    <x v="0"/>
    <s v="17 May 2021"/>
    <n v="1"/>
    <s v="Business Pulse Survey"/>
    <s v=""/>
  </r>
  <r>
    <s v="VNM"/>
    <x v="11"/>
    <n v="22.175829112529755"/>
    <s v="Other Services"/>
    <s v="Business Pulse Surveys"/>
    <n v="121.0000013168756"/>
    <s v="plants_wages_cut"/>
    <s v="June"/>
    <x v="46"/>
    <s v="East Asia &amp; Pacific"/>
    <s v="EAP"/>
    <s v="Lower middle income"/>
    <n v="8041.1787109375"/>
    <n v="8.9923305511474609"/>
    <n v="63.231288909912109"/>
    <n v="-7.4186253547668457"/>
    <n v="4970"/>
    <x v="0"/>
    <s v="All"/>
    <s v="Other Services"/>
    <n v="2020"/>
    <x v="0"/>
    <s v="17 May 2021"/>
    <n v="1"/>
    <s v="All"/>
    <s v=""/>
  </r>
  <r>
    <s v="VNM"/>
    <x v="11"/>
    <n v="22.175829112529755"/>
    <s v="Other Services"/>
    <s v="Business Pulse Surveys"/>
    <n v="121.0000013168756"/>
    <s v="plants_wages_cut"/>
    <s v="June"/>
    <x v="46"/>
    <s v="East Asia &amp; Pacific"/>
    <s v="EAP"/>
    <s v="Lower middle income"/>
    <n v="8041.1787109375"/>
    <n v="8.9923305511474609"/>
    <n v="63.231288909912109"/>
    <n v="-7.4186253547668457"/>
    <n v="4970"/>
    <x v="0"/>
    <s v="All"/>
    <s v="Other Services"/>
    <n v="2020"/>
    <x v="0"/>
    <s v="17 May 2021"/>
    <n v="1"/>
    <s v="Business Pulse Survey"/>
    <s v=""/>
  </r>
  <r>
    <s v="VNM"/>
    <x v="12"/>
    <n v="54.951083660125732"/>
    <s v="Other Services"/>
    <s v="Business Pulse Surveys"/>
    <n v="114.00000119109677"/>
    <s v="use_digital"/>
    <s v="June"/>
    <x v="46"/>
    <s v="East Asia &amp; Pacific"/>
    <s v="EAP"/>
    <s v="Lower middle income"/>
    <n v="8041.1787109375"/>
    <n v="8.9923305511474609"/>
    <n v="63.231288909912109"/>
    <n v="-7.4186253547668457"/>
    <n v="4971"/>
    <x v="0"/>
    <s v="All"/>
    <s v="Other Services"/>
    <n v="2020"/>
    <x v="0"/>
    <s v="17 May 2021"/>
    <n v="1"/>
    <s v="All"/>
    <s v=""/>
  </r>
  <r>
    <s v="VNM"/>
    <x v="12"/>
    <n v="54.951083660125732"/>
    <s v="Other Services"/>
    <s v="Business Pulse Surveys"/>
    <n v="114.00000119109677"/>
    <s v="use_digital"/>
    <s v="June"/>
    <x v="46"/>
    <s v="East Asia &amp; Pacific"/>
    <s v="EAP"/>
    <s v="Lower middle income"/>
    <n v="8041.1787109375"/>
    <n v="8.9923305511474609"/>
    <n v="63.231288909912109"/>
    <n v="-7.4186253547668457"/>
    <n v="4971"/>
    <x v="0"/>
    <s v="All"/>
    <s v="Other Services"/>
    <n v="2020"/>
    <x v="0"/>
    <s v="17 May 2021"/>
    <n v="1"/>
    <s v="Business Pulse Survey"/>
    <s v=""/>
  </r>
  <r>
    <s v="VNM"/>
    <x v="13"/>
    <n v="1.6691203117370605"/>
    <s v="Other Services"/>
    <s v="Business Pulse Surveys"/>
    <n v="80.000000883524251"/>
    <s v="online_sales"/>
    <s v="June"/>
    <x v="46"/>
    <s v="East Asia &amp; Pacific"/>
    <s v="EAP"/>
    <s v="Lower middle income"/>
    <n v="8041.1787109375"/>
    <n v="8.9923305511474609"/>
    <n v="63.231288909912109"/>
    <n v="-7.4186253547668457"/>
    <n v="4972"/>
    <x v="0"/>
    <s v="All"/>
    <s v="Other Services"/>
    <n v="2020"/>
    <x v="0"/>
    <s v="17 May 2021"/>
    <n v="1"/>
    <s v="All"/>
    <s v=""/>
  </r>
  <r>
    <s v="VNM"/>
    <x v="13"/>
    <n v="1.6691203117370605"/>
    <s v="Other Services"/>
    <s v="Business Pulse Surveys"/>
    <n v="80.000000883524251"/>
    <s v="online_sales"/>
    <s v="June"/>
    <x v="46"/>
    <s v="East Asia &amp; Pacific"/>
    <s v="EAP"/>
    <s v="Lower middle income"/>
    <n v="8041.1787109375"/>
    <n v="8.9923305511474609"/>
    <n v="63.231288909912109"/>
    <n v="-7.4186253547668457"/>
    <n v="4972"/>
    <x v="0"/>
    <s v="All"/>
    <s v="Other Services"/>
    <n v="2020"/>
    <x v="0"/>
    <s v="17 May 2021"/>
    <n v="1"/>
    <s v="Business Pulse Survey"/>
    <s v=""/>
  </r>
  <r>
    <s v="PSE"/>
    <x v="4"/>
    <n v="11.390658378601074"/>
    <s v="All"/>
    <s v="Business Pulse Surveys"/>
    <n v="1009"/>
    <s v="remote_workers"/>
    <s v="August"/>
    <x v="47"/>
    <s v="Middle East &amp; North Africa"/>
    <s v="MNA"/>
    <s v="Lower middle income"/>
    <n v="6219.96044921875"/>
    <n v="8.7355184555053711"/>
    <n v="82.793869018554688"/>
    <n v="-17.723531723022461"/>
    <n v="3449"/>
    <x v="0"/>
    <s v="All"/>
    <s v="All"/>
    <n v="2020"/>
    <x v="0"/>
    <s v="17 May 2021"/>
    <n v="1"/>
    <s v="All"/>
    <s v=""/>
  </r>
  <r>
    <s v="PSE"/>
    <x v="4"/>
    <n v="11.390658378601074"/>
    <s v="All"/>
    <s v="Business Pulse Surveys"/>
    <n v="1009"/>
    <s v="remote_workers"/>
    <s v="August"/>
    <x v="47"/>
    <s v="Middle East &amp; North Africa"/>
    <s v="MNA"/>
    <s v="Lower middle income"/>
    <n v="6219.96044921875"/>
    <n v="8.7355184555053711"/>
    <n v="82.793869018554688"/>
    <n v="-17.723531723022461"/>
    <n v="3449"/>
    <x v="0"/>
    <s v="All"/>
    <s v="All"/>
    <n v="2020"/>
    <x v="0"/>
    <s v="17 May 2021"/>
    <n v="1"/>
    <s v="Business Pulse Survey"/>
    <s v=""/>
  </r>
  <r>
    <s v="PSE"/>
    <x v="6"/>
    <n v="13.780994713306427"/>
    <s v="All"/>
    <s v="Business Pulse Surveys"/>
    <n v="2265"/>
    <s v="plants_fired"/>
    <s v="August"/>
    <x v="47"/>
    <s v="Middle East &amp; North Africa"/>
    <s v="MNA"/>
    <s v="Lower middle income"/>
    <n v="6219.96044921875"/>
    <n v="8.7355184555053711"/>
    <n v="82.793869018554688"/>
    <n v="-17.723531723022461"/>
    <n v="3450"/>
    <x v="0"/>
    <s v="All"/>
    <s v="All"/>
    <n v="2020"/>
    <x v="0"/>
    <s v="17 May 2021"/>
    <n v="1"/>
    <s v="All"/>
    <s v="The indicator for this country was asked in a different timeframe than in the standard BPS questionnaire (last 30 days). In this case, the establishment was asked for employment changes from March 5th to May 31st"/>
  </r>
  <r>
    <s v="PSE"/>
    <x v="6"/>
    <n v="13.780994713306427"/>
    <s v="All"/>
    <s v="Business Pulse Surveys"/>
    <n v="2265"/>
    <s v="plants_fired"/>
    <s v="August"/>
    <x v="47"/>
    <s v="Middle East &amp; North Africa"/>
    <s v="MNA"/>
    <s v="Lower middle income"/>
    <n v="6219.96044921875"/>
    <n v="8.7355184555053711"/>
    <n v="82.793869018554688"/>
    <n v="-17.723531723022461"/>
    <n v="3450"/>
    <x v="0"/>
    <s v="All"/>
    <s v="All"/>
    <n v="2020"/>
    <x v="0"/>
    <s v="17 May 2021"/>
    <n v="1"/>
    <s v="Business Pulse Survey"/>
    <s v="The indicator for this country was asked in a different timeframe than in the standard BPS questionnaire (last 30 days). In this case, the establishment was asked for employment changes from March 5th to May 31st"/>
  </r>
  <r>
    <s v="PSE"/>
    <x v="7"/>
    <n v="10.774673521518707"/>
    <s v="All"/>
    <s v="Business Pulse Surveys"/>
    <n v="2265"/>
    <s v="plants_absence"/>
    <s v="August"/>
    <x v="47"/>
    <s v="Middle East &amp; North Africa"/>
    <s v="MNA"/>
    <s v="Lower middle income"/>
    <n v="6219.96044921875"/>
    <n v="8.7355184555053711"/>
    <n v="82.793869018554688"/>
    <n v="-17.723531723022461"/>
    <n v="3451"/>
    <x v="0"/>
    <s v="All"/>
    <s v="All"/>
    <n v="2020"/>
    <x v="0"/>
    <s v="17 May 2021"/>
    <n v="1"/>
    <s v="All"/>
    <s v="The indicator for this country was asked in a different timeframe than in the standard BPS questionnaire (last 30 days). In this case, the establishment was asked for employment changes from March 5th to May 31st"/>
  </r>
  <r>
    <s v="PSE"/>
    <x v="7"/>
    <n v="10.774673521518707"/>
    <s v="All"/>
    <s v="Business Pulse Surveys"/>
    <n v="2265"/>
    <s v="plants_absence"/>
    <s v="August"/>
    <x v="47"/>
    <s v="Middle East &amp; North Africa"/>
    <s v="MNA"/>
    <s v="Lower middle income"/>
    <n v="6219.96044921875"/>
    <n v="8.7355184555053711"/>
    <n v="82.793869018554688"/>
    <n v="-17.723531723022461"/>
    <n v="3451"/>
    <x v="0"/>
    <s v="All"/>
    <s v="All"/>
    <n v="2020"/>
    <x v="0"/>
    <s v="17 May 2021"/>
    <n v="1"/>
    <s v="Business Pulse Survey"/>
    <s v="The indicator for this country was asked in a different timeframe than in the standard BPS questionnaire (last 30 days). In this case, the establishment was asked for employment changes from March 5th to May 31st"/>
  </r>
  <r>
    <s v="PSE"/>
    <x v="10"/>
    <n v="3.7288974970579147"/>
    <s v="All"/>
    <s v="Business Pulse Surveys"/>
    <n v="2265"/>
    <s v="plants_hours_cut"/>
    <s v="August"/>
    <x v="47"/>
    <s v="Middle East &amp; North Africa"/>
    <s v="MNA"/>
    <s v="Lower middle income"/>
    <n v="6219.96044921875"/>
    <n v="8.7355184555053711"/>
    <n v="82.793869018554688"/>
    <n v="-17.723531723022461"/>
    <n v="3452"/>
    <x v="0"/>
    <s v="All"/>
    <s v="All"/>
    <n v="2020"/>
    <x v="0"/>
    <s v="17 May 2021"/>
    <n v="1"/>
    <s v="All"/>
    <s v="The indicator for this country was asked in a different timeframe than in the standard BPS questionnaire (last 30 days). In this case, the establishment was asked for employment changes from March 5th to May 31st"/>
  </r>
  <r>
    <s v="PSE"/>
    <x v="10"/>
    <n v="3.7288974970579147"/>
    <s v="All"/>
    <s v="Business Pulse Surveys"/>
    <n v="2265"/>
    <s v="plants_hours_cut"/>
    <s v="August"/>
    <x v="47"/>
    <s v="Middle East &amp; North Africa"/>
    <s v="MNA"/>
    <s v="Lower middle income"/>
    <n v="6219.96044921875"/>
    <n v="8.7355184555053711"/>
    <n v="82.793869018554688"/>
    <n v="-17.723531723022461"/>
    <n v="3452"/>
    <x v="0"/>
    <s v="All"/>
    <s v="All"/>
    <n v="2020"/>
    <x v="0"/>
    <s v="17 May 2021"/>
    <n v="1"/>
    <s v="Business Pulse Survey"/>
    <s v="The indicator for this country was asked in a different timeframe than in the standard BPS questionnaire (last 30 days). In this case, the establishment was asked for employment changes from March 5th to May 31st"/>
  </r>
  <r>
    <s v="PSE"/>
    <x v="11"/>
    <n v="9.1711550951004028"/>
    <s v="All"/>
    <s v="Business Pulse Surveys"/>
    <n v="2265"/>
    <s v="plants_wages_cut"/>
    <s v="August"/>
    <x v="47"/>
    <s v="Middle East &amp; North Africa"/>
    <s v="MNA"/>
    <s v="Lower middle income"/>
    <n v="6219.96044921875"/>
    <n v="8.7355184555053711"/>
    <n v="82.793869018554688"/>
    <n v="-17.723531723022461"/>
    <n v="3453"/>
    <x v="0"/>
    <s v="All"/>
    <s v="All"/>
    <n v="2020"/>
    <x v="0"/>
    <s v="17 May 2021"/>
    <n v="1"/>
    <s v="All"/>
    <s v="The indicator for this country was asked in a different timeframe than in the standard BPS questionnaire (last 30 days). In this case, the establishment was asked for employment changes from March 5th to May 31st"/>
  </r>
  <r>
    <s v="PSE"/>
    <x v="11"/>
    <n v="9.1711550951004028"/>
    <s v="All"/>
    <s v="Business Pulse Surveys"/>
    <n v="2265"/>
    <s v="plants_wages_cut"/>
    <s v="August"/>
    <x v="47"/>
    <s v="Middle East &amp; North Africa"/>
    <s v="MNA"/>
    <s v="Lower middle income"/>
    <n v="6219.96044921875"/>
    <n v="8.7355184555053711"/>
    <n v="82.793869018554688"/>
    <n v="-17.723531723022461"/>
    <n v="3453"/>
    <x v="0"/>
    <s v="All"/>
    <s v="All"/>
    <n v="2020"/>
    <x v="0"/>
    <s v="17 May 2021"/>
    <n v="1"/>
    <s v="Business Pulse Survey"/>
    <s v="The indicator for this country was asked in a different timeframe than in the standard BPS questionnaire (last 30 days). In this case, the establishment was asked for employment changes from March 5th to May 31st"/>
  </r>
  <r>
    <s v="PSE"/>
    <x v="12"/>
    <n v="22.607319056987762"/>
    <s v="All"/>
    <s v="Business Pulse Surveys"/>
    <n v="1012"/>
    <s v="use_digital"/>
    <s v="August"/>
    <x v="47"/>
    <s v="Middle East &amp; North Africa"/>
    <s v="MNA"/>
    <s v="Lower middle income"/>
    <n v="6219.96044921875"/>
    <n v="8.7355184555053711"/>
    <n v="82.793869018554688"/>
    <n v="-17.723531723022461"/>
    <n v="3454"/>
    <x v="0"/>
    <s v="All"/>
    <s v="All"/>
    <n v="2020"/>
    <x v="0"/>
    <s v="17 May 2021"/>
    <n v="1"/>
    <s v="All"/>
    <s v=""/>
  </r>
  <r>
    <s v="PSE"/>
    <x v="12"/>
    <n v="22.607319056987762"/>
    <s v="All"/>
    <s v="Business Pulse Surveys"/>
    <n v="1012"/>
    <s v="use_digital"/>
    <s v="August"/>
    <x v="47"/>
    <s v="Middle East &amp; North Africa"/>
    <s v="MNA"/>
    <s v="Lower middle income"/>
    <n v="6219.96044921875"/>
    <n v="8.7355184555053711"/>
    <n v="82.793869018554688"/>
    <n v="-17.723531723022461"/>
    <n v="3454"/>
    <x v="0"/>
    <s v="All"/>
    <s v="All"/>
    <n v="2020"/>
    <x v="0"/>
    <s v="17 May 2021"/>
    <n v="1"/>
    <s v="Business Pulse Survey"/>
    <s v=""/>
  </r>
  <r>
    <s v="PSE"/>
    <x v="6"/>
    <n v="9.1845482587814331"/>
    <s v="Micro (0-4)"/>
    <s v="Business Pulse Surveys"/>
    <n v="1253.9999993134586"/>
    <s v="plants_fired"/>
    <s v="August"/>
    <x v="47"/>
    <s v="Middle East &amp; North Africa"/>
    <s v="MNA"/>
    <s v="Lower middle income"/>
    <n v="6219.96044921875"/>
    <n v="8.7355184555053711"/>
    <n v="82.793869018554688"/>
    <n v="-17.723531723022461"/>
    <n v="3479"/>
    <x v="0"/>
    <s v="Micro (0-4)"/>
    <s v="All"/>
    <n v="2020"/>
    <x v="0"/>
    <s v="17 May 2021"/>
    <n v="1"/>
    <s v="All"/>
    <s v="The indicator for this country was asked in a different timeframe than in the standard BPS questionnaire (last 30 days). In this case, the establishment was asked for employment changes from March 5th to May 31st"/>
  </r>
  <r>
    <s v="PSE"/>
    <x v="6"/>
    <n v="9.1845482587814331"/>
    <s v="Micro (0-4)"/>
    <s v="Business Pulse Surveys"/>
    <n v="1253.9999993134586"/>
    <s v="plants_fired"/>
    <s v="August"/>
    <x v="47"/>
    <s v="Middle East &amp; North Africa"/>
    <s v="MNA"/>
    <s v="Lower middle income"/>
    <n v="6219.96044921875"/>
    <n v="8.7355184555053711"/>
    <n v="82.793869018554688"/>
    <n v="-17.723531723022461"/>
    <n v="3479"/>
    <x v="0"/>
    <s v="Micro (0-4)"/>
    <s v="All"/>
    <n v="2020"/>
    <x v="0"/>
    <s v="17 May 2021"/>
    <n v="1"/>
    <s v="Business Pulse Survey"/>
    <s v="The indicator for this country was asked in a different timeframe than in the standard BPS questionnaire (last 30 days). In this case, the establishment was asked for employment changes from March 5th to May 31st"/>
  </r>
  <r>
    <s v="PSE"/>
    <x v="7"/>
    <n v="9.5707401633262634"/>
    <s v="Micro (0-4)"/>
    <s v="Business Pulse Surveys"/>
    <n v="1253.9999993134579"/>
    <s v="plants_absence"/>
    <s v="August"/>
    <x v="47"/>
    <s v="Middle East &amp; North Africa"/>
    <s v="MNA"/>
    <s v="Lower middle income"/>
    <n v="6219.96044921875"/>
    <n v="8.7355184555053711"/>
    <n v="82.793869018554688"/>
    <n v="-17.723531723022461"/>
    <n v="3480"/>
    <x v="0"/>
    <s v="Micro (0-4)"/>
    <s v="All"/>
    <n v="2020"/>
    <x v="0"/>
    <s v="17 May 2021"/>
    <n v="1"/>
    <s v="All"/>
    <s v="The indicator for this country was asked in a different timeframe than in the standard BPS questionnaire (last 30 days). In this case, the establishment was asked for employment changes from March 5th to May 31st"/>
  </r>
  <r>
    <s v="PSE"/>
    <x v="7"/>
    <n v="9.5707401633262634"/>
    <s v="Micro (0-4)"/>
    <s v="Business Pulse Surveys"/>
    <n v="1253.9999993134579"/>
    <s v="plants_absence"/>
    <s v="August"/>
    <x v="47"/>
    <s v="Middle East &amp; North Africa"/>
    <s v="MNA"/>
    <s v="Lower middle income"/>
    <n v="6219.96044921875"/>
    <n v="8.7355184555053711"/>
    <n v="82.793869018554688"/>
    <n v="-17.723531723022461"/>
    <n v="3480"/>
    <x v="0"/>
    <s v="Micro (0-4)"/>
    <s v="All"/>
    <n v="2020"/>
    <x v="0"/>
    <s v="17 May 2021"/>
    <n v="1"/>
    <s v="Business Pulse Survey"/>
    <s v="The indicator for this country was asked in a different timeframe than in the standard BPS questionnaire (last 30 days). In this case, the establishment was asked for employment changes from March 5th to May 31st"/>
  </r>
  <r>
    <s v="PSE"/>
    <x v="10"/>
    <n v="2.6469375938177109"/>
    <s v="Micro (0-4)"/>
    <s v="Business Pulse Surveys"/>
    <n v="1253.9999993134579"/>
    <s v="plants_hours_cut"/>
    <s v="August"/>
    <x v="47"/>
    <s v="Middle East &amp; North Africa"/>
    <s v="MNA"/>
    <s v="Lower middle income"/>
    <n v="6219.96044921875"/>
    <n v="8.7355184555053711"/>
    <n v="82.793869018554688"/>
    <n v="-17.723531723022461"/>
    <n v="3481"/>
    <x v="0"/>
    <s v="Micro (0-4)"/>
    <s v="All"/>
    <n v="2020"/>
    <x v="0"/>
    <s v="17 May 2021"/>
    <n v="1"/>
    <s v="All"/>
    <s v="The indicator for this country was asked in a different timeframe than in the standard BPS questionnaire (last 30 days). In this case, the establishment was asked for employment changes from March 5th to May 31st"/>
  </r>
  <r>
    <s v="PSE"/>
    <x v="10"/>
    <n v="2.6469375938177109"/>
    <s v="Micro (0-4)"/>
    <s v="Business Pulse Surveys"/>
    <n v="1253.9999993134579"/>
    <s v="plants_hours_cut"/>
    <s v="August"/>
    <x v="47"/>
    <s v="Middle East &amp; North Africa"/>
    <s v="MNA"/>
    <s v="Lower middle income"/>
    <n v="6219.96044921875"/>
    <n v="8.7355184555053711"/>
    <n v="82.793869018554688"/>
    <n v="-17.723531723022461"/>
    <n v="3481"/>
    <x v="0"/>
    <s v="Micro (0-4)"/>
    <s v="All"/>
    <n v="2020"/>
    <x v="0"/>
    <s v="17 May 2021"/>
    <n v="1"/>
    <s v="Business Pulse Survey"/>
    <s v="The indicator for this country was asked in a different timeframe than in the standard BPS questionnaire (last 30 days). In this case, the establishment was asked for employment changes from March 5th to May 31st"/>
  </r>
  <r>
    <s v="PSE"/>
    <x v="11"/>
    <n v="8.0503784120082855"/>
    <s v="Micro (0-4)"/>
    <s v="Business Pulse Surveys"/>
    <n v="1253.9999993134597"/>
    <s v="plants_wages_cut"/>
    <s v="August"/>
    <x v="47"/>
    <s v="Middle East &amp; North Africa"/>
    <s v="MNA"/>
    <s v="Lower middle income"/>
    <n v="6219.96044921875"/>
    <n v="8.7355184555053711"/>
    <n v="82.793869018554688"/>
    <n v="-17.723531723022461"/>
    <n v="3482"/>
    <x v="0"/>
    <s v="Micro (0-4)"/>
    <s v="All"/>
    <n v="2020"/>
    <x v="0"/>
    <s v="17 May 2021"/>
    <n v="1"/>
    <s v="All"/>
    <s v="The indicator for this country was asked in a different timeframe than in the standard BPS questionnaire (last 30 days). In this case, the establishment was asked for employment changes from March 5th to May 31st"/>
  </r>
  <r>
    <s v="PSE"/>
    <x v="11"/>
    <n v="8.0503784120082855"/>
    <s v="Micro (0-4)"/>
    <s v="Business Pulse Surveys"/>
    <n v="1253.9999993134597"/>
    <s v="plants_wages_cut"/>
    <s v="August"/>
    <x v="47"/>
    <s v="Middle East &amp; North Africa"/>
    <s v="MNA"/>
    <s v="Lower middle income"/>
    <n v="6219.96044921875"/>
    <n v="8.7355184555053711"/>
    <n v="82.793869018554688"/>
    <n v="-17.723531723022461"/>
    <n v="3482"/>
    <x v="0"/>
    <s v="Micro (0-4)"/>
    <s v="All"/>
    <n v="2020"/>
    <x v="0"/>
    <s v="17 May 2021"/>
    <n v="1"/>
    <s v="Business Pulse Survey"/>
    <s v="The indicator for this country was asked in a different timeframe than in the standard BPS questionnaire (last 30 days). In this case, the establishment was asked for employment changes from March 5th to May 31st"/>
  </r>
  <r>
    <s v="PSE"/>
    <x v="4"/>
    <n v="10.257101058959961"/>
    <s v="Small (5-19)"/>
    <s v="Business Pulse Surveys"/>
    <n v="743.00000147259732"/>
    <s v="remote_workers"/>
    <s v="August"/>
    <x v="47"/>
    <s v="Middle East &amp; North Africa"/>
    <s v="MNA"/>
    <s v="Lower middle income"/>
    <n v="6219.96044921875"/>
    <n v="8.7355184555053711"/>
    <n v="82.793869018554688"/>
    <n v="-17.723531723022461"/>
    <n v="3443"/>
    <x v="0"/>
    <s v="Small (5-19)"/>
    <s v="All"/>
    <n v="2020"/>
    <x v="0"/>
    <s v="17 May 2021"/>
    <n v="1"/>
    <s v="All"/>
    <s v=""/>
  </r>
  <r>
    <s v="PSE"/>
    <x v="4"/>
    <n v="10.257101058959961"/>
    <s v="Small (5-19)"/>
    <s v="Business Pulse Surveys"/>
    <n v="743.00000147259732"/>
    <s v="remote_workers"/>
    <s v="August"/>
    <x v="47"/>
    <s v="Middle East &amp; North Africa"/>
    <s v="MNA"/>
    <s v="Lower middle income"/>
    <n v="6219.96044921875"/>
    <n v="8.7355184555053711"/>
    <n v="82.793869018554688"/>
    <n v="-17.723531723022461"/>
    <n v="3443"/>
    <x v="0"/>
    <s v="Small (5-19)"/>
    <s v="All"/>
    <n v="2020"/>
    <x v="0"/>
    <s v="17 May 2021"/>
    <n v="1"/>
    <s v="Business Pulse Survey"/>
    <s v=""/>
  </r>
  <r>
    <s v="PSE"/>
    <x v="6"/>
    <n v="34.58111584186554"/>
    <s v="Small (5-19)"/>
    <s v="Business Pulse Surveys"/>
    <n v="744.00000144869193"/>
    <s v="plants_fired"/>
    <s v="August"/>
    <x v="47"/>
    <s v="Middle East &amp; North Africa"/>
    <s v="MNA"/>
    <s v="Lower middle income"/>
    <n v="6219.96044921875"/>
    <n v="8.7355184555053711"/>
    <n v="82.793869018554688"/>
    <n v="-17.723531723022461"/>
    <n v="3444"/>
    <x v="0"/>
    <s v="Small (5-19)"/>
    <s v="All"/>
    <n v="2020"/>
    <x v="0"/>
    <s v="17 May 2021"/>
    <n v="1"/>
    <s v="All"/>
    <s v="The indicator for this country was asked in a different timeframe than in the standard BPS questionnaire (last 30 days). In this case, the establishment was asked for employment changes from March 5th to May 31st"/>
  </r>
  <r>
    <s v="PSE"/>
    <x v="6"/>
    <n v="34.58111584186554"/>
    <s v="Small (5-19)"/>
    <s v="Business Pulse Surveys"/>
    <n v="744.00000144869193"/>
    <s v="plants_fired"/>
    <s v="August"/>
    <x v="47"/>
    <s v="Middle East &amp; North Africa"/>
    <s v="MNA"/>
    <s v="Lower middle income"/>
    <n v="6219.96044921875"/>
    <n v="8.7355184555053711"/>
    <n v="82.793869018554688"/>
    <n v="-17.723531723022461"/>
    <n v="3444"/>
    <x v="0"/>
    <s v="Small (5-19)"/>
    <s v="All"/>
    <n v="2020"/>
    <x v="0"/>
    <s v="17 May 2021"/>
    <n v="1"/>
    <s v="Business Pulse Survey"/>
    <s v="The indicator for this country was asked in a different timeframe than in the standard BPS questionnaire (last 30 days). In this case, the establishment was asked for employment changes from March 5th to May 31st"/>
  </r>
  <r>
    <s v="PSE"/>
    <x v="7"/>
    <n v="16.843746602535248"/>
    <s v="Small (5-19)"/>
    <s v="Business Pulse Surveys"/>
    <n v="744.00000144869205"/>
    <s v="plants_absence"/>
    <s v="August"/>
    <x v="47"/>
    <s v="Middle East &amp; North Africa"/>
    <s v="MNA"/>
    <s v="Lower middle income"/>
    <n v="6219.96044921875"/>
    <n v="8.7355184555053711"/>
    <n v="82.793869018554688"/>
    <n v="-17.723531723022461"/>
    <n v="3445"/>
    <x v="0"/>
    <s v="Small (5-19)"/>
    <s v="All"/>
    <n v="2020"/>
    <x v="0"/>
    <s v="17 May 2021"/>
    <n v="1"/>
    <s v="All"/>
    <s v="The indicator for this country was asked in a different timeframe than in the standard BPS questionnaire (last 30 days). In this case, the establishment was asked for employment changes from March 5th to May 31st"/>
  </r>
  <r>
    <s v="PSE"/>
    <x v="7"/>
    <n v="16.843746602535248"/>
    <s v="Small (5-19)"/>
    <s v="Business Pulse Surveys"/>
    <n v="744.00000144869205"/>
    <s v="plants_absence"/>
    <s v="August"/>
    <x v="47"/>
    <s v="Middle East &amp; North Africa"/>
    <s v="MNA"/>
    <s v="Lower middle income"/>
    <n v="6219.96044921875"/>
    <n v="8.7355184555053711"/>
    <n v="82.793869018554688"/>
    <n v="-17.723531723022461"/>
    <n v="3445"/>
    <x v="0"/>
    <s v="Small (5-19)"/>
    <s v="All"/>
    <n v="2020"/>
    <x v="0"/>
    <s v="17 May 2021"/>
    <n v="1"/>
    <s v="Business Pulse Survey"/>
    <s v="The indicator for this country was asked in a different timeframe than in the standard BPS questionnaire (last 30 days). In this case, the establishment was asked for employment changes from March 5th to May 31st"/>
  </r>
  <r>
    <s v="PSE"/>
    <x v="10"/>
    <n v="8.7361991405487061"/>
    <s v="Small (5-19)"/>
    <s v="Business Pulse Surveys"/>
    <n v="744.00000144869182"/>
    <s v="plants_hours_cut"/>
    <s v="August"/>
    <x v="47"/>
    <s v="Middle East &amp; North Africa"/>
    <s v="MNA"/>
    <s v="Lower middle income"/>
    <n v="6219.96044921875"/>
    <n v="8.7355184555053711"/>
    <n v="82.793869018554688"/>
    <n v="-17.723531723022461"/>
    <n v="3446"/>
    <x v="0"/>
    <s v="Small (5-19)"/>
    <s v="All"/>
    <n v="2020"/>
    <x v="0"/>
    <s v="17 May 2021"/>
    <n v="1"/>
    <s v="All"/>
    <s v="The indicator for this country was asked in a different timeframe than in the standard BPS questionnaire (last 30 days). In this case, the establishment was asked for employment changes from March 5th to May 31st"/>
  </r>
  <r>
    <s v="PSE"/>
    <x v="10"/>
    <n v="8.7361991405487061"/>
    <s v="Small (5-19)"/>
    <s v="Business Pulse Surveys"/>
    <n v="744.00000144869182"/>
    <s v="plants_hours_cut"/>
    <s v="August"/>
    <x v="47"/>
    <s v="Middle East &amp; North Africa"/>
    <s v="MNA"/>
    <s v="Lower middle income"/>
    <n v="6219.96044921875"/>
    <n v="8.7355184555053711"/>
    <n v="82.793869018554688"/>
    <n v="-17.723531723022461"/>
    <n v="3446"/>
    <x v="0"/>
    <s v="Small (5-19)"/>
    <s v="All"/>
    <n v="2020"/>
    <x v="0"/>
    <s v="17 May 2021"/>
    <n v="1"/>
    <s v="Business Pulse Survey"/>
    <s v="The indicator for this country was asked in a different timeframe than in the standard BPS questionnaire (last 30 days). In this case, the establishment was asked for employment changes from March 5th to May 31st"/>
  </r>
  <r>
    <s v="PSE"/>
    <x v="11"/>
    <n v="13.095207512378693"/>
    <s v="Small (5-19)"/>
    <s v="Business Pulse Surveys"/>
    <n v="744.00000144869261"/>
    <s v="plants_wages_cut"/>
    <s v="August"/>
    <x v="47"/>
    <s v="Middle East &amp; North Africa"/>
    <s v="MNA"/>
    <s v="Lower middle income"/>
    <n v="6219.96044921875"/>
    <n v="8.7355184555053711"/>
    <n v="82.793869018554688"/>
    <n v="-17.723531723022461"/>
    <n v="3447"/>
    <x v="0"/>
    <s v="Small (5-19)"/>
    <s v="All"/>
    <n v="2020"/>
    <x v="0"/>
    <s v="17 May 2021"/>
    <n v="1"/>
    <s v="All"/>
    <s v="The indicator for this country was asked in a different timeframe than in the standard BPS questionnaire (last 30 days). In this case, the establishment was asked for employment changes from March 5th to May 31st"/>
  </r>
  <r>
    <s v="PSE"/>
    <x v="11"/>
    <n v="13.095207512378693"/>
    <s v="Small (5-19)"/>
    <s v="Business Pulse Surveys"/>
    <n v="744.00000144869261"/>
    <s v="plants_wages_cut"/>
    <s v="August"/>
    <x v="47"/>
    <s v="Middle East &amp; North Africa"/>
    <s v="MNA"/>
    <s v="Lower middle income"/>
    <n v="6219.96044921875"/>
    <n v="8.7355184555053711"/>
    <n v="82.793869018554688"/>
    <n v="-17.723531723022461"/>
    <n v="3447"/>
    <x v="0"/>
    <s v="Small (5-19)"/>
    <s v="All"/>
    <n v="2020"/>
    <x v="0"/>
    <s v="17 May 2021"/>
    <n v="1"/>
    <s v="Business Pulse Survey"/>
    <s v="The indicator for this country was asked in a different timeframe than in the standard BPS questionnaire (last 30 days). In this case, the establishment was asked for employment changes from March 5th to May 31st"/>
  </r>
  <r>
    <s v="PSE"/>
    <x v="12"/>
    <n v="20.89102566242218"/>
    <s v="Small (5-19)"/>
    <s v="Business Pulse Surveys"/>
    <n v="744.00000144869136"/>
    <s v="use_digital"/>
    <s v="August"/>
    <x v="47"/>
    <s v="Middle East &amp; North Africa"/>
    <s v="MNA"/>
    <s v="Lower middle income"/>
    <n v="6219.96044921875"/>
    <n v="8.7355184555053711"/>
    <n v="82.793869018554688"/>
    <n v="-17.723531723022461"/>
    <n v="3448"/>
    <x v="0"/>
    <s v="Small (5-19)"/>
    <s v="All"/>
    <n v="2020"/>
    <x v="0"/>
    <s v="17 May 2021"/>
    <n v="1"/>
    <s v="All"/>
    <s v=""/>
  </r>
  <r>
    <s v="PSE"/>
    <x v="12"/>
    <n v="20.89102566242218"/>
    <s v="Small (5-19)"/>
    <s v="Business Pulse Surveys"/>
    <n v="744.00000144869136"/>
    <s v="use_digital"/>
    <s v="August"/>
    <x v="47"/>
    <s v="Middle East &amp; North Africa"/>
    <s v="MNA"/>
    <s v="Lower middle income"/>
    <n v="6219.96044921875"/>
    <n v="8.7355184555053711"/>
    <n v="82.793869018554688"/>
    <n v="-17.723531723022461"/>
    <n v="3448"/>
    <x v="0"/>
    <s v="Small (5-19)"/>
    <s v="All"/>
    <n v="2020"/>
    <x v="0"/>
    <s v="17 May 2021"/>
    <n v="1"/>
    <s v="Business Pulse Survey"/>
    <s v=""/>
  </r>
  <r>
    <s v="PSE"/>
    <x v="4"/>
    <n v="19.645313262939453"/>
    <s v="Medium (20-99)"/>
    <s v="Business Pulse Surveys"/>
    <n v="238.99999943315186"/>
    <s v="remote_workers"/>
    <s v="August"/>
    <x v="47"/>
    <s v="Middle East &amp; North Africa"/>
    <s v="MNA"/>
    <s v="Lower middle income"/>
    <n v="6219.96044921875"/>
    <n v="8.7355184555053711"/>
    <n v="82.793869018554688"/>
    <n v="-17.723531723022461"/>
    <n v="3461"/>
    <x v="0"/>
    <s v="Medium (20-99)"/>
    <s v="All"/>
    <n v="2020"/>
    <x v="0"/>
    <s v="17 May 2021"/>
    <n v="1"/>
    <s v="All"/>
    <s v=""/>
  </r>
  <r>
    <s v="PSE"/>
    <x v="4"/>
    <n v="19.645313262939453"/>
    <s v="Medium (20-99)"/>
    <s v="Business Pulse Surveys"/>
    <n v="238.99999943315186"/>
    <s v="remote_workers"/>
    <s v="August"/>
    <x v="47"/>
    <s v="Middle East &amp; North Africa"/>
    <s v="MNA"/>
    <s v="Lower middle income"/>
    <n v="6219.96044921875"/>
    <n v="8.7355184555053711"/>
    <n v="82.793869018554688"/>
    <n v="-17.723531723022461"/>
    <n v="3461"/>
    <x v="0"/>
    <s v="Medium (20-99)"/>
    <s v="All"/>
    <n v="2020"/>
    <x v="0"/>
    <s v="17 May 2021"/>
    <n v="1"/>
    <s v="Business Pulse Survey"/>
    <s v=""/>
  </r>
  <r>
    <s v="PSE"/>
    <x v="6"/>
    <n v="26.488706469535828"/>
    <s v="Medium (20-99)"/>
    <s v="Business Pulse Surveys"/>
    <n v="239.99999948709382"/>
    <s v="plants_fired"/>
    <s v="August"/>
    <x v="47"/>
    <s v="Middle East &amp; North Africa"/>
    <s v="MNA"/>
    <s v="Lower middle income"/>
    <n v="6219.96044921875"/>
    <n v="8.7355184555053711"/>
    <n v="82.793869018554688"/>
    <n v="-17.723531723022461"/>
    <n v="3462"/>
    <x v="0"/>
    <s v="Medium (20-99)"/>
    <s v="All"/>
    <n v="2020"/>
    <x v="0"/>
    <s v="17 May 2021"/>
    <n v="1"/>
    <s v="All"/>
    <s v="The indicator for this country was asked in a different timeframe than in the standard BPS questionnaire (last 30 days). In this case, the establishment was asked for employment changes from March 5th to May 31st"/>
  </r>
  <r>
    <s v="PSE"/>
    <x v="6"/>
    <n v="26.488706469535828"/>
    <s v="Medium (20-99)"/>
    <s v="Business Pulse Surveys"/>
    <n v="239.99999948709382"/>
    <s v="plants_fired"/>
    <s v="August"/>
    <x v="47"/>
    <s v="Middle East &amp; North Africa"/>
    <s v="MNA"/>
    <s v="Lower middle income"/>
    <n v="6219.96044921875"/>
    <n v="8.7355184555053711"/>
    <n v="82.793869018554688"/>
    <n v="-17.723531723022461"/>
    <n v="3462"/>
    <x v="0"/>
    <s v="Medium (20-99)"/>
    <s v="All"/>
    <n v="2020"/>
    <x v="0"/>
    <s v="17 May 2021"/>
    <n v="1"/>
    <s v="Business Pulse Survey"/>
    <s v="The indicator for this country was asked in a different timeframe than in the standard BPS questionnaire (last 30 days). In this case, the establishment was asked for employment changes from March 5th to May 31st"/>
  </r>
  <r>
    <s v="PSE"/>
    <x v="7"/>
    <n v="8.6242295801639557"/>
    <s v="Medium (20-99)"/>
    <s v="Business Pulse Surveys"/>
    <n v="239.99999948709387"/>
    <s v="plants_absence"/>
    <s v="August"/>
    <x v="47"/>
    <s v="Middle East &amp; North Africa"/>
    <s v="MNA"/>
    <s v="Lower middle income"/>
    <n v="6219.96044921875"/>
    <n v="8.7355184555053711"/>
    <n v="82.793869018554688"/>
    <n v="-17.723531723022461"/>
    <n v="3463"/>
    <x v="0"/>
    <s v="Medium (20-99)"/>
    <s v="All"/>
    <n v="2020"/>
    <x v="0"/>
    <s v="17 May 2021"/>
    <n v="1"/>
    <s v="All"/>
    <s v="The indicator for this country was asked in a different timeframe than in the standard BPS questionnaire (last 30 days). In this case, the establishment was asked for employment changes from March 5th to May 31st"/>
  </r>
  <r>
    <s v="PSE"/>
    <x v="7"/>
    <n v="8.6242295801639557"/>
    <s v="Medium (20-99)"/>
    <s v="Business Pulse Surveys"/>
    <n v="239.99999948709387"/>
    <s v="plants_absence"/>
    <s v="August"/>
    <x v="47"/>
    <s v="Middle East &amp; North Africa"/>
    <s v="MNA"/>
    <s v="Lower middle income"/>
    <n v="6219.96044921875"/>
    <n v="8.7355184555053711"/>
    <n v="82.793869018554688"/>
    <n v="-17.723531723022461"/>
    <n v="3463"/>
    <x v="0"/>
    <s v="Medium (20-99)"/>
    <s v="All"/>
    <n v="2020"/>
    <x v="0"/>
    <s v="17 May 2021"/>
    <n v="1"/>
    <s v="Business Pulse Survey"/>
    <s v="The indicator for this country was asked in a different timeframe than in the standard BPS questionnaire (last 30 days). In this case, the establishment was asked for employment changes from March 5th to May 31st"/>
  </r>
  <r>
    <s v="PSE"/>
    <x v="10"/>
    <n v="6.013493612408638"/>
    <s v="Medium (20-99)"/>
    <s v="Business Pulse Surveys"/>
    <n v="239.99999948709382"/>
    <s v="plants_hours_cut"/>
    <s v="August"/>
    <x v="47"/>
    <s v="Middle East &amp; North Africa"/>
    <s v="MNA"/>
    <s v="Lower middle income"/>
    <n v="6219.96044921875"/>
    <n v="8.7355184555053711"/>
    <n v="82.793869018554688"/>
    <n v="-17.723531723022461"/>
    <n v="3464"/>
    <x v="0"/>
    <s v="Medium (20-99)"/>
    <s v="All"/>
    <n v="2020"/>
    <x v="0"/>
    <s v="17 May 2021"/>
    <n v="1"/>
    <s v="All"/>
    <s v="The indicator for this country was asked in a different timeframe than in the standard BPS questionnaire (last 30 days). In this case, the establishment was asked for employment changes from March 5th to May 31st"/>
  </r>
  <r>
    <s v="PSE"/>
    <x v="10"/>
    <n v="6.013493612408638"/>
    <s v="Medium (20-99)"/>
    <s v="Business Pulse Surveys"/>
    <n v="239.99999948709382"/>
    <s v="plants_hours_cut"/>
    <s v="August"/>
    <x v="47"/>
    <s v="Middle East &amp; North Africa"/>
    <s v="MNA"/>
    <s v="Lower middle income"/>
    <n v="6219.96044921875"/>
    <n v="8.7355184555053711"/>
    <n v="82.793869018554688"/>
    <n v="-17.723531723022461"/>
    <n v="3464"/>
    <x v="0"/>
    <s v="Medium (20-99)"/>
    <s v="All"/>
    <n v="2020"/>
    <x v="0"/>
    <s v="17 May 2021"/>
    <n v="1"/>
    <s v="Business Pulse Survey"/>
    <s v="The indicator for this country was asked in a different timeframe than in the standard BPS questionnaire (last 30 days). In this case, the establishment was asked for employment changes from March 5th to May 31st"/>
  </r>
  <r>
    <s v="PSE"/>
    <x v="11"/>
    <n v="25.491344928741455"/>
    <s v="Medium (20-99)"/>
    <s v="Business Pulse Surveys"/>
    <n v="239.99999948709402"/>
    <s v="plants_wages_cut"/>
    <s v="August"/>
    <x v="47"/>
    <s v="Middle East &amp; North Africa"/>
    <s v="MNA"/>
    <s v="Lower middle income"/>
    <n v="6219.96044921875"/>
    <n v="8.7355184555053711"/>
    <n v="82.793869018554688"/>
    <n v="-17.723531723022461"/>
    <n v="3465"/>
    <x v="0"/>
    <s v="Medium (20-99)"/>
    <s v="All"/>
    <n v="2020"/>
    <x v="0"/>
    <s v="17 May 2021"/>
    <n v="1"/>
    <s v="All"/>
    <s v="The indicator for this country was asked in a different timeframe than in the standard BPS questionnaire (last 30 days). In this case, the establishment was asked for employment changes from March 5th to May 31st"/>
  </r>
  <r>
    <s v="PSE"/>
    <x v="11"/>
    <n v="25.491344928741455"/>
    <s v="Medium (20-99)"/>
    <s v="Business Pulse Surveys"/>
    <n v="239.99999948709402"/>
    <s v="plants_wages_cut"/>
    <s v="August"/>
    <x v="47"/>
    <s v="Middle East &amp; North Africa"/>
    <s v="MNA"/>
    <s v="Lower middle income"/>
    <n v="6219.96044921875"/>
    <n v="8.7355184555053711"/>
    <n v="82.793869018554688"/>
    <n v="-17.723531723022461"/>
    <n v="3465"/>
    <x v="0"/>
    <s v="Medium (20-99)"/>
    <s v="All"/>
    <n v="2020"/>
    <x v="0"/>
    <s v="17 May 2021"/>
    <n v="1"/>
    <s v="Business Pulse Survey"/>
    <s v="The indicator for this country was asked in a different timeframe than in the standard BPS questionnaire (last 30 days). In this case, the establishment was asked for employment changes from March 5th to May 31st"/>
  </r>
  <r>
    <s v="PSE"/>
    <x v="12"/>
    <n v="34.496918320655823"/>
    <s v="Medium (20-99)"/>
    <s v="Business Pulse Surveys"/>
    <n v="239.99999948709404"/>
    <s v="use_digital"/>
    <s v="August"/>
    <x v="47"/>
    <s v="Middle East &amp; North Africa"/>
    <s v="MNA"/>
    <s v="Lower middle income"/>
    <n v="6219.96044921875"/>
    <n v="8.7355184555053711"/>
    <n v="82.793869018554688"/>
    <n v="-17.723531723022461"/>
    <n v="3466"/>
    <x v="0"/>
    <s v="Medium (20-99)"/>
    <s v="All"/>
    <n v="2020"/>
    <x v="0"/>
    <s v="17 May 2021"/>
    <n v="1"/>
    <s v="All"/>
    <s v=""/>
  </r>
  <r>
    <s v="PSE"/>
    <x v="12"/>
    <n v="34.496918320655823"/>
    <s v="Medium (20-99)"/>
    <s v="Business Pulse Surveys"/>
    <n v="239.99999948709404"/>
    <s v="use_digital"/>
    <s v="August"/>
    <x v="47"/>
    <s v="Middle East &amp; North Africa"/>
    <s v="MNA"/>
    <s v="Lower middle income"/>
    <n v="6219.96044921875"/>
    <n v="8.7355184555053711"/>
    <n v="82.793869018554688"/>
    <n v="-17.723531723022461"/>
    <n v="3466"/>
    <x v="0"/>
    <s v="Medium (20-99)"/>
    <s v="All"/>
    <n v="2020"/>
    <x v="0"/>
    <s v="17 May 2021"/>
    <n v="1"/>
    <s v="Business Pulse Survey"/>
    <s v=""/>
  </r>
  <r>
    <s v="PSE"/>
    <x v="4"/>
    <n v="2.2477145195007324"/>
    <s v="Manufacturing"/>
    <s v="Business Pulse Surveys"/>
    <n v="387.00000004287898"/>
    <s v="remote_workers"/>
    <s v="August"/>
    <x v="47"/>
    <s v="Middle East &amp; North Africa"/>
    <s v="MNA"/>
    <s v="Lower middle income"/>
    <n v="6219.96044921875"/>
    <n v="8.7355184555053711"/>
    <n v="82.793869018554688"/>
    <n v="-17.723531723022461"/>
    <n v="3455"/>
    <x v="0"/>
    <s v="All"/>
    <s v="Manufacturing"/>
    <n v="2020"/>
    <x v="0"/>
    <s v="17 May 2021"/>
    <n v="1"/>
    <s v="All"/>
    <s v=""/>
  </r>
  <r>
    <s v="PSE"/>
    <x v="4"/>
    <n v="2.2477145195007324"/>
    <s v="Manufacturing"/>
    <s v="Business Pulse Surveys"/>
    <n v="387.00000004287898"/>
    <s v="remote_workers"/>
    <s v="August"/>
    <x v="47"/>
    <s v="Middle East &amp; North Africa"/>
    <s v="MNA"/>
    <s v="Lower middle income"/>
    <n v="6219.96044921875"/>
    <n v="8.7355184555053711"/>
    <n v="82.793869018554688"/>
    <n v="-17.723531723022461"/>
    <n v="3455"/>
    <x v="0"/>
    <s v="All"/>
    <s v="Manufacturing"/>
    <n v="2020"/>
    <x v="0"/>
    <s v="17 May 2021"/>
    <n v="1"/>
    <s v="Business Pulse Survey"/>
    <s v=""/>
  </r>
  <r>
    <s v="PSE"/>
    <x v="6"/>
    <n v="19.381853938102722"/>
    <s v="Manufacturing"/>
    <s v="Business Pulse Surveys"/>
    <n v="723.99999990983576"/>
    <s v="plants_fired"/>
    <s v="August"/>
    <x v="47"/>
    <s v="Middle East &amp; North Africa"/>
    <s v="MNA"/>
    <s v="Lower middle income"/>
    <n v="6219.96044921875"/>
    <n v="8.7355184555053711"/>
    <n v="82.793869018554688"/>
    <n v="-17.723531723022461"/>
    <n v="3456"/>
    <x v="0"/>
    <s v="All"/>
    <s v="Manufacturing"/>
    <n v="2020"/>
    <x v="0"/>
    <s v="17 May 2021"/>
    <n v="1"/>
    <s v="All"/>
    <s v="The indicator for this country was asked in a different timeframe than in the standard BPS questionnaire (last 30 days). In this case, the establishment was asked for employment changes from March 5th to May 31st"/>
  </r>
  <r>
    <s v="PSE"/>
    <x v="6"/>
    <n v="19.381853938102722"/>
    <s v="Manufacturing"/>
    <s v="Business Pulse Surveys"/>
    <n v="723.99999990983576"/>
    <s v="plants_fired"/>
    <s v="August"/>
    <x v="47"/>
    <s v="Middle East &amp; North Africa"/>
    <s v="MNA"/>
    <s v="Lower middle income"/>
    <n v="6219.96044921875"/>
    <n v="8.7355184555053711"/>
    <n v="82.793869018554688"/>
    <n v="-17.723531723022461"/>
    <n v="3456"/>
    <x v="0"/>
    <s v="All"/>
    <s v="Manufacturing"/>
    <n v="2020"/>
    <x v="0"/>
    <s v="17 May 2021"/>
    <n v="1"/>
    <s v="Business Pulse Survey"/>
    <s v="The indicator for this country was asked in a different timeframe than in the standard BPS questionnaire (last 30 days). In this case, the establishment was asked for employment changes from March 5th to May 31st"/>
  </r>
  <r>
    <s v="PSE"/>
    <x v="7"/>
    <n v="14.227317273616791"/>
    <s v="Manufacturing"/>
    <s v="Business Pulse Surveys"/>
    <n v="723.9999999098352"/>
    <s v="plants_absence"/>
    <s v="August"/>
    <x v="47"/>
    <s v="Middle East &amp; North Africa"/>
    <s v="MNA"/>
    <s v="Lower middle income"/>
    <n v="6219.96044921875"/>
    <n v="8.7355184555053711"/>
    <n v="82.793869018554688"/>
    <n v="-17.723531723022461"/>
    <n v="3457"/>
    <x v="0"/>
    <s v="All"/>
    <s v="Manufacturing"/>
    <n v="2020"/>
    <x v="0"/>
    <s v="17 May 2021"/>
    <n v="1"/>
    <s v="All"/>
    <s v="The indicator for this country was asked in a different timeframe than in the standard BPS questionnaire (last 30 days). In this case, the establishment was asked for employment changes from March 5th to May 31st"/>
  </r>
  <r>
    <s v="PSE"/>
    <x v="7"/>
    <n v="14.227317273616791"/>
    <s v="Manufacturing"/>
    <s v="Business Pulse Surveys"/>
    <n v="723.9999999098352"/>
    <s v="plants_absence"/>
    <s v="August"/>
    <x v="47"/>
    <s v="Middle East &amp; North Africa"/>
    <s v="MNA"/>
    <s v="Lower middle income"/>
    <n v="6219.96044921875"/>
    <n v="8.7355184555053711"/>
    <n v="82.793869018554688"/>
    <n v="-17.723531723022461"/>
    <n v="3457"/>
    <x v="0"/>
    <s v="All"/>
    <s v="Manufacturing"/>
    <n v="2020"/>
    <x v="0"/>
    <s v="17 May 2021"/>
    <n v="1"/>
    <s v="Business Pulse Survey"/>
    <s v="The indicator for this country was asked in a different timeframe than in the standard BPS questionnaire (last 30 days). In this case, the establishment was asked for employment changes from March 5th to May 31st"/>
  </r>
  <r>
    <s v="PSE"/>
    <x v="10"/>
    <n v="3.7487536668777466"/>
    <s v="Manufacturing"/>
    <s v="Business Pulse Surveys"/>
    <n v="723.99999990983565"/>
    <s v="plants_hours_cut"/>
    <s v="August"/>
    <x v="47"/>
    <s v="Middle East &amp; North Africa"/>
    <s v="MNA"/>
    <s v="Lower middle income"/>
    <n v="6219.96044921875"/>
    <n v="8.7355184555053711"/>
    <n v="82.793869018554688"/>
    <n v="-17.723531723022461"/>
    <n v="3458"/>
    <x v="0"/>
    <s v="All"/>
    <s v="Manufacturing"/>
    <n v="2020"/>
    <x v="0"/>
    <s v="17 May 2021"/>
    <n v="1"/>
    <s v="All"/>
    <s v="The indicator for this country was asked in a different timeframe than in the standard BPS questionnaire (last 30 days). In this case, the establishment was asked for employment changes from March 5th to May 31st"/>
  </r>
  <r>
    <s v="PSE"/>
    <x v="10"/>
    <n v="3.7487536668777466"/>
    <s v="Manufacturing"/>
    <s v="Business Pulse Surveys"/>
    <n v="723.99999990983565"/>
    <s v="plants_hours_cut"/>
    <s v="August"/>
    <x v="47"/>
    <s v="Middle East &amp; North Africa"/>
    <s v="MNA"/>
    <s v="Lower middle income"/>
    <n v="6219.96044921875"/>
    <n v="8.7355184555053711"/>
    <n v="82.793869018554688"/>
    <n v="-17.723531723022461"/>
    <n v="3458"/>
    <x v="0"/>
    <s v="All"/>
    <s v="Manufacturing"/>
    <n v="2020"/>
    <x v="0"/>
    <s v="17 May 2021"/>
    <n v="1"/>
    <s v="Business Pulse Survey"/>
    <s v="The indicator for this country was asked in a different timeframe than in the standard BPS questionnaire (last 30 days). In this case, the establishment was asked for employment changes from March 5th to May 31st"/>
  </r>
  <r>
    <s v="PSE"/>
    <x v="11"/>
    <n v="16.523762047290802"/>
    <s v="Manufacturing"/>
    <s v="Business Pulse Surveys"/>
    <n v="723.99999990983554"/>
    <s v="plants_wages_cut"/>
    <s v="August"/>
    <x v="47"/>
    <s v="Middle East &amp; North Africa"/>
    <s v="MNA"/>
    <s v="Lower middle income"/>
    <n v="6219.96044921875"/>
    <n v="8.7355184555053711"/>
    <n v="82.793869018554688"/>
    <n v="-17.723531723022461"/>
    <n v="3459"/>
    <x v="0"/>
    <s v="All"/>
    <s v="Manufacturing"/>
    <n v="2020"/>
    <x v="0"/>
    <s v="17 May 2021"/>
    <n v="1"/>
    <s v="All"/>
    <s v="The indicator for this country was asked in a different timeframe than in the standard BPS questionnaire (last 30 days). In this case, the establishment was asked for employment changes from March 5th to May 31st"/>
  </r>
  <r>
    <s v="PSE"/>
    <x v="11"/>
    <n v="16.523762047290802"/>
    <s v="Manufacturing"/>
    <s v="Business Pulse Surveys"/>
    <n v="723.99999990983554"/>
    <s v="plants_wages_cut"/>
    <s v="August"/>
    <x v="47"/>
    <s v="Middle East &amp; North Africa"/>
    <s v="MNA"/>
    <s v="Lower middle income"/>
    <n v="6219.96044921875"/>
    <n v="8.7355184555053711"/>
    <n v="82.793869018554688"/>
    <n v="-17.723531723022461"/>
    <n v="3459"/>
    <x v="0"/>
    <s v="All"/>
    <s v="Manufacturing"/>
    <n v="2020"/>
    <x v="0"/>
    <s v="17 May 2021"/>
    <n v="1"/>
    <s v="Business Pulse Survey"/>
    <s v="The indicator for this country was asked in a different timeframe than in the standard BPS questionnaire (last 30 days). In this case, the establishment was asked for employment changes from March 5th to May 31st"/>
  </r>
  <r>
    <s v="PSE"/>
    <x v="12"/>
    <n v="8.4001779556274414"/>
    <s v="Manufacturing"/>
    <s v="Business Pulse Surveys"/>
    <n v="388.00000009682122"/>
    <s v="use_digital"/>
    <s v="August"/>
    <x v="47"/>
    <s v="Middle East &amp; North Africa"/>
    <s v="MNA"/>
    <s v="Lower middle income"/>
    <n v="6219.96044921875"/>
    <n v="8.7355184555053711"/>
    <n v="82.793869018554688"/>
    <n v="-17.723531723022461"/>
    <n v="3460"/>
    <x v="0"/>
    <s v="All"/>
    <s v="Manufacturing"/>
    <n v="2020"/>
    <x v="0"/>
    <s v="17 May 2021"/>
    <n v="1"/>
    <s v="All"/>
    <s v=""/>
  </r>
  <r>
    <s v="PSE"/>
    <x v="12"/>
    <n v="8.4001779556274414"/>
    <s v="Manufacturing"/>
    <s v="Business Pulse Surveys"/>
    <n v="388.00000009682122"/>
    <s v="use_digital"/>
    <s v="August"/>
    <x v="47"/>
    <s v="Middle East &amp; North Africa"/>
    <s v="MNA"/>
    <s v="Lower middle income"/>
    <n v="6219.96044921875"/>
    <n v="8.7355184555053711"/>
    <n v="82.793869018554688"/>
    <n v="-17.723531723022461"/>
    <n v="3460"/>
    <x v="0"/>
    <s v="All"/>
    <s v="Manufacturing"/>
    <n v="2020"/>
    <x v="0"/>
    <s v="17 May 2021"/>
    <n v="1"/>
    <s v="Business Pulse Survey"/>
    <s v=""/>
  </r>
  <r>
    <s v="PSE"/>
    <x v="4"/>
    <n v="8.7143211364746094"/>
    <s v="Retail"/>
    <s v="Business Pulse Surveys"/>
    <n v="248.00000102113182"/>
    <s v="remote_workers"/>
    <s v="August"/>
    <x v="47"/>
    <s v="Middle East &amp; North Africa"/>
    <s v="MNA"/>
    <s v="Lower middle income"/>
    <n v="6219.96044921875"/>
    <n v="8.7355184555053711"/>
    <n v="82.793869018554688"/>
    <n v="-17.723531723022461"/>
    <n v="3467"/>
    <x v="0"/>
    <s v="All"/>
    <s v="Retail"/>
    <n v="2020"/>
    <x v="0"/>
    <s v="17 May 2021"/>
    <n v="1"/>
    <s v="All"/>
    <s v=""/>
  </r>
  <r>
    <s v="PSE"/>
    <x v="4"/>
    <n v="8.7143211364746094"/>
    <s v="Retail"/>
    <s v="Business Pulse Surveys"/>
    <n v="248.00000102113182"/>
    <s v="remote_workers"/>
    <s v="August"/>
    <x v="47"/>
    <s v="Middle East &amp; North Africa"/>
    <s v="MNA"/>
    <s v="Lower middle income"/>
    <n v="6219.96044921875"/>
    <n v="8.7355184555053711"/>
    <n v="82.793869018554688"/>
    <n v="-17.723531723022461"/>
    <n v="3467"/>
    <x v="0"/>
    <s v="All"/>
    <s v="Retail"/>
    <n v="2020"/>
    <x v="0"/>
    <s v="17 May 2021"/>
    <n v="1"/>
    <s v="Business Pulse Survey"/>
    <s v=""/>
  </r>
  <r>
    <s v="PSE"/>
    <x v="6"/>
    <n v="11.635893583297729"/>
    <s v="Retail"/>
    <s v="Business Pulse Surveys"/>
    <n v="800.00000097568102"/>
    <s v="plants_fired"/>
    <s v="August"/>
    <x v="47"/>
    <s v="Middle East &amp; North Africa"/>
    <s v="MNA"/>
    <s v="Lower middle income"/>
    <n v="6219.96044921875"/>
    <n v="8.7355184555053711"/>
    <n v="82.793869018554688"/>
    <n v="-17.723531723022461"/>
    <n v="3468"/>
    <x v="0"/>
    <s v="All"/>
    <s v="Retail"/>
    <n v="2020"/>
    <x v="0"/>
    <s v="17 May 2021"/>
    <n v="1"/>
    <s v="All"/>
    <s v="The indicator for this country was asked in a different timeframe than in the standard BPS questionnaire (last 30 days). In this case, the establishment was asked for employment changes from March 5th to May 31st"/>
  </r>
  <r>
    <s v="PSE"/>
    <x v="6"/>
    <n v="11.635893583297729"/>
    <s v="Retail"/>
    <s v="Business Pulse Surveys"/>
    <n v="800.00000097568102"/>
    <s v="plants_fired"/>
    <s v="August"/>
    <x v="47"/>
    <s v="Middle East &amp; North Africa"/>
    <s v="MNA"/>
    <s v="Lower middle income"/>
    <n v="6219.96044921875"/>
    <n v="8.7355184555053711"/>
    <n v="82.793869018554688"/>
    <n v="-17.723531723022461"/>
    <n v="3468"/>
    <x v="0"/>
    <s v="All"/>
    <s v="Retail"/>
    <n v="2020"/>
    <x v="0"/>
    <s v="17 May 2021"/>
    <n v="1"/>
    <s v="Business Pulse Survey"/>
    <s v="The indicator for this country was asked in a different timeframe than in the standard BPS questionnaire (last 30 days). In this case, the establishment was asked for employment changes from March 5th to May 31st"/>
  </r>
  <r>
    <s v="PSE"/>
    <x v="7"/>
    <n v="9.0733163058757782"/>
    <s v="Retail"/>
    <s v="Business Pulse Surveys"/>
    <n v="800.0000009756809"/>
    <s v="plants_absence"/>
    <s v="August"/>
    <x v="47"/>
    <s v="Middle East &amp; North Africa"/>
    <s v="MNA"/>
    <s v="Lower middle income"/>
    <n v="6219.96044921875"/>
    <n v="8.7355184555053711"/>
    <n v="82.793869018554688"/>
    <n v="-17.723531723022461"/>
    <n v="3469"/>
    <x v="0"/>
    <s v="All"/>
    <s v="Retail"/>
    <n v="2020"/>
    <x v="0"/>
    <s v="17 May 2021"/>
    <n v="1"/>
    <s v="All"/>
    <s v="The indicator for this country was asked in a different timeframe than in the standard BPS questionnaire (last 30 days). In this case, the establishment was asked for employment changes from March 5th to May 31st"/>
  </r>
  <r>
    <s v="PSE"/>
    <x v="7"/>
    <n v="9.0733163058757782"/>
    <s v="Retail"/>
    <s v="Business Pulse Surveys"/>
    <n v="800.0000009756809"/>
    <s v="plants_absence"/>
    <s v="August"/>
    <x v="47"/>
    <s v="Middle East &amp; North Africa"/>
    <s v="MNA"/>
    <s v="Lower middle income"/>
    <n v="6219.96044921875"/>
    <n v="8.7355184555053711"/>
    <n v="82.793869018554688"/>
    <n v="-17.723531723022461"/>
    <n v="3469"/>
    <x v="0"/>
    <s v="All"/>
    <s v="Retail"/>
    <n v="2020"/>
    <x v="0"/>
    <s v="17 May 2021"/>
    <n v="1"/>
    <s v="Business Pulse Survey"/>
    <s v="The indicator for this country was asked in a different timeframe than in the standard BPS questionnaire (last 30 days). In this case, the establishment was asked for employment changes from March 5th to May 31st"/>
  </r>
  <r>
    <s v="PSE"/>
    <x v="10"/>
    <n v="4.0354050695896149"/>
    <s v="Retail"/>
    <s v="Business Pulse Surveys"/>
    <n v="800.0000009756809"/>
    <s v="plants_hours_cut"/>
    <s v="August"/>
    <x v="47"/>
    <s v="Middle East &amp; North Africa"/>
    <s v="MNA"/>
    <s v="Lower middle income"/>
    <n v="6219.96044921875"/>
    <n v="8.7355184555053711"/>
    <n v="82.793869018554688"/>
    <n v="-17.723531723022461"/>
    <n v="3470"/>
    <x v="0"/>
    <s v="All"/>
    <s v="Retail"/>
    <n v="2020"/>
    <x v="0"/>
    <s v="17 May 2021"/>
    <n v="1"/>
    <s v="All"/>
    <s v="The indicator for this country was asked in a different timeframe than in the standard BPS questionnaire (last 30 days). In this case, the establishment was asked for employment changes from March 5th to May 31st"/>
  </r>
  <r>
    <s v="PSE"/>
    <x v="10"/>
    <n v="4.0354050695896149"/>
    <s v="Retail"/>
    <s v="Business Pulse Surveys"/>
    <n v="800.0000009756809"/>
    <s v="plants_hours_cut"/>
    <s v="August"/>
    <x v="47"/>
    <s v="Middle East &amp; North Africa"/>
    <s v="MNA"/>
    <s v="Lower middle income"/>
    <n v="6219.96044921875"/>
    <n v="8.7355184555053711"/>
    <n v="82.793869018554688"/>
    <n v="-17.723531723022461"/>
    <n v="3470"/>
    <x v="0"/>
    <s v="All"/>
    <s v="Retail"/>
    <n v="2020"/>
    <x v="0"/>
    <s v="17 May 2021"/>
    <n v="1"/>
    <s v="Business Pulse Survey"/>
    <s v="The indicator for this country was asked in a different timeframe than in the standard BPS questionnaire (last 30 days). In this case, the establishment was asked for employment changes from March 5th to May 31st"/>
  </r>
  <r>
    <s v="PSE"/>
    <x v="11"/>
    <n v="8.518923819065094"/>
    <s v="Retail"/>
    <s v="Business Pulse Surveys"/>
    <n v="800.00000097568102"/>
    <s v="plants_wages_cut"/>
    <s v="August"/>
    <x v="47"/>
    <s v="Middle East &amp; North Africa"/>
    <s v="MNA"/>
    <s v="Lower middle income"/>
    <n v="6219.96044921875"/>
    <n v="8.7355184555053711"/>
    <n v="82.793869018554688"/>
    <n v="-17.723531723022461"/>
    <n v="3471"/>
    <x v="0"/>
    <s v="All"/>
    <s v="Retail"/>
    <n v="2020"/>
    <x v="0"/>
    <s v="17 May 2021"/>
    <n v="1"/>
    <s v="All"/>
    <s v="The indicator for this country was asked in a different timeframe than in the standard BPS questionnaire (last 30 days). In this case, the establishment was asked for employment changes from March 5th to May 31st"/>
  </r>
  <r>
    <s v="PSE"/>
    <x v="11"/>
    <n v="8.518923819065094"/>
    <s v="Retail"/>
    <s v="Business Pulse Surveys"/>
    <n v="800.00000097568102"/>
    <s v="plants_wages_cut"/>
    <s v="August"/>
    <x v="47"/>
    <s v="Middle East &amp; North Africa"/>
    <s v="MNA"/>
    <s v="Lower middle income"/>
    <n v="6219.96044921875"/>
    <n v="8.7355184555053711"/>
    <n v="82.793869018554688"/>
    <n v="-17.723531723022461"/>
    <n v="3471"/>
    <x v="0"/>
    <s v="All"/>
    <s v="Retail"/>
    <n v="2020"/>
    <x v="0"/>
    <s v="17 May 2021"/>
    <n v="1"/>
    <s v="Business Pulse Survey"/>
    <s v="The indicator for this country was asked in a different timeframe than in the standard BPS questionnaire (last 30 days). In this case, the establishment was asked for employment changes from March 5th to May 31st"/>
  </r>
  <r>
    <s v="PSE"/>
    <x v="12"/>
    <n v="21.832165122032166"/>
    <s v="Retail"/>
    <s v="Business Pulse Surveys"/>
    <n v="248.00000102113188"/>
    <s v="use_digital"/>
    <s v="August"/>
    <x v="47"/>
    <s v="Middle East &amp; North Africa"/>
    <s v="MNA"/>
    <s v="Lower middle income"/>
    <n v="6219.96044921875"/>
    <n v="8.7355184555053711"/>
    <n v="82.793869018554688"/>
    <n v="-17.723531723022461"/>
    <n v="3472"/>
    <x v="0"/>
    <s v="All"/>
    <s v="Retail"/>
    <n v="2020"/>
    <x v="0"/>
    <s v="17 May 2021"/>
    <n v="1"/>
    <s v="All"/>
    <s v=""/>
  </r>
  <r>
    <s v="PSE"/>
    <x v="12"/>
    <n v="21.832165122032166"/>
    <s v="Retail"/>
    <s v="Business Pulse Surveys"/>
    <n v="248.00000102113188"/>
    <s v="use_digital"/>
    <s v="August"/>
    <x v="47"/>
    <s v="Middle East &amp; North Africa"/>
    <s v="MNA"/>
    <s v="Lower middle income"/>
    <n v="6219.96044921875"/>
    <n v="8.7355184555053711"/>
    <n v="82.793869018554688"/>
    <n v="-17.723531723022461"/>
    <n v="3472"/>
    <x v="0"/>
    <s v="All"/>
    <s v="Retail"/>
    <n v="2020"/>
    <x v="0"/>
    <s v="17 May 2021"/>
    <n v="1"/>
    <s v="Business Pulse Survey"/>
    <s v=""/>
  </r>
  <r>
    <s v="PSE"/>
    <x v="4"/>
    <n v="15.613595962524414"/>
    <s v="Other Services"/>
    <s v="Business Pulse Surveys"/>
    <n v="166.99999959460791"/>
    <s v="remote_workers"/>
    <s v="August"/>
    <x v="47"/>
    <s v="Middle East &amp; North Africa"/>
    <s v="MNA"/>
    <s v="Lower middle income"/>
    <n v="6219.96044921875"/>
    <n v="8.7355184555053711"/>
    <n v="82.793869018554688"/>
    <n v="-17.723531723022461"/>
    <n v="3473"/>
    <x v="0"/>
    <s v="All"/>
    <s v="Other Services"/>
    <n v="2020"/>
    <x v="0"/>
    <s v="17 May 2021"/>
    <n v="1"/>
    <s v="All"/>
    <s v=""/>
  </r>
  <r>
    <s v="PSE"/>
    <x v="4"/>
    <n v="15.613595962524414"/>
    <s v="Other Services"/>
    <s v="Business Pulse Surveys"/>
    <n v="166.99999959460791"/>
    <s v="remote_workers"/>
    <s v="August"/>
    <x v="47"/>
    <s v="Middle East &amp; North Africa"/>
    <s v="MNA"/>
    <s v="Lower middle income"/>
    <n v="6219.96044921875"/>
    <n v="8.7355184555053711"/>
    <n v="82.793869018554688"/>
    <n v="-17.723531723022461"/>
    <n v="3473"/>
    <x v="0"/>
    <s v="All"/>
    <s v="Other Services"/>
    <n v="2020"/>
    <x v="0"/>
    <s v="17 May 2021"/>
    <n v="1"/>
    <s v="Business Pulse Survey"/>
    <s v=""/>
  </r>
  <r>
    <s v="PSE"/>
    <x v="6"/>
    <n v="17.632150650024414"/>
    <s v="Other Services"/>
    <s v="Business Pulse Surveys"/>
    <n v="272.99999969397214"/>
    <s v="plants_fired"/>
    <s v="August"/>
    <x v="47"/>
    <s v="Middle East &amp; North Africa"/>
    <s v="MNA"/>
    <s v="Lower middle income"/>
    <n v="6219.96044921875"/>
    <n v="8.7355184555053711"/>
    <n v="82.793869018554688"/>
    <n v="-17.723531723022461"/>
    <n v="3474"/>
    <x v="0"/>
    <s v="All"/>
    <s v="Other Services"/>
    <n v="2020"/>
    <x v="0"/>
    <s v="17 May 2021"/>
    <n v="1"/>
    <s v="All"/>
    <s v="The indicator for this country was asked in a different timeframe than in the standard BPS questionnaire (last 30 days). In this case, the establishment was asked for employment changes from March 5th to May 31st"/>
  </r>
  <r>
    <s v="PSE"/>
    <x v="6"/>
    <n v="17.632150650024414"/>
    <s v="Other Services"/>
    <s v="Business Pulse Surveys"/>
    <n v="272.99999969397214"/>
    <s v="plants_fired"/>
    <s v="August"/>
    <x v="47"/>
    <s v="Middle East &amp; North Africa"/>
    <s v="MNA"/>
    <s v="Lower middle income"/>
    <n v="6219.96044921875"/>
    <n v="8.7355184555053711"/>
    <n v="82.793869018554688"/>
    <n v="-17.723531723022461"/>
    <n v="3474"/>
    <x v="0"/>
    <s v="All"/>
    <s v="Other Services"/>
    <n v="2020"/>
    <x v="0"/>
    <s v="17 May 2021"/>
    <n v="1"/>
    <s v="Business Pulse Survey"/>
    <s v="The indicator for this country was asked in a different timeframe than in the standard BPS questionnaire (last 30 days). In this case, the establishment was asked for employment changes from March 5th to May 31st"/>
  </r>
  <r>
    <s v="PSE"/>
    <x v="7"/>
    <n v="14.681389927864075"/>
    <s v="Other Services"/>
    <s v="Business Pulse Surveys"/>
    <n v="272.9999996939722"/>
    <s v="plants_absence"/>
    <s v="August"/>
    <x v="47"/>
    <s v="Middle East &amp; North Africa"/>
    <s v="MNA"/>
    <s v="Lower middle income"/>
    <n v="6219.96044921875"/>
    <n v="8.7355184555053711"/>
    <n v="82.793869018554688"/>
    <n v="-17.723531723022461"/>
    <n v="3475"/>
    <x v="0"/>
    <s v="All"/>
    <s v="Other Services"/>
    <n v="2020"/>
    <x v="0"/>
    <s v="17 May 2021"/>
    <n v="1"/>
    <s v="All"/>
    <s v="The indicator for this country was asked in a different timeframe than in the standard BPS questionnaire (last 30 days). In this case, the establishment was asked for employment changes from March 5th to May 31st"/>
  </r>
  <r>
    <s v="PSE"/>
    <x v="7"/>
    <n v="14.681389927864075"/>
    <s v="Other Services"/>
    <s v="Business Pulse Surveys"/>
    <n v="272.9999996939722"/>
    <s v="plants_absence"/>
    <s v="August"/>
    <x v="47"/>
    <s v="Middle East &amp; North Africa"/>
    <s v="MNA"/>
    <s v="Lower middle income"/>
    <n v="6219.96044921875"/>
    <n v="8.7355184555053711"/>
    <n v="82.793869018554688"/>
    <n v="-17.723531723022461"/>
    <n v="3475"/>
    <x v="0"/>
    <s v="All"/>
    <s v="Other Services"/>
    <n v="2020"/>
    <x v="0"/>
    <s v="17 May 2021"/>
    <n v="1"/>
    <s v="Business Pulse Survey"/>
    <s v="The indicator for this country was asked in a different timeframe than in the standard BPS questionnaire (last 30 days). In this case, the establishment was asked for employment changes from March 5th to May 31st"/>
  </r>
  <r>
    <s v="PSE"/>
    <x v="10"/>
    <n v="1.0680666193366051"/>
    <s v="Other Services"/>
    <s v="Business Pulse Surveys"/>
    <n v="272.99999969397226"/>
    <s v="plants_hours_cut"/>
    <s v="August"/>
    <x v="47"/>
    <s v="Middle East &amp; North Africa"/>
    <s v="MNA"/>
    <s v="Lower middle income"/>
    <n v="6219.96044921875"/>
    <n v="8.7355184555053711"/>
    <n v="82.793869018554688"/>
    <n v="-17.723531723022461"/>
    <n v="3476"/>
    <x v="0"/>
    <s v="All"/>
    <s v="Other Services"/>
    <n v="2020"/>
    <x v="0"/>
    <s v="17 May 2021"/>
    <n v="1"/>
    <s v="All"/>
    <s v="The indicator for this country was asked in a different timeframe than in the standard BPS questionnaire (last 30 days). In this case, the establishment was asked for employment changes from March 5th to May 31st"/>
  </r>
  <r>
    <s v="PSE"/>
    <x v="10"/>
    <n v="1.0680666193366051"/>
    <s v="Other Services"/>
    <s v="Business Pulse Surveys"/>
    <n v="272.99999969397226"/>
    <s v="plants_hours_cut"/>
    <s v="August"/>
    <x v="47"/>
    <s v="Middle East &amp; North Africa"/>
    <s v="MNA"/>
    <s v="Lower middle income"/>
    <n v="6219.96044921875"/>
    <n v="8.7355184555053711"/>
    <n v="82.793869018554688"/>
    <n v="-17.723531723022461"/>
    <n v="3476"/>
    <x v="0"/>
    <s v="All"/>
    <s v="Other Services"/>
    <n v="2020"/>
    <x v="0"/>
    <s v="17 May 2021"/>
    <n v="1"/>
    <s v="Business Pulse Survey"/>
    <s v="The indicator for this country was asked in a different timeframe than in the standard BPS questionnaire (last 30 days). In this case, the establishment was asked for employment changes from March 5th to May 31st"/>
  </r>
  <r>
    <s v="PSE"/>
    <x v="11"/>
    <n v="13.703837990760803"/>
    <s v="Other Services"/>
    <s v="Business Pulse Surveys"/>
    <n v="272.99999969397231"/>
    <s v="plants_wages_cut"/>
    <s v="August"/>
    <x v="47"/>
    <s v="Middle East &amp; North Africa"/>
    <s v="MNA"/>
    <s v="Lower middle income"/>
    <n v="6219.96044921875"/>
    <n v="8.7355184555053711"/>
    <n v="82.793869018554688"/>
    <n v="-17.723531723022461"/>
    <n v="3477"/>
    <x v="0"/>
    <s v="All"/>
    <s v="Other Services"/>
    <n v="2020"/>
    <x v="0"/>
    <s v="17 May 2021"/>
    <n v="1"/>
    <s v="All"/>
    <s v="The indicator for this country was asked in a different timeframe than in the standard BPS questionnaire (last 30 days). In this case, the establishment was asked for employment changes from March 5th to May 31st"/>
  </r>
  <r>
    <s v="PSE"/>
    <x v="11"/>
    <n v="13.703837990760803"/>
    <s v="Other Services"/>
    <s v="Business Pulse Surveys"/>
    <n v="272.99999969397231"/>
    <s v="plants_wages_cut"/>
    <s v="August"/>
    <x v="47"/>
    <s v="Middle East &amp; North Africa"/>
    <s v="MNA"/>
    <s v="Lower middle income"/>
    <n v="6219.96044921875"/>
    <n v="8.7355184555053711"/>
    <n v="82.793869018554688"/>
    <n v="-17.723531723022461"/>
    <n v="3477"/>
    <x v="0"/>
    <s v="All"/>
    <s v="Other Services"/>
    <n v="2020"/>
    <x v="0"/>
    <s v="17 May 2021"/>
    <n v="1"/>
    <s v="Business Pulse Survey"/>
    <s v="The indicator for this country was asked in a different timeframe than in the standard BPS questionnaire (last 30 days). In this case, the establishment was asked for employment changes from March 5th to May 31st"/>
  </r>
  <r>
    <s v="PSE"/>
    <x v="12"/>
    <n v="41.466906666755676"/>
    <s v="Other Services"/>
    <s v="Business Pulse Surveys"/>
    <n v="166.99999959460786"/>
    <s v="use_digital"/>
    <s v="August"/>
    <x v="47"/>
    <s v="Middle East &amp; North Africa"/>
    <s v="MNA"/>
    <s v="Lower middle income"/>
    <n v="6219.96044921875"/>
    <n v="8.7355184555053711"/>
    <n v="82.793869018554688"/>
    <n v="-17.723531723022461"/>
    <n v="3478"/>
    <x v="0"/>
    <s v="All"/>
    <s v="Other Services"/>
    <n v="2020"/>
    <x v="0"/>
    <s v="17 May 2021"/>
    <n v="1"/>
    <s v="All"/>
    <s v=""/>
  </r>
  <r>
    <s v="PSE"/>
    <x v="12"/>
    <n v="41.466906666755676"/>
    <s v="Other Services"/>
    <s v="Business Pulse Surveys"/>
    <n v="166.99999959460786"/>
    <s v="use_digital"/>
    <s v="August"/>
    <x v="47"/>
    <s v="Middle East &amp; North Africa"/>
    <s v="MNA"/>
    <s v="Lower middle income"/>
    <n v="6219.96044921875"/>
    <n v="8.7355184555053711"/>
    <n v="82.793869018554688"/>
    <n v="-17.723531723022461"/>
    <n v="3478"/>
    <x v="0"/>
    <s v="All"/>
    <s v="Other Services"/>
    <n v="2020"/>
    <x v="0"/>
    <s v="17 May 2021"/>
    <n v="1"/>
    <s v="Business Pulse Survey"/>
    <s v=""/>
  </r>
  <r>
    <s v="ZMB"/>
    <x v="0"/>
    <n v="-43.579242706298828"/>
    <s v="All"/>
    <s v="Enterprise Surveys, The World Bank, http://www.enterprisesurveys.org"/>
    <n v="524"/>
    <s v="change_sales"/>
    <s v="June"/>
    <x v="48"/>
    <s v="Sub-Saharan Africa"/>
    <s v="SSA"/>
    <s v="Lower middle income"/>
    <n v="3470.44873046875"/>
    <n v="8.1520395278930664"/>
    <n v="41.246131896972656"/>
    <n v="-10.135944366455078"/>
    <n v="5334"/>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MB"/>
    <x v="0"/>
    <n v="-43.579242706298828"/>
    <s v="All"/>
    <s v="Enterprise Surveys, The World Bank, http://www.enterprisesurveys.org"/>
    <n v="524"/>
    <s v="change_sales"/>
    <s v="June"/>
    <x v="48"/>
    <s v="Sub-Saharan Africa"/>
    <s v="SSA"/>
    <s v="Lower middle income"/>
    <n v="3470.44873046875"/>
    <n v="8.1520395278930664"/>
    <n v="41.246131896972656"/>
    <n v="-10.135944366455078"/>
    <n v="5334"/>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MB"/>
    <x v="1"/>
    <n v="85.980236530303955"/>
    <s v="All"/>
    <s v="Enterprise Surveys, The World Bank, http://www.enterprisesurveys.org"/>
    <n v="524"/>
    <s v="dropsales"/>
    <s v="June"/>
    <x v="48"/>
    <s v="Sub-Saharan Africa"/>
    <s v="SSA"/>
    <s v="Lower middle income"/>
    <n v="3470.44873046875"/>
    <n v="8.1520395278930664"/>
    <n v="41.246131896972656"/>
    <n v="-10.135944366455078"/>
    <n v="5335"/>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MB"/>
    <x v="1"/>
    <n v="85.980236530303955"/>
    <s v="All"/>
    <s v="Enterprise Surveys, The World Bank, http://www.enterprisesurveys.org"/>
    <n v="524"/>
    <s v="dropsales"/>
    <s v="June"/>
    <x v="48"/>
    <s v="Sub-Saharan Africa"/>
    <s v="SSA"/>
    <s v="Lower middle income"/>
    <n v="3470.44873046875"/>
    <n v="8.1520395278930664"/>
    <n v="41.246131896972656"/>
    <n v="-10.135944366455078"/>
    <n v="5335"/>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MB"/>
    <x v="14"/>
    <n v="1.7650337889790535"/>
    <s v="All"/>
    <s v="Enterprise Surveys, The World Bank, http://www.enterprisesurveys.org"/>
    <n v="533"/>
    <s v="rcv_policy3"/>
    <s v="June"/>
    <x v="48"/>
    <s v="Sub-Saharan Africa"/>
    <s v="SSA"/>
    <s v="Lower middle income"/>
    <n v="3470.44873046875"/>
    <n v="8.1520395278930664"/>
    <n v="41.246131896972656"/>
    <n v="-10.135944366455078"/>
    <n v="5336"/>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14"/>
    <n v="1.7650337889790535"/>
    <s v="All"/>
    <s v="Enterprise Surveys, The World Bank, http://www.enterprisesurveys.org"/>
    <n v="533"/>
    <s v="rcv_policy3"/>
    <s v="June"/>
    <x v="48"/>
    <s v="Sub-Saharan Africa"/>
    <s v="SSA"/>
    <s v="Lower middle income"/>
    <n v="3470.44873046875"/>
    <n v="8.1520395278930664"/>
    <n v="41.246131896972656"/>
    <n v="-10.135944366455078"/>
    <n v="5336"/>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15"/>
    <n v="3.1144045293331146"/>
    <s v="All"/>
    <s v="Enterprise Surveys, The World Bank, http://www.enterprisesurveys.org"/>
    <n v="533"/>
    <s v="rcv_policy1"/>
    <s v="June"/>
    <x v="48"/>
    <s v="Sub-Saharan Africa"/>
    <s v="SSA"/>
    <s v="Lower middle income"/>
    <n v="3470.44873046875"/>
    <n v="8.1520395278930664"/>
    <n v="41.246131896972656"/>
    <n v="-10.135944366455078"/>
    <n v="5337"/>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15"/>
    <n v="3.1144045293331146"/>
    <s v="All"/>
    <s v="Enterprise Surveys, The World Bank, http://www.enterprisesurveys.org"/>
    <n v="533"/>
    <s v="rcv_policy1"/>
    <s v="June"/>
    <x v="48"/>
    <s v="Sub-Saharan Africa"/>
    <s v="SSA"/>
    <s v="Lower middle income"/>
    <n v="3470.44873046875"/>
    <n v="8.1520395278930664"/>
    <n v="41.246131896972656"/>
    <n v="-10.135944366455078"/>
    <n v="5337"/>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2"/>
    <n v="1.9501382485032082"/>
    <s v="All"/>
    <s v="Enterprise Surveys, The World Bank, http://www.enterprisesurveys.org"/>
    <n v="533"/>
    <s v="rcv_policy2"/>
    <s v="June"/>
    <x v="48"/>
    <s v="Sub-Saharan Africa"/>
    <s v="SSA"/>
    <s v="Lower middle income"/>
    <n v="3470.44873046875"/>
    <n v="8.1520395278930664"/>
    <n v="41.246131896972656"/>
    <n v="-10.135944366455078"/>
    <n v="5338"/>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2"/>
    <n v="1.9501382485032082"/>
    <s v="All"/>
    <s v="Enterprise Surveys, The World Bank, http://www.enterprisesurveys.org"/>
    <n v="533"/>
    <s v="rcv_policy2"/>
    <s v="June"/>
    <x v="48"/>
    <s v="Sub-Saharan Africa"/>
    <s v="SSA"/>
    <s v="Lower middle income"/>
    <n v="3470.44873046875"/>
    <n v="8.1520395278930664"/>
    <n v="41.246131896972656"/>
    <n v="-10.135944366455078"/>
    <n v="5338"/>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3"/>
    <n v="1.4872988685965538"/>
    <s v="All"/>
    <s v="Enterprise Surveys, The World Bank, http://www.enterprisesurveys.org"/>
    <n v="533"/>
    <s v="rcv_policy4"/>
    <s v="June"/>
    <x v="48"/>
    <s v="Sub-Saharan Africa"/>
    <s v="SSA"/>
    <s v="Lower middle income"/>
    <n v="3470.44873046875"/>
    <n v="8.1520395278930664"/>
    <n v="41.246131896972656"/>
    <n v="-10.135944366455078"/>
    <n v="5339"/>
    <x v="0"/>
    <s v="All"/>
    <s v="All"/>
    <n v="2020"/>
    <x v="1"/>
    <s v="17 May 2021"/>
    <n v="1"/>
    <s v="All"/>
    <s v=""/>
  </r>
  <r>
    <s v="ZMB"/>
    <x v="3"/>
    <n v="1.4872988685965538"/>
    <s v="All"/>
    <s v="Enterprise Surveys, The World Bank, http://www.enterprisesurveys.org"/>
    <n v="533"/>
    <s v="rcv_policy4"/>
    <s v="June"/>
    <x v="48"/>
    <s v="Sub-Saharan Africa"/>
    <s v="SSA"/>
    <s v="Lower middle income"/>
    <n v="3470.44873046875"/>
    <n v="8.1520395278930664"/>
    <n v="41.246131896972656"/>
    <n v="-10.135944366455078"/>
    <n v="5339"/>
    <x v="0"/>
    <s v="All"/>
    <s v="All"/>
    <n v="2020"/>
    <x v="1"/>
    <s v="17 May 2021"/>
    <n v="1"/>
    <s v="World Bank Enterprise Survey"/>
    <s v=""/>
  </r>
  <r>
    <s v="ZMB"/>
    <x v="4"/>
    <n v="15.608978271484375"/>
    <s v="All"/>
    <s v="Enterprise Surveys, The World Bank, http://www.enterprisesurveys.org"/>
    <n v="493"/>
    <s v="remote_workers"/>
    <s v="June"/>
    <x v="48"/>
    <s v="Sub-Saharan Africa"/>
    <s v="SSA"/>
    <s v="Lower middle income"/>
    <n v="3470.44873046875"/>
    <n v="8.1520395278930664"/>
    <n v="41.246131896972656"/>
    <n v="-10.135944366455078"/>
    <n v="5340"/>
    <x v="0"/>
    <s v="All"/>
    <s v="All"/>
    <n v="2020"/>
    <x v="0"/>
    <s v="17 May 2021"/>
    <n v="1"/>
    <s v="All"/>
    <s v=""/>
  </r>
  <r>
    <s v="ZMB"/>
    <x v="4"/>
    <n v="15.608978271484375"/>
    <s v="All"/>
    <s v="Enterprise Surveys, The World Bank, http://www.enterprisesurveys.org"/>
    <n v="493"/>
    <s v="remote_workers"/>
    <s v="June"/>
    <x v="48"/>
    <s v="Sub-Saharan Africa"/>
    <s v="SSA"/>
    <s v="Lower middle income"/>
    <n v="3470.44873046875"/>
    <n v="8.1520395278930664"/>
    <n v="41.246131896972656"/>
    <n v="-10.135944366455078"/>
    <n v="5340"/>
    <x v="0"/>
    <s v="All"/>
    <s v="All"/>
    <n v="2020"/>
    <x v="0"/>
    <s v="17 May 2021"/>
    <n v="1"/>
    <s v="World Bank Enterprise Survey"/>
    <s v=""/>
  </r>
  <r>
    <s v="ZMB"/>
    <x v="5"/>
    <n v="40.266147255897522"/>
    <s v="All"/>
    <s v="Enterprise Surveys, The World Bank, http://www.enterprisesurveys.org"/>
    <n v="519"/>
    <s v="arrears"/>
    <s v="June"/>
    <x v="48"/>
    <s v="Sub-Saharan Africa"/>
    <s v="SSA"/>
    <s v="Lower middle income"/>
    <n v="3470.44873046875"/>
    <n v="8.1520395278930664"/>
    <n v="41.246131896972656"/>
    <n v="-10.135944366455078"/>
    <n v="5341"/>
    <x v="0"/>
    <s v="All"/>
    <s v="All"/>
    <n v="2020"/>
    <x v="2"/>
    <s v="17 May 2021"/>
    <n v="1"/>
    <s v="All"/>
    <s v=""/>
  </r>
  <r>
    <s v="ZMB"/>
    <x v="5"/>
    <n v="40.266147255897522"/>
    <s v="All"/>
    <s v="Enterprise Surveys, The World Bank, http://www.enterprisesurveys.org"/>
    <n v="519"/>
    <s v="arrears"/>
    <s v="June"/>
    <x v="48"/>
    <s v="Sub-Saharan Africa"/>
    <s v="SSA"/>
    <s v="Lower middle income"/>
    <n v="3470.44873046875"/>
    <n v="8.1520395278930664"/>
    <n v="41.246131896972656"/>
    <n v="-10.135944366455078"/>
    <n v="5341"/>
    <x v="0"/>
    <s v="All"/>
    <s v="All"/>
    <n v="2020"/>
    <x v="2"/>
    <s v="17 May 2021"/>
    <n v="1"/>
    <s v="World Bank Enterprise Survey"/>
    <s v=""/>
  </r>
  <r>
    <s v="ZMB"/>
    <x v="6"/>
    <n v="45.846274495124817"/>
    <s v="All"/>
    <s v="Enterprise Surveys, The World Bank, http://www.enterprisesurveys.org"/>
    <n v="273"/>
    <s v="plants_fired"/>
    <s v="June"/>
    <x v="48"/>
    <s v="Sub-Saharan Africa"/>
    <s v="SSA"/>
    <s v="Lower middle income"/>
    <n v="3470.44873046875"/>
    <n v="8.1520395278930664"/>
    <n v="41.246131896972656"/>
    <n v="-10.135944366455078"/>
    <n v="5342"/>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ZMB"/>
    <x v="6"/>
    <n v="45.846274495124817"/>
    <s v="All"/>
    <s v="Enterprise Surveys, The World Bank, http://www.enterprisesurveys.org"/>
    <n v="273"/>
    <s v="plants_fired"/>
    <s v="June"/>
    <x v="48"/>
    <s v="Sub-Saharan Africa"/>
    <s v="SSA"/>
    <s v="Lower middle income"/>
    <n v="3470.44873046875"/>
    <n v="8.1520395278930664"/>
    <n v="41.246131896972656"/>
    <n v="-10.135944366455078"/>
    <n v="5342"/>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ZMB"/>
    <x v="9"/>
    <n v="4.8596113920211792"/>
    <s v="All"/>
    <s v="Enterprise Surveys, The World Bank, http://www.enterprisesurveys.org"/>
    <n v="533"/>
    <s v="access"/>
    <s v="June"/>
    <x v="48"/>
    <s v="Sub-Saharan Africa"/>
    <s v="SSA"/>
    <s v="Lower middle income"/>
    <n v="3470.44873046875"/>
    <n v="8.1520395278930664"/>
    <n v="41.246131896972656"/>
    <n v="-10.135944366455078"/>
    <n v="5343"/>
    <x v="0"/>
    <s v="All"/>
    <s v="All"/>
    <n v="2020"/>
    <x v="1"/>
    <s v="17 May 2021"/>
    <n v="1"/>
    <s v="All"/>
    <s v=""/>
  </r>
  <r>
    <s v="ZMB"/>
    <x v="9"/>
    <n v="4.8596113920211792"/>
    <s v="All"/>
    <s v="Enterprise Surveys, The World Bank, http://www.enterprisesurveys.org"/>
    <n v="533"/>
    <s v="access"/>
    <s v="June"/>
    <x v="48"/>
    <s v="Sub-Saharan Africa"/>
    <s v="SSA"/>
    <s v="Lower middle income"/>
    <n v="3470.44873046875"/>
    <n v="8.1520395278930664"/>
    <n v="41.246131896972656"/>
    <n v="-10.135944366455078"/>
    <n v="5343"/>
    <x v="0"/>
    <s v="All"/>
    <s v="All"/>
    <n v="2020"/>
    <x v="1"/>
    <s v="17 May 2021"/>
    <n v="1"/>
    <s v="World Bank Enterprise Survey"/>
    <s v=""/>
  </r>
  <r>
    <s v="ZMB"/>
    <x v="11"/>
    <n v="35.877233743667603"/>
    <s v="All"/>
    <s v="Enterprise Surveys, The World Bank, http://www.enterprisesurveys.org"/>
    <n v="530"/>
    <s v="plants_wages_cut"/>
    <s v="June"/>
    <x v="48"/>
    <s v="Sub-Saharan Africa"/>
    <s v="SSA"/>
    <s v="Lower middle income"/>
    <n v="3470.44873046875"/>
    <n v="8.1520395278930664"/>
    <n v="41.246131896972656"/>
    <n v="-10.135944366455078"/>
    <n v="5344"/>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ZMB"/>
    <x v="11"/>
    <n v="35.877233743667603"/>
    <s v="All"/>
    <s v="Enterprise Surveys, The World Bank, http://www.enterprisesurveys.org"/>
    <n v="530"/>
    <s v="plants_wages_cut"/>
    <s v="June"/>
    <x v="48"/>
    <s v="Sub-Saharan Africa"/>
    <s v="SSA"/>
    <s v="Lower middle income"/>
    <n v="3470.44873046875"/>
    <n v="8.1520395278930664"/>
    <n v="41.246131896972656"/>
    <n v="-10.135944366455078"/>
    <n v="5344"/>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ZMB"/>
    <x v="12"/>
    <n v="32.245373725891113"/>
    <s v="All"/>
    <s v="Enterprise Surveys, The World Bank, http://www.enterprisesurveys.org"/>
    <n v="505"/>
    <s v="use_digital"/>
    <s v="June"/>
    <x v="48"/>
    <s v="Sub-Saharan Africa"/>
    <s v="SSA"/>
    <s v="Lower middle income"/>
    <n v="3470.44873046875"/>
    <n v="8.1520395278930664"/>
    <n v="41.246131896972656"/>
    <n v="-10.135944366455078"/>
    <n v="5345"/>
    <x v="0"/>
    <s v="All"/>
    <s v="All"/>
    <n v="2020"/>
    <x v="0"/>
    <s v="17 May 2021"/>
    <n v="1"/>
    <s v="All"/>
    <s v="Indicator might differ from the Enterprise Survey dashboard. For comparability across countries, the indicator is only reported for firms that at the time of the survey had more than 5 employees"/>
  </r>
  <r>
    <s v="ZMB"/>
    <x v="12"/>
    <n v="32.245373725891113"/>
    <s v="All"/>
    <s v="Enterprise Surveys, The World Bank, http://www.enterprisesurveys.org"/>
    <n v="505"/>
    <s v="use_digital"/>
    <s v="June"/>
    <x v="48"/>
    <s v="Sub-Saharan Africa"/>
    <s v="SSA"/>
    <s v="Lower middle income"/>
    <n v="3470.44873046875"/>
    <n v="8.1520395278930664"/>
    <n v="41.246131896972656"/>
    <n v="-10.135944366455078"/>
    <n v="5345"/>
    <x v="0"/>
    <s v="All"/>
    <s v="All"/>
    <n v="2020"/>
    <x v="0"/>
    <s v="17 May 2021"/>
    <n v="1"/>
    <s v="World Bank Enterprise Survey"/>
    <s v="Indicator might differ from the Enterprise Survey dashboard. For comparability across countries, the indicator is only reported for firms that at the time of the survey had more than 5 employees"/>
  </r>
  <r>
    <s v="ZMB"/>
    <x v="0"/>
    <n v="-46.255706787109375"/>
    <s v="Small (5-19)"/>
    <s v="Enterprise Surveys, The World Bank, http://www.enterprisesurveys.org"/>
    <n v="246.00000057902008"/>
    <s v="change_sales"/>
    <s v="June"/>
    <x v="48"/>
    <s v="Sub-Saharan Africa"/>
    <s v="SSA"/>
    <s v="Lower middle income"/>
    <n v="3470.44873046875"/>
    <n v="8.1520395278930664"/>
    <n v="41.246131896972656"/>
    <n v="-10.135944366455078"/>
    <n v="5322"/>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MB"/>
    <x v="0"/>
    <n v="-46.255706787109375"/>
    <s v="Small (5-19)"/>
    <s v="Enterprise Surveys, The World Bank, http://www.enterprisesurveys.org"/>
    <n v="246.00000057902008"/>
    <s v="change_sales"/>
    <s v="June"/>
    <x v="48"/>
    <s v="Sub-Saharan Africa"/>
    <s v="SSA"/>
    <s v="Lower middle income"/>
    <n v="3470.44873046875"/>
    <n v="8.1520395278930664"/>
    <n v="41.246131896972656"/>
    <n v="-10.135944366455078"/>
    <n v="5322"/>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MB"/>
    <x v="1"/>
    <n v="85.654139518737793"/>
    <s v="Small (5-19)"/>
    <s v="Enterprise Surveys, The World Bank, http://www.enterprisesurveys.org"/>
    <n v="246.00000057902002"/>
    <s v="dropsales"/>
    <s v="June"/>
    <x v="48"/>
    <s v="Sub-Saharan Africa"/>
    <s v="SSA"/>
    <s v="Lower middle income"/>
    <n v="3470.44873046875"/>
    <n v="8.1520395278930664"/>
    <n v="41.246131896972656"/>
    <n v="-10.135944366455078"/>
    <n v="5323"/>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MB"/>
    <x v="1"/>
    <n v="85.654139518737793"/>
    <s v="Small (5-19)"/>
    <s v="Enterprise Surveys, The World Bank, http://www.enterprisesurveys.org"/>
    <n v="246.00000057902002"/>
    <s v="dropsales"/>
    <s v="June"/>
    <x v="48"/>
    <s v="Sub-Saharan Africa"/>
    <s v="SSA"/>
    <s v="Lower middle income"/>
    <n v="3470.44873046875"/>
    <n v="8.1520395278930664"/>
    <n v="41.246131896972656"/>
    <n v="-10.135944366455078"/>
    <n v="5323"/>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MB"/>
    <x v="14"/>
    <n v="2.2063817828893661"/>
    <s v="Small (5-19)"/>
    <s v="Enterprise Surveys, The World Bank, http://www.enterprisesurveys.org"/>
    <n v="248.00000057556997"/>
    <s v="rcv_policy3"/>
    <s v="June"/>
    <x v="48"/>
    <s v="Sub-Saharan Africa"/>
    <s v="SSA"/>
    <s v="Lower middle income"/>
    <n v="3470.44873046875"/>
    <n v="8.1520395278930664"/>
    <n v="41.246131896972656"/>
    <n v="-10.135944366455078"/>
    <n v="5324"/>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14"/>
    <n v="2.2063817828893661"/>
    <s v="Small (5-19)"/>
    <s v="Enterprise Surveys, The World Bank, http://www.enterprisesurveys.org"/>
    <n v="248.00000057556997"/>
    <s v="rcv_policy3"/>
    <s v="June"/>
    <x v="48"/>
    <s v="Sub-Saharan Africa"/>
    <s v="SSA"/>
    <s v="Lower middle income"/>
    <n v="3470.44873046875"/>
    <n v="8.1520395278930664"/>
    <n v="41.246131896972656"/>
    <n v="-10.135944366455078"/>
    <n v="5324"/>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15"/>
    <n v="4.2503692209720612"/>
    <s v="Small (5-19)"/>
    <s v="Enterprise Surveys, The World Bank, http://www.enterprisesurveys.org"/>
    <n v="248.00000057556969"/>
    <s v="rcv_policy1"/>
    <s v="June"/>
    <x v="48"/>
    <s v="Sub-Saharan Africa"/>
    <s v="SSA"/>
    <s v="Lower middle income"/>
    <n v="3470.44873046875"/>
    <n v="8.1520395278930664"/>
    <n v="41.246131896972656"/>
    <n v="-10.135944366455078"/>
    <n v="5325"/>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15"/>
    <n v="4.2503692209720612"/>
    <s v="Small (5-19)"/>
    <s v="Enterprise Surveys, The World Bank, http://www.enterprisesurveys.org"/>
    <n v="248.00000057556969"/>
    <s v="rcv_policy1"/>
    <s v="June"/>
    <x v="48"/>
    <s v="Sub-Saharan Africa"/>
    <s v="SSA"/>
    <s v="Lower middle income"/>
    <n v="3470.44873046875"/>
    <n v="8.1520395278930664"/>
    <n v="41.246131896972656"/>
    <n v="-10.135944366455078"/>
    <n v="5325"/>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2"/>
    <n v="2.2447612136602402"/>
    <s v="Small (5-19)"/>
    <s v="Enterprise Surveys, The World Bank, http://www.enterprisesurveys.org"/>
    <n v="248.00000057556994"/>
    <s v="rcv_policy2"/>
    <s v="June"/>
    <x v="48"/>
    <s v="Sub-Saharan Africa"/>
    <s v="SSA"/>
    <s v="Lower middle income"/>
    <n v="3470.44873046875"/>
    <n v="8.1520395278930664"/>
    <n v="41.246131896972656"/>
    <n v="-10.135944366455078"/>
    <n v="5326"/>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2"/>
    <n v="2.2447612136602402"/>
    <s v="Small (5-19)"/>
    <s v="Enterprise Surveys, The World Bank, http://www.enterprisesurveys.org"/>
    <n v="248.00000057556994"/>
    <s v="rcv_policy2"/>
    <s v="June"/>
    <x v="48"/>
    <s v="Sub-Saharan Africa"/>
    <s v="SSA"/>
    <s v="Lower middle income"/>
    <n v="3470.44873046875"/>
    <n v="8.1520395278930664"/>
    <n v="41.246131896972656"/>
    <n v="-10.135944366455078"/>
    <n v="5326"/>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3"/>
    <n v="2.2063817828893661"/>
    <s v="Small (5-19)"/>
    <s v="Enterprise Surveys, The World Bank, http://www.enterprisesurveys.org"/>
    <n v="248.00000057556983"/>
    <s v="rcv_policy4"/>
    <s v="June"/>
    <x v="48"/>
    <s v="Sub-Saharan Africa"/>
    <s v="SSA"/>
    <s v="Lower middle income"/>
    <n v="3470.44873046875"/>
    <n v="8.1520395278930664"/>
    <n v="41.246131896972656"/>
    <n v="-10.135944366455078"/>
    <n v="5327"/>
    <x v="0"/>
    <s v="Small (5-19)"/>
    <s v="All"/>
    <n v="2020"/>
    <x v="1"/>
    <s v="17 May 2021"/>
    <n v="1"/>
    <s v="All"/>
    <s v=""/>
  </r>
  <r>
    <s v="ZMB"/>
    <x v="3"/>
    <n v="2.2063817828893661"/>
    <s v="Small (5-19)"/>
    <s v="Enterprise Surveys, The World Bank, http://www.enterprisesurveys.org"/>
    <n v="248.00000057556983"/>
    <s v="rcv_policy4"/>
    <s v="June"/>
    <x v="48"/>
    <s v="Sub-Saharan Africa"/>
    <s v="SSA"/>
    <s v="Lower middle income"/>
    <n v="3470.44873046875"/>
    <n v="8.1520395278930664"/>
    <n v="41.246131896972656"/>
    <n v="-10.135944366455078"/>
    <n v="5327"/>
    <x v="0"/>
    <s v="Small (5-19)"/>
    <s v="All"/>
    <n v="2020"/>
    <x v="1"/>
    <s v="17 May 2021"/>
    <n v="1"/>
    <s v="World Bank Enterprise Survey"/>
    <s v=""/>
  </r>
  <r>
    <s v="ZMB"/>
    <x v="4"/>
    <n v="14.941164970397949"/>
    <s v="Small (5-19)"/>
    <s v="Enterprise Surveys, The World Bank, http://www.enterprisesurveys.org"/>
    <n v="240.00000051632199"/>
    <s v="remote_workers"/>
    <s v="June"/>
    <x v="48"/>
    <s v="Sub-Saharan Africa"/>
    <s v="SSA"/>
    <s v="Lower middle income"/>
    <n v="3470.44873046875"/>
    <n v="8.1520395278930664"/>
    <n v="41.246131896972656"/>
    <n v="-10.135944366455078"/>
    <n v="5328"/>
    <x v="0"/>
    <s v="Small (5-19)"/>
    <s v="All"/>
    <n v="2020"/>
    <x v="0"/>
    <s v="17 May 2021"/>
    <n v="1"/>
    <s v="All"/>
    <s v=""/>
  </r>
  <r>
    <s v="ZMB"/>
    <x v="4"/>
    <n v="14.941164970397949"/>
    <s v="Small (5-19)"/>
    <s v="Enterprise Surveys, The World Bank, http://www.enterprisesurveys.org"/>
    <n v="240.00000051632199"/>
    <s v="remote_workers"/>
    <s v="June"/>
    <x v="48"/>
    <s v="Sub-Saharan Africa"/>
    <s v="SSA"/>
    <s v="Lower middle income"/>
    <n v="3470.44873046875"/>
    <n v="8.1520395278930664"/>
    <n v="41.246131896972656"/>
    <n v="-10.135944366455078"/>
    <n v="5328"/>
    <x v="0"/>
    <s v="Small (5-19)"/>
    <s v="All"/>
    <n v="2020"/>
    <x v="0"/>
    <s v="17 May 2021"/>
    <n v="1"/>
    <s v="World Bank Enterprise Survey"/>
    <s v=""/>
  </r>
  <r>
    <s v="ZMB"/>
    <x v="5"/>
    <n v="34.455031156539917"/>
    <s v="Small (5-19)"/>
    <s v="Enterprise Surveys, The World Bank, http://www.enterprisesurveys.org"/>
    <n v="240.00000053376806"/>
    <s v="arrears"/>
    <s v="June"/>
    <x v="48"/>
    <s v="Sub-Saharan Africa"/>
    <s v="SSA"/>
    <s v="Lower middle income"/>
    <n v="3470.44873046875"/>
    <n v="8.1520395278930664"/>
    <n v="41.246131896972656"/>
    <n v="-10.135944366455078"/>
    <n v="5329"/>
    <x v="0"/>
    <s v="Small (5-19)"/>
    <s v="All"/>
    <n v="2020"/>
    <x v="2"/>
    <s v="17 May 2021"/>
    <n v="1"/>
    <s v="All"/>
    <s v=""/>
  </r>
  <r>
    <s v="ZMB"/>
    <x v="5"/>
    <n v="34.455031156539917"/>
    <s v="Small (5-19)"/>
    <s v="Enterprise Surveys, The World Bank, http://www.enterprisesurveys.org"/>
    <n v="240.00000053376806"/>
    <s v="arrears"/>
    <s v="June"/>
    <x v="48"/>
    <s v="Sub-Saharan Africa"/>
    <s v="SSA"/>
    <s v="Lower middle income"/>
    <n v="3470.44873046875"/>
    <n v="8.1520395278930664"/>
    <n v="41.246131896972656"/>
    <n v="-10.135944366455078"/>
    <n v="5329"/>
    <x v="0"/>
    <s v="Small (5-19)"/>
    <s v="All"/>
    <n v="2020"/>
    <x v="2"/>
    <s v="17 May 2021"/>
    <n v="1"/>
    <s v="World Bank Enterprise Survey"/>
    <s v=""/>
  </r>
  <r>
    <s v="ZMB"/>
    <x v="6"/>
    <n v="39.751416444778442"/>
    <s v="Small (5-19)"/>
    <s v="Enterprise Surveys, The World Bank, http://www.enterprisesurveys.org"/>
    <n v="125.00000013091349"/>
    <s v="plants_fired"/>
    <s v="June"/>
    <x v="48"/>
    <s v="Sub-Saharan Africa"/>
    <s v="SSA"/>
    <s v="Lower middle income"/>
    <n v="3470.44873046875"/>
    <n v="8.1520395278930664"/>
    <n v="41.246131896972656"/>
    <n v="-10.135944366455078"/>
    <n v="5330"/>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ZMB"/>
    <x v="6"/>
    <n v="39.751416444778442"/>
    <s v="Small (5-19)"/>
    <s v="Enterprise Surveys, The World Bank, http://www.enterprisesurveys.org"/>
    <n v="125.00000013091349"/>
    <s v="plants_fired"/>
    <s v="June"/>
    <x v="48"/>
    <s v="Sub-Saharan Africa"/>
    <s v="SSA"/>
    <s v="Lower middle income"/>
    <n v="3470.44873046875"/>
    <n v="8.1520395278930664"/>
    <n v="41.246131896972656"/>
    <n v="-10.135944366455078"/>
    <n v="5330"/>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ZMB"/>
    <x v="9"/>
    <n v="6.9569483399391174"/>
    <s v="Small (5-19)"/>
    <s v="Enterprise Surveys, The World Bank, http://www.enterprisesurveys.org"/>
    <n v="248.0000005755698"/>
    <s v="access"/>
    <s v="June"/>
    <x v="48"/>
    <s v="Sub-Saharan Africa"/>
    <s v="SSA"/>
    <s v="Lower middle income"/>
    <n v="3470.44873046875"/>
    <n v="8.1520395278930664"/>
    <n v="41.246131896972656"/>
    <n v="-10.135944366455078"/>
    <n v="5331"/>
    <x v="0"/>
    <s v="Small (5-19)"/>
    <s v="All"/>
    <n v="2020"/>
    <x v="1"/>
    <s v="17 May 2021"/>
    <n v="1"/>
    <s v="All"/>
    <s v=""/>
  </r>
  <r>
    <s v="ZMB"/>
    <x v="9"/>
    <n v="6.9569483399391174"/>
    <s v="Small (5-19)"/>
    <s v="Enterprise Surveys, The World Bank, http://www.enterprisesurveys.org"/>
    <n v="248.0000005755698"/>
    <s v="access"/>
    <s v="June"/>
    <x v="48"/>
    <s v="Sub-Saharan Africa"/>
    <s v="SSA"/>
    <s v="Lower middle income"/>
    <n v="3470.44873046875"/>
    <n v="8.1520395278930664"/>
    <n v="41.246131896972656"/>
    <n v="-10.135944366455078"/>
    <n v="5331"/>
    <x v="0"/>
    <s v="Small (5-19)"/>
    <s v="All"/>
    <n v="2020"/>
    <x v="1"/>
    <s v="17 May 2021"/>
    <n v="1"/>
    <s v="World Bank Enterprise Survey"/>
    <s v=""/>
  </r>
  <r>
    <s v="ZMB"/>
    <x v="11"/>
    <n v="34.431403875350952"/>
    <s v="Small (5-19)"/>
    <s v="Enterprise Surveys, The World Bank, http://www.enterprisesurveys.org"/>
    <n v="246.0000005832033"/>
    <s v="plants_wages_cut"/>
    <s v="June"/>
    <x v="48"/>
    <s v="Sub-Saharan Africa"/>
    <s v="SSA"/>
    <s v="Lower middle income"/>
    <n v="3470.44873046875"/>
    <n v="8.1520395278930664"/>
    <n v="41.246131896972656"/>
    <n v="-10.135944366455078"/>
    <n v="5332"/>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ZMB"/>
    <x v="11"/>
    <n v="34.431403875350952"/>
    <s v="Small (5-19)"/>
    <s v="Enterprise Surveys, The World Bank, http://www.enterprisesurveys.org"/>
    <n v="246.0000005832033"/>
    <s v="plants_wages_cut"/>
    <s v="June"/>
    <x v="48"/>
    <s v="Sub-Saharan Africa"/>
    <s v="SSA"/>
    <s v="Lower middle income"/>
    <n v="3470.44873046875"/>
    <n v="8.1520395278930664"/>
    <n v="41.246131896972656"/>
    <n v="-10.135944366455078"/>
    <n v="5332"/>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ZMB"/>
    <x v="12"/>
    <n v="24.497966468334198"/>
    <s v="Small (5-19)"/>
    <s v="Enterprise Surveys, The World Bank, http://www.enterprisesurveys.org"/>
    <n v="248.00000057556974"/>
    <s v="use_digital"/>
    <s v="June"/>
    <x v="48"/>
    <s v="Sub-Saharan Africa"/>
    <s v="SSA"/>
    <s v="Lower middle income"/>
    <n v="3470.44873046875"/>
    <n v="8.1520395278930664"/>
    <n v="41.246131896972656"/>
    <n v="-10.135944366455078"/>
    <n v="5333"/>
    <x v="0"/>
    <s v="Small (5-19)"/>
    <s v="All"/>
    <n v="2020"/>
    <x v="0"/>
    <s v="17 May 2021"/>
    <n v="1"/>
    <s v="All"/>
    <s v="Indicator might differ from the Enterprise Survey dashboard. For comparability across countries, the indicator is only reported for firms that at the time of the survey had more than 5 employees"/>
  </r>
  <r>
    <s v="ZMB"/>
    <x v="12"/>
    <n v="24.497966468334198"/>
    <s v="Small (5-19)"/>
    <s v="Enterprise Surveys, The World Bank, http://www.enterprisesurveys.org"/>
    <n v="248.00000057556974"/>
    <s v="use_digital"/>
    <s v="June"/>
    <x v="48"/>
    <s v="Sub-Saharan Africa"/>
    <s v="SSA"/>
    <s v="Lower middle income"/>
    <n v="3470.44873046875"/>
    <n v="8.1520395278930664"/>
    <n v="41.246131896972656"/>
    <n v="-10.135944366455078"/>
    <n v="5333"/>
    <x v="0"/>
    <s v="Small (5-19)"/>
    <s v="All"/>
    <n v="2020"/>
    <x v="0"/>
    <s v="17 May 2021"/>
    <n v="1"/>
    <s v="World Bank Enterprise Survey"/>
    <s v="Indicator might differ from the Enterprise Survey dashboard. For comparability across countries, the indicator is only reported for firms that at the time of the survey had more than 5 employees"/>
  </r>
  <r>
    <s v="ZMB"/>
    <x v="0"/>
    <n v="-45.061092376708984"/>
    <s v="Medium (20-99)"/>
    <s v="Enterprise Surveys, The World Bank, http://www.enterprisesurveys.org"/>
    <n v="168.00000031240347"/>
    <s v="change_sales"/>
    <s v="June"/>
    <x v="48"/>
    <s v="Sub-Saharan Africa"/>
    <s v="SSA"/>
    <s v="Lower middle income"/>
    <n v="3470.44873046875"/>
    <n v="8.1520395278930664"/>
    <n v="41.246131896972656"/>
    <n v="-10.135944366455078"/>
    <n v="5358"/>
    <x v="0"/>
    <s v="Medium (20-9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MB"/>
    <x v="0"/>
    <n v="-45.061092376708984"/>
    <s v="Medium (20-99)"/>
    <s v="Enterprise Surveys, The World Bank, http://www.enterprisesurveys.org"/>
    <n v="168.00000031240347"/>
    <s v="change_sales"/>
    <s v="June"/>
    <x v="48"/>
    <s v="Sub-Saharan Africa"/>
    <s v="SSA"/>
    <s v="Lower middle income"/>
    <n v="3470.44873046875"/>
    <n v="8.1520395278930664"/>
    <n v="41.246131896972656"/>
    <n v="-10.135944366455078"/>
    <n v="5358"/>
    <x v="0"/>
    <s v="Medium (20-9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MB"/>
    <x v="1"/>
    <n v="88.016235828399658"/>
    <s v="Medium (20-99)"/>
    <s v="Enterprise Surveys, The World Bank, http://www.enterprisesurveys.org"/>
    <n v="168.00000031240344"/>
    <s v="dropsales"/>
    <s v="June"/>
    <x v="48"/>
    <s v="Sub-Saharan Africa"/>
    <s v="SSA"/>
    <s v="Lower middle income"/>
    <n v="3470.44873046875"/>
    <n v="8.1520395278930664"/>
    <n v="41.246131896972656"/>
    <n v="-10.135944366455078"/>
    <n v="5359"/>
    <x v="0"/>
    <s v="Medium (20-9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MB"/>
    <x v="1"/>
    <n v="88.016235828399658"/>
    <s v="Medium (20-99)"/>
    <s v="Enterprise Surveys, The World Bank, http://www.enterprisesurveys.org"/>
    <n v="168.00000031240344"/>
    <s v="dropsales"/>
    <s v="June"/>
    <x v="48"/>
    <s v="Sub-Saharan Africa"/>
    <s v="SSA"/>
    <s v="Lower middle income"/>
    <n v="3470.44873046875"/>
    <n v="8.1520395278930664"/>
    <n v="41.246131896972656"/>
    <n v="-10.135944366455078"/>
    <n v="5359"/>
    <x v="0"/>
    <s v="Medium (20-9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MB"/>
    <x v="15"/>
    <n v="0.54238759912550449"/>
    <s v="Medium (20-99)"/>
    <s v="Enterprise Surveys, The World Bank, http://www.enterprisesurveys.org"/>
    <n v="171.00000030236043"/>
    <s v="rcv_policy1"/>
    <s v="June"/>
    <x v="48"/>
    <s v="Sub-Saharan Africa"/>
    <s v="SSA"/>
    <s v="Lower middle income"/>
    <n v="3470.44873046875"/>
    <n v="8.1520395278930664"/>
    <n v="41.246131896972656"/>
    <n v="-10.135944366455078"/>
    <n v="5360"/>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15"/>
    <n v="0.54238759912550449"/>
    <s v="Medium (20-99)"/>
    <s v="Enterprise Surveys, The World Bank, http://www.enterprisesurveys.org"/>
    <n v="171.00000030236043"/>
    <s v="rcv_policy1"/>
    <s v="June"/>
    <x v="48"/>
    <s v="Sub-Saharan Africa"/>
    <s v="SSA"/>
    <s v="Lower middle income"/>
    <n v="3470.44873046875"/>
    <n v="8.1520395278930664"/>
    <n v="41.246131896972656"/>
    <n v="-10.135944366455078"/>
    <n v="5360"/>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2"/>
    <n v="0.54238759912550449"/>
    <s v="Medium (20-99)"/>
    <s v="Enterprise Surveys, The World Bank, http://www.enterprisesurveys.org"/>
    <n v="171.00000030236055"/>
    <s v="rcv_policy2"/>
    <s v="June"/>
    <x v="48"/>
    <s v="Sub-Saharan Africa"/>
    <s v="SSA"/>
    <s v="Lower middle income"/>
    <n v="3470.44873046875"/>
    <n v="8.1520395278930664"/>
    <n v="41.246131896972656"/>
    <n v="-10.135944366455078"/>
    <n v="5361"/>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2"/>
    <n v="0.54238759912550449"/>
    <s v="Medium (20-99)"/>
    <s v="Enterprise Surveys, The World Bank, http://www.enterprisesurveys.org"/>
    <n v="171.00000030236055"/>
    <s v="rcv_policy2"/>
    <s v="June"/>
    <x v="48"/>
    <s v="Sub-Saharan Africa"/>
    <s v="SSA"/>
    <s v="Lower middle income"/>
    <n v="3470.44873046875"/>
    <n v="8.1520395278930664"/>
    <n v="41.246131896972656"/>
    <n v="-10.135944366455078"/>
    <n v="5361"/>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3"/>
    <n v="0.54238759912550449"/>
    <s v="Medium (20-99)"/>
    <s v="Enterprise Surveys, The World Bank, http://www.enterprisesurveys.org"/>
    <n v="171.00000030236049"/>
    <s v="rcv_policy4"/>
    <s v="June"/>
    <x v="48"/>
    <s v="Sub-Saharan Africa"/>
    <s v="SSA"/>
    <s v="Lower middle income"/>
    <n v="3470.44873046875"/>
    <n v="8.1520395278930664"/>
    <n v="41.246131896972656"/>
    <n v="-10.135944366455078"/>
    <n v="5362"/>
    <x v="0"/>
    <s v="Medium (20-99)"/>
    <s v="All"/>
    <n v="2020"/>
    <x v="1"/>
    <s v="17 May 2021"/>
    <n v="1"/>
    <s v="All"/>
    <s v=""/>
  </r>
  <r>
    <s v="ZMB"/>
    <x v="3"/>
    <n v="0.54238759912550449"/>
    <s v="Medium (20-99)"/>
    <s v="Enterprise Surveys, The World Bank, http://www.enterprisesurveys.org"/>
    <n v="171.00000030236049"/>
    <s v="rcv_policy4"/>
    <s v="June"/>
    <x v="48"/>
    <s v="Sub-Saharan Africa"/>
    <s v="SSA"/>
    <s v="Lower middle income"/>
    <n v="3470.44873046875"/>
    <n v="8.1520395278930664"/>
    <n v="41.246131896972656"/>
    <n v="-10.135944366455078"/>
    <n v="5362"/>
    <x v="0"/>
    <s v="Medium (20-99)"/>
    <s v="All"/>
    <n v="2020"/>
    <x v="1"/>
    <s v="17 May 2021"/>
    <n v="1"/>
    <s v="World Bank Enterprise Survey"/>
    <s v=""/>
  </r>
  <r>
    <s v="ZMB"/>
    <x v="4"/>
    <n v="13.046840667724609"/>
    <s v="Medium (20-99)"/>
    <s v="Enterprise Surveys, The World Bank, http://www.enterprisesurveys.org"/>
    <n v="168.00000033255466"/>
    <s v="remote_workers"/>
    <s v="June"/>
    <x v="48"/>
    <s v="Sub-Saharan Africa"/>
    <s v="SSA"/>
    <s v="Lower middle income"/>
    <n v="3470.44873046875"/>
    <n v="8.1520395278930664"/>
    <n v="41.246131896972656"/>
    <n v="-10.135944366455078"/>
    <n v="5363"/>
    <x v="0"/>
    <s v="Medium (20-99)"/>
    <s v="All"/>
    <n v="2020"/>
    <x v="0"/>
    <s v="17 May 2021"/>
    <n v="1"/>
    <s v="All"/>
    <s v=""/>
  </r>
  <r>
    <s v="ZMB"/>
    <x v="4"/>
    <n v="13.046840667724609"/>
    <s v="Medium (20-99)"/>
    <s v="Enterprise Surveys, The World Bank, http://www.enterprisesurveys.org"/>
    <n v="168.00000033255466"/>
    <s v="remote_workers"/>
    <s v="June"/>
    <x v="48"/>
    <s v="Sub-Saharan Africa"/>
    <s v="SSA"/>
    <s v="Lower middle income"/>
    <n v="3470.44873046875"/>
    <n v="8.1520395278930664"/>
    <n v="41.246131896972656"/>
    <n v="-10.135944366455078"/>
    <n v="5363"/>
    <x v="0"/>
    <s v="Medium (20-99)"/>
    <s v="All"/>
    <n v="2020"/>
    <x v="0"/>
    <s v="17 May 2021"/>
    <n v="1"/>
    <s v="World Bank Enterprise Survey"/>
    <s v=""/>
  </r>
  <r>
    <s v="ZMB"/>
    <x v="5"/>
    <n v="47.49147891998291"/>
    <s v="Medium (20-99)"/>
    <s v="Enterprise Surveys, The World Bank, http://www.enterprisesurveys.org"/>
    <n v="168.00000031611154"/>
    <s v="arrears"/>
    <s v="June"/>
    <x v="48"/>
    <s v="Sub-Saharan Africa"/>
    <s v="SSA"/>
    <s v="Lower middle income"/>
    <n v="3470.44873046875"/>
    <n v="8.1520395278930664"/>
    <n v="41.246131896972656"/>
    <n v="-10.135944366455078"/>
    <n v="5364"/>
    <x v="0"/>
    <s v="Medium (20-99)"/>
    <s v="All"/>
    <n v="2020"/>
    <x v="2"/>
    <s v="17 May 2021"/>
    <n v="1"/>
    <s v="All"/>
    <s v=""/>
  </r>
  <r>
    <s v="ZMB"/>
    <x v="5"/>
    <n v="47.49147891998291"/>
    <s v="Medium (20-99)"/>
    <s v="Enterprise Surveys, The World Bank, http://www.enterprisesurveys.org"/>
    <n v="168.00000031611154"/>
    <s v="arrears"/>
    <s v="June"/>
    <x v="48"/>
    <s v="Sub-Saharan Africa"/>
    <s v="SSA"/>
    <s v="Lower middle income"/>
    <n v="3470.44873046875"/>
    <n v="8.1520395278930664"/>
    <n v="41.246131896972656"/>
    <n v="-10.135944366455078"/>
    <n v="5364"/>
    <x v="0"/>
    <s v="Medium (20-99)"/>
    <s v="All"/>
    <n v="2020"/>
    <x v="2"/>
    <s v="17 May 2021"/>
    <n v="1"/>
    <s v="World Bank Enterprise Survey"/>
    <s v=""/>
  </r>
  <r>
    <s v="ZMB"/>
    <x v="6"/>
    <n v="48.2216477394104"/>
    <s v="Medium (20-99)"/>
    <s v="Enterprise Surveys, The World Bank, http://www.enterprisesurveys.org"/>
    <n v="93.999999916193246"/>
    <s v="plants_fired"/>
    <s v="June"/>
    <x v="48"/>
    <s v="Sub-Saharan Africa"/>
    <s v="SSA"/>
    <s v="Lower middle income"/>
    <n v="3470.44873046875"/>
    <n v="8.1520395278930664"/>
    <n v="41.246131896972656"/>
    <n v="-10.135944366455078"/>
    <n v="5365"/>
    <x v="0"/>
    <s v="Medium (20-99)"/>
    <s v="All"/>
    <n v="2020"/>
    <x v="0"/>
    <s v="17 May 2021"/>
    <n v="1"/>
    <s v="All"/>
    <s v="The indicator in Enterprise Surveys was asked in a different timeframe than in the standard BPS questionnaire (last 30 days). In this case, the establishment was asked for employment changes since the outbreak of COVID-19"/>
  </r>
  <r>
    <s v="ZMB"/>
    <x v="6"/>
    <n v="48.2216477394104"/>
    <s v="Medium (20-99)"/>
    <s v="Enterprise Surveys, The World Bank, http://www.enterprisesurveys.org"/>
    <n v="93.999999916193246"/>
    <s v="plants_fired"/>
    <s v="June"/>
    <x v="48"/>
    <s v="Sub-Saharan Africa"/>
    <s v="SSA"/>
    <s v="Lower middle income"/>
    <n v="3470.44873046875"/>
    <n v="8.1520395278930664"/>
    <n v="41.246131896972656"/>
    <n v="-10.135944366455078"/>
    <n v="5365"/>
    <x v="0"/>
    <s v="Medium (20-9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ZMB"/>
    <x v="9"/>
    <n v="0.72691664099693298"/>
    <s v="Medium (20-99)"/>
    <s v="Enterprise Surveys, The World Bank, http://www.enterprisesurveys.org"/>
    <n v="171.00000030236043"/>
    <s v="access"/>
    <s v="June"/>
    <x v="48"/>
    <s v="Sub-Saharan Africa"/>
    <s v="SSA"/>
    <s v="Lower middle income"/>
    <n v="3470.44873046875"/>
    <n v="8.1520395278930664"/>
    <n v="41.246131896972656"/>
    <n v="-10.135944366455078"/>
    <n v="5366"/>
    <x v="0"/>
    <s v="Medium (20-99)"/>
    <s v="All"/>
    <n v="2020"/>
    <x v="1"/>
    <s v="17 May 2021"/>
    <n v="1"/>
    <s v="All"/>
    <s v=""/>
  </r>
  <r>
    <s v="ZMB"/>
    <x v="9"/>
    <n v="0.72691664099693298"/>
    <s v="Medium (20-99)"/>
    <s v="Enterprise Surveys, The World Bank, http://www.enterprisesurveys.org"/>
    <n v="171.00000030236043"/>
    <s v="access"/>
    <s v="June"/>
    <x v="48"/>
    <s v="Sub-Saharan Africa"/>
    <s v="SSA"/>
    <s v="Lower middle income"/>
    <n v="3470.44873046875"/>
    <n v="8.1520395278930664"/>
    <n v="41.246131896972656"/>
    <n v="-10.135944366455078"/>
    <n v="5366"/>
    <x v="0"/>
    <s v="Medium (20-99)"/>
    <s v="All"/>
    <n v="2020"/>
    <x v="1"/>
    <s v="17 May 2021"/>
    <n v="1"/>
    <s v="World Bank Enterprise Survey"/>
    <s v=""/>
  </r>
  <r>
    <s v="ZMB"/>
    <x v="11"/>
    <n v="37.165343761444092"/>
    <s v="Medium (20-99)"/>
    <s v="Enterprise Surveys, The World Bank, http://www.enterprisesurveys.org"/>
    <n v="171.00000030236043"/>
    <s v="plants_wages_cut"/>
    <s v="June"/>
    <x v="48"/>
    <s v="Sub-Saharan Africa"/>
    <s v="SSA"/>
    <s v="Lower middle income"/>
    <n v="3470.44873046875"/>
    <n v="8.1520395278930664"/>
    <n v="41.246131896972656"/>
    <n v="-10.135944366455078"/>
    <n v="5367"/>
    <x v="0"/>
    <s v="Medium (20-99)"/>
    <s v="All"/>
    <n v="2020"/>
    <x v="0"/>
    <s v="17 May 2021"/>
    <n v="1"/>
    <s v="All"/>
    <s v="The indicator in Enterprise Surveys was asked in a different timeframe than in the standard BPS questionnaire (last 30 days). In this case, the establishment was asked for employment changes since the outbreak of COVID-19"/>
  </r>
  <r>
    <s v="ZMB"/>
    <x v="11"/>
    <n v="37.165343761444092"/>
    <s v="Medium (20-99)"/>
    <s v="Enterprise Surveys, The World Bank, http://www.enterprisesurveys.org"/>
    <n v="171.00000030236043"/>
    <s v="plants_wages_cut"/>
    <s v="June"/>
    <x v="48"/>
    <s v="Sub-Saharan Africa"/>
    <s v="SSA"/>
    <s v="Lower middle income"/>
    <n v="3470.44873046875"/>
    <n v="8.1520395278930664"/>
    <n v="41.246131896972656"/>
    <n v="-10.135944366455078"/>
    <n v="5367"/>
    <x v="0"/>
    <s v="Medium (20-9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ZMB"/>
    <x v="12"/>
    <n v="41.912728548049927"/>
    <s v="Medium (20-99)"/>
    <s v="Enterprise Surveys, The World Bank, http://www.enterprisesurveys.org"/>
    <n v="171.00000030236041"/>
    <s v="use_digital"/>
    <s v="June"/>
    <x v="48"/>
    <s v="Sub-Saharan Africa"/>
    <s v="SSA"/>
    <s v="Lower middle income"/>
    <n v="3470.44873046875"/>
    <n v="8.1520395278930664"/>
    <n v="41.246131896972656"/>
    <n v="-10.135944366455078"/>
    <n v="5368"/>
    <x v="0"/>
    <s v="Medium (20-99)"/>
    <s v="All"/>
    <n v="2020"/>
    <x v="0"/>
    <s v="17 May 2021"/>
    <n v="1"/>
    <s v="All"/>
    <s v="Indicator might differ from the Enterprise Survey dashboard. For comparability across countries, the indicator is only reported for firms that at the time of the survey had more than 5 employees"/>
  </r>
  <r>
    <s v="ZMB"/>
    <x v="12"/>
    <n v="41.912728548049927"/>
    <s v="Medium (20-99)"/>
    <s v="Enterprise Surveys, The World Bank, http://www.enterprisesurveys.org"/>
    <n v="171.00000030236041"/>
    <s v="use_digital"/>
    <s v="June"/>
    <x v="48"/>
    <s v="Sub-Saharan Africa"/>
    <s v="SSA"/>
    <s v="Lower middle income"/>
    <n v="3470.44873046875"/>
    <n v="8.1520395278930664"/>
    <n v="41.246131896972656"/>
    <n v="-10.135944366455078"/>
    <n v="5368"/>
    <x v="0"/>
    <s v="Medium (20-99)"/>
    <s v="All"/>
    <n v="2020"/>
    <x v="0"/>
    <s v="17 May 2021"/>
    <n v="1"/>
    <s v="World Bank Enterprise Survey"/>
    <s v="Indicator might differ from the Enterprise Survey dashboard. For comparability across countries, the indicator is only reported for firms that at the time of the survey had more than 5 employees"/>
  </r>
  <r>
    <s v="ZMB"/>
    <x v="0"/>
    <n v="-32.601875305175781"/>
    <s v="Large (100+)"/>
    <s v="Enterprise Surveys, The World Bank, http://www.enterprisesurveys.org"/>
    <n v="82.999999685291513"/>
    <s v="change_sales"/>
    <s v="June"/>
    <x v="48"/>
    <s v="Sub-Saharan Africa"/>
    <s v="SSA"/>
    <s v="Lower middle income"/>
    <n v="3470.44873046875"/>
    <n v="8.1520395278930664"/>
    <n v="41.246131896972656"/>
    <n v="-10.135944366455078"/>
    <n v="5310"/>
    <x v="0"/>
    <s v="Large (100+)"/>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MB"/>
    <x v="0"/>
    <n v="-32.601875305175781"/>
    <s v="Large (100+)"/>
    <s v="Enterprise Surveys, The World Bank, http://www.enterprisesurveys.org"/>
    <n v="82.999999685291513"/>
    <s v="change_sales"/>
    <s v="June"/>
    <x v="48"/>
    <s v="Sub-Saharan Africa"/>
    <s v="SSA"/>
    <s v="Lower middle income"/>
    <n v="3470.44873046875"/>
    <n v="8.1520395278930664"/>
    <n v="41.246131896972656"/>
    <n v="-10.135944366455078"/>
    <n v="5310"/>
    <x v="0"/>
    <s v="Large (100+)"/>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MB"/>
    <x v="1"/>
    <n v="80.983561277389526"/>
    <s v="Large (100+)"/>
    <s v="Enterprise Surveys, The World Bank, http://www.enterprisesurveys.org"/>
    <n v="82.999999685291527"/>
    <s v="dropsales"/>
    <s v="June"/>
    <x v="48"/>
    <s v="Sub-Saharan Africa"/>
    <s v="SSA"/>
    <s v="Lower middle income"/>
    <n v="3470.44873046875"/>
    <n v="8.1520395278930664"/>
    <n v="41.246131896972656"/>
    <n v="-10.135944366455078"/>
    <n v="5311"/>
    <x v="0"/>
    <s v="Large (100+)"/>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MB"/>
    <x v="1"/>
    <n v="80.983561277389526"/>
    <s v="Large (100+)"/>
    <s v="Enterprise Surveys, The World Bank, http://www.enterprisesurveys.org"/>
    <n v="82.999999685291527"/>
    <s v="dropsales"/>
    <s v="June"/>
    <x v="48"/>
    <s v="Sub-Saharan Africa"/>
    <s v="SSA"/>
    <s v="Lower middle income"/>
    <n v="3470.44873046875"/>
    <n v="8.1520395278930664"/>
    <n v="41.246131896972656"/>
    <n v="-10.135944366455078"/>
    <n v="5311"/>
    <x v="0"/>
    <s v="Large (100+)"/>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MB"/>
    <x v="14"/>
    <n v="4.4169019907712936"/>
    <s v="Large (100+)"/>
    <s v="Enterprise Surveys, The World Bank, http://www.enterprisesurveys.org"/>
    <n v="85.999999643826754"/>
    <s v="rcv_policy3"/>
    <s v="June"/>
    <x v="48"/>
    <s v="Sub-Saharan Africa"/>
    <s v="SSA"/>
    <s v="Lower middle income"/>
    <n v="3470.44873046875"/>
    <n v="8.1520395278930664"/>
    <n v="41.246131896972656"/>
    <n v="-10.135944366455078"/>
    <n v="5312"/>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14"/>
    <n v="4.4169019907712936"/>
    <s v="Large (100+)"/>
    <s v="Enterprise Surveys, The World Bank, http://www.enterprisesurveys.org"/>
    <n v="85.999999643826754"/>
    <s v="rcv_policy3"/>
    <s v="June"/>
    <x v="48"/>
    <s v="Sub-Saharan Africa"/>
    <s v="SSA"/>
    <s v="Lower middle income"/>
    <n v="3470.44873046875"/>
    <n v="8.1520395278930664"/>
    <n v="41.246131896972656"/>
    <n v="-10.135944366455078"/>
    <n v="5312"/>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15"/>
    <n v="5.2957162261009216"/>
    <s v="Large (100+)"/>
    <s v="Enterprise Surveys, The World Bank, http://www.enterprisesurveys.org"/>
    <n v="85.999999643826769"/>
    <s v="rcv_policy1"/>
    <s v="June"/>
    <x v="48"/>
    <s v="Sub-Saharan Africa"/>
    <s v="SSA"/>
    <s v="Lower middle income"/>
    <n v="3470.44873046875"/>
    <n v="8.1520395278930664"/>
    <n v="41.246131896972656"/>
    <n v="-10.135944366455078"/>
    <n v="5313"/>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15"/>
    <n v="5.2957162261009216"/>
    <s v="Large (100+)"/>
    <s v="Enterprise Surveys, The World Bank, http://www.enterprisesurveys.org"/>
    <n v="85.999999643826769"/>
    <s v="rcv_policy1"/>
    <s v="June"/>
    <x v="48"/>
    <s v="Sub-Saharan Africa"/>
    <s v="SSA"/>
    <s v="Lower middle income"/>
    <n v="3470.44873046875"/>
    <n v="8.1520395278930664"/>
    <n v="41.246131896972656"/>
    <n v="-10.135944366455078"/>
    <n v="5313"/>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2"/>
    <n v="4.4169019907712936"/>
    <s v="Large (100+)"/>
    <s v="Enterprise Surveys, The World Bank, http://www.enterprisesurveys.org"/>
    <n v="85.999999643826783"/>
    <s v="rcv_policy2"/>
    <s v="June"/>
    <x v="48"/>
    <s v="Sub-Saharan Africa"/>
    <s v="SSA"/>
    <s v="Lower middle income"/>
    <n v="3470.44873046875"/>
    <n v="8.1520395278930664"/>
    <n v="41.246131896972656"/>
    <n v="-10.135944366455078"/>
    <n v="5314"/>
    <x v="0"/>
    <s v="Large (100+)"/>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2"/>
    <n v="4.4169019907712936"/>
    <s v="Large (100+)"/>
    <s v="Enterprise Surveys, The World Bank, http://www.enterprisesurveys.org"/>
    <n v="85.999999643826783"/>
    <s v="rcv_policy2"/>
    <s v="June"/>
    <x v="48"/>
    <s v="Sub-Saharan Africa"/>
    <s v="SSA"/>
    <s v="Lower middle income"/>
    <n v="3470.44873046875"/>
    <n v="8.1520395278930664"/>
    <n v="41.246131896972656"/>
    <n v="-10.135944366455078"/>
    <n v="5314"/>
    <x v="0"/>
    <s v="Large (100+)"/>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3"/>
    <n v="1.2610367499291897"/>
    <s v="Large (100+)"/>
    <s v="Enterprise Surveys, The World Bank, http://www.enterprisesurveys.org"/>
    <n v="85.999999643826769"/>
    <s v="rcv_policy4"/>
    <s v="June"/>
    <x v="48"/>
    <s v="Sub-Saharan Africa"/>
    <s v="SSA"/>
    <s v="Lower middle income"/>
    <n v="3470.44873046875"/>
    <n v="8.1520395278930664"/>
    <n v="41.246131896972656"/>
    <n v="-10.135944366455078"/>
    <n v="5315"/>
    <x v="0"/>
    <s v="Large (100+)"/>
    <s v="All"/>
    <n v="2020"/>
    <x v="1"/>
    <s v="17 May 2021"/>
    <n v="1"/>
    <s v="All"/>
    <s v=""/>
  </r>
  <r>
    <s v="ZMB"/>
    <x v="3"/>
    <n v="1.2610367499291897"/>
    <s v="Large (100+)"/>
    <s v="Enterprise Surveys, The World Bank, http://www.enterprisesurveys.org"/>
    <n v="85.999999643826769"/>
    <s v="rcv_policy4"/>
    <s v="June"/>
    <x v="48"/>
    <s v="Sub-Saharan Africa"/>
    <s v="SSA"/>
    <s v="Lower middle income"/>
    <n v="3470.44873046875"/>
    <n v="8.1520395278930664"/>
    <n v="41.246131896972656"/>
    <n v="-10.135944366455078"/>
    <n v="5315"/>
    <x v="0"/>
    <s v="Large (100+)"/>
    <s v="All"/>
    <n v="2020"/>
    <x v="1"/>
    <s v="17 May 2021"/>
    <n v="1"/>
    <s v="World Bank Enterprise Survey"/>
    <s v=""/>
  </r>
  <r>
    <s v="ZMB"/>
    <x v="4"/>
    <n v="23.388458251953125"/>
    <s v="Large (100+)"/>
    <s v="Enterprise Surveys, The World Bank, http://www.enterprisesurveys.org"/>
    <n v="84.999999674635859"/>
    <s v="remote_workers"/>
    <s v="June"/>
    <x v="48"/>
    <s v="Sub-Saharan Africa"/>
    <s v="SSA"/>
    <s v="Lower middle income"/>
    <n v="3470.44873046875"/>
    <n v="8.1520395278930664"/>
    <n v="41.246131896972656"/>
    <n v="-10.135944366455078"/>
    <n v="5316"/>
    <x v="0"/>
    <s v="Large (100+)"/>
    <s v="All"/>
    <n v="2020"/>
    <x v="0"/>
    <s v="17 May 2021"/>
    <n v="1"/>
    <s v="All"/>
    <s v=""/>
  </r>
  <r>
    <s v="ZMB"/>
    <x v="4"/>
    <n v="23.388458251953125"/>
    <s v="Large (100+)"/>
    <s v="Enterprise Surveys, The World Bank, http://www.enterprisesurveys.org"/>
    <n v="84.999999674635859"/>
    <s v="remote_workers"/>
    <s v="June"/>
    <x v="48"/>
    <s v="Sub-Saharan Africa"/>
    <s v="SSA"/>
    <s v="Lower middle income"/>
    <n v="3470.44873046875"/>
    <n v="8.1520395278930664"/>
    <n v="41.246131896972656"/>
    <n v="-10.135944366455078"/>
    <n v="5316"/>
    <x v="0"/>
    <s v="Large (100+)"/>
    <s v="All"/>
    <n v="2020"/>
    <x v="0"/>
    <s v="17 May 2021"/>
    <n v="1"/>
    <s v="World Bank Enterprise Survey"/>
    <s v=""/>
  </r>
  <r>
    <s v="ZMB"/>
    <x v="5"/>
    <n v="39.289116859436035"/>
    <s v="Large (100+)"/>
    <s v="Enterprise Surveys, The World Bank, http://www.enterprisesurveys.org"/>
    <n v="84.999999665668227"/>
    <s v="arrears"/>
    <s v="June"/>
    <x v="48"/>
    <s v="Sub-Saharan Africa"/>
    <s v="SSA"/>
    <s v="Lower middle income"/>
    <n v="3470.44873046875"/>
    <n v="8.1520395278930664"/>
    <n v="41.246131896972656"/>
    <n v="-10.135944366455078"/>
    <n v="5317"/>
    <x v="0"/>
    <s v="Large (100+)"/>
    <s v="All"/>
    <n v="2020"/>
    <x v="2"/>
    <s v="17 May 2021"/>
    <n v="1"/>
    <s v="All"/>
    <s v=""/>
  </r>
  <r>
    <s v="ZMB"/>
    <x v="5"/>
    <n v="39.289116859436035"/>
    <s v="Large (100+)"/>
    <s v="Enterprise Surveys, The World Bank, http://www.enterprisesurveys.org"/>
    <n v="84.999999665668227"/>
    <s v="arrears"/>
    <s v="June"/>
    <x v="48"/>
    <s v="Sub-Saharan Africa"/>
    <s v="SSA"/>
    <s v="Lower middle income"/>
    <n v="3470.44873046875"/>
    <n v="8.1520395278930664"/>
    <n v="41.246131896972656"/>
    <n v="-10.135944366455078"/>
    <n v="5317"/>
    <x v="0"/>
    <s v="Large (100+)"/>
    <s v="All"/>
    <n v="2020"/>
    <x v="2"/>
    <s v="17 May 2021"/>
    <n v="1"/>
    <s v="World Bank Enterprise Survey"/>
    <s v=""/>
  </r>
  <r>
    <s v="ZMB"/>
    <x v="6"/>
    <n v="58.535021543502808"/>
    <s v="Large (100+)"/>
    <s v="Enterprise Surveys, The World Bank, http://www.enterprisesurveys.org"/>
    <n v="43.999999962161532"/>
    <s v="plants_fired"/>
    <s v="June"/>
    <x v="48"/>
    <s v="Sub-Saharan Africa"/>
    <s v="SSA"/>
    <s v="Lower middle income"/>
    <n v="3470.44873046875"/>
    <n v="8.1520395278930664"/>
    <n v="41.246131896972656"/>
    <n v="-10.135944366455078"/>
    <n v="5318"/>
    <x v="0"/>
    <s v="Large (100+)"/>
    <s v="All"/>
    <n v="2020"/>
    <x v="0"/>
    <s v="17 May 2021"/>
    <n v="1"/>
    <s v="All"/>
    <s v="The indicator in Enterprise Surveys was asked in a different timeframe than in the standard BPS questionnaire (last 30 days). In this case, the establishment was asked for employment changes since the outbreak of COVID-19"/>
  </r>
  <r>
    <s v="ZMB"/>
    <x v="6"/>
    <n v="58.535021543502808"/>
    <s v="Large (100+)"/>
    <s v="Enterprise Surveys, The World Bank, http://www.enterprisesurveys.org"/>
    <n v="43.999999962161532"/>
    <s v="plants_fired"/>
    <s v="June"/>
    <x v="48"/>
    <s v="Sub-Saharan Africa"/>
    <s v="SSA"/>
    <s v="Lower middle income"/>
    <n v="3470.44873046875"/>
    <n v="8.1520395278930664"/>
    <n v="41.246131896972656"/>
    <n v="-10.135944366455078"/>
    <n v="5318"/>
    <x v="0"/>
    <s v="Large (100+)"/>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ZMB"/>
    <x v="9"/>
    <n v="7.3211975395679474"/>
    <s v="Large (100+)"/>
    <s v="Enterprise Surveys, The World Bank, http://www.enterprisesurveys.org"/>
    <n v="85.999999643826797"/>
    <s v="access"/>
    <s v="June"/>
    <x v="48"/>
    <s v="Sub-Saharan Africa"/>
    <s v="SSA"/>
    <s v="Lower middle income"/>
    <n v="3470.44873046875"/>
    <n v="8.1520395278930664"/>
    <n v="41.246131896972656"/>
    <n v="-10.135944366455078"/>
    <n v="5319"/>
    <x v="0"/>
    <s v="Large (100+)"/>
    <s v="All"/>
    <n v="2020"/>
    <x v="1"/>
    <s v="17 May 2021"/>
    <n v="1"/>
    <s v="All"/>
    <s v=""/>
  </r>
  <r>
    <s v="ZMB"/>
    <x v="9"/>
    <n v="7.3211975395679474"/>
    <s v="Large (100+)"/>
    <s v="Enterprise Surveys, The World Bank, http://www.enterprisesurveys.org"/>
    <n v="85.999999643826797"/>
    <s v="access"/>
    <s v="June"/>
    <x v="48"/>
    <s v="Sub-Saharan Africa"/>
    <s v="SSA"/>
    <s v="Lower middle income"/>
    <n v="3470.44873046875"/>
    <n v="8.1520395278930664"/>
    <n v="41.246131896972656"/>
    <n v="-10.135944366455078"/>
    <n v="5319"/>
    <x v="0"/>
    <s v="Large (100+)"/>
    <s v="All"/>
    <n v="2020"/>
    <x v="1"/>
    <s v="17 May 2021"/>
    <n v="1"/>
    <s v="World Bank Enterprise Survey"/>
    <s v=""/>
  </r>
  <r>
    <s v="ZMB"/>
    <x v="11"/>
    <n v="38.527536392211914"/>
    <s v="Large (100+)"/>
    <s v="Enterprise Surveys, The World Bank, http://www.enterprisesurveys.org"/>
    <n v="84.999999654120444"/>
    <s v="plants_wages_cut"/>
    <s v="June"/>
    <x v="48"/>
    <s v="Sub-Saharan Africa"/>
    <s v="SSA"/>
    <s v="Lower middle income"/>
    <n v="3470.44873046875"/>
    <n v="8.1520395278930664"/>
    <n v="41.246131896972656"/>
    <n v="-10.135944366455078"/>
    <n v="5320"/>
    <x v="0"/>
    <s v="Large (100+)"/>
    <s v="All"/>
    <n v="2020"/>
    <x v="0"/>
    <s v="17 May 2021"/>
    <n v="1"/>
    <s v="All"/>
    <s v="The indicator in Enterprise Surveys was asked in a different timeframe than in the standard BPS questionnaire (last 30 days). In this case, the establishment was asked for employment changes since the outbreak of COVID-19"/>
  </r>
  <r>
    <s v="ZMB"/>
    <x v="11"/>
    <n v="38.527536392211914"/>
    <s v="Large (100+)"/>
    <s v="Enterprise Surveys, The World Bank, http://www.enterprisesurveys.org"/>
    <n v="84.999999654120444"/>
    <s v="plants_wages_cut"/>
    <s v="June"/>
    <x v="48"/>
    <s v="Sub-Saharan Africa"/>
    <s v="SSA"/>
    <s v="Lower middle income"/>
    <n v="3470.44873046875"/>
    <n v="8.1520395278930664"/>
    <n v="41.246131896972656"/>
    <n v="-10.135944366455078"/>
    <n v="5320"/>
    <x v="0"/>
    <s v="Large (100+)"/>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ZMB"/>
    <x v="12"/>
    <n v="39.917358756065369"/>
    <s v="Large (100+)"/>
    <s v="Enterprise Surveys, The World Bank, http://www.enterprisesurveys.org"/>
    <n v="85.999999643826769"/>
    <s v="use_digital"/>
    <s v="June"/>
    <x v="48"/>
    <s v="Sub-Saharan Africa"/>
    <s v="SSA"/>
    <s v="Lower middle income"/>
    <n v="3470.44873046875"/>
    <n v="8.1520395278930664"/>
    <n v="41.246131896972656"/>
    <n v="-10.135944366455078"/>
    <n v="5321"/>
    <x v="0"/>
    <s v="Large (100+)"/>
    <s v="All"/>
    <n v="2020"/>
    <x v="0"/>
    <s v="17 May 2021"/>
    <n v="1"/>
    <s v="All"/>
    <s v="Indicator might differ from the Enterprise Survey dashboard. For comparability across countries, the indicator is only reported for firms that at the time of the survey had more than 5 employees"/>
  </r>
  <r>
    <s v="ZMB"/>
    <x v="12"/>
    <n v="39.917358756065369"/>
    <s v="Large (100+)"/>
    <s v="Enterprise Surveys, The World Bank, http://www.enterprisesurveys.org"/>
    <n v="85.999999643826769"/>
    <s v="use_digital"/>
    <s v="June"/>
    <x v="48"/>
    <s v="Sub-Saharan Africa"/>
    <s v="SSA"/>
    <s v="Lower middle income"/>
    <n v="3470.44873046875"/>
    <n v="8.1520395278930664"/>
    <n v="41.246131896972656"/>
    <n v="-10.135944366455078"/>
    <n v="5321"/>
    <x v="0"/>
    <s v="Large (100+)"/>
    <s v="All"/>
    <n v="2020"/>
    <x v="0"/>
    <s v="17 May 2021"/>
    <n v="1"/>
    <s v="World Bank Enterprise Survey"/>
    <s v="Indicator might differ from the Enterprise Survey dashboard. For comparability across countries, the indicator is only reported for firms that at the time of the survey had more than 5 employees"/>
  </r>
  <r>
    <s v="ZMB"/>
    <x v="0"/>
    <n v="-33.944717407226563"/>
    <s v="Manufacturing"/>
    <s v="Enterprise Surveys, The World Bank, http://www.enterprisesurveys.org"/>
    <n v="130.00000010509871"/>
    <s v="change_sales"/>
    <s v="June"/>
    <x v="48"/>
    <s v="Sub-Saharan Africa"/>
    <s v="SSA"/>
    <s v="Lower middle income"/>
    <n v="3470.44873046875"/>
    <n v="8.1520395278930664"/>
    <n v="41.246131896972656"/>
    <n v="-10.135944366455078"/>
    <n v="5346"/>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MB"/>
    <x v="0"/>
    <n v="-33.944717407226563"/>
    <s v="Manufacturing"/>
    <s v="Enterprise Surveys, The World Bank, http://www.enterprisesurveys.org"/>
    <n v="130.00000010509871"/>
    <s v="change_sales"/>
    <s v="June"/>
    <x v="48"/>
    <s v="Sub-Saharan Africa"/>
    <s v="SSA"/>
    <s v="Lower middle income"/>
    <n v="3470.44873046875"/>
    <n v="8.1520395278930664"/>
    <n v="41.246131896972656"/>
    <n v="-10.135944366455078"/>
    <n v="5346"/>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MB"/>
    <x v="1"/>
    <n v="78.375458717346191"/>
    <s v="Manufacturing"/>
    <s v="Enterprise Surveys, The World Bank, http://www.enterprisesurveys.org"/>
    <n v="130.00000010509874"/>
    <s v="dropsales"/>
    <s v="June"/>
    <x v="48"/>
    <s v="Sub-Saharan Africa"/>
    <s v="SSA"/>
    <s v="Lower middle income"/>
    <n v="3470.44873046875"/>
    <n v="8.1520395278930664"/>
    <n v="41.246131896972656"/>
    <n v="-10.135944366455078"/>
    <n v="5347"/>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MB"/>
    <x v="1"/>
    <n v="78.375458717346191"/>
    <s v="Manufacturing"/>
    <s v="Enterprise Surveys, The World Bank, http://www.enterprisesurveys.org"/>
    <n v="130.00000010509874"/>
    <s v="dropsales"/>
    <s v="June"/>
    <x v="48"/>
    <s v="Sub-Saharan Africa"/>
    <s v="SSA"/>
    <s v="Lower middle income"/>
    <n v="3470.44873046875"/>
    <n v="8.1520395278930664"/>
    <n v="41.246131896972656"/>
    <n v="-10.135944366455078"/>
    <n v="5347"/>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MB"/>
    <x v="14"/>
    <n v="0.32770673278719187"/>
    <s v="Manufacturing"/>
    <s v="Enterprise Surveys, The World Bank, http://www.enterprisesurveys.org"/>
    <n v="133.00000002688819"/>
    <s v="rcv_policy3"/>
    <s v="June"/>
    <x v="48"/>
    <s v="Sub-Saharan Africa"/>
    <s v="SSA"/>
    <s v="Lower middle income"/>
    <n v="3470.44873046875"/>
    <n v="8.1520395278930664"/>
    <n v="41.246131896972656"/>
    <n v="-10.135944366455078"/>
    <n v="5348"/>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14"/>
    <n v="0.32770673278719187"/>
    <s v="Manufacturing"/>
    <s v="Enterprise Surveys, The World Bank, http://www.enterprisesurveys.org"/>
    <n v="133.00000002688819"/>
    <s v="rcv_policy3"/>
    <s v="June"/>
    <x v="48"/>
    <s v="Sub-Saharan Africa"/>
    <s v="SSA"/>
    <s v="Lower middle income"/>
    <n v="3470.44873046875"/>
    <n v="8.1520395278930664"/>
    <n v="41.246131896972656"/>
    <n v="-10.135944366455078"/>
    <n v="5348"/>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15"/>
    <n v="1.009098906069994"/>
    <s v="Manufacturing"/>
    <s v="Enterprise Surveys, The World Bank, http://www.enterprisesurveys.org"/>
    <n v="133.00000002688819"/>
    <s v="rcv_policy1"/>
    <s v="June"/>
    <x v="48"/>
    <s v="Sub-Saharan Africa"/>
    <s v="SSA"/>
    <s v="Lower middle income"/>
    <n v="3470.44873046875"/>
    <n v="8.1520395278930664"/>
    <n v="41.246131896972656"/>
    <n v="-10.135944366455078"/>
    <n v="5349"/>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15"/>
    <n v="1.009098906069994"/>
    <s v="Manufacturing"/>
    <s v="Enterprise Surveys, The World Bank, http://www.enterprisesurveys.org"/>
    <n v="133.00000002688819"/>
    <s v="rcv_policy1"/>
    <s v="June"/>
    <x v="48"/>
    <s v="Sub-Saharan Africa"/>
    <s v="SSA"/>
    <s v="Lower middle income"/>
    <n v="3470.44873046875"/>
    <n v="8.1520395278930664"/>
    <n v="41.246131896972656"/>
    <n v="-10.135944366455078"/>
    <n v="5349"/>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2"/>
    <n v="1.3368056155741215"/>
    <s v="Manufacturing"/>
    <s v="Enterprise Surveys, The World Bank, http://www.enterprisesurveys.org"/>
    <n v="133.00000002688816"/>
    <s v="rcv_policy2"/>
    <s v="June"/>
    <x v="48"/>
    <s v="Sub-Saharan Africa"/>
    <s v="SSA"/>
    <s v="Lower middle income"/>
    <n v="3470.44873046875"/>
    <n v="8.1520395278930664"/>
    <n v="41.246131896972656"/>
    <n v="-10.135944366455078"/>
    <n v="5350"/>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2"/>
    <n v="1.3368056155741215"/>
    <s v="Manufacturing"/>
    <s v="Enterprise Surveys, The World Bank, http://www.enterprisesurveys.org"/>
    <n v="133.00000002688816"/>
    <s v="rcv_policy2"/>
    <s v="June"/>
    <x v="48"/>
    <s v="Sub-Saharan Africa"/>
    <s v="SSA"/>
    <s v="Lower middle income"/>
    <n v="3470.44873046875"/>
    <n v="8.1520395278930664"/>
    <n v="41.246131896972656"/>
    <n v="-10.135944366455078"/>
    <n v="5350"/>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3"/>
    <n v="1.009098906069994"/>
    <s v="Manufacturing"/>
    <s v="Enterprise Surveys, The World Bank, http://www.enterprisesurveys.org"/>
    <n v="133.00000002688819"/>
    <s v="rcv_policy4"/>
    <s v="June"/>
    <x v="48"/>
    <s v="Sub-Saharan Africa"/>
    <s v="SSA"/>
    <s v="Lower middle income"/>
    <n v="3470.44873046875"/>
    <n v="8.1520395278930664"/>
    <n v="41.246131896972656"/>
    <n v="-10.135944366455078"/>
    <n v="5351"/>
    <x v="0"/>
    <s v="All"/>
    <s v="Manufacturing"/>
    <n v="2020"/>
    <x v="1"/>
    <s v="17 May 2021"/>
    <n v="1"/>
    <s v="All"/>
    <s v=""/>
  </r>
  <r>
    <s v="ZMB"/>
    <x v="3"/>
    <n v="1.009098906069994"/>
    <s v="Manufacturing"/>
    <s v="Enterprise Surveys, The World Bank, http://www.enterprisesurveys.org"/>
    <n v="133.00000002688819"/>
    <s v="rcv_policy4"/>
    <s v="June"/>
    <x v="48"/>
    <s v="Sub-Saharan Africa"/>
    <s v="SSA"/>
    <s v="Lower middle income"/>
    <n v="3470.44873046875"/>
    <n v="8.1520395278930664"/>
    <n v="41.246131896972656"/>
    <n v="-10.135944366455078"/>
    <n v="5351"/>
    <x v="0"/>
    <s v="All"/>
    <s v="Manufacturing"/>
    <n v="2020"/>
    <x v="1"/>
    <s v="17 May 2021"/>
    <n v="1"/>
    <s v="World Bank Enterprise Survey"/>
    <s v=""/>
  </r>
  <r>
    <s v="ZMB"/>
    <x v="4"/>
    <n v="9.7759981155395508"/>
    <s v="Manufacturing"/>
    <s v="Enterprise Surveys, The World Bank, http://www.enterprisesurveys.org"/>
    <n v="124.99999983864907"/>
    <s v="remote_workers"/>
    <s v="June"/>
    <x v="48"/>
    <s v="Sub-Saharan Africa"/>
    <s v="SSA"/>
    <s v="Lower middle income"/>
    <n v="3470.44873046875"/>
    <n v="8.1520395278930664"/>
    <n v="41.246131896972656"/>
    <n v="-10.135944366455078"/>
    <n v="5352"/>
    <x v="0"/>
    <s v="All"/>
    <s v="Manufacturing"/>
    <n v="2020"/>
    <x v="0"/>
    <s v="17 May 2021"/>
    <n v="1"/>
    <s v="All"/>
    <s v=""/>
  </r>
  <r>
    <s v="ZMB"/>
    <x v="4"/>
    <n v="9.7759981155395508"/>
    <s v="Manufacturing"/>
    <s v="Enterprise Surveys, The World Bank, http://www.enterprisesurveys.org"/>
    <n v="124.99999983864907"/>
    <s v="remote_workers"/>
    <s v="June"/>
    <x v="48"/>
    <s v="Sub-Saharan Africa"/>
    <s v="SSA"/>
    <s v="Lower middle income"/>
    <n v="3470.44873046875"/>
    <n v="8.1520395278930664"/>
    <n v="41.246131896972656"/>
    <n v="-10.135944366455078"/>
    <n v="5352"/>
    <x v="0"/>
    <s v="All"/>
    <s v="Manufacturing"/>
    <n v="2020"/>
    <x v="0"/>
    <s v="17 May 2021"/>
    <n v="1"/>
    <s v="World Bank Enterprise Survey"/>
    <s v=""/>
  </r>
  <r>
    <s v="ZMB"/>
    <x v="5"/>
    <n v="38.862791657447815"/>
    <s v="Manufacturing"/>
    <s v="Enterprise Surveys, The World Bank, http://www.enterprisesurveys.org"/>
    <n v="127.99999998503948"/>
    <s v="arrears"/>
    <s v="June"/>
    <x v="48"/>
    <s v="Sub-Saharan Africa"/>
    <s v="SSA"/>
    <s v="Lower middle income"/>
    <n v="3470.44873046875"/>
    <n v="8.1520395278930664"/>
    <n v="41.246131896972656"/>
    <n v="-10.135944366455078"/>
    <n v="5353"/>
    <x v="0"/>
    <s v="All"/>
    <s v="Manufacturing"/>
    <n v="2020"/>
    <x v="2"/>
    <s v="17 May 2021"/>
    <n v="1"/>
    <s v="All"/>
    <s v=""/>
  </r>
  <r>
    <s v="ZMB"/>
    <x v="5"/>
    <n v="38.862791657447815"/>
    <s v="Manufacturing"/>
    <s v="Enterprise Surveys, The World Bank, http://www.enterprisesurveys.org"/>
    <n v="127.99999998503948"/>
    <s v="arrears"/>
    <s v="June"/>
    <x v="48"/>
    <s v="Sub-Saharan Africa"/>
    <s v="SSA"/>
    <s v="Lower middle income"/>
    <n v="3470.44873046875"/>
    <n v="8.1520395278930664"/>
    <n v="41.246131896972656"/>
    <n v="-10.135944366455078"/>
    <n v="5353"/>
    <x v="0"/>
    <s v="All"/>
    <s v="Manufacturing"/>
    <n v="2020"/>
    <x v="2"/>
    <s v="17 May 2021"/>
    <n v="1"/>
    <s v="World Bank Enterprise Survey"/>
    <s v=""/>
  </r>
  <r>
    <s v="ZMB"/>
    <x v="6"/>
    <n v="57.665610313415527"/>
    <s v="Manufacturing"/>
    <s v="Enterprise Surveys, The World Bank, http://www.enterprisesurveys.org"/>
    <n v="73.000000261833421"/>
    <s v="plants_fired"/>
    <s v="June"/>
    <x v="48"/>
    <s v="Sub-Saharan Africa"/>
    <s v="SSA"/>
    <s v="Lower middle income"/>
    <n v="3470.44873046875"/>
    <n v="8.1520395278930664"/>
    <n v="41.246131896972656"/>
    <n v="-10.135944366455078"/>
    <n v="5354"/>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ZMB"/>
    <x v="6"/>
    <n v="57.665610313415527"/>
    <s v="Manufacturing"/>
    <s v="Enterprise Surveys, The World Bank, http://www.enterprisesurveys.org"/>
    <n v="73.000000261833421"/>
    <s v="plants_fired"/>
    <s v="June"/>
    <x v="48"/>
    <s v="Sub-Saharan Africa"/>
    <s v="SSA"/>
    <s v="Lower middle income"/>
    <n v="3470.44873046875"/>
    <n v="8.1520395278930664"/>
    <n v="41.246131896972656"/>
    <n v="-10.135944366455078"/>
    <n v="5354"/>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ZMB"/>
    <x v="9"/>
    <n v="2.007824182510376"/>
    <s v="Manufacturing"/>
    <s v="Enterprise Surveys, The World Bank, http://www.enterprisesurveys.org"/>
    <n v="133.00000002688816"/>
    <s v="access"/>
    <s v="June"/>
    <x v="48"/>
    <s v="Sub-Saharan Africa"/>
    <s v="SSA"/>
    <s v="Lower middle income"/>
    <n v="3470.44873046875"/>
    <n v="8.1520395278930664"/>
    <n v="41.246131896972656"/>
    <n v="-10.135944366455078"/>
    <n v="5355"/>
    <x v="0"/>
    <s v="All"/>
    <s v="Manufacturing"/>
    <n v="2020"/>
    <x v="1"/>
    <s v="17 May 2021"/>
    <n v="1"/>
    <s v="All"/>
    <s v=""/>
  </r>
  <r>
    <s v="ZMB"/>
    <x v="9"/>
    <n v="2.007824182510376"/>
    <s v="Manufacturing"/>
    <s v="Enterprise Surveys, The World Bank, http://www.enterprisesurveys.org"/>
    <n v="133.00000002688816"/>
    <s v="access"/>
    <s v="June"/>
    <x v="48"/>
    <s v="Sub-Saharan Africa"/>
    <s v="SSA"/>
    <s v="Lower middle income"/>
    <n v="3470.44873046875"/>
    <n v="8.1520395278930664"/>
    <n v="41.246131896972656"/>
    <n v="-10.135944366455078"/>
    <n v="5355"/>
    <x v="0"/>
    <s v="All"/>
    <s v="Manufacturing"/>
    <n v="2020"/>
    <x v="1"/>
    <s v="17 May 2021"/>
    <n v="1"/>
    <s v="World Bank Enterprise Survey"/>
    <s v=""/>
  </r>
  <r>
    <s v="ZMB"/>
    <x v="11"/>
    <n v="27.299362421035767"/>
    <s v="Manufacturing"/>
    <s v="Enterprise Surveys, The World Bank, http://www.enterprisesurveys.org"/>
    <n v="133.00000002688813"/>
    <s v="plants_wages_cut"/>
    <s v="June"/>
    <x v="48"/>
    <s v="Sub-Saharan Africa"/>
    <s v="SSA"/>
    <s v="Lower middle income"/>
    <n v="3470.44873046875"/>
    <n v="8.1520395278930664"/>
    <n v="41.246131896972656"/>
    <n v="-10.135944366455078"/>
    <n v="5356"/>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ZMB"/>
    <x v="11"/>
    <n v="27.299362421035767"/>
    <s v="Manufacturing"/>
    <s v="Enterprise Surveys, The World Bank, http://www.enterprisesurveys.org"/>
    <n v="133.00000002688813"/>
    <s v="plants_wages_cut"/>
    <s v="June"/>
    <x v="48"/>
    <s v="Sub-Saharan Africa"/>
    <s v="SSA"/>
    <s v="Lower middle income"/>
    <n v="3470.44873046875"/>
    <n v="8.1520395278930664"/>
    <n v="41.246131896972656"/>
    <n v="-10.135944366455078"/>
    <n v="5356"/>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ZMB"/>
    <x v="12"/>
    <n v="24.890285730361938"/>
    <s v="Manufacturing"/>
    <s v="Enterprise Surveys, The World Bank, http://www.enterprisesurveys.org"/>
    <n v="125.9999998434154"/>
    <s v="use_digital"/>
    <s v="June"/>
    <x v="48"/>
    <s v="Sub-Saharan Africa"/>
    <s v="SSA"/>
    <s v="Lower middle income"/>
    <n v="3470.44873046875"/>
    <n v="8.1520395278930664"/>
    <n v="41.246131896972656"/>
    <n v="-10.135944366455078"/>
    <n v="5357"/>
    <x v="0"/>
    <s v="All"/>
    <s v="Manufacturing"/>
    <n v="2020"/>
    <x v="0"/>
    <s v="17 May 2021"/>
    <n v="1"/>
    <s v="All"/>
    <s v="Indicator might differ from the Enterprise Survey dashboard. For comparability across countries, the indicator is only reported for firms that at the time of the survey had more than 5 employees"/>
  </r>
  <r>
    <s v="ZMB"/>
    <x v="12"/>
    <n v="24.890285730361938"/>
    <s v="Manufacturing"/>
    <s v="Enterprise Surveys, The World Bank, http://www.enterprisesurveys.org"/>
    <n v="125.9999998434154"/>
    <s v="use_digital"/>
    <s v="June"/>
    <x v="48"/>
    <s v="Sub-Saharan Africa"/>
    <s v="SSA"/>
    <s v="Lower middle income"/>
    <n v="3470.44873046875"/>
    <n v="8.1520395278930664"/>
    <n v="41.246131896972656"/>
    <n v="-10.135944366455078"/>
    <n v="5357"/>
    <x v="0"/>
    <s v="All"/>
    <s v="Manufacturing"/>
    <n v="2020"/>
    <x v="0"/>
    <s v="17 May 2021"/>
    <n v="1"/>
    <s v="World Bank Enterprise Survey"/>
    <s v="Indicator might differ from the Enterprise Survey dashboard. For comparability across countries, the indicator is only reported for firms that at the time of the survey had more than 5 employees"/>
  </r>
  <r>
    <s v="ZMB"/>
    <x v="0"/>
    <n v="-40.525730133056641"/>
    <s v="Retail"/>
    <s v="Enterprise Surveys, The World Bank, http://www.enterprisesurveys.org"/>
    <n v="198.00000110483919"/>
    <s v="change_sales"/>
    <s v="June"/>
    <x v="48"/>
    <s v="Sub-Saharan Africa"/>
    <s v="SSA"/>
    <s v="Lower middle income"/>
    <n v="3470.44873046875"/>
    <n v="8.1520395278930664"/>
    <n v="41.246131896972656"/>
    <n v="-10.135944366455078"/>
    <n v="5369"/>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MB"/>
    <x v="0"/>
    <n v="-40.525730133056641"/>
    <s v="Retail"/>
    <s v="Enterprise Surveys, The World Bank, http://www.enterprisesurveys.org"/>
    <n v="198.00000110483919"/>
    <s v="change_sales"/>
    <s v="June"/>
    <x v="48"/>
    <s v="Sub-Saharan Africa"/>
    <s v="SSA"/>
    <s v="Lower middle income"/>
    <n v="3470.44873046875"/>
    <n v="8.1520395278930664"/>
    <n v="41.246131896972656"/>
    <n v="-10.135944366455078"/>
    <n v="5369"/>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MB"/>
    <x v="1"/>
    <n v="83.512699604034424"/>
    <s v="Retail"/>
    <s v="Enterprise Surveys, The World Bank, http://www.enterprisesurveys.org"/>
    <n v="198.00000110483921"/>
    <s v="dropsales"/>
    <s v="June"/>
    <x v="48"/>
    <s v="Sub-Saharan Africa"/>
    <s v="SSA"/>
    <s v="Lower middle income"/>
    <n v="3470.44873046875"/>
    <n v="8.1520395278930664"/>
    <n v="41.246131896972656"/>
    <n v="-10.135944366455078"/>
    <n v="5370"/>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MB"/>
    <x v="1"/>
    <n v="83.512699604034424"/>
    <s v="Retail"/>
    <s v="Enterprise Surveys, The World Bank, http://www.enterprisesurveys.org"/>
    <n v="198.00000110483921"/>
    <s v="dropsales"/>
    <s v="June"/>
    <x v="48"/>
    <s v="Sub-Saharan Africa"/>
    <s v="SSA"/>
    <s v="Lower middle income"/>
    <n v="3470.44873046875"/>
    <n v="8.1520395278930664"/>
    <n v="41.246131896972656"/>
    <n v="-10.135944366455078"/>
    <n v="5370"/>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MB"/>
    <x v="14"/>
    <n v="2.8857491910457611"/>
    <s v="Retail"/>
    <s v="Enterprise Surveys, The World Bank, http://www.enterprisesurveys.org"/>
    <n v="201.00000111332272"/>
    <s v="rcv_policy3"/>
    <s v="June"/>
    <x v="48"/>
    <s v="Sub-Saharan Africa"/>
    <s v="SSA"/>
    <s v="Lower middle income"/>
    <n v="3470.44873046875"/>
    <n v="8.1520395278930664"/>
    <n v="41.246131896972656"/>
    <n v="-10.135944366455078"/>
    <n v="5371"/>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14"/>
    <n v="2.8857491910457611"/>
    <s v="Retail"/>
    <s v="Enterprise Surveys, The World Bank, http://www.enterprisesurveys.org"/>
    <n v="201.00000111332272"/>
    <s v="rcv_policy3"/>
    <s v="June"/>
    <x v="48"/>
    <s v="Sub-Saharan Africa"/>
    <s v="SSA"/>
    <s v="Lower middle income"/>
    <n v="3470.44873046875"/>
    <n v="8.1520395278930664"/>
    <n v="41.246131896972656"/>
    <n v="-10.135944366455078"/>
    <n v="5371"/>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15"/>
    <n v="5.5591009557247162"/>
    <s v="Retail"/>
    <s v="Enterprise Surveys, The World Bank, http://www.enterprisesurveys.org"/>
    <n v="201.00000111332272"/>
    <s v="rcv_policy1"/>
    <s v="June"/>
    <x v="48"/>
    <s v="Sub-Saharan Africa"/>
    <s v="SSA"/>
    <s v="Lower middle income"/>
    <n v="3470.44873046875"/>
    <n v="8.1520395278930664"/>
    <n v="41.246131896972656"/>
    <n v="-10.135944366455078"/>
    <n v="5372"/>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15"/>
    <n v="5.5591009557247162"/>
    <s v="Retail"/>
    <s v="Enterprise Surveys, The World Bank, http://www.enterprisesurveys.org"/>
    <n v="201.00000111332272"/>
    <s v="rcv_policy1"/>
    <s v="June"/>
    <x v="48"/>
    <s v="Sub-Saharan Africa"/>
    <s v="SSA"/>
    <s v="Lower middle income"/>
    <n v="3470.44873046875"/>
    <n v="8.1520395278930664"/>
    <n v="41.246131896972656"/>
    <n v="-10.135944366455078"/>
    <n v="5372"/>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2"/>
    <n v="2.9359458014369011"/>
    <s v="Retail"/>
    <s v="Enterprise Surveys, The World Bank, http://www.enterprisesurveys.org"/>
    <n v="201.0000011133227"/>
    <s v="rcv_policy2"/>
    <s v="June"/>
    <x v="48"/>
    <s v="Sub-Saharan Africa"/>
    <s v="SSA"/>
    <s v="Lower middle income"/>
    <n v="3470.44873046875"/>
    <n v="8.1520395278930664"/>
    <n v="41.246131896972656"/>
    <n v="-10.135944366455078"/>
    <n v="5373"/>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2"/>
    <n v="2.9359458014369011"/>
    <s v="Retail"/>
    <s v="Enterprise Surveys, The World Bank, http://www.enterprisesurveys.org"/>
    <n v="201.0000011133227"/>
    <s v="rcv_policy2"/>
    <s v="June"/>
    <x v="48"/>
    <s v="Sub-Saharan Africa"/>
    <s v="SSA"/>
    <s v="Lower middle income"/>
    <n v="3470.44873046875"/>
    <n v="8.1520395278930664"/>
    <n v="41.246131896972656"/>
    <n v="-10.135944366455078"/>
    <n v="5373"/>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3"/>
    <n v="3.3317532390356064"/>
    <s v="Retail"/>
    <s v="Enterprise Surveys, The World Bank, http://www.enterprisesurveys.org"/>
    <n v="201.00000111332281"/>
    <s v="rcv_policy4"/>
    <s v="June"/>
    <x v="48"/>
    <s v="Sub-Saharan Africa"/>
    <s v="SSA"/>
    <s v="Lower middle income"/>
    <n v="3470.44873046875"/>
    <n v="8.1520395278930664"/>
    <n v="41.246131896972656"/>
    <n v="-10.135944366455078"/>
    <n v="5374"/>
    <x v="0"/>
    <s v="All"/>
    <s v="Retail"/>
    <n v="2020"/>
    <x v="1"/>
    <s v="17 May 2021"/>
    <n v="1"/>
    <s v="All"/>
    <s v=""/>
  </r>
  <r>
    <s v="ZMB"/>
    <x v="3"/>
    <n v="3.3317532390356064"/>
    <s v="Retail"/>
    <s v="Enterprise Surveys, The World Bank, http://www.enterprisesurveys.org"/>
    <n v="201.00000111332281"/>
    <s v="rcv_policy4"/>
    <s v="June"/>
    <x v="48"/>
    <s v="Sub-Saharan Africa"/>
    <s v="SSA"/>
    <s v="Lower middle income"/>
    <n v="3470.44873046875"/>
    <n v="8.1520395278930664"/>
    <n v="41.246131896972656"/>
    <n v="-10.135944366455078"/>
    <n v="5374"/>
    <x v="0"/>
    <s v="All"/>
    <s v="Retail"/>
    <n v="2020"/>
    <x v="1"/>
    <s v="17 May 2021"/>
    <n v="1"/>
    <s v="World Bank Enterprise Survey"/>
    <s v=""/>
  </r>
  <r>
    <s v="ZMB"/>
    <x v="4"/>
    <n v="13.607382774353027"/>
    <s v="Retail"/>
    <s v="Enterprise Surveys, The World Bank, http://www.enterprisesurveys.org"/>
    <n v="182.00000098175823"/>
    <s v="remote_workers"/>
    <s v="June"/>
    <x v="48"/>
    <s v="Sub-Saharan Africa"/>
    <s v="SSA"/>
    <s v="Lower middle income"/>
    <n v="3470.44873046875"/>
    <n v="8.1520395278930664"/>
    <n v="41.246131896972656"/>
    <n v="-10.135944366455078"/>
    <n v="5375"/>
    <x v="0"/>
    <s v="All"/>
    <s v="Retail"/>
    <n v="2020"/>
    <x v="0"/>
    <s v="17 May 2021"/>
    <n v="1"/>
    <s v="All"/>
    <s v=""/>
  </r>
  <r>
    <s v="ZMB"/>
    <x v="4"/>
    <n v="13.607382774353027"/>
    <s v="Retail"/>
    <s v="Enterprise Surveys, The World Bank, http://www.enterprisesurveys.org"/>
    <n v="182.00000098175823"/>
    <s v="remote_workers"/>
    <s v="June"/>
    <x v="48"/>
    <s v="Sub-Saharan Africa"/>
    <s v="SSA"/>
    <s v="Lower middle income"/>
    <n v="3470.44873046875"/>
    <n v="8.1520395278930664"/>
    <n v="41.246131896972656"/>
    <n v="-10.135944366455078"/>
    <n v="5375"/>
    <x v="0"/>
    <s v="All"/>
    <s v="Retail"/>
    <n v="2020"/>
    <x v="0"/>
    <s v="17 May 2021"/>
    <n v="1"/>
    <s v="World Bank Enterprise Survey"/>
    <s v=""/>
  </r>
  <r>
    <s v="ZMB"/>
    <x v="5"/>
    <n v="35.366743803024292"/>
    <s v="Retail"/>
    <s v="Enterprise Surveys, The World Bank, http://www.enterprisesurveys.org"/>
    <n v="199.00000114796489"/>
    <s v="arrears"/>
    <s v="June"/>
    <x v="48"/>
    <s v="Sub-Saharan Africa"/>
    <s v="SSA"/>
    <s v="Lower middle income"/>
    <n v="3470.44873046875"/>
    <n v="8.1520395278930664"/>
    <n v="41.246131896972656"/>
    <n v="-10.135944366455078"/>
    <n v="5376"/>
    <x v="0"/>
    <s v="All"/>
    <s v="Retail"/>
    <n v="2020"/>
    <x v="2"/>
    <s v="17 May 2021"/>
    <n v="1"/>
    <s v="All"/>
    <s v=""/>
  </r>
  <r>
    <s v="ZMB"/>
    <x v="5"/>
    <n v="35.366743803024292"/>
    <s v="Retail"/>
    <s v="Enterprise Surveys, The World Bank, http://www.enterprisesurveys.org"/>
    <n v="199.00000114796489"/>
    <s v="arrears"/>
    <s v="June"/>
    <x v="48"/>
    <s v="Sub-Saharan Africa"/>
    <s v="SSA"/>
    <s v="Lower middle income"/>
    <n v="3470.44873046875"/>
    <n v="8.1520395278930664"/>
    <n v="41.246131896972656"/>
    <n v="-10.135944366455078"/>
    <n v="5376"/>
    <x v="0"/>
    <s v="All"/>
    <s v="Retail"/>
    <n v="2020"/>
    <x v="2"/>
    <s v="17 May 2021"/>
    <n v="1"/>
    <s v="World Bank Enterprise Survey"/>
    <s v=""/>
  </r>
  <r>
    <s v="ZMB"/>
    <x v="6"/>
    <n v="48.752990365028381"/>
    <s v="Retail"/>
    <s v="Enterprise Surveys, The World Bank, http://www.enterprisesurveys.org"/>
    <n v="95.000000213771415"/>
    <s v="plants_fired"/>
    <s v="June"/>
    <x v="48"/>
    <s v="Sub-Saharan Africa"/>
    <s v="SSA"/>
    <s v="Lower middle income"/>
    <n v="3470.44873046875"/>
    <n v="8.1520395278930664"/>
    <n v="41.246131896972656"/>
    <n v="-10.135944366455078"/>
    <n v="5377"/>
    <x v="0"/>
    <s v="All"/>
    <s v="Retail"/>
    <n v="2020"/>
    <x v="0"/>
    <s v="17 May 2021"/>
    <n v="1"/>
    <s v="All"/>
    <s v="The indicator in Enterprise Surveys was asked in a different timeframe than in the standard BPS questionnaire (last 30 days). In this case, the establishment was asked for employment changes since the outbreak of COVID-19"/>
  </r>
  <r>
    <s v="ZMB"/>
    <x v="6"/>
    <n v="48.752990365028381"/>
    <s v="Retail"/>
    <s v="Enterprise Surveys, The World Bank, http://www.enterprisesurveys.org"/>
    <n v="95.000000213771415"/>
    <s v="plants_fired"/>
    <s v="June"/>
    <x v="48"/>
    <s v="Sub-Saharan Africa"/>
    <s v="SSA"/>
    <s v="Lower middle income"/>
    <n v="3470.44873046875"/>
    <n v="8.1520395278930664"/>
    <n v="41.246131896972656"/>
    <n v="-10.135944366455078"/>
    <n v="5377"/>
    <x v="0"/>
    <s v="All"/>
    <s v="Retai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ZMB"/>
    <x v="9"/>
    <n v="8.9899212121963501"/>
    <s v="Retail"/>
    <s v="Enterprise Surveys, The World Bank, http://www.enterprisesurveys.org"/>
    <n v="201.00000111332272"/>
    <s v="access"/>
    <s v="June"/>
    <x v="48"/>
    <s v="Sub-Saharan Africa"/>
    <s v="SSA"/>
    <s v="Lower middle income"/>
    <n v="3470.44873046875"/>
    <n v="8.1520395278930664"/>
    <n v="41.246131896972656"/>
    <n v="-10.135944366455078"/>
    <n v="5378"/>
    <x v="0"/>
    <s v="All"/>
    <s v="Retail"/>
    <n v="2020"/>
    <x v="1"/>
    <s v="17 May 2021"/>
    <n v="1"/>
    <s v="All"/>
    <s v=""/>
  </r>
  <r>
    <s v="ZMB"/>
    <x v="9"/>
    <n v="8.9899212121963501"/>
    <s v="Retail"/>
    <s v="Enterprise Surveys, The World Bank, http://www.enterprisesurveys.org"/>
    <n v="201.00000111332272"/>
    <s v="access"/>
    <s v="June"/>
    <x v="48"/>
    <s v="Sub-Saharan Africa"/>
    <s v="SSA"/>
    <s v="Lower middle income"/>
    <n v="3470.44873046875"/>
    <n v="8.1520395278930664"/>
    <n v="41.246131896972656"/>
    <n v="-10.135944366455078"/>
    <n v="5378"/>
    <x v="0"/>
    <s v="All"/>
    <s v="Retail"/>
    <n v="2020"/>
    <x v="1"/>
    <s v="17 May 2021"/>
    <n v="1"/>
    <s v="World Bank Enterprise Survey"/>
    <s v=""/>
  </r>
  <r>
    <s v="ZMB"/>
    <x v="11"/>
    <n v="35.036727786064148"/>
    <s v="Retail"/>
    <s v="Enterprise Surveys, The World Bank, http://www.enterprisesurveys.org"/>
    <n v="200.0000011223396"/>
    <s v="plants_wages_cut"/>
    <s v="June"/>
    <x v="48"/>
    <s v="Sub-Saharan Africa"/>
    <s v="SSA"/>
    <s v="Lower middle income"/>
    <n v="3470.44873046875"/>
    <n v="8.1520395278930664"/>
    <n v="41.246131896972656"/>
    <n v="-10.135944366455078"/>
    <n v="5379"/>
    <x v="0"/>
    <s v="All"/>
    <s v="Retail"/>
    <n v="2020"/>
    <x v="0"/>
    <s v="17 May 2021"/>
    <n v="1"/>
    <s v="All"/>
    <s v="The indicator in Enterprise Surveys was asked in a different timeframe than in the standard BPS questionnaire (last 30 days). In this case, the establishment was asked for employment changes since the outbreak of COVID-19"/>
  </r>
  <r>
    <s v="ZMB"/>
    <x v="11"/>
    <n v="35.036727786064148"/>
    <s v="Retail"/>
    <s v="Enterprise Surveys, The World Bank, http://www.enterprisesurveys.org"/>
    <n v="200.0000011223396"/>
    <s v="plants_wages_cut"/>
    <s v="June"/>
    <x v="48"/>
    <s v="Sub-Saharan Africa"/>
    <s v="SSA"/>
    <s v="Lower middle income"/>
    <n v="3470.44873046875"/>
    <n v="8.1520395278930664"/>
    <n v="41.246131896972656"/>
    <n v="-10.135944366455078"/>
    <n v="5379"/>
    <x v="0"/>
    <s v="All"/>
    <s v="Retai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ZMB"/>
    <x v="12"/>
    <n v="33.606389164924622"/>
    <s v="Retail"/>
    <s v="Enterprise Surveys, The World Bank, http://www.enterprisesurveys.org"/>
    <n v="189.00000103088922"/>
    <s v="use_digital"/>
    <s v="June"/>
    <x v="48"/>
    <s v="Sub-Saharan Africa"/>
    <s v="SSA"/>
    <s v="Lower middle income"/>
    <n v="3470.44873046875"/>
    <n v="8.1520395278930664"/>
    <n v="41.246131896972656"/>
    <n v="-10.135944366455078"/>
    <n v="5380"/>
    <x v="0"/>
    <s v="All"/>
    <s v="Retail"/>
    <n v="2020"/>
    <x v="0"/>
    <s v="17 May 2021"/>
    <n v="1"/>
    <s v="All"/>
    <s v="Indicator might differ from the Enterprise Survey dashboard. For comparability across countries, the indicator is only reported for firms that at the time of the survey had more than 5 employees"/>
  </r>
  <r>
    <s v="ZMB"/>
    <x v="12"/>
    <n v="33.606389164924622"/>
    <s v="Retail"/>
    <s v="Enterprise Surveys, The World Bank, http://www.enterprisesurveys.org"/>
    <n v="189.00000103088922"/>
    <s v="use_digital"/>
    <s v="June"/>
    <x v="48"/>
    <s v="Sub-Saharan Africa"/>
    <s v="SSA"/>
    <s v="Lower middle income"/>
    <n v="3470.44873046875"/>
    <n v="8.1520395278930664"/>
    <n v="41.246131896972656"/>
    <n v="-10.135944366455078"/>
    <n v="5380"/>
    <x v="0"/>
    <s v="All"/>
    <s v="Retail"/>
    <n v="2020"/>
    <x v="0"/>
    <s v="17 May 2021"/>
    <n v="1"/>
    <s v="World Bank Enterprise Survey"/>
    <s v="Indicator might differ from the Enterprise Survey dashboard. For comparability across countries, the indicator is only reported for firms that at the time of the survey had more than 5 employees"/>
  </r>
  <r>
    <s v="ZMB"/>
    <x v="0"/>
    <n v="-49.887077331542969"/>
    <s v="Other Services"/>
    <s v="Enterprise Surveys, The World Bank, http://www.enterprisesurveys.org"/>
    <n v="195.99999955181048"/>
    <s v="change_sales"/>
    <s v="June"/>
    <x v="48"/>
    <s v="Sub-Saharan Africa"/>
    <s v="SSA"/>
    <s v="Lower middle income"/>
    <n v="3470.44873046875"/>
    <n v="8.1520395278930664"/>
    <n v="41.246131896972656"/>
    <n v="-10.135944366455078"/>
    <n v="5381"/>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MB"/>
    <x v="0"/>
    <n v="-49.887077331542969"/>
    <s v="Other Services"/>
    <s v="Enterprise Surveys, The World Bank, http://www.enterprisesurveys.org"/>
    <n v="195.99999955181048"/>
    <s v="change_sales"/>
    <s v="June"/>
    <x v="48"/>
    <s v="Sub-Saharan Africa"/>
    <s v="SSA"/>
    <s v="Lower middle income"/>
    <n v="3470.44873046875"/>
    <n v="8.1520395278930664"/>
    <n v="41.246131896972656"/>
    <n v="-10.135944366455078"/>
    <n v="5381"/>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MB"/>
    <x v="1"/>
    <n v="91.010755300521851"/>
    <s v="Other Services"/>
    <s v="Enterprise Surveys, The World Bank, http://www.enterprisesurveys.org"/>
    <n v="195.99999955181053"/>
    <s v="dropsales"/>
    <s v="June"/>
    <x v="48"/>
    <s v="Sub-Saharan Africa"/>
    <s v="SSA"/>
    <s v="Lower middle income"/>
    <n v="3470.44873046875"/>
    <n v="8.1520395278930664"/>
    <n v="41.246131896972656"/>
    <n v="-10.135944366455078"/>
    <n v="5382"/>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MB"/>
    <x v="1"/>
    <n v="91.010755300521851"/>
    <s v="Other Services"/>
    <s v="Enterprise Surveys, The World Bank, http://www.enterprisesurveys.org"/>
    <n v="195.99999955181053"/>
    <s v="dropsales"/>
    <s v="June"/>
    <x v="48"/>
    <s v="Sub-Saharan Africa"/>
    <s v="SSA"/>
    <s v="Lower middle income"/>
    <n v="3470.44873046875"/>
    <n v="8.1520395278930664"/>
    <n v="41.246131896972656"/>
    <n v="-10.135944366455078"/>
    <n v="5382"/>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MB"/>
    <x v="14"/>
    <n v="1.2884723953902721"/>
    <s v="Other Services"/>
    <s v="Enterprise Surveys, The World Bank, http://www.enterprisesurveys.org"/>
    <n v="198.99999957234871"/>
    <s v="rcv_policy3"/>
    <s v="June"/>
    <x v="48"/>
    <s v="Sub-Saharan Africa"/>
    <s v="SSA"/>
    <s v="Lower middle income"/>
    <n v="3470.44873046875"/>
    <n v="8.1520395278930664"/>
    <n v="41.246131896972656"/>
    <n v="-10.135944366455078"/>
    <n v="5383"/>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14"/>
    <n v="1.2884723953902721"/>
    <s v="Other Services"/>
    <s v="Enterprise Surveys, The World Bank, http://www.enterprisesurveys.org"/>
    <n v="198.99999957234871"/>
    <s v="rcv_policy3"/>
    <s v="June"/>
    <x v="48"/>
    <s v="Sub-Saharan Africa"/>
    <s v="SSA"/>
    <s v="Lower middle income"/>
    <n v="3470.44873046875"/>
    <n v="8.1520395278930664"/>
    <n v="41.246131896972656"/>
    <n v="-10.135944366455078"/>
    <n v="5383"/>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15"/>
    <n v="1.6911836341023445"/>
    <s v="Other Services"/>
    <s v="Enterprise Surveys, The World Bank, http://www.enterprisesurveys.org"/>
    <n v="198.99999957234877"/>
    <s v="rcv_policy1"/>
    <s v="June"/>
    <x v="48"/>
    <s v="Sub-Saharan Africa"/>
    <s v="SSA"/>
    <s v="Lower middle income"/>
    <n v="3470.44873046875"/>
    <n v="8.1520395278930664"/>
    <n v="41.246131896972656"/>
    <n v="-10.135944366455078"/>
    <n v="5384"/>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15"/>
    <n v="1.6911836341023445"/>
    <s v="Other Services"/>
    <s v="Enterprise Surveys, The World Bank, http://www.enterprisesurveys.org"/>
    <n v="198.99999957234877"/>
    <s v="rcv_policy1"/>
    <s v="June"/>
    <x v="48"/>
    <s v="Sub-Saharan Africa"/>
    <s v="SSA"/>
    <s v="Lower middle income"/>
    <n v="3470.44873046875"/>
    <n v="8.1520395278930664"/>
    <n v="41.246131896972656"/>
    <n v="-10.135944366455078"/>
    <n v="5384"/>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2"/>
    <n v="1.2884723953902721"/>
    <s v="Other Services"/>
    <s v="Enterprise Surveys, The World Bank, http://www.enterprisesurveys.org"/>
    <n v="198.99999957234883"/>
    <s v="rcv_policy2"/>
    <s v="June"/>
    <x v="48"/>
    <s v="Sub-Saharan Africa"/>
    <s v="SSA"/>
    <s v="Lower middle income"/>
    <n v="3470.44873046875"/>
    <n v="8.1520395278930664"/>
    <n v="41.246131896972656"/>
    <n v="-10.135944366455078"/>
    <n v="5385"/>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2"/>
    <n v="1.2884723953902721"/>
    <s v="Other Services"/>
    <s v="Enterprise Surveys, The World Bank, http://www.enterprisesurveys.org"/>
    <n v="198.99999957234883"/>
    <s v="rcv_policy2"/>
    <s v="June"/>
    <x v="48"/>
    <s v="Sub-Saharan Africa"/>
    <s v="SSA"/>
    <s v="Lower middle income"/>
    <n v="3470.44873046875"/>
    <n v="8.1520395278930664"/>
    <n v="41.246131896972656"/>
    <n v="-10.135944366455078"/>
    <n v="5385"/>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MB"/>
    <x v="4"/>
    <n v="19.384843826293945"/>
    <s v="Other Services"/>
    <s v="Enterprise Surveys, The World Bank, http://www.enterprisesurveys.org"/>
    <n v="185.99999970310549"/>
    <s v="remote_workers"/>
    <s v="June"/>
    <x v="48"/>
    <s v="Sub-Saharan Africa"/>
    <s v="SSA"/>
    <s v="Lower middle income"/>
    <n v="3470.44873046875"/>
    <n v="8.1520395278930664"/>
    <n v="41.246131896972656"/>
    <n v="-10.135944366455078"/>
    <n v="5386"/>
    <x v="0"/>
    <s v="All"/>
    <s v="Other Services"/>
    <n v="2020"/>
    <x v="0"/>
    <s v="17 May 2021"/>
    <n v="1"/>
    <s v="All"/>
    <s v=""/>
  </r>
  <r>
    <s v="ZMB"/>
    <x v="4"/>
    <n v="19.384843826293945"/>
    <s v="Other Services"/>
    <s v="Enterprise Surveys, The World Bank, http://www.enterprisesurveys.org"/>
    <n v="185.99999970310549"/>
    <s v="remote_workers"/>
    <s v="June"/>
    <x v="48"/>
    <s v="Sub-Saharan Africa"/>
    <s v="SSA"/>
    <s v="Lower middle income"/>
    <n v="3470.44873046875"/>
    <n v="8.1520395278930664"/>
    <n v="41.246131896972656"/>
    <n v="-10.135944366455078"/>
    <n v="5386"/>
    <x v="0"/>
    <s v="All"/>
    <s v="Other Services"/>
    <n v="2020"/>
    <x v="0"/>
    <s v="17 May 2021"/>
    <n v="1"/>
    <s v="World Bank Enterprise Survey"/>
    <s v=""/>
  </r>
  <r>
    <s v="ZMB"/>
    <x v="5"/>
    <n v="45.304390788078308"/>
    <s v="Other Services"/>
    <s v="Enterprise Surveys, The World Bank, http://www.enterprisesurveys.org"/>
    <n v="191.99999957029934"/>
    <s v="arrears"/>
    <s v="June"/>
    <x v="48"/>
    <s v="Sub-Saharan Africa"/>
    <s v="SSA"/>
    <s v="Lower middle income"/>
    <n v="3470.44873046875"/>
    <n v="8.1520395278930664"/>
    <n v="41.246131896972656"/>
    <n v="-10.135944366455078"/>
    <n v="5387"/>
    <x v="0"/>
    <s v="All"/>
    <s v="Other Services"/>
    <n v="2020"/>
    <x v="2"/>
    <s v="17 May 2021"/>
    <n v="1"/>
    <s v="All"/>
    <s v=""/>
  </r>
  <r>
    <s v="ZMB"/>
    <x v="5"/>
    <n v="45.304390788078308"/>
    <s v="Other Services"/>
    <s v="Enterprise Surveys, The World Bank, http://www.enterprisesurveys.org"/>
    <n v="191.99999957029934"/>
    <s v="arrears"/>
    <s v="June"/>
    <x v="48"/>
    <s v="Sub-Saharan Africa"/>
    <s v="SSA"/>
    <s v="Lower middle income"/>
    <n v="3470.44873046875"/>
    <n v="8.1520395278930664"/>
    <n v="41.246131896972656"/>
    <n v="-10.135944366455078"/>
    <n v="5387"/>
    <x v="0"/>
    <s v="All"/>
    <s v="Other Services"/>
    <n v="2020"/>
    <x v="2"/>
    <s v="17 May 2021"/>
    <n v="1"/>
    <s v="World Bank Enterprise Survey"/>
    <s v=""/>
  </r>
  <r>
    <s v="ZMB"/>
    <x v="6"/>
    <n v="38.184258341789246"/>
    <s v="Other Services"/>
    <s v="Enterprise Surveys, The World Bank, http://www.enterprisesurveys.org"/>
    <n v="104.99999960624507"/>
    <s v="plants_fired"/>
    <s v="June"/>
    <x v="48"/>
    <s v="Sub-Saharan Africa"/>
    <s v="SSA"/>
    <s v="Lower middle income"/>
    <n v="3470.44873046875"/>
    <n v="8.1520395278930664"/>
    <n v="41.246131896972656"/>
    <n v="-10.135944366455078"/>
    <n v="5388"/>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ZMB"/>
    <x v="6"/>
    <n v="38.184258341789246"/>
    <s v="Other Services"/>
    <s v="Enterprise Surveys, The World Bank, http://www.enterprisesurveys.org"/>
    <n v="104.99999960624507"/>
    <s v="plants_fired"/>
    <s v="June"/>
    <x v="48"/>
    <s v="Sub-Saharan Africa"/>
    <s v="SSA"/>
    <s v="Lower middle income"/>
    <n v="3470.44873046875"/>
    <n v="8.1520395278930664"/>
    <n v="41.246131896972656"/>
    <n v="-10.135944366455078"/>
    <n v="5388"/>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ZMB"/>
    <x v="9"/>
    <n v="2.1924426779150963"/>
    <s v="Other Services"/>
    <s v="Enterprise Surveys, The World Bank, http://www.enterprisesurveys.org"/>
    <n v="198.99999957234871"/>
    <s v="access"/>
    <s v="June"/>
    <x v="48"/>
    <s v="Sub-Saharan Africa"/>
    <s v="SSA"/>
    <s v="Lower middle income"/>
    <n v="3470.44873046875"/>
    <n v="8.1520395278930664"/>
    <n v="41.246131896972656"/>
    <n v="-10.135944366455078"/>
    <n v="5389"/>
    <x v="0"/>
    <s v="All"/>
    <s v="Other Services"/>
    <n v="2020"/>
    <x v="1"/>
    <s v="17 May 2021"/>
    <n v="1"/>
    <s v="All"/>
    <s v=""/>
  </r>
  <r>
    <s v="ZMB"/>
    <x v="9"/>
    <n v="2.1924426779150963"/>
    <s v="Other Services"/>
    <s v="Enterprise Surveys, The World Bank, http://www.enterprisesurveys.org"/>
    <n v="198.99999957234871"/>
    <s v="access"/>
    <s v="June"/>
    <x v="48"/>
    <s v="Sub-Saharan Africa"/>
    <s v="SSA"/>
    <s v="Lower middle income"/>
    <n v="3470.44873046875"/>
    <n v="8.1520395278930664"/>
    <n v="41.246131896972656"/>
    <n v="-10.135944366455078"/>
    <n v="5389"/>
    <x v="0"/>
    <s v="All"/>
    <s v="Other Services"/>
    <n v="2020"/>
    <x v="1"/>
    <s v="17 May 2021"/>
    <n v="1"/>
    <s v="World Bank Enterprise Survey"/>
    <s v=""/>
  </r>
  <r>
    <s v="ZMB"/>
    <x v="11"/>
    <n v="39.833733439445496"/>
    <s v="Other Services"/>
    <s v="Enterprise Surveys, The World Bank, http://www.enterprisesurveys.org"/>
    <n v="196.99999958125881"/>
    <s v="plants_wages_cut"/>
    <s v="June"/>
    <x v="48"/>
    <s v="Sub-Saharan Africa"/>
    <s v="SSA"/>
    <s v="Lower middle income"/>
    <n v="3470.44873046875"/>
    <n v="8.1520395278930664"/>
    <n v="41.246131896972656"/>
    <n v="-10.135944366455078"/>
    <n v="5390"/>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ZMB"/>
    <x v="11"/>
    <n v="39.833733439445496"/>
    <s v="Other Services"/>
    <s v="Enterprise Surveys, The World Bank, http://www.enterprisesurveys.org"/>
    <n v="196.99999958125881"/>
    <s v="plants_wages_cut"/>
    <s v="June"/>
    <x v="48"/>
    <s v="Sub-Saharan Africa"/>
    <s v="SSA"/>
    <s v="Lower middle income"/>
    <n v="3470.44873046875"/>
    <n v="8.1520395278930664"/>
    <n v="41.246131896972656"/>
    <n v="-10.135944366455078"/>
    <n v="5390"/>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ZMB"/>
    <x v="12"/>
    <n v="33.526012301445007"/>
    <s v="Other Services"/>
    <s v="Enterprise Surveys, The World Bank, http://www.enterprisesurveys.org"/>
    <n v="189.99999964745237"/>
    <s v="use_digital"/>
    <s v="June"/>
    <x v="48"/>
    <s v="Sub-Saharan Africa"/>
    <s v="SSA"/>
    <s v="Lower middle income"/>
    <n v="3470.44873046875"/>
    <n v="8.1520395278930664"/>
    <n v="41.246131896972656"/>
    <n v="-10.135944366455078"/>
    <n v="5391"/>
    <x v="0"/>
    <s v="All"/>
    <s v="Other Services"/>
    <n v="2020"/>
    <x v="0"/>
    <s v="17 May 2021"/>
    <n v="1"/>
    <s v="All"/>
    <s v="Indicator might differ from the Enterprise Survey dashboard. For comparability across countries, the indicator is only reported for firms that at the time of the survey had more than 5 employees"/>
  </r>
  <r>
    <s v="ZMB"/>
    <x v="12"/>
    <n v="33.526012301445007"/>
    <s v="Other Services"/>
    <s v="Enterprise Surveys, The World Bank, http://www.enterprisesurveys.org"/>
    <n v="189.99999964745237"/>
    <s v="use_digital"/>
    <s v="June"/>
    <x v="48"/>
    <s v="Sub-Saharan Africa"/>
    <s v="SSA"/>
    <s v="Lower middle income"/>
    <n v="3470.44873046875"/>
    <n v="8.1520395278930664"/>
    <n v="41.246131896972656"/>
    <n v="-10.135944366455078"/>
    <n v="5391"/>
    <x v="0"/>
    <s v="All"/>
    <s v="Other Services"/>
    <n v="2020"/>
    <x v="0"/>
    <s v="17 May 2021"/>
    <n v="1"/>
    <s v="World Bank Enterprise Survey"/>
    <s v="Indicator might differ from the Enterprise Survey dashboard. For comparability across countries, the indicator is only reported for firms that at the time of the survey had more than 5 employees"/>
  </r>
  <r>
    <s v="ZWE"/>
    <x v="0"/>
    <n v="-51.782188415527344"/>
    <s v="All"/>
    <s v="Enterprise Surveys, The World Bank, http://www.enterprisesurveys.org"/>
    <n v="787"/>
    <s v="change_sales"/>
    <s v="June"/>
    <x v="49"/>
    <s v="Sub-Saharan Africa"/>
    <s v="SSA"/>
    <s v="Lower middle income"/>
    <n v="2835.948486328125"/>
    <n v="7.950131893157959"/>
    <n v="73.207099914550781"/>
    <n v="-39.258987426757813"/>
    <n v="5411"/>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WE"/>
    <x v="0"/>
    <n v="-51.782188415527344"/>
    <s v="All"/>
    <s v="Enterprise Surveys, The World Bank, http://www.enterprisesurveys.org"/>
    <n v="787"/>
    <s v="change_sales"/>
    <s v="June"/>
    <x v="49"/>
    <s v="Sub-Saharan Africa"/>
    <s v="SSA"/>
    <s v="Lower middle income"/>
    <n v="2835.948486328125"/>
    <n v="7.950131893157959"/>
    <n v="73.207099914550781"/>
    <n v="-39.258987426757813"/>
    <n v="5411"/>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WE"/>
    <x v="1"/>
    <n v="91.380375623703003"/>
    <s v="All"/>
    <s v="Enterprise Surveys, The World Bank, http://www.enterprisesurveys.org"/>
    <n v="787"/>
    <s v="dropsales"/>
    <s v="June"/>
    <x v="49"/>
    <s v="Sub-Saharan Africa"/>
    <s v="SSA"/>
    <s v="Lower middle income"/>
    <n v="2835.948486328125"/>
    <n v="7.950131893157959"/>
    <n v="73.207099914550781"/>
    <n v="-39.258987426757813"/>
    <n v="5412"/>
    <x v="0"/>
    <s v="All"/>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WE"/>
    <x v="1"/>
    <n v="91.380375623703003"/>
    <s v="All"/>
    <s v="Enterprise Surveys, The World Bank, http://www.enterprisesurveys.org"/>
    <n v="787"/>
    <s v="dropsales"/>
    <s v="June"/>
    <x v="49"/>
    <s v="Sub-Saharan Africa"/>
    <s v="SSA"/>
    <s v="Lower middle income"/>
    <n v="2835.948486328125"/>
    <n v="7.950131893157959"/>
    <n v="73.207099914550781"/>
    <n v="-39.258987426757813"/>
    <n v="5412"/>
    <x v="0"/>
    <s v="All"/>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WE"/>
    <x v="14"/>
    <n v="1.7088709399104118"/>
    <s v="All"/>
    <s v="Enterprise Surveys, The World Bank, http://www.enterprisesurveys.org"/>
    <n v="804"/>
    <s v="rcv_policy3"/>
    <s v="June"/>
    <x v="49"/>
    <s v="Sub-Saharan Africa"/>
    <s v="SSA"/>
    <s v="Lower middle income"/>
    <n v="2835.948486328125"/>
    <n v="7.950131893157959"/>
    <n v="73.207099914550781"/>
    <n v="-39.258987426757813"/>
    <n v="5413"/>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WE"/>
    <x v="14"/>
    <n v="1.7088709399104118"/>
    <s v="All"/>
    <s v="Enterprise Surveys, The World Bank, http://www.enterprisesurveys.org"/>
    <n v="804"/>
    <s v="rcv_policy3"/>
    <s v="June"/>
    <x v="49"/>
    <s v="Sub-Saharan Africa"/>
    <s v="SSA"/>
    <s v="Lower middle income"/>
    <n v="2835.948486328125"/>
    <n v="7.950131893157959"/>
    <n v="73.207099914550781"/>
    <n v="-39.258987426757813"/>
    <n v="5413"/>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WE"/>
    <x v="15"/>
    <n v="1.7874913290143013"/>
    <s v="All"/>
    <s v="Enterprise Surveys, The World Bank, http://www.enterprisesurveys.org"/>
    <n v="804"/>
    <s v="rcv_policy1"/>
    <s v="June"/>
    <x v="49"/>
    <s v="Sub-Saharan Africa"/>
    <s v="SSA"/>
    <s v="Lower middle income"/>
    <n v="2835.948486328125"/>
    <n v="7.950131893157959"/>
    <n v="73.207099914550781"/>
    <n v="-39.258987426757813"/>
    <n v="5414"/>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WE"/>
    <x v="15"/>
    <n v="1.7874913290143013"/>
    <s v="All"/>
    <s v="Enterprise Surveys, The World Bank, http://www.enterprisesurveys.org"/>
    <n v="804"/>
    <s v="rcv_policy1"/>
    <s v="June"/>
    <x v="49"/>
    <s v="Sub-Saharan Africa"/>
    <s v="SSA"/>
    <s v="Lower middle income"/>
    <n v="2835.948486328125"/>
    <n v="7.950131893157959"/>
    <n v="73.207099914550781"/>
    <n v="-39.258987426757813"/>
    <n v="5414"/>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WE"/>
    <x v="2"/>
    <n v="1.5791470184922218"/>
    <s v="All"/>
    <s v="Enterprise Surveys, The World Bank, http://www.enterprisesurveys.org"/>
    <n v="804"/>
    <s v="rcv_policy2"/>
    <s v="June"/>
    <x v="49"/>
    <s v="Sub-Saharan Africa"/>
    <s v="SSA"/>
    <s v="Lower middle income"/>
    <n v="2835.948486328125"/>
    <n v="7.950131893157959"/>
    <n v="73.207099914550781"/>
    <n v="-39.258987426757813"/>
    <n v="5415"/>
    <x v="0"/>
    <s v="All"/>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WE"/>
    <x v="2"/>
    <n v="1.5791470184922218"/>
    <s v="All"/>
    <s v="Enterprise Surveys, The World Bank, http://www.enterprisesurveys.org"/>
    <n v="804"/>
    <s v="rcv_policy2"/>
    <s v="June"/>
    <x v="49"/>
    <s v="Sub-Saharan Africa"/>
    <s v="SSA"/>
    <s v="Lower middle income"/>
    <n v="2835.948486328125"/>
    <n v="7.950131893157959"/>
    <n v="73.207099914550781"/>
    <n v="-39.258987426757813"/>
    <n v="5415"/>
    <x v="0"/>
    <s v="All"/>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WE"/>
    <x v="3"/>
    <n v="0.7493793498724699"/>
    <s v="All"/>
    <s v="Enterprise Surveys, The World Bank, http://www.enterprisesurveys.org"/>
    <n v="804"/>
    <s v="rcv_policy4"/>
    <s v="June"/>
    <x v="49"/>
    <s v="Sub-Saharan Africa"/>
    <s v="SSA"/>
    <s v="Lower middle income"/>
    <n v="2835.948486328125"/>
    <n v="7.950131893157959"/>
    <n v="73.207099914550781"/>
    <n v="-39.258987426757813"/>
    <n v="5416"/>
    <x v="0"/>
    <s v="All"/>
    <s v="All"/>
    <n v="2020"/>
    <x v="1"/>
    <s v="17 May 2021"/>
    <n v="1"/>
    <s v="All"/>
    <s v=""/>
  </r>
  <r>
    <s v="ZWE"/>
    <x v="3"/>
    <n v="0.7493793498724699"/>
    <s v="All"/>
    <s v="Enterprise Surveys, The World Bank, http://www.enterprisesurveys.org"/>
    <n v="804"/>
    <s v="rcv_policy4"/>
    <s v="June"/>
    <x v="49"/>
    <s v="Sub-Saharan Africa"/>
    <s v="SSA"/>
    <s v="Lower middle income"/>
    <n v="2835.948486328125"/>
    <n v="7.950131893157959"/>
    <n v="73.207099914550781"/>
    <n v="-39.258987426757813"/>
    <n v="5416"/>
    <x v="0"/>
    <s v="All"/>
    <s v="All"/>
    <n v="2020"/>
    <x v="1"/>
    <s v="17 May 2021"/>
    <n v="1"/>
    <s v="World Bank Enterprise Survey"/>
    <s v=""/>
  </r>
  <r>
    <s v="ZWE"/>
    <x v="4"/>
    <n v="6.7666878700256348"/>
    <s v="All"/>
    <s v="Enterprise Surveys, The World Bank, http://www.enterprisesurveys.org"/>
    <n v="633"/>
    <s v="remote_workers"/>
    <s v="June"/>
    <x v="49"/>
    <s v="Sub-Saharan Africa"/>
    <s v="SSA"/>
    <s v="Lower middle income"/>
    <n v="2835.948486328125"/>
    <n v="7.950131893157959"/>
    <n v="73.207099914550781"/>
    <n v="-39.258987426757813"/>
    <n v="5417"/>
    <x v="0"/>
    <s v="All"/>
    <s v="All"/>
    <n v="2020"/>
    <x v="0"/>
    <s v="17 May 2021"/>
    <n v="1"/>
    <s v="All"/>
    <s v=""/>
  </r>
  <r>
    <s v="ZWE"/>
    <x v="4"/>
    <n v="6.7666878700256348"/>
    <s v="All"/>
    <s v="Enterprise Surveys, The World Bank, http://www.enterprisesurveys.org"/>
    <n v="633"/>
    <s v="remote_workers"/>
    <s v="June"/>
    <x v="49"/>
    <s v="Sub-Saharan Africa"/>
    <s v="SSA"/>
    <s v="Lower middle income"/>
    <n v="2835.948486328125"/>
    <n v="7.950131893157959"/>
    <n v="73.207099914550781"/>
    <n v="-39.258987426757813"/>
    <n v="5417"/>
    <x v="0"/>
    <s v="All"/>
    <s v="All"/>
    <n v="2020"/>
    <x v="0"/>
    <s v="17 May 2021"/>
    <n v="1"/>
    <s v="World Bank Enterprise Survey"/>
    <s v=""/>
  </r>
  <r>
    <s v="ZWE"/>
    <x v="5"/>
    <n v="48.817437887191772"/>
    <s v="All"/>
    <s v="Enterprise Surveys, The World Bank, http://www.enterprisesurveys.org"/>
    <n v="777"/>
    <s v="arrears"/>
    <s v="June"/>
    <x v="49"/>
    <s v="Sub-Saharan Africa"/>
    <s v="SSA"/>
    <s v="Lower middle income"/>
    <n v="2835.948486328125"/>
    <n v="7.950131893157959"/>
    <n v="73.207099914550781"/>
    <n v="-39.258987426757813"/>
    <n v="5418"/>
    <x v="0"/>
    <s v="All"/>
    <s v="All"/>
    <n v="2020"/>
    <x v="2"/>
    <s v="17 May 2021"/>
    <n v="1"/>
    <s v="All"/>
    <s v=""/>
  </r>
  <r>
    <s v="ZWE"/>
    <x v="5"/>
    <n v="48.817437887191772"/>
    <s v="All"/>
    <s v="Enterprise Surveys, The World Bank, http://www.enterprisesurveys.org"/>
    <n v="777"/>
    <s v="arrears"/>
    <s v="June"/>
    <x v="49"/>
    <s v="Sub-Saharan Africa"/>
    <s v="SSA"/>
    <s v="Lower middle income"/>
    <n v="2835.948486328125"/>
    <n v="7.950131893157959"/>
    <n v="73.207099914550781"/>
    <n v="-39.258987426757813"/>
    <n v="5418"/>
    <x v="0"/>
    <s v="All"/>
    <s v="All"/>
    <n v="2020"/>
    <x v="2"/>
    <s v="17 May 2021"/>
    <n v="1"/>
    <s v="World Bank Enterprise Survey"/>
    <s v=""/>
  </r>
  <r>
    <s v="ZWE"/>
    <x v="6"/>
    <n v="34.453317523002625"/>
    <s v="All"/>
    <s v="Enterprise Surveys, The World Bank, http://www.enterprisesurveys.org"/>
    <n v="404"/>
    <s v="plants_fired"/>
    <s v="June"/>
    <x v="49"/>
    <s v="Sub-Saharan Africa"/>
    <s v="SSA"/>
    <s v="Lower middle income"/>
    <n v="2835.948486328125"/>
    <n v="7.950131893157959"/>
    <n v="73.207099914550781"/>
    <n v="-39.258987426757813"/>
    <n v="5419"/>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ZWE"/>
    <x v="6"/>
    <n v="34.453317523002625"/>
    <s v="All"/>
    <s v="Enterprise Surveys, The World Bank, http://www.enterprisesurveys.org"/>
    <n v="404"/>
    <s v="plants_fired"/>
    <s v="June"/>
    <x v="49"/>
    <s v="Sub-Saharan Africa"/>
    <s v="SSA"/>
    <s v="Lower middle income"/>
    <n v="2835.948486328125"/>
    <n v="7.950131893157959"/>
    <n v="73.207099914550781"/>
    <n v="-39.258987426757813"/>
    <n v="5419"/>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ZWE"/>
    <x v="9"/>
    <n v="2.0766284316778183"/>
    <s v="All"/>
    <s v="Enterprise Surveys, The World Bank, http://www.enterprisesurveys.org"/>
    <n v="804"/>
    <s v="access"/>
    <s v="June"/>
    <x v="49"/>
    <s v="Sub-Saharan Africa"/>
    <s v="SSA"/>
    <s v="Lower middle income"/>
    <n v="2835.948486328125"/>
    <n v="7.950131893157959"/>
    <n v="73.207099914550781"/>
    <n v="-39.258987426757813"/>
    <n v="5420"/>
    <x v="0"/>
    <s v="All"/>
    <s v="All"/>
    <n v="2020"/>
    <x v="1"/>
    <s v="17 May 2021"/>
    <n v="1"/>
    <s v="All"/>
    <s v=""/>
  </r>
  <r>
    <s v="ZWE"/>
    <x v="9"/>
    <n v="2.0766284316778183"/>
    <s v="All"/>
    <s v="Enterprise Surveys, The World Bank, http://www.enterprisesurveys.org"/>
    <n v="804"/>
    <s v="access"/>
    <s v="June"/>
    <x v="49"/>
    <s v="Sub-Saharan Africa"/>
    <s v="SSA"/>
    <s v="Lower middle income"/>
    <n v="2835.948486328125"/>
    <n v="7.950131893157959"/>
    <n v="73.207099914550781"/>
    <n v="-39.258987426757813"/>
    <n v="5420"/>
    <x v="0"/>
    <s v="All"/>
    <s v="All"/>
    <n v="2020"/>
    <x v="1"/>
    <s v="17 May 2021"/>
    <n v="1"/>
    <s v="World Bank Enterprise Survey"/>
    <s v=""/>
  </r>
  <r>
    <s v="ZWE"/>
    <x v="11"/>
    <n v="36.627516150474548"/>
    <s v="All"/>
    <s v="Enterprise Surveys, The World Bank, http://www.enterprisesurveys.org"/>
    <n v="758"/>
    <s v="plants_wages_cut"/>
    <s v="June"/>
    <x v="49"/>
    <s v="Sub-Saharan Africa"/>
    <s v="SSA"/>
    <s v="Lower middle income"/>
    <n v="2835.948486328125"/>
    <n v="7.950131893157959"/>
    <n v="73.207099914550781"/>
    <n v="-39.258987426757813"/>
    <n v="5421"/>
    <x v="0"/>
    <s v="All"/>
    <s v="All"/>
    <n v="2020"/>
    <x v="0"/>
    <s v="17 May 2021"/>
    <n v="1"/>
    <s v="All"/>
    <s v="The indicator in Enterprise Surveys was asked in a different timeframe than in the standard BPS questionnaire (last 30 days). In this case, the establishment was asked for employment changes since the outbreak of COVID-19"/>
  </r>
  <r>
    <s v="ZWE"/>
    <x v="11"/>
    <n v="36.627516150474548"/>
    <s v="All"/>
    <s v="Enterprise Surveys, The World Bank, http://www.enterprisesurveys.org"/>
    <n v="758"/>
    <s v="plants_wages_cut"/>
    <s v="June"/>
    <x v="49"/>
    <s v="Sub-Saharan Africa"/>
    <s v="SSA"/>
    <s v="Lower middle income"/>
    <n v="2835.948486328125"/>
    <n v="7.950131893157959"/>
    <n v="73.207099914550781"/>
    <n v="-39.258987426757813"/>
    <n v="5421"/>
    <x v="0"/>
    <s v="All"/>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ZWE"/>
    <x v="12"/>
    <n v="29.310917854309082"/>
    <s v="All"/>
    <s v="Enterprise Surveys, The World Bank, http://www.enterprisesurveys.org"/>
    <n v="655"/>
    <s v="use_digital"/>
    <s v="June"/>
    <x v="49"/>
    <s v="Sub-Saharan Africa"/>
    <s v="SSA"/>
    <s v="Lower middle income"/>
    <n v="2835.948486328125"/>
    <n v="7.950131893157959"/>
    <n v="73.207099914550781"/>
    <n v="-39.258987426757813"/>
    <n v="5422"/>
    <x v="0"/>
    <s v="All"/>
    <s v="All"/>
    <n v="2020"/>
    <x v="0"/>
    <s v="17 May 2021"/>
    <n v="1"/>
    <s v="All"/>
    <s v="Indicator might differ from the Enterprise Survey dashboard. For comparability across countries, the indicator is only reported for firms that at the time of the survey had more than 5 employees"/>
  </r>
  <r>
    <s v="ZWE"/>
    <x v="12"/>
    <n v="29.310917854309082"/>
    <s v="All"/>
    <s v="Enterprise Surveys, The World Bank, http://www.enterprisesurveys.org"/>
    <n v="655"/>
    <s v="use_digital"/>
    <s v="June"/>
    <x v="49"/>
    <s v="Sub-Saharan Africa"/>
    <s v="SSA"/>
    <s v="Lower middle income"/>
    <n v="2835.948486328125"/>
    <n v="7.950131893157959"/>
    <n v="73.207099914550781"/>
    <n v="-39.258987426757813"/>
    <n v="5422"/>
    <x v="0"/>
    <s v="All"/>
    <s v="All"/>
    <n v="2020"/>
    <x v="0"/>
    <s v="17 May 2021"/>
    <n v="1"/>
    <s v="World Bank Enterprise Survey"/>
    <s v="Indicator might differ from the Enterprise Survey dashboard. For comparability across countries, the indicator is only reported for firms that at the time of the survey had more than 5 employees"/>
  </r>
  <r>
    <s v="ZWE"/>
    <x v="0"/>
    <n v="-47.064979553222656"/>
    <s v="Micro (0-4)"/>
    <s v="Enterprise Surveys, The World Bank, http://www.enterprisesurveys.org"/>
    <n v="151.00000030580685"/>
    <s v="change_sales"/>
    <s v="June"/>
    <x v="49"/>
    <s v="Sub-Saharan Africa"/>
    <s v="SSA"/>
    <s v="Lower middle income"/>
    <n v="2835.948486328125"/>
    <n v="7.950131893157959"/>
    <n v="73.207099914550781"/>
    <n v="-39.258987426757813"/>
    <n v="5470"/>
    <x v="0"/>
    <s v="Micro (0-4)"/>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WE"/>
    <x v="0"/>
    <n v="-47.064979553222656"/>
    <s v="Micro (0-4)"/>
    <s v="Enterprise Surveys, The World Bank, http://www.enterprisesurveys.org"/>
    <n v="151.00000030580685"/>
    <s v="change_sales"/>
    <s v="June"/>
    <x v="49"/>
    <s v="Sub-Saharan Africa"/>
    <s v="SSA"/>
    <s v="Lower middle income"/>
    <n v="2835.948486328125"/>
    <n v="7.950131893157959"/>
    <n v="73.207099914550781"/>
    <n v="-39.258987426757813"/>
    <n v="5470"/>
    <x v="0"/>
    <s v="Micro (0-4)"/>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WE"/>
    <x v="1"/>
    <n v="88.837295770645142"/>
    <s v="Micro (0-4)"/>
    <s v="Enterprise Surveys, The World Bank, http://www.enterprisesurveys.org"/>
    <n v="151.00000030580685"/>
    <s v="dropsales"/>
    <s v="June"/>
    <x v="49"/>
    <s v="Sub-Saharan Africa"/>
    <s v="SSA"/>
    <s v="Lower middle income"/>
    <n v="2835.948486328125"/>
    <n v="7.950131893157959"/>
    <n v="73.207099914550781"/>
    <n v="-39.258987426757813"/>
    <n v="5471"/>
    <x v="0"/>
    <s v="Micro (0-4)"/>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WE"/>
    <x v="1"/>
    <n v="88.837295770645142"/>
    <s v="Micro (0-4)"/>
    <s v="Enterprise Surveys, The World Bank, http://www.enterprisesurveys.org"/>
    <n v="151.00000030580685"/>
    <s v="dropsales"/>
    <s v="June"/>
    <x v="49"/>
    <s v="Sub-Saharan Africa"/>
    <s v="SSA"/>
    <s v="Lower middle income"/>
    <n v="2835.948486328125"/>
    <n v="7.950131893157959"/>
    <n v="73.207099914550781"/>
    <n v="-39.258987426757813"/>
    <n v="5471"/>
    <x v="0"/>
    <s v="Micro (0-4)"/>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WE"/>
    <x v="14"/>
    <n v="0.16312793595716357"/>
    <s v="Micro (0-4)"/>
    <s v="Enterprise Surveys, The World Bank, http://www.enterprisesurveys.org"/>
    <n v="158.00000030463923"/>
    <s v="rcv_policy3"/>
    <s v="June"/>
    <x v="49"/>
    <s v="Sub-Saharan Africa"/>
    <s v="SSA"/>
    <s v="Lower middle income"/>
    <n v="2835.948486328125"/>
    <n v="7.950131893157959"/>
    <n v="73.207099914550781"/>
    <n v="-39.258987426757813"/>
    <n v="5472"/>
    <x v="0"/>
    <s v="Micro (0-4)"/>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WE"/>
    <x v="14"/>
    <n v="0.16312793595716357"/>
    <s v="Micro (0-4)"/>
    <s v="Enterprise Surveys, The World Bank, http://www.enterprisesurveys.org"/>
    <n v="158.00000030463923"/>
    <s v="rcv_policy3"/>
    <s v="June"/>
    <x v="49"/>
    <s v="Sub-Saharan Africa"/>
    <s v="SSA"/>
    <s v="Lower middle income"/>
    <n v="2835.948486328125"/>
    <n v="7.950131893157959"/>
    <n v="73.207099914550781"/>
    <n v="-39.258987426757813"/>
    <n v="5472"/>
    <x v="0"/>
    <s v="Micro (0-4)"/>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WE"/>
    <x v="5"/>
    <n v="59.665524959564209"/>
    <s v="Micro (0-4)"/>
    <s v="Enterprise Surveys, The World Bank, http://www.enterprisesurveys.org"/>
    <n v="153.00000038507488"/>
    <s v="arrears"/>
    <s v="June"/>
    <x v="49"/>
    <s v="Sub-Saharan Africa"/>
    <s v="SSA"/>
    <s v="Lower middle income"/>
    <n v="2835.948486328125"/>
    <n v="7.950131893157959"/>
    <n v="73.207099914550781"/>
    <n v="-39.258987426757813"/>
    <n v="5473"/>
    <x v="0"/>
    <s v="Micro (0-4)"/>
    <s v="All"/>
    <n v="2020"/>
    <x v="2"/>
    <s v="17 May 2021"/>
    <n v="1"/>
    <s v="All"/>
    <s v=""/>
  </r>
  <r>
    <s v="ZWE"/>
    <x v="5"/>
    <n v="59.665524959564209"/>
    <s v="Micro (0-4)"/>
    <s v="Enterprise Surveys, The World Bank, http://www.enterprisesurveys.org"/>
    <n v="153.00000038507488"/>
    <s v="arrears"/>
    <s v="June"/>
    <x v="49"/>
    <s v="Sub-Saharan Africa"/>
    <s v="SSA"/>
    <s v="Lower middle income"/>
    <n v="2835.948486328125"/>
    <n v="7.950131893157959"/>
    <n v="73.207099914550781"/>
    <n v="-39.258987426757813"/>
    <n v="5473"/>
    <x v="0"/>
    <s v="Micro (0-4)"/>
    <s v="All"/>
    <n v="2020"/>
    <x v="2"/>
    <s v="17 May 2021"/>
    <n v="1"/>
    <s v="World Bank Enterprise Survey"/>
    <s v=""/>
  </r>
  <r>
    <s v="ZWE"/>
    <x v="6"/>
    <n v="38.911378383636475"/>
    <s v="Micro (0-4)"/>
    <s v="Enterprise Surveys, The World Bank, http://www.enterprisesurveys.org"/>
    <n v="58.000000350762697"/>
    <s v="plants_fired"/>
    <s v="June"/>
    <x v="49"/>
    <s v="Sub-Saharan Africa"/>
    <s v="SSA"/>
    <s v="Lower middle income"/>
    <n v="2835.948486328125"/>
    <n v="7.950131893157959"/>
    <n v="73.207099914550781"/>
    <n v="-39.258987426757813"/>
    <n v="5474"/>
    <x v="0"/>
    <s v="Micro (0-4)"/>
    <s v="All"/>
    <n v="2020"/>
    <x v="0"/>
    <s v="17 May 2021"/>
    <n v="1"/>
    <s v="All"/>
    <s v="The indicator in Enterprise Surveys was asked in a different timeframe than in the standard BPS questionnaire (last 30 days). In this case, the establishment was asked for employment changes since the outbreak of COVID-19"/>
  </r>
  <r>
    <s v="ZWE"/>
    <x v="6"/>
    <n v="38.911378383636475"/>
    <s v="Micro (0-4)"/>
    <s v="Enterprise Surveys, The World Bank, http://www.enterprisesurveys.org"/>
    <n v="58.000000350762697"/>
    <s v="plants_fired"/>
    <s v="June"/>
    <x v="49"/>
    <s v="Sub-Saharan Africa"/>
    <s v="SSA"/>
    <s v="Lower middle income"/>
    <n v="2835.948486328125"/>
    <n v="7.950131893157959"/>
    <n v="73.207099914550781"/>
    <n v="-39.258987426757813"/>
    <n v="5474"/>
    <x v="0"/>
    <s v="Micro (0-4)"/>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ZWE"/>
    <x v="9"/>
    <n v="0.16312793595716357"/>
    <s v="Micro (0-4)"/>
    <s v="Enterprise Surveys, The World Bank, http://www.enterprisesurveys.org"/>
    <n v="158.00000030463912"/>
    <s v="access"/>
    <s v="June"/>
    <x v="49"/>
    <s v="Sub-Saharan Africa"/>
    <s v="SSA"/>
    <s v="Lower middle income"/>
    <n v="2835.948486328125"/>
    <n v="7.950131893157959"/>
    <n v="73.207099914550781"/>
    <n v="-39.258987426757813"/>
    <n v="5475"/>
    <x v="0"/>
    <s v="Micro (0-4)"/>
    <s v="All"/>
    <n v="2020"/>
    <x v="1"/>
    <s v="17 May 2021"/>
    <n v="1"/>
    <s v="All"/>
    <s v=""/>
  </r>
  <r>
    <s v="ZWE"/>
    <x v="9"/>
    <n v="0.16312793595716357"/>
    <s v="Micro (0-4)"/>
    <s v="Enterprise Surveys, The World Bank, http://www.enterprisesurveys.org"/>
    <n v="158.00000030463912"/>
    <s v="access"/>
    <s v="June"/>
    <x v="49"/>
    <s v="Sub-Saharan Africa"/>
    <s v="SSA"/>
    <s v="Lower middle income"/>
    <n v="2835.948486328125"/>
    <n v="7.950131893157959"/>
    <n v="73.207099914550781"/>
    <n v="-39.258987426757813"/>
    <n v="5475"/>
    <x v="0"/>
    <s v="Micro (0-4)"/>
    <s v="All"/>
    <n v="2020"/>
    <x v="1"/>
    <s v="17 May 2021"/>
    <n v="1"/>
    <s v="World Bank Enterprise Survey"/>
    <s v=""/>
  </r>
  <r>
    <s v="ZWE"/>
    <x v="11"/>
    <n v="40.022757649421692"/>
    <s v="Micro (0-4)"/>
    <s v="Enterprise Surveys, The World Bank, http://www.enterprisesurveys.org"/>
    <n v="151.00000023002508"/>
    <s v="plants_wages_cut"/>
    <s v="June"/>
    <x v="49"/>
    <s v="Sub-Saharan Africa"/>
    <s v="SSA"/>
    <s v="Lower middle income"/>
    <n v="2835.948486328125"/>
    <n v="7.950131893157959"/>
    <n v="73.207099914550781"/>
    <n v="-39.258987426757813"/>
    <n v="5476"/>
    <x v="0"/>
    <s v="Micro (0-4)"/>
    <s v="All"/>
    <n v="2020"/>
    <x v="0"/>
    <s v="17 May 2021"/>
    <n v="1"/>
    <s v="All"/>
    <s v="The indicator in Enterprise Surveys was asked in a different timeframe than in the standard BPS questionnaire (last 30 days). In this case, the establishment was asked for employment changes since the outbreak of COVID-19"/>
  </r>
  <r>
    <s v="ZWE"/>
    <x v="11"/>
    <n v="40.022757649421692"/>
    <s v="Micro (0-4)"/>
    <s v="Enterprise Surveys, The World Bank, http://www.enterprisesurveys.org"/>
    <n v="151.00000023002508"/>
    <s v="plants_wages_cut"/>
    <s v="June"/>
    <x v="49"/>
    <s v="Sub-Saharan Africa"/>
    <s v="SSA"/>
    <s v="Lower middle income"/>
    <n v="2835.948486328125"/>
    <n v="7.950131893157959"/>
    <n v="73.207099914550781"/>
    <n v="-39.258987426757813"/>
    <n v="5476"/>
    <x v="0"/>
    <s v="Micro (0-4)"/>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ZWE"/>
    <x v="0"/>
    <n v="-53.41168212890625"/>
    <s v="Small (5-19)"/>
    <s v="Enterprise Surveys, The World Bank, http://www.enterprisesurveys.org"/>
    <n v="365.0000000451131"/>
    <s v="change_sales"/>
    <s v="June"/>
    <x v="49"/>
    <s v="Sub-Saharan Africa"/>
    <s v="SSA"/>
    <s v="Lower middle income"/>
    <n v="2835.948486328125"/>
    <n v="7.950131893157959"/>
    <n v="73.207099914550781"/>
    <n v="-39.258987426757813"/>
    <n v="5399"/>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WE"/>
    <x v="0"/>
    <n v="-53.41168212890625"/>
    <s v="Small (5-19)"/>
    <s v="Enterprise Surveys, The World Bank, http://www.enterprisesurveys.org"/>
    <n v="365.0000000451131"/>
    <s v="change_sales"/>
    <s v="June"/>
    <x v="49"/>
    <s v="Sub-Saharan Africa"/>
    <s v="SSA"/>
    <s v="Lower middle income"/>
    <n v="2835.948486328125"/>
    <n v="7.950131893157959"/>
    <n v="73.207099914550781"/>
    <n v="-39.258987426757813"/>
    <n v="5399"/>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WE"/>
    <x v="1"/>
    <n v="91.103535890579224"/>
    <s v="Small (5-19)"/>
    <s v="Enterprise Surveys, The World Bank, http://www.enterprisesurveys.org"/>
    <n v="365.00000004511287"/>
    <s v="dropsales"/>
    <s v="June"/>
    <x v="49"/>
    <s v="Sub-Saharan Africa"/>
    <s v="SSA"/>
    <s v="Lower middle income"/>
    <n v="2835.948486328125"/>
    <n v="7.950131893157959"/>
    <n v="73.207099914550781"/>
    <n v="-39.258987426757813"/>
    <n v="5400"/>
    <x v="0"/>
    <s v="Small (5-1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WE"/>
    <x v="1"/>
    <n v="91.103535890579224"/>
    <s v="Small (5-19)"/>
    <s v="Enterprise Surveys, The World Bank, http://www.enterprisesurveys.org"/>
    <n v="365.00000004511287"/>
    <s v="dropsales"/>
    <s v="June"/>
    <x v="49"/>
    <s v="Sub-Saharan Africa"/>
    <s v="SSA"/>
    <s v="Lower middle income"/>
    <n v="2835.948486328125"/>
    <n v="7.950131893157959"/>
    <n v="73.207099914550781"/>
    <n v="-39.258987426757813"/>
    <n v="5400"/>
    <x v="0"/>
    <s v="Small (5-1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WE"/>
    <x v="14"/>
    <n v="0.52312435582280159"/>
    <s v="Small (5-19)"/>
    <s v="Enterprise Surveys, The World Bank, http://www.enterprisesurveys.org"/>
    <n v="370.00000002583795"/>
    <s v="rcv_policy3"/>
    <s v="June"/>
    <x v="49"/>
    <s v="Sub-Saharan Africa"/>
    <s v="SSA"/>
    <s v="Lower middle income"/>
    <n v="2835.948486328125"/>
    <n v="7.950131893157959"/>
    <n v="73.207099914550781"/>
    <n v="-39.258987426757813"/>
    <n v="5401"/>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WE"/>
    <x v="14"/>
    <n v="0.52312435582280159"/>
    <s v="Small (5-19)"/>
    <s v="Enterprise Surveys, The World Bank, http://www.enterprisesurveys.org"/>
    <n v="370.00000002583795"/>
    <s v="rcv_policy3"/>
    <s v="June"/>
    <x v="49"/>
    <s v="Sub-Saharan Africa"/>
    <s v="SSA"/>
    <s v="Lower middle income"/>
    <n v="2835.948486328125"/>
    <n v="7.950131893157959"/>
    <n v="73.207099914550781"/>
    <n v="-39.258987426757813"/>
    <n v="5401"/>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WE"/>
    <x v="15"/>
    <n v="0.69995047524571419"/>
    <s v="Small (5-19)"/>
    <s v="Enterprise Surveys, The World Bank, http://www.enterprisesurveys.org"/>
    <n v="370.00000002583795"/>
    <s v="rcv_policy1"/>
    <s v="June"/>
    <x v="49"/>
    <s v="Sub-Saharan Africa"/>
    <s v="SSA"/>
    <s v="Lower middle income"/>
    <n v="2835.948486328125"/>
    <n v="7.950131893157959"/>
    <n v="73.207099914550781"/>
    <n v="-39.258987426757813"/>
    <n v="5402"/>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WE"/>
    <x v="15"/>
    <n v="0.69995047524571419"/>
    <s v="Small (5-19)"/>
    <s v="Enterprise Surveys, The World Bank, http://www.enterprisesurveys.org"/>
    <n v="370.00000002583795"/>
    <s v="rcv_policy1"/>
    <s v="June"/>
    <x v="49"/>
    <s v="Sub-Saharan Africa"/>
    <s v="SSA"/>
    <s v="Lower middle income"/>
    <n v="2835.948486328125"/>
    <n v="7.950131893157959"/>
    <n v="73.207099914550781"/>
    <n v="-39.258987426757813"/>
    <n v="5402"/>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WE"/>
    <x v="2"/>
    <n v="0.36432358901947737"/>
    <s v="Small (5-19)"/>
    <s v="Enterprise Surveys, The World Bank, http://www.enterprisesurveys.org"/>
    <n v="370.00000002583818"/>
    <s v="rcv_policy2"/>
    <s v="June"/>
    <x v="49"/>
    <s v="Sub-Saharan Africa"/>
    <s v="SSA"/>
    <s v="Lower middle income"/>
    <n v="2835.948486328125"/>
    <n v="7.950131893157959"/>
    <n v="73.207099914550781"/>
    <n v="-39.258987426757813"/>
    <n v="5403"/>
    <x v="0"/>
    <s v="Small (5-1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WE"/>
    <x v="2"/>
    <n v="0.36432358901947737"/>
    <s v="Small (5-19)"/>
    <s v="Enterprise Surveys, The World Bank, http://www.enterprisesurveys.org"/>
    <n v="370.00000002583818"/>
    <s v="rcv_policy2"/>
    <s v="June"/>
    <x v="49"/>
    <s v="Sub-Saharan Africa"/>
    <s v="SSA"/>
    <s v="Lower middle income"/>
    <n v="2835.948486328125"/>
    <n v="7.950131893157959"/>
    <n v="73.207099914550781"/>
    <n v="-39.258987426757813"/>
    <n v="5403"/>
    <x v="0"/>
    <s v="Small (5-1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WE"/>
    <x v="3"/>
    <n v="5.4548803018406034E-2"/>
    <s v="Small (5-19)"/>
    <s v="Enterprise Surveys, The World Bank, http://www.enterprisesurveys.org"/>
    <n v="370.00000002583772"/>
    <s v="rcv_policy4"/>
    <s v="June"/>
    <x v="49"/>
    <s v="Sub-Saharan Africa"/>
    <s v="SSA"/>
    <s v="Lower middle income"/>
    <n v="2835.948486328125"/>
    <n v="7.950131893157959"/>
    <n v="73.207099914550781"/>
    <n v="-39.258987426757813"/>
    <n v="5404"/>
    <x v="0"/>
    <s v="Small (5-19)"/>
    <s v="All"/>
    <n v="2020"/>
    <x v="1"/>
    <s v="17 May 2021"/>
    <n v="1"/>
    <s v="All"/>
    <s v=""/>
  </r>
  <r>
    <s v="ZWE"/>
    <x v="3"/>
    <n v="5.4548803018406034E-2"/>
    <s v="Small (5-19)"/>
    <s v="Enterprise Surveys, The World Bank, http://www.enterprisesurveys.org"/>
    <n v="370.00000002583772"/>
    <s v="rcv_policy4"/>
    <s v="June"/>
    <x v="49"/>
    <s v="Sub-Saharan Africa"/>
    <s v="SSA"/>
    <s v="Lower middle income"/>
    <n v="2835.948486328125"/>
    <n v="7.950131893157959"/>
    <n v="73.207099914550781"/>
    <n v="-39.258987426757813"/>
    <n v="5404"/>
    <x v="0"/>
    <s v="Small (5-19)"/>
    <s v="All"/>
    <n v="2020"/>
    <x v="1"/>
    <s v="17 May 2021"/>
    <n v="1"/>
    <s v="World Bank Enterprise Survey"/>
    <s v=""/>
  </r>
  <r>
    <s v="ZWE"/>
    <x v="4"/>
    <n v="7.3431506156921387"/>
    <s v="Small (5-19)"/>
    <s v="Enterprise Surveys, The World Bank, http://www.enterprisesurveys.org"/>
    <n v="361.00000018723313"/>
    <s v="remote_workers"/>
    <s v="June"/>
    <x v="49"/>
    <s v="Sub-Saharan Africa"/>
    <s v="SSA"/>
    <s v="Lower middle income"/>
    <n v="2835.948486328125"/>
    <n v="7.950131893157959"/>
    <n v="73.207099914550781"/>
    <n v="-39.258987426757813"/>
    <n v="5405"/>
    <x v="0"/>
    <s v="Small (5-19)"/>
    <s v="All"/>
    <n v="2020"/>
    <x v="0"/>
    <s v="17 May 2021"/>
    <n v="1"/>
    <s v="All"/>
    <s v=""/>
  </r>
  <r>
    <s v="ZWE"/>
    <x v="4"/>
    <n v="7.3431506156921387"/>
    <s v="Small (5-19)"/>
    <s v="Enterprise Surveys, The World Bank, http://www.enterprisesurveys.org"/>
    <n v="361.00000018723313"/>
    <s v="remote_workers"/>
    <s v="June"/>
    <x v="49"/>
    <s v="Sub-Saharan Africa"/>
    <s v="SSA"/>
    <s v="Lower middle income"/>
    <n v="2835.948486328125"/>
    <n v="7.950131893157959"/>
    <n v="73.207099914550781"/>
    <n v="-39.258987426757813"/>
    <n v="5405"/>
    <x v="0"/>
    <s v="Small (5-19)"/>
    <s v="All"/>
    <n v="2020"/>
    <x v="0"/>
    <s v="17 May 2021"/>
    <n v="1"/>
    <s v="World Bank Enterprise Survey"/>
    <s v=""/>
  </r>
  <r>
    <s v="ZWE"/>
    <x v="5"/>
    <n v="48.773261904716492"/>
    <s v="Small (5-19)"/>
    <s v="Enterprise Surveys, The World Bank, http://www.enterprisesurveys.org"/>
    <n v="350.99999988855774"/>
    <s v="arrears"/>
    <s v="June"/>
    <x v="49"/>
    <s v="Sub-Saharan Africa"/>
    <s v="SSA"/>
    <s v="Lower middle income"/>
    <n v="2835.948486328125"/>
    <n v="7.950131893157959"/>
    <n v="73.207099914550781"/>
    <n v="-39.258987426757813"/>
    <n v="5406"/>
    <x v="0"/>
    <s v="Small (5-19)"/>
    <s v="All"/>
    <n v="2020"/>
    <x v="2"/>
    <s v="17 May 2021"/>
    <n v="1"/>
    <s v="All"/>
    <s v=""/>
  </r>
  <r>
    <s v="ZWE"/>
    <x v="5"/>
    <n v="48.773261904716492"/>
    <s v="Small (5-19)"/>
    <s v="Enterprise Surveys, The World Bank, http://www.enterprisesurveys.org"/>
    <n v="350.99999988855774"/>
    <s v="arrears"/>
    <s v="June"/>
    <x v="49"/>
    <s v="Sub-Saharan Africa"/>
    <s v="SSA"/>
    <s v="Lower middle income"/>
    <n v="2835.948486328125"/>
    <n v="7.950131893157959"/>
    <n v="73.207099914550781"/>
    <n v="-39.258987426757813"/>
    <n v="5406"/>
    <x v="0"/>
    <s v="Small (5-19)"/>
    <s v="All"/>
    <n v="2020"/>
    <x v="2"/>
    <s v="17 May 2021"/>
    <n v="1"/>
    <s v="World Bank Enterprise Survey"/>
    <s v=""/>
  </r>
  <r>
    <s v="ZWE"/>
    <x v="6"/>
    <n v="41.217395663261414"/>
    <s v="Small (5-19)"/>
    <s v="Enterprise Surveys, The World Bank, http://www.enterprisesurveys.org"/>
    <n v="174.99999998262064"/>
    <s v="plants_fired"/>
    <s v="June"/>
    <x v="49"/>
    <s v="Sub-Saharan Africa"/>
    <s v="SSA"/>
    <s v="Lower middle income"/>
    <n v="2835.948486328125"/>
    <n v="7.950131893157959"/>
    <n v="73.207099914550781"/>
    <n v="-39.258987426757813"/>
    <n v="5407"/>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ZWE"/>
    <x v="6"/>
    <n v="41.217395663261414"/>
    <s v="Small (5-19)"/>
    <s v="Enterprise Surveys, The World Bank, http://www.enterprisesurveys.org"/>
    <n v="174.99999998262064"/>
    <s v="plants_fired"/>
    <s v="June"/>
    <x v="49"/>
    <s v="Sub-Saharan Africa"/>
    <s v="SSA"/>
    <s v="Lower middle income"/>
    <n v="2835.948486328125"/>
    <n v="7.950131893157959"/>
    <n v="73.207099914550781"/>
    <n v="-39.258987426757813"/>
    <n v="5407"/>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ZWE"/>
    <x v="9"/>
    <n v="0.83897840231657028"/>
    <s v="Small (5-19)"/>
    <s v="Enterprise Surveys, The World Bank, http://www.enterprisesurveys.org"/>
    <n v="370.00000002583766"/>
    <s v="access"/>
    <s v="June"/>
    <x v="49"/>
    <s v="Sub-Saharan Africa"/>
    <s v="SSA"/>
    <s v="Lower middle income"/>
    <n v="2835.948486328125"/>
    <n v="7.950131893157959"/>
    <n v="73.207099914550781"/>
    <n v="-39.258987426757813"/>
    <n v="5408"/>
    <x v="0"/>
    <s v="Small (5-19)"/>
    <s v="All"/>
    <n v="2020"/>
    <x v="1"/>
    <s v="17 May 2021"/>
    <n v="1"/>
    <s v="All"/>
    <s v=""/>
  </r>
  <r>
    <s v="ZWE"/>
    <x v="9"/>
    <n v="0.83897840231657028"/>
    <s v="Small (5-19)"/>
    <s v="Enterprise Surveys, The World Bank, http://www.enterprisesurveys.org"/>
    <n v="370.00000002583766"/>
    <s v="access"/>
    <s v="June"/>
    <x v="49"/>
    <s v="Sub-Saharan Africa"/>
    <s v="SSA"/>
    <s v="Lower middle income"/>
    <n v="2835.948486328125"/>
    <n v="7.950131893157959"/>
    <n v="73.207099914550781"/>
    <n v="-39.258987426757813"/>
    <n v="5408"/>
    <x v="0"/>
    <s v="Small (5-19)"/>
    <s v="All"/>
    <n v="2020"/>
    <x v="1"/>
    <s v="17 May 2021"/>
    <n v="1"/>
    <s v="World Bank Enterprise Survey"/>
    <s v=""/>
  </r>
  <r>
    <s v="ZWE"/>
    <x v="11"/>
    <n v="36.303368210792542"/>
    <s v="Small (5-19)"/>
    <s v="Enterprise Surveys, The World Bank, http://www.enterprisesurveys.org"/>
    <n v="354.00000004990369"/>
    <s v="plants_wages_cut"/>
    <s v="June"/>
    <x v="49"/>
    <s v="Sub-Saharan Africa"/>
    <s v="SSA"/>
    <s v="Lower middle income"/>
    <n v="2835.948486328125"/>
    <n v="7.950131893157959"/>
    <n v="73.207099914550781"/>
    <n v="-39.258987426757813"/>
    <n v="5409"/>
    <x v="0"/>
    <s v="Small (5-19)"/>
    <s v="All"/>
    <n v="2020"/>
    <x v="0"/>
    <s v="17 May 2021"/>
    <n v="1"/>
    <s v="All"/>
    <s v="The indicator in Enterprise Surveys was asked in a different timeframe than in the standard BPS questionnaire (last 30 days). In this case, the establishment was asked for employment changes since the outbreak of COVID-19"/>
  </r>
  <r>
    <s v="ZWE"/>
    <x v="11"/>
    <n v="36.303368210792542"/>
    <s v="Small (5-19)"/>
    <s v="Enterprise Surveys, The World Bank, http://www.enterprisesurveys.org"/>
    <n v="354.00000004990369"/>
    <s v="plants_wages_cut"/>
    <s v="June"/>
    <x v="49"/>
    <s v="Sub-Saharan Africa"/>
    <s v="SSA"/>
    <s v="Lower middle income"/>
    <n v="2835.948486328125"/>
    <n v="7.950131893157959"/>
    <n v="73.207099914550781"/>
    <n v="-39.258987426757813"/>
    <n v="5409"/>
    <x v="0"/>
    <s v="Small (5-1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ZWE"/>
    <x v="12"/>
    <n v="30.576109886169434"/>
    <s v="Small (5-19)"/>
    <s v="Enterprise Surveys, The World Bank, http://www.enterprisesurveys.org"/>
    <n v="375.00000007042121"/>
    <s v="use_digital"/>
    <s v="June"/>
    <x v="49"/>
    <s v="Sub-Saharan Africa"/>
    <s v="SSA"/>
    <s v="Lower middle income"/>
    <n v="2835.948486328125"/>
    <n v="7.950131893157959"/>
    <n v="73.207099914550781"/>
    <n v="-39.258987426757813"/>
    <n v="5410"/>
    <x v="0"/>
    <s v="Small (5-19)"/>
    <s v="All"/>
    <n v="2020"/>
    <x v="0"/>
    <s v="17 May 2021"/>
    <n v="1"/>
    <s v="All"/>
    <s v="Indicator might differ from the Enterprise Survey dashboard. For comparability across countries, the indicator is only reported for firms that at the time of the survey had more than 5 employees"/>
  </r>
  <r>
    <s v="ZWE"/>
    <x v="12"/>
    <n v="30.576109886169434"/>
    <s v="Small (5-19)"/>
    <s v="Enterprise Surveys, The World Bank, http://www.enterprisesurveys.org"/>
    <n v="375.00000007042121"/>
    <s v="use_digital"/>
    <s v="June"/>
    <x v="49"/>
    <s v="Sub-Saharan Africa"/>
    <s v="SSA"/>
    <s v="Lower middle income"/>
    <n v="2835.948486328125"/>
    <n v="7.950131893157959"/>
    <n v="73.207099914550781"/>
    <n v="-39.258987426757813"/>
    <n v="5410"/>
    <x v="0"/>
    <s v="Small (5-19)"/>
    <s v="All"/>
    <n v="2020"/>
    <x v="0"/>
    <s v="17 May 2021"/>
    <n v="1"/>
    <s v="World Bank Enterprise Survey"/>
    <s v="Indicator might differ from the Enterprise Survey dashboard. For comparability across countries, the indicator is only reported for firms that at the time of the survey had more than 5 employees"/>
  </r>
  <r>
    <s v="ZWE"/>
    <x v="0"/>
    <n v="-55.236713409423828"/>
    <s v="Medium (20-99)"/>
    <s v="Enterprise Surveys, The World Bank, http://www.enterprisesurveys.org"/>
    <n v="195.0000002080215"/>
    <s v="change_sales"/>
    <s v="June"/>
    <x v="49"/>
    <s v="Sub-Saharan Africa"/>
    <s v="SSA"/>
    <s v="Lower middle income"/>
    <n v="2835.948486328125"/>
    <n v="7.950131893157959"/>
    <n v="73.207099914550781"/>
    <n v="-39.258987426757813"/>
    <n v="5435"/>
    <x v="0"/>
    <s v="Medium (20-9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WE"/>
    <x v="0"/>
    <n v="-55.236713409423828"/>
    <s v="Medium (20-99)"/>
    <s v="Enterprise Surveys, The World Bank, http://www.enterprisesurveys.org"/>
    <n v="195.0000002080215"/>
    <s v="change_sales"/>
    <s v="June"/>
    <x v="49"/>
    <s v="Sub-Saharan Africa"/>
    <s v="SSA"/>
    <s v="Lower middle income"/>
    <n v="2835.948486328125"/>
    <n v="7.950131893157959"/>
    <n v="73.207099914550781"/>
    <n v="-39.258987426757813"/>
    <n v="5435"/>
    <x v="0"/>
    <s v="Medium (20-9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WE"/>
    <x v="1"/>
    <n v="96.579480171203613"/>
    <s v="Medium (20-99)"/>
    <s v="Enterprise Surveys, The World Bank, http://www.enterprisesurveys.org"/>
    <n v="195.00000020802148"/>
    <s v="dropsales"/>
    <s v="June"/>
    <x v="49"/>
    <s v="Sub-Saharan Africa"/>
    <s v="SSA"/>
    <s v="Lower middle income"/>
    <n v="2835.948486328125"/>
    <n v="7.950131893157959"/>
    <n v="73.207099914550781"/>
    <n v="-39.258987426757813"/>
    <n v="5436"/>
    <x v="0"/>
    <s v="Medium (20-99)"/>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WE"/>
    <x v="1"/>
    <n v="96.579480171203613"/>
    <s v="Medium (20-99)"/>
    <s v="Enterprise Surveys, The World Bank, http://www.enterprisesurveys.org"/>
    <n v="195.00000020802148"/>
    <s v="dropsales"/>
    <s v="June"/>
    <x v="49"/>
    <s v="Sub-Saharan Africa"/>
    <s v="SSA"/>
    <s v="Lower middle income"/>
    <n v="2835.948486328125"/>
    <n v="7.950131893157959"/>
    <n v="73.207099914550781"/>
    <n v="-39.258987426757813"/>
    <n v="5436"/>
    <x v="0"/>
    <s v="Medium (20-99)"/>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WE"/>
    <x v="14"/>
    <n v="7.1406029164791107"/>
    <s v="Medium (20-99)"/>
    <s v="Enterprise Surveys, The World Bank, http://www.enterprisesurveys.org"/>
    <n v="200.00000018301751"/>
    <s v="rcv_policy3"/>
    <s v="June"/>
    <x v="49"/>
    <s v="Sub-Saharan Africa"/>
    <s v="SSA"/>
    <s v="Lower middle income"/>
    <n v="2835.948486328125"/>
    <n v="7.950131893157959"/>
    <n v="73.207099914550781"/>
    <n v="-39.258987426757813"/>
    <n v="5437"/>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WE"/>
    <x v="14"/>
    <n v="7.1406029164791107"/>
    <s v="Medium (20-99)"/>
    <s v="Enterprise Surveys, The World Bank, http://www.enterprisesurveys.org"/>
    <n v="200.00000018301751"/>
    <s v="rcv_policy3"/>
    <s v="June"/>
    <x v="49"/>
    <s v="Sub-Saharan Africa"/>
    <s v="SSA"/>
    <s v="Lower middle income"/>
    <n v="2835.948486328125"/>
    <n v="7.950131893157959"/>
    <n v="73.207099914550781"/>
    <n v="-39.258987426757813"/>
    <n v="5437"/>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WE"/>
    <x v="15"/>
    <n v="7.2641871869564056"/>
    <s v="Medium (20-99)"/>
    <s v="Enterprise Surveys, The World Bank, http://www.enterprisesurveys.org"/>
    <n v="200.00000018301753"/>
    <s v="rcv_policy1"/>
    <s v="June"/>
    <x v="49"/>
    <s v="Sub-Saharan Africa"/>
    <s v="SSA"/>
    <s v="Lower middle income"/>
    <n v="2835.948486328125"/>
    <n v="7.950131893157959"/>
    <n v="73.207099914550781"/>
    <n v="-39.258987426757813"/>
    <n v="5438"/>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WE"/>
    <x v="15"/>
    <n v="7.2641871869564056"/>
    <s v="Medium (20-99)"/>
    <s v="Enterprise Surveys, The World Bank, http://www.enterprisesurveys.org"/>
    <n v="200.00000018301753"/>
    <s v="rcv_policy1"/>
    <s v="June"/>
    <x v="49"/>
    <s v="Sub-Saharan Africa"/>
    <s v="SSA"/>
    <s v="Lower middle income"/>
    <n v="2835.948486328125"/>
    <n v="7.950131893157959"/>
    <n v="73.207099914550781"/>
    <n v="-39.258987426757813"/>
    <n v="5438"/>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WE"/>
    <x v="2"/>
    <n v="7.1145206689834595"/>
    <s v="Medium (20-99)"/>
    <s v="Enterprise Surveys, The World Bank, http://www.enterprisesurveys.org"/>
    <n v="200.00000018301742"/>
    <s v="rcv_policy2"/>
    <s v="June"/>
    <x v="49"/>
    <s v="Sub-Saharan Africa"/>
    <s v="SSA"/>
    <s v="Lower middle income"/>
    <n v="2835.948486328125"/>
    <n v="7.950131893157959"/>
    <n v="73.207099914550781"/>
    <n v="-39.258987426757813"/>
    <n v="5439"/>
    <x v="0"/>
    <s v="Medium (20-99)"/>
    <s v="Al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WE"/>
    <x v="2"/>
    <n v="7.1145206689834595"/>
    <s v="Medium (20-99)"/>
    <s v="Enterprise Surveys, The World Bank, http://www.enterprisesurveys.org"/>
    <n v="200.00000018301742"/>
    <s v="rcv_policy2"/>
    <s v="June"/>
    <x v="49"/>
    <s v="Sub-Saharan Africa"/>
    <s v="SSA"/>
    <s v="Lower middle income"/>
    <n v="2835.948486328125"/>
    <n v="7.950131893157959"/>
    <n v="73.207099914550781"/>
    <n v="-39.258987426757813"/>
    <n v="5439"/>
    <x v="0"/>
    <s v="Medium (20-99)"/>
    <s v="Al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WE"/>
    <x v="3"/>
    <n v="3.7008658051490784"/>
    <s v="Medium (20-99)"/>
    <s v="Enterprise Surveys, The World Bank, http://www.enterprisesurveys.org"/>
    <n v="200.00000018301756"/>
    <s v="rcv_policy4"/>
    <s v="June"/>
    <x v="49"/>
    <s v="Sub-Saharan Africa"/>
    <s v="SSA"/>
    <s v="Lower middle income"/>
    <n v="2835.948486328125"/>
    <n v="7.950131893157959"/>
    <n v="73.207099914550781"/>
    <n v="-39.258987426757813"/>
    <n v="5440"/>
    <x v="0"/>
    <s v="Medium (20-99)"/>
    <s v="All"/>
    <n v="2020"/>
    <x v="1"/>
    <s v="17 May 2021"/>
    <n v="1"/>
    <s v="All"/>
    <s v=""/>
  </r>
  <r>
    <s v="ZWE"/>
    <x v="3"/>
    <n v="3.7008658051490784"/>
    <s v="Medium (20-99)"/>
    <s v="Enterprise Surveys, The World Bank, http://www.enterprisesurveys.org"/>
    <n v="200.00000018301756"/>
    <s v="rcv_policy4"/>
    <s v="June"/>
    <x v="49"/>
    <s v="Sub-Saharan Africa"/>
    <s v="SSA"/>
    <s v="Lower middle income"/>
    <n v="2835.948486328125"/>
    <n v="7.950131893157959"/>
    <n v="73.207099914550781"/>
    <n v="-39.258987426757813"/>
    <n v="5440"/>
    <x v="0"/>
    <s v="Medium (20-99)"/>
    <s v="All"/>
    <n v="2020"/>
    <x v="1"/>
    <s v="17 May 2021"/>
    <n v="1"/>
    <s v="World Bank Enterprise Survey"/>
    <s v=""/>
  </r>
  <r>
    <s v="ZWE"/>
    <x v="4"/>
    <n v="5.119041919708252"/>
    <s v="Medium (20-99)"/>
    <s v="Enterprise Surveys, The World Bank, http://www.enterprisesurveys.org"/>
    <n v="195.00000020457207"/>
    <s v="remote_workers"/>
    <s v="June"/>
    <x v="49"/>
    <s v="Sub-Saharan Africa"/>
    <s v="SSA"/>
    <s v="Lower middle income"/>
    <n v="2835.948486328125"/>
    <n v="7.950131893157959"/>
    <n v="73.207099914550781"/>
    <n v="-39.258987426757813"/>
    <n v="5441"/>
    <x v="0"/>
    <s v="Medium (20-99)"/>
    <s v="All"/>
    <n v="2020"/>
    <x v="0"/>
    <s v="17 May 2021"/>
    <n v="1"/>
    <s v="All"/>
    <s v=""/>
  </r>
  <r>
    <s v="ZWE"/>
    <x v="4"/>
    <n v="5.119041919708252"/>
    <s v="Medium (20-99)"/>
    <s v="Enterprise Surveys, The World Bank, http://www.enterprisesurveys.org"/>
    <n v="195.00000020457207"/>
    <s v="remote_workers"/>
    <s v="June"/>
    <x v="49"/>
    <s v="Sub-Saharan Africa"/>
    <s v="SSA"/>
    <s v="Lower middle income"/>
    <n v="2835.948486328125"/>
    <n v="7.950131893157959"/>
    <n v="73.207099914550781"/>
    <n v="-39.258987426757813"/>
    <n v="5441"/>
    <x v="0"/>
    <s v="Medium (20-99)"/>
    <s v="All"/>
    <n v="2020"/>
    <x v="0"/>
    <s v="17 May 2021"/>
    <n v="1"/>
    <s v="World Bank Enterprise Survey"/>
    <s v=""/>
  </r>
  <r>
    <s v="ZWE"/>
    <x v="5"/>
    <n v="40.069746971130371"/>
    <s v="Medium (20-99)"/>
    <s v="Enterprise Surveys, The World Bank, http://www.enterprisesurveys.org"/>
    <n v="195.00000012266577"/>
    <s v="arrears"/>
    <s v="June"/>
    <x v="49"/>
    <s v="Sub-Saharan Africa"/>
    <s v="SSA"/>
    <s v="Lower middle income"/>
    <n v="2835.948486328125"/>
    <n v="7.950131893157959"/>
    <n v="73.207099914550781"/>
    <n v="-39.258987426757813"/>
    <n v="5442"/>
    <x v="0"/>
    <s v="Medium (20-99)"/>
    <s v="All"/>
    <n v="2020"/>
    <x v="2"/>
    <s v="17 May 2021"/>
    <n v="1"/>
    <s v="All"/>
    <s v=""/>
  </r>
  <r>
    <s v="ZWE"/>
    <x v="5"/>
    <n v="40.069746971130371"/>
    <s v="Medium (20-99)"/>
    <s v="Enterprise Surveys, The World Bank, http://www.enterprisesurveys.org"/>
    <n v="195.00000012266577"/>
    <s v="arrears"/>
    <s v="June"/>
    <x v="49"/>
    <s v="Sub-Saharan Africa"/>
    <s v="SSA"/>
    <s v="Lower middle income"/>
    <n v="2835.948486328125"/>
    <n v="7.950131893157959"/>
    <n v="73.207099914550781"/>
    <n v="-39.258987426757813"/>
    <n v="5442"/>
    <x v="0"/>
    <s v="Medium (20-99)"/>
    <s v="All"/>
    <n v="2020"/>
    <x v="2"/>
    <s v="17 May 2021"/>
    <n v="1"/>
    <s v="World Bank Enterprise Survey"/>
    <s v=""/>
  </r>
  <r>
    <s v="ZWE"/>
    <x v="6"/>
    <n v="18.15384179353714"/>
    <s v="Medium (20-99)"/>
    <s v="Enterprise Surveys, The World Bank, http://www.enterprisesurveys.org"/>
    <n v="125.00000012146607"/>
    <s v="plants_fired"/>
    <s v="June"/>
    <x v="49"/>
    <s v="Sub-Saharan Africa"/>
    <s v="SSA"/>
    <s v="Lower middle income"/>
    <n v="2835.948486328125"/>
    <n v="7.950131893157959"/>
    <n v="73.207099914550781"/>
    <n v="-39.258987426757813"/>
    <n v="5443"/>
    <x v="0"/>
    <s v="Medium (20-99)"/>
    <s v="All"/>
    <n v="2020"/>
    <x v="0"/>
    <s v="17 May 2021"/>
    <n v="1"/>
    <s v="All"/>
    <s v="The indicator in Enterprise Surveys was asked in a different timeframe than in the standard BPS questionnaire (last 30 days). In this case, the establishment was asked for employment changes since the outbreak of COVID-19"/>
  </r>
  <r>
    <s v="ZWE"/>
    <x v="6"/>
    <n v="18.15384179353714"/>
    <s v="Medium (20-99)"/>
    <s v="Enterprise Surveys, The World Bank, http://www.enterprisesurveys.org"/>
    <n v="125.00000012146607"/>
    <s v="plants_fired"/>
    <s v="June"/>
    <x v="49"/>
    <s v="Sub-Saharan Africa"/>
    <s v="SSA"/>
    <s v="Lower middle income"/>
    <n v="2835.948486328125"/>
    <n v="7.950131893157959"/>
    <n v="73.207099914550781"/>
    <n v="-39.258987426757813"/>
    <n v="5443"/>
    <x v="0"/>
    <s v="Medium (20-9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ZWE"/>
    <x v="9"/>
    <n v="8.1636331975460052"/>
    <s v="Medium (20-99)"/>
    <s v="Enterprise Surveys, The World Bank, http://www.enterprisesurveys.org"/>
    <n v="200.00000018301768"/>
    <s v="access"/>
    <s v="June"/>
    <x v="49"/>
    <s v="Sub-Saharan Africa"/>
    <s v="SSA"/>
    <s v="Lower middle income"/>
    <n v="2835.948486328125"/>
    <n v="7.950131893157959"/>
    <n v="73.207099914550781"/>
    <n v="-39.258987426757813"/>
    <n v="5444"/>
    <x v="0"/>
    <s v="Medium (20-99)"/>
    <s v="All"/>
    <n v="2020"/>
    <x v="1"/>
    <s v="17 May 2021"/>
    <n v="1"/>
    <s v="All"/>
    <s v=""/>
  </r>
  <r>
    <s v="ZWE"/>
    <x v="9"/>
    <n v="8.1636331975460052"/>
    <s v="Medium (20-99)"/>
    <s v="Enterprise Surveys, The World Bank, http://www.enterprisesurveys.org"/>
    <n v="200.00000018301768"/>
    <s v="access"/>
    <s v="June"/>
    <x v="49"/>
    <s v="Sub-Saharan Africa"/>
    <s v="SSA"/>
    <s v="Lower middle income"/>
    <n v="2835.948486328125"/>
    <n v="7.950131893157959"/>
    <n v="73.207099914550781"/>
    <n v="-39.258987426757813"/>
    <n v="5444"/>
    <x v="0"/>
    <s v="Medium (20-99)"/>
    <s v="All"/>
    <n v="2020"/>
    <x v="1"/>
    <s v="17 May 2021"/>
    <n v="1"/>
    <s v="World Bank Enterprise Survey"/>
    <s v=""/>
  </r>
  <r>
    <s v="ZWE"/>
    <x v="11"/>
    <n v="33.591672778129578"/>
    <s v="Medium (20-99)"/>
    <s v="Enterprise Surveys, The World Bank, http://www.enterprisesurveys.org"/>
    <n v="182.00000012690657"/>
    <s v="plants_wages_cut"/>
    <s v="June"/>
    <x v="49"/>
    <s v="Sub-Saharan Africa"/>
    <s v="SSA"/>
    <s v="Lower middle income"/>
    <n v="2835.948486328125"/>
    <n v="7.950131893157959"/>
    <n v="73.207099914550781"/>
    <n v="-39.258987426757813"/>
    <n v="5445"/>
    <x v="0"/>
    <s v="Medium (20-99)"/>
    <s v="All"/>
    <n v="2020"/>
    <x v="0"/>
    <s v="17 May 2021"/>
    <n v="1"/>
    <s v="All"/>
    <s v="The indicator in Enterprise Surveys was asked in a different timeframe than in the standard BPS questionnaire (last 30 days). In this case, the establishment was asked for employment changes since the outbreak of COVID-19"/>
  </r>
  <r>
    <s v="ZWE"/>
    <x v="11"/>
    <n v="33.591672778129578"/>
    <s v="Medium (20-99)"/>
    <s v="Enterprise Surveys, The World Bank, http://www.enterprisesurveys.org"/>
    <n v="182.00000012690657"/>
    <s v="plants_wages_cut"/>
    <s v="June"/>
    <x v="49"/>
    <s v="Sub-Saharan Africa"/>
    <s v="SSA"/>
    <s v="Lower middle income"/>
    <n v="2835.948486328125"/>
    <n v="7.950131893157959"/>
    <n v="73.207099914550781"/>
    <n v="-39.258987426757813"/>
    <n v="5445"/>
    <x v="0"/>
    <s v="Medium (20-99)"/>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ZWE"/>
    <x v="12"/>
    <n v="25.292485952377319"/>
    <s v="Medium (20-99)"/>
    <s v="Enterprise Surveys, The World Bank, http://www.enterprisesurveys.org"/>
    <n v="202.00000015429194"/>
    <s v="use_digital"/>
    <s v="June"/>
    <x v="49"/>
    <s v="Sub-Saharan Africa"/>
    <s v="SSA"/>
    <s v="Lower middle income"/>
    <n v="2835.948486328125"/>
    <n v="7.950131893157959"/>
    <n v="73.207099914550781"/>
    <n v="-39.258987426757813"/>
    <n v="5446"/>
    <x v="0"/>
    <s v="Medium (20-99)"/>
    <s v="All"/>
    <n v="2020"/>
    <x v="0"/>
    <s v="17 May 2021"/>
    <n v="1"/>
    <s v="All"/>
    <s v="Indicator might differ from the Enterprise Survey dashboard. For comparability across countries, the indicator is only reported for firms that at the time of the survey had more than 5 employees"/>
  </r>
  <r>
    <s v="ZWE"/>
    <x v="12"/>
    <n v="25.292485952377319"/>
    <s v="Medium (20-99)"/>
    <s v="Enterprise Surveys, The World Bank, http://www.enterprisesurveys.org"/>
    <n v="202.00000015429194"/>
    <s v="use_digital"/>
    <s v="June"/>
    <x v="49"/>
    <s v="Sub-Saharan Africa"/>
    <s v="SSA"/>
    <s v="Lower middle income"/>
    <n v="2835.948486328125"/>
    <n v="7.950131893157959"/>
    <n v="73.207099914550781"/>
    <n v="-39.258987426757813"/>
    <n v="5446"/>
    <x v="0"/>
    <s v="Medium (20-99)"/>
    <s v="All"/>
    <n v="2020"/>
    <x v="0"/>
    <s v="17 May 2021"/>
    <n v="1"/>
    <s v="World Bank Enterprise Survey"/>
    <s v="Indicator might differ from the Enterprise Survey dashboard. For comparability across countries, the indicator is only reported for firms that at the time of the survey had more than 5 employees"/>
  </r>
  <r>
    <s v="ZWE"/>
    <x v="0"/>
    <n v="-37.199127197265625"/>
    <s v="Large (100+)"/>
    <s v="Enterprise Surveys, The World Bank, http://www.enterprisesurveys.org"/>
    <n v="75.999999765869319"/>
    <s v="change_sales"/>
    <s v="June"/>
    <x v="49"/>
    <s v="Sub-Saharan Africa"/>
    <s v="SSA"/>
    <s v="Lower middle income"/>
    <n v="2835.948486328125"/>
    <n v="7.950131893157959"/>
    <n v="73.207099914550781"/>
    <n v="-39.258987426757813"/>
    <n v="5392"/>
    <x v="0"/>
    <s v="Large (100+)"/>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WE"/>
    <x v="0"/>
    <n v="-37.199127197265625"/>
    <s v="Large (100+)"/>
    <s v="Enterprise Surveys, The World Bank, http://www.enterprisesurveys.org"/>
    <n v="75.999999765869319"/>
    <s v="change_sales"/>
    <s v="June"/>
    <x v="49"/>
    <s v="Sub-Saharan Africa"/>
    <s v="SSA"/>
    <s v="Lower middle income"/>
    <n v="2835.948486328125"/>
    <n v="7.950131893157959"/>
    <n v="73.207099914550781"/>
    <n v="-39.258987426757813"/>
    <n v="5392"/>
    <x v="0"/>
    <s v="Large (100+)"/>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WE"/>
    <x v="1"/>
    <n v="80.873209238052368"/>
    <s v="Large (100+)"/>
    <s v="Enterprise Surveys, The World Bank, http://www.enterprisesurveys.org"/>
    <n v="75.999999765869333"/>
    <s v="dropsales"/>
    <s v="June"/>
    <x v="49"/>
    <s v="Sub-Saharan Africa"/>
    <s v="SSA"/>
    <s v="Lower middle income"/>
    <n v="2835.948486328125"/>
    <n v="7.950131893157959"/>
    <n v="73.207099914550781"/>
    <n v="-39.258987426757813"/>
    <n v="5393"/>
    <x v="0"/>
    <s v="Large (100+)"/>
    <s v="Al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WE"/>
    <x v="1"/>
    <n v="80.873209238052368"/>
    <s v="Large (100+)"/>
    <s v="Enterprise Surveys, The World Bank, http://www.enterprisesurveys.org"/>
    <n v="75.999999765869333"/>
    <s v="dropsales"/>
    <s v="June"/>
    <x v="49"/>
    <s v="Sub-Saharan Africa"/>
    <s v="SSA"/>
    <s v="Lower middle income"/>
    <n v="2835.948486328125"/>
    <n v="7.950131893157959"/>
    <n v="73.207099914550781"/>
    <n v="-39.258987426757813"/>
    <n v="5393"/>
    <x v="0"/>
    <s v="Large (100+)"/>
    <s v="Al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WE"/>
    <x v="4"/>
    <n v="6.4709625244140625"/>
    <s v="Large (100+)"/>
    <s v="Enterprise Surveys, The World Bank, http://www.enterprisesurveys.org"/>
    <n v="76.999999790861125"/>
    <s v="remote_workers"/>
    <s v="June"/>
    <x v="49"/>
    <s v="Sub-Saharan Africa"/>
    <s v="SSA"/>
    <s v="Lower middle income"/>
    <n v="2835.948486328125"/>
    <n v="7.950131893157959"/>
    <n v="73.207099914550781"/>
    <n v="-39.258987426757813"/>
    <n v="5394"/>
    <x v="0"/>
    <s v="Large (100+)"/>
    <s v="All"/>
    <n v="2020"/>
    <x v="0"/>
    <s v="17 May 2021"/>
    <n v="1"/>
    <s v="All"/>
    <s v=""/>
  </r>
  <r>
    <s v="ZWE"/>
    <x v="4"/>
    <n v="6.4709625244140625"/>
    <s v="Large (100+)"/>
    <s v="Enterprise Surveys, The World Bank, http://www.enterprisesurveys.org"/>
    <n v="76.999999790861125"/>
    <s v="remote_workers"/>
    <s v="June"/>
    <x v="49"/>
    <s v="Sub-Saharan Africa"/>
    <s v="SSA"/>
    <s v="Lower middle income"/>
    <n v="2835.948486328125"/>
    <n v="7.950131893157959"/>
    <n v="73.207099914550781"/>
    <n v="-39.258987426757813"/>
    <n v="5394"/>
    <x v="0"/>
    <s v="Large (100+)"/>
    <s v="All"/>
    <n v="2020"/>
    <x v="0"/>
    <s v="17 May 2021"/>
    <n v="1"/>
    <s v="World Bank Enterprise Survey"/>
    <s v=""/>
  </r>
  <r>
    <s v="ZWE"/>
    <x v="5"/>
    <n v="18.248474597930908"/>
    <s v="Large (100+)"/>
    <s v="Enterprise Surveys, The World Bank, http://www.enterprisesurveys.org"/>
    <n v="77.999999827170583"/>
    <s v="arrears"/>
    <s v="June"/>
    <x v="49"/>
    <s v="Sub-Saharan Africa"/>
    <s v="SSA"/>
    <s v="Lower middle income"/>
    <n v="2835.948486328125"/>
    <n v="7.950131893157959"/>
    <n v="73.207099914550781"/>
    <n v="-39.258987426757813"/>
    <n v="5395"/>
    <x v="0"/>
    <s v="Large (100+)"/>
    <s v="All"/>
    <n v="2020"/>
    <x v="2"/>
    <s v="17 May 2021"/>
    <n v="1"/>
    <s v="All"/>
    <s v=""/>
  </r>
  <r>
    <s v="ZWE"/>
    <x v="5"/>
    <n v="18.248474597930908"/>
    <s v="Large (100+)"/>
    <s v="Enterprise Surveys, The World Bank, http://www.enterprisesurveys.org"/>
    <n v="77.999999827170583"/>
    <s v="arrears"/>
    <s v="June"/>
    <x v="49"/>
    <s v="Sub-Saharan Africa"/>
    <s v="SSA"/>
    <s v="Lower middle income"/>
    <n v="2835.948486328125"/>
    <n v="7.950131893157959"/>
    <n v="73.207099914550781"/>
    <n v="-39.258987426757813"/>
    <n v="5395"/>
    <x v="0"/>
    <s v="Large (100+)"/>
    <s v="All"/>
    <n v="2020"/>
    <x v="2"/>
    <s v="17 May 2021"/>
    <n v="1"/>
    <s v="World Bank Enterprise Survey"/>
    <s v=""/>
  </r>
  <r>
    <s v="ZWE"/>
    <x v="6"/>
    <n v="24.991068243980408"/>
    <s v="Large (100+)"/>
    <s v="Enterprise Surveys, The World Bank, http://www.enterprisesurveys.org"/>
    <n v="45.999999842099967"/>
    <s v="plants_fired"/>
    <s v="June"/>
    <x v="49"/>
    <s v="Sub-Saharan Africa"/>
    <s v="SSA"/>
    <s v="Lower middle income"/>
    <n v="2835.948486328125"/>
    <n v="7.950131893157959"/>
    <n v="73.207099914550781"/>
    <n v="-39.258987426757813"/>
    <n v="5396"/>
    <x v="0"/>
    <s v="Large (100+)"/>
    <s v="All"/>
    <n v="2020"/>
    <x v="0"/>
    <s v="17 May 2021"/>
    <n v="1"/>
    <s v="All"/>
    <s v="The indicator in Enterprise Surveys was asked in a different timeframe than in the standard BPS questionnaire (last 30 days). In this case, the establishment was asked for employment changes since the outbreak of COVID-19"/>
  </r>
  <r>
    <s v="ZWE"/>
    <x v="6"/>
    <n v="24.991068243980408"/>
    <s v="Large (100+)"/>
    <s v="Enterprise Surveys, The World Bank, http://www.enterprisesurveys.org"/>
    <n v="45.999999842099967"/>
    <s v="plants_fired"/>
    <s v="June"/>
    <x v="49"/>
    <s v="Sub-Saharan Africa"/>
    <s v="SSA"/>
    <s v="Lower middle income"/>
    <n v="2835.948486328125"/>
    <n v="7.950131893157959"/>
    <n v="73.207099914550781"/>
    <n v="-39.258987426757813"/>
    <n v="5396"/>
    <x v="0"/>
    <s v="Large (100+)"/>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ZWE"/>
    <x v="11"/>
    <n v="34.337562322616577"/>
    <s v="Large (100+)"/>
    <s v="Enterprise Surveys, The World Bank, http://www.enterprisesurveys.org"/>
    <n v="70.99999990341712"/>
    <s v="plants_wages_cut"/>
    <s v="June"/>
    <x v="49"/>
    <s v="Sub-Saharan Africa"/>
    <s v="SSA"/>
    <s v="Lower middle income"/>
    <n v="2835.948486328125"/>
    <n v="7.950131893157959"/>
    <n v="73.207099914550781"/>
    <n v="-39.258987426757813"/>
    <n v="5397"/>
    <x v="0"/>
    <s v="Large (100+)"/>
    <s v="All"/>
    <n v="2020"/>
    <x v="0"/>
    <s v="17 May 2021"/>
    <n v="1"/>
    <s v="All"/>
    <s v="The indicator in Enterprise Surveys was asked in a different timeframe than in the standard BPS questionnaire (last 30 days). In this case, the establishment was asked for employment changes since the outbreak of COVID-19"/>
  </r>
  <r>
    <s v="ZWE"/>
    <x v="11"/>
    <n v="34.337562322616577"/>
    <s v="Large (100+)"/>
    <s v="Enterprise Surveys, The World Bank, http://www.enterprisesurveys.org"/>
    <n v="70.99999990341712"/>
    <s v="plants_wages_cut"/>
    <s v="June"/>
    <x v="49"/>
    <s v="Sub-Saharan Africa"/>
    <s v="SSA"/>
    <s v="Lower middle income"/>
    <n v="2835.948486328125"/>
    <n v="7.950131893157959"/>
    <n v="73.207099914550781"/>
    <n v="-39.258987426757813"/>
    <n v="5397"/>
    <x v="0"/>
    <s v="Large (100+)"/>
    <s v="Al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ZWE"/>
    <x v="12"/>
    <n v="34.083238244056702"/>
    <s v="Large (100+)"/>
    <s v="Enterprise Surveys, The World Bank, http://www.enterprisesurveys.org"/>
    <n v="77.999999827170598"/>
    <s v="use_digital"/>
    <s v="June"/>
    <x v="49"/>
    <s v="Sub-Saharan Africa"/>
    <s v="SSA"/>
    <s v="Lower middle income"/>
    <n v="2835.948486328125"/>
    <n v="7.950131893157959"/>
    <n v="73.207099914550781"/>
    <n v="-39.258987426757813"/>
    <n v="5398"/>
    <x v="0"/>
    <s v="Large (100+)"/>
    <s v="All"/>
    <n v="2020"/>
    <x v="0"/>
    <s v="17 May 2021"/>
    <n v="1"/>
    <s v="All"/>
    <s v="Indicator might differ from the Enterprise Survey dashboard. For comparability across countries, the indicator is only reported for firms that at the time of the survey had more than 5 employees"/>
  </r>
  <r>
    <s v="ZWE"/>
    <x v="12"/>
    <n v="34.083238244056702"/>
    <s v="Large (100+)"/>
    <s v="Enterprise Surveys, The World Bank, http://www.enterprisesurveys.org"/>
    <n v="77.999999827170598"/>
    <s v="use_digital"/>
    <s v="June"/>
    <x v="49"/>
    <s v="Sub-Saharan Africa"/>
    <s v="SSA"/>
    <s v="Lower middle income"/>
    <n v="2835.948486328125"/>
    <n v="7.950131893157959"/>
    <n v="73.207099914550781"/>
    <n v="-39.258987426757813"/>
    <n v="5398"/>
    <x v="0"/>
    <s v="Large (100+)"/>
    <s v="All"/>
    <n v="2020"/>
    <x v="0"/>
    <s v="17 May 2021"/>
    <n v="1"/>
    <s v="World Bank Enterprise Survey"/>
    <s v="Indicator might differ from the Enterprise Survey dashboard. For comparability across countries, the indicator is only reported for firms that at the time of the survey had more than 5 employees"/>
  </r>
  <r>
    <s v="ZWE"/>
    <x v="0"/>
    <n v="-50.455726623535156"/>
    <s v="Manufacturing"/>
    <s v="Enterprise Surveys, The World Bank, http://www.enterprisesurveys.org"/>
    <n v="304.99999946853796"/>
    <s v="change_sales"/>
    <s v="June"/>
    <x v="49"/>
    <s v="Sub-Saharan Africa"/>
    <s v="SSA"/>
    <s v="Lower middle income"/>
    <n v="2835.948486328125"/>
    <n v="7.950131893157959"/>
    <n v="73.207099914550781"/>
    <n v="-39.258987426757813"/>
    <n v="5423"/>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WE"/>
    <x v="0"/>
    <n v="-50.455726623535156"/>
    <s v="Manufacturing"/>
    <s v="Enterprise Surveys, The World Bank, http://www.enterprisesurveys.org"/>
    <n v="304.99999946853796"/>
    <s v="change_sales"/>
    <s v="June"/>
    <x v="49"/>
    <s v="Sub-Saharan Africa"/>
    <s v="SSA"/>
    <s v="Lower middle income"/>
    <n v="2835.948486328125"/>
    <n v="7.950131893157959"/>
    <n v="73.207099914550781"/>
    <n v="-39.258987426757813"/>
    <n v="5423"/>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WE"/>
    <x v="1"/>
    <n v="90.949022769927979"/>
    <s v="Manufacturing"/>
    <s v="Enterprise Surveys, The World Bank, http://www.enterprisesurveys.org"/>
    <n v="304.99999946853802"/>
    <s v="dropsales"/>
    <s v="June"/>
    <x v="49"/>
    <s v="Sub-Saharan Africa"/>
    <s v="SSA"/>
    <s v="Lower middle income"/>
    <n v="2835.948486328125"/>
    <n v="7.950131893157959"/>
    <n v="73.207099914550781"/>
    <n v="-39.258987426757813"/>
    <n v="5424"/>
    <x v="0"/>
    <s v="All"/>
    <s v="Manufacturing"/>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WE"/>
    <x v="1"/>
    <n v="90.949022769927979"/>
    <s v="Manufacturing"/>
    <s v="Enterprise Surveys, The World Bank, http://www.enterprisesurveys.org"/>
    <n v="304.99999946853802"/>
    <s v="dropsales"/>
    <s v="June"/>
    <x v="49"/>
    <s v="Sub-Saharan Africa"/>
    <s v="SSA"/>
    <s v="Lower middle income"/>
    <n v="2835.948486328125"/>
    <n v="7.950131893157959"/>
    <n v="73.207099914550781"/>
    <n v="-39.258987426757813"/>
    <n v="5424"/>
    <x v="0"/>
    <s v="All"/>
    <s v="Manufacturing"/>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WE"/>
    <x v="14"/>
    <n v="4.4668290764093399"/>
    <s v="Manufacturing"/>
    <s v="Enterprise Surveys, The World Bank, http://www.enterprisesurveys.org"/>
    <n v="309.99999937777289"/>
    <s v="rcv_policy3"/>
    <s v="June"/>
    <x v="49"/>
    <s v="Sub-Saharan Africa"/>
    <s v="SSA"/>
    <s v="Lower middle income"/>
    <n v="2835.948486328125"/>
    <n v="7.950131893157959"/>
    <n v="73.207099914550781"/>
    <n v="-39.258987426757813"/>
    <n v="5425"/>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WE"/>
    <x v="14"/>
    <n v="4.4668290764093399"/>
    <s v="Manufacturing"/>
    <s v="Enterprise Surveys, The World Bank, http://www.enterprisesurveys.org"/>
    <n v="309.99999937777289"/>
    <s v="rcv_policy3"/>
    <s v="June"/>
    <x v="49"/>
    <s v="Sub-Saharan Africa"/>
    <s v="SSA"/>
    <s v="Lower middle income"/>
    <n v="2835.948486328125"/>
    <n v="7.950131893157959"/>
    <n v="73.207099914550781"/>
    <n v="-39.258987426757813"/>
    <n v="5425"/>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WE"/>
    <x v="15"/>
    <n v="4.4817816466093063"/>
    <s v="Manufacturing"/>
    <s v="Enterprise Surveys, The World Bank, http://www.enterprisesurveys.org"/>
    <n v="309.99999937777312"/>
    <s v="rcv_policy1"/>
    <s v="June"/>
    <x v="49"/>
    <s v="Sub-Saharan Africa"/>
    <s v="SSA"/>
    <s v="Lower middle income"/>
    <n v="2835.948486328125"/>
    <n v="7.950131893157959"/>
    <n v="73.207099914550781"/>
    <n v="-39.258987426757813"/>
    <n v="5426"/>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WE"/>
    <x v="15"/>
    <n v="4.4817816466093063"/>
    <s v="Manufacturing"/>
    <s v="Enterprise Surveys, The World Bank, http://www.enterprisesurveys.org"/>
    <n v="309.99999937777312"/>
    <s v="rcv_policy1"/>
    <s v="June"/>
    <x v="49"/>
    <s v="Sub-Saharan Africa"/>
    <s v="SSA"/>
    <s v="Lower middle income"/>
    <n v="2835.948486328125"/>
    <n v="7.950131893157959"/>
    <n v="73.207099914550781"/>
    <n v="-39.258987426757813"/>
    <n v="5426"/>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WE"/>
    <x v="2"/>
    <n v="4.2418684810400009"/>
    <s v="Manufacturing"/>
    <s v="Enterprise Surveys, The World Bank, http://www.enterprisesurveys.org"/>
    <n v="309.99999937777329"/>
    <s v="rcv_policy2"/>
    <s v="June"/>
    <x v="49"/>
    <s v="Sub-Saharan Africa"/>
    <s v="SSA"/>
    <s v="Lower middle income"/>
    <n v="2835.948486328125"/>
    <n v="7.950131893157959"/>
    <n v="73.207099914550781"/>
    <n v="-39.258987426757813"/>
    <n v="5427"/>
    <x v="0"/>
    <s v="All"/>
    <s v="Manufacturing"/>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WE"/>
    <x v="2"/>
    <n v="4.2418684810400009"/>
    <s v="Manufacturing"/>
    <s v="Enterprise Surveys, The World Bank, http://www.enterprisesurveys.org"/>
    <n v="309.99999937777329"/>
    <s v="rcv_policy2"/>
    <s v="June"/>
    <x v="49"/>
    <s v="Sub-Saharan Africa"/>
    <s v="SSA"/>
    <s v="Lower middle income"/>
    <n v="2835.948486328125"/>
    <n v="7.950131893157959"/>
    <n v="73.207099914550781"/>
    <n v="-39.258987426757813"/>
    <n v="5427"/>
    <x v="0"/>
    <s v="All"/>
    <s v="Manufacturing"/>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WE"/>
    <x v="3"/>
    <n v="4.3541267514228821"/>
    <s v="Manufacturing"/>
    <s v="Enterprise Surveys, The World Bank, http://www.enterprisesurveys.org"/>
    <n v="309.99999937777307"/>
    <s v="rcv_policy4"/>
    <s v="June"/>
    <x v="49"/>
    <s v="Sub-Saharan Africa"/>
    <s v="SSA"/>
    <s v="Lower middle income"/>
    <n v="2835.948486328125"/>
    <n v="7.950131893157959"/>
    <n v="73.207099914550781"/>
    <n v="-39.258987426757813"/>
    <n v="5428"/>
    <x v="0"/>
    <s v="All"/>
    <s v="Manufacturing"/>
    <n v="2020"/>
    <x v="1"/>
    <s v="17 May 2021"/>
    <n v="1"/>
    <s v="All"/>
    <s v=""/>
  </r>
  <r>
    <s v="ZWE"/>
    <x v="3"/>
    <n v="4.3541267514228821"/>
    <s v="Manufacturing"/>
    <s v="Enterprise Surveys, The World Bank, http://www.enterprisesurveys.org"/>
    <n v="309.99999937777307"/>
    <s v="rcv_policy4"/>
    <s v="June"/>
    <x v="49"/>
    <s v="Sub-Saharan Africa"/>
    <s v="SSA"/>
    <s v="Lower middle income"/>
    <n v="2835.948486328125"/>
    <n v="7.950131893157959"/>
    <n v="73.207099914550781"/>
    <n v="-39.258987426757813"/>
    <n v="5428"/>
    <x v="0"/>
    <s v="All"/>
    <s v="Manufacturing"/>
    <n v="2020"/>
    <x v="1"/>
    <s v="17 May 2021"/>
    <n v="1"/>
    <s v="World Bank Enterprise Survey"/>
    <s v=""/>
  </r>
  <r>
    <s v="ZWE"/>
    <x v="4"/>
    <n v="10.394245147705078"/>
    <s v="Manufacturing"/>
    <s v="Enterprise Surveys, The World Bank, http://www.enterprisesurveys.org"/>
    <n v="259.99999940729759"/>
    <s v="remote_workers"/>
    <s v="June"/>
    <x v="49"/>
    <s v="Sub-Saharan Africa"/>
    <s v="SSA"/>
    <s v="Lower middle income"/>
    <n v="2835.948486328125"/>
    <n v="7.950131893157959"/>
    <n v="73.207099914550781"/>
    <n v="-39.258987426757813"/>
    <n v="5429"/>
    <x v="0"/>
    <s v="All"/>
    <s v="Manufacturing"/>
    <n v="2020"/>
    <x v="0"/>
    <s v="17 May 2021"/>
    <n v="1"/>
    <s v="All"/>
    <s v=""/>
  </r>
  <r>
    <s v="ZWE"/>
    <x v="4"/>
    <n v="10.394245147705078"/>
    <s v="Manufacturing"/>
    <s v="Enterprise Surveys, The World Bank, http://www.enterprisesurveys.org"/>
    <n v="259.99999940729759"/>
    <s v="remote_workers"/>
    <s v="June"/>
    <x v="49"/>
    <s v="Sub-Saharan Africa"/>
    <s v="SSA"/>
    <s v="Lower middle income"/>
    <n v="2835.948486328125"/>
    <n v="7.950131893157959"/>
    <n v="73.207099914550781"/>
    <n v="-39.258987426757813"/>
    <n v="5429"/>
    <x v="0"/>
    <s v="All"/>
    <s v="Manufacturing"/>
    <n v="2020"/>
    <x v="0"/>
    <s v="17 May 2021"/>
    <n v="1"/>
    <s v="World Bank Enterprise Survey"/>
    <s v=""/>
  </r>
  <r>
    <s v="ZWE"/>
    <x v="5"/>
    <n v="43.239718675613403"/>
    <s v="Manufacturing"/>
    <s v="Enterprise Surveys, The World Bank, http://www.enterprisesurveys.org"/>
    <n v="299.9999993669723"/>
    <s v="arrears"/>
    <s v="June"/>
    <x v="49"/>
    <s v="Sub-Saharan Africa"/>
    <s v="SSA"/>
    <s v="Lower middle income"/>
    <n v="2835.948486328125"/>
    <n v="7.950131893157959"/>
    <n v="73.207099914550781"/>
    <n v="-39.258987426757813"/>
    <n v="5430"/>
    <x v="0"/>
    <s v="All"/>
    <s v="Manufacturing"/>
    <n v="2020"/>
    <x v="2"/>
    <s v="17 May 2021"/>
    <n v="1"/>
    <s v="All"/>
    <s v=""/>
  </r>
  <r>
    <s v="ZWE"/>
    <x v="5"/>
    <n v="43.239718675613403"/>
    <s v="Manufacturing"/>
    <s v="Enterprise Surveys, The World Bank, http://www.enterprisesurveys.org"/>
    <n v="299.9999993669723"/>
    <s v="arrears"/>
    <s v="June"/>
    <x v="49"/>
    <s v="Sub-Saharan Africa"/>
    <s v="SSA"/>
    <s v="Lower middle income"/>
    <n v="2835.948486328125"/>
    <n v="7.950131893157959"/>
    <n v="73.207099914550781"/>
    <n v="-39.258987426757813"/>
    <n v="5430"/>
    <x v="0"/>
    <s v="All"/>
    <s v="Manufacturing"/>
    <n v="2020"/>
    <x v="2"/>
    <s v="17 May 2021"/>
    <n v="1"/>
    <s v="World Bank Enterprise Survey"/>
    <s v=""/>
  </r>
  <r>
    <s v="ZWE"/>
    <x v="6"/>
    <n v="36.65524423122406"/>
    <s v="Manufacturing"/>
    <s v="Enterprise Surveys, The World Bank, http://www.enterprisesurveys.org"/>
    <n v="169.99999982987484"/>
    <s v="plants_fired"/>
    <s v="June"/>
    <x v="49"/>
    <s v="Sub-Saharan Africa"/>
    <s v="SSA"/>
    <s v="Lower middle income"/>
    <n v="2835.948486328125"/>
    <n v="7.950131893157959"/>
    <n v="73.207099914550781"/>
    <n v="-39.258987426757813"/>
    <n v="5431"/>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ZWE"/>
    <x v="6"/>
    <n v="36.65524423122406"/>
    <s v="Manufacturing"/>
    <s v="Enterprise Surveys, The World Bank, http://www.enterprisesurveys.org"/>
    <n v="169.99999982987484"/>
    <s v="plants_fired"/>
    <s v="June"/>
    <x v="49"/>
    <s v="Sub-Saharan Africa"/>
    <s v="SSA"/>
    <s v="Lower middle income"/>
    <n v="2835.948486328125"/>
    <n v="7.950131893157959"/>
    <n v="73.207099914550781"/>
    <n v="-39.258987426757813"/>
    <n v="5431"/>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ZWE"/>
    <x v="9"/>
    <n v="4.7226991504430771"/>
    <s v="Manufacturing"/>
    <s v="Enterprise Surveys, The World Bank, http://www.enterprisesurveys.org"/>
    <n v="309.99999937777301"/>
    <s v="access"/>
    <s v="June"/>
    <x v="49"/>
    <s v="Sub-Saharan Africa"/>
    <s v="SSA"/>
    <s v="Lower middle income"/>
    <n v="2835.948486328125"/>
    <n v="7.950131893157959"/>
    <n v="73.207099914550781"/>
    <n v="-39.258987426757813"/>
    <n v="5432"/>
    <x v="0"/>
    <s v="All"/>
    <s v="Manufacturing"/>
    <n v="2020"/>
    <x v="1"/>
    <s v="17 May 2021"/>
    <n v="1"/>
    <s v="All"/>
    <s v=""/>
  </r>
  <r>
    <s v="ZWE"/>
    <x v="9"/>
    <n v="4.7226991504430771"/>
    <s v="Manufacturing"/>
    <s v="Enterprise Surveys, The World Bank, http://www.enterprisesurveys.org"/>
    <n v="309.99999937777301"/>
    <s v="access"/>
    <s v="June"/>
    <x v="49"/>
    <s v="Sub-Saharan Africa"/>
    <s v="SSA"/>
    <s v="Lower middle income"/>
    <n v="2835.948486328125"/>
    <n v="7.950131893157959"/>
    <n v="73.207099914550781"/>
    <n v="-39.258987426757813"/>
    <n v="5432"/>
    <x v="0"/>
    <s v="All"/>
    <s v="Manufacturing"/>
    <n v="2020"/>
    <x v="1"/>
    <s v="17 May 2021"/>
    <n v="1"/>
    <s v="World Bank Enterprise Survey"/>
    <s v=""/>
  </r>
  <r>
    <s v="ZWE"/>
    <x v="11"/>
    <n v="39.719974994659424"/>
    <s v="Manufacturing"/>
    <s v="Enterprise Surveys, The World Bank, http://www.enterprisesurveys.org"/>
    <n v="282.99999936787492"/>
    <s v="plants_wages_cut"/>
    <s v="June"/>
    <x v="49"/>
    <s v="Sub-Saharan Africa"/>
    <s v="SSA"/>
    <s v="Lower middle income"/>
    <n v="2835.948486328125"/>
    <n v="7.950131893157959"/>
    <n v="73.207099914550781"/>
    <n v="-39.258987426757813"/>
    <n v="5433"/>
    <x v="0"/>
    <s v="All"/>
    <s v="Manufacturing"/>
    <n v="2020"/>
    <x v="0"/>
    <s v="17 May 2021"/>
    <n v="1"/>
    <s v="All"/>
    <s v="The indicator in Enterprise Surveys was asked in a different timeframe than in the standard BPS questionnaire (last 30 days). In this case, the establishment was asked for employment changes since the outbreak of COVID-19"/>
  </r>
  <r>
    <s v="ZWE"/>
    <x v="11"/>
    <n v="39.719974994659424"/>
    <s v="Manufacturing"/>
    <s v="Enterprise Surveys, The World Bank, http://www.enterprisesurveys.org"/>
    <n v="282.99999936787492"/>
    <s v="plants_wages_cut"/>
    <s v="June"/>
    <x v="49"/>
    <s v="Sub-Saharan Africa"/>
    <s v="SSA"/>
    <s v="Lower middle income"/>
    <n v="2835.948486328125"/>
    <n v="7.950131893157959"/>
    <n v="73.207099914550781"/>
    <n v="-39.258987426757813"/>
    <n v="5433"/>
    <x v="0"/>
    <s v="All"/>
    <s v="Manufacturing"/>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ZWE"/>
    <x v="12"/>
    <n v="28.315401077270508"/>
    <s v="Manufacturing"/>
    <s v="Enterprise Surveys, The World Bank, http://www.enterprisesurveys.org"/>
    <n v="268.9999994298264"/>
    <s v="use_digital"/>
    <s v="June"/>
    <x v="49"/>
    <s v="Sub-Saharan Africa"/>
    <s v="SSA"/>
    <s v="Lower middle income"/>
    <n v="2835.948486328125"/>
    <n v="7.950131893157959"/>
    <n v="73.207099914550781"/>
    <n v="-39.258987426757813"/>
    <n v="5434"/>
    <x v="0"/>
    <s v="All"/>
    <s v="Manufacturing"/>
    <n v="2020"/>
    <x v="0"/>
    <s v="17 May 2021"/>
    <n v="1"/>
    <s v="All"/>
    <s v="Indicator might differ from the Enterprise Survey dashboard. For comparability across countries, the indicator is only reported for firms that at the time of the survey had more than 5 employees"/>
  </r>
  <r>
    <s v="ZWE"/>
    <x v="12"/>
    <n v="28.315401077270508"/>
    <s v="Manufacturing"/>
    <s v="Enterprise Surveys, The World Bank, http://www.enterprisesurveys.org"/>
    <n v="268.9999994298264"/>
    <s v="use_digital"/>
    <s v="June"/>
    <x v="49"/>
    <s v="Sub-Saharan Africa"/>
    <s v="SSA"/>
    <s v="Lower middle income"/>
    <n v="2835.948486328125"/>
    <n v="7.950131893157959"/>
    <n v="73.207099914550781"/>
    <n v="-39.258987426757813"/>
    <n v="5434"/>
    <x v="0"/>
    <s v="All"/>
    <s v="Manufacturing"/>
    <n v="2020"/>
    <x v="0"/>
    <s v="17 May 2021"/>
    <n v="1"/>
    <s v="World Bank Enterprise Survey"/>
    <s v="Indicator might differ from the Enterprise Survey dashboard. For comparability across countries, the indicator is only reported for firms that at the time of the survey had more than 5 employees"/>
  </r>
  <r>
    <s v="ZWE"/>
    <x v="0"/>
    <n v="-47.735397338867188"/>
    <s v="Retail"/>
    <s v="Enterprise Surveys, The World Bank, http://www.enterprisesurveys.org"/>
    <n v="232.00000087649329"/>
    <s v="change_sales"/>
    <s v="June"/>
    <x v="49"/>
    <s v="Sub-Saharan Africa"/>
    <s v="SSA"/>
    <s v="Lower middle income"/>
    <n v="2835.948486328125"/>
    <n v="7.950131893157959"/>
    <n v="73.207099914550781"/>
    <n v="-39.258987426757813"/>
    <n v="5447"/>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WE"/>
    <x v="0"/>
    <n v="-47.735397338867188"/>
    <s v="Retail"/>
    <s v="Enterprise Surveys, The World Bank, http://www.enterprisesurveys.org"/>
    <n v="232.00000087649329"/>
    <s v="change_sales"/>
    <s v="June"/>
    <x v="49"/>
    <s v="Sub-Saharan Africa"/>
    <s v="SSA"/>
    <s v="Lower middle income"/>
    <n v="2835.948486328125"/>
    <n v="7.950131893157959"/>
    <n v="73.207099914550781"/>
    <n v="-39.258987426757813"/>
    <n v="5447"/>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WE"/>
    <x v="1"/>
    <n v="91.999971866607666"/>
    <s v="Retail"/>
    <s v="Enterprise Surveys, The World Bank, http://www.enterprisesurveys.org"/>
    <n v="232.00000087649332"/>
    <s v="dropsales"/>
    <s v="June"/>
    <x v="49"/>
    <s v="Sub-Saharan Africa"/>
    <s v="SSA"/>
    <s v="Lower middle income"/>
    <n v="2835.948486328125"/>
    <n v="7.950131893157959"/>
    <n v="73.207099914550781"/>
    <n v="-39.258987426757813"/>
    <n v="5448"/>
    <x v="0"/>
    <s v="All"/>
    <s v="Retail"/>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WE"/>
    <x v="1"/>
    <n v="91.999971866607666"/>
    <s v="Retail"/>
    <s v="Enterprise Surveys, The World Bank, http://www.enterprisesurveys.org"/>
    <n v="232.00000087649332"/>
    <s v="dropsales"/>
    <s v="June"/>
    <x v="49"/>
    <s v="Sub-Saharan Africa"/>
    <s v="SSA"/>
    <s v="Lower middle income"/>
    <n v="2835.948486328125"/>
    <n v="7.950131893157959"/>
    <n v="73.207099914550781"/>
    <n v="-39.258987426757813"/>
    <n v="5448"/>
    <x v="0"/>
    <s v="All"/>
    <s v="Retail"/>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WE"/>
    <x v="14"/>
    <n v="0.32469336874783039"/>
    <s v="Retail"/>
    <s v="Enterprise Surveys, The World Bank, http://www.enterprisesurveys.org"/>
    <n v="239.00000088023472"/>
    <s v="rcv_policy3"/>
    <s v="June"/>
    <x v="49"/>
    <s v="Sub-Saharan Africa"/>
    <s v="SSA"/>
    <s v="Lower middle income"/>
    <n v="2835.948486328125"/>
    <n v="7.950131893157959"/>
    <n v="73.207099914550781"/>
    <n v="-39.258987426757813"/>
    <n v="5449"/>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WE"/>
    <x v="14"/>
    <n v="0.32469336874783039"/>
    <s v="Retail"/>
    <s v="Enterprise Surveys, The World Bank, http://www.enterprisesurveys.org"/>
    <n v="239.00000088023472"/>
    <s v="rcv_policy3"/>
    <s v="June"/>
    <x v="49"/>
    <s v="Sub-Saharan Africa"/>
    <s v="SSA"/>
    <s v="Lower middle income"/>
    <n v="2835.948486328125"/>
    <n v="7.950131893157959"/>
    <n v="73.207099914550781"/>
    <n v="-39.258987426757813"/>
    <n v="5449"/>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WE"/>
    <x v="15"/>
    <n v="0.67833135835826397"/>
    <s v="Retail"/>
    <s v="Enterprise Surveys, The World Bank, http://www.enterprisesurveys.org"/>
    <n v="239.00000088023486"/>
    <s v="rcv_policy1"/>
    <s v="June"/>
    <x v="49"/>
    <s v="Sub-Saharan Africa"/>
    <s v="SSA"/>
    <s v="Lower middle income"/>
    <n v="2835.948486328125"/>
    <n v="7.950131893157959"/>
    <n v="73.207099914550781"/>
    <n v="-39.258987426757813"/>
    <n v="5450"/>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WE"/>
    <x v="15"/>
    <n v="0.67833135835826397"/>
    <s v="Retail"/>
    <s v="Enterprise Surveys, The World Bank, http://www.enterprisesurveys.org"/>
    <n v="239.00000088023486"/>
    <s v="rcv_policy1"/>
    <s v="June"/>
    <x v="49"/>
    <s v="Sub-Saharan Africa"/>
    <s v="SSA"/>
    <s v="Lower middle income"/>
    <n v="2835.948486328125"/>
    <n v="7.950131893157959"/>
    <n v="73.207099914550781"/>
    <n v="-39.258987426757813"/>
    <n v="5450"/>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WE"/>
    <x v="2"/>
    <n v="0.32469336874783039"/>
    <s v="Retail"/>
    <s v="Enterprise Surveys, The World Bank, http://www.enterprisesurveys.org"/>
    <n v="239.00000088023475"/>
    <s v="rcv_policy2"/>
    <s v="June"/>
    <x v="49"/>
    <s v="Sub-Saharan Africa"/>
    <s v="SSA"/>
    <s v="Lower middle income"/>
    <n v="2835.948486328125"/>
    <n v="7.950131893157959"/>
    <n v="73.207099914550781"/>
    <n v="-39.258987426757813"/>
    <n v="5451"/>
    <x v="0"/>
    <s v="All"/>
    <s v="Retail"/>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WE"/>
    <x v="2"/>
    <n v="0.32469336874783039"/>
    <s v="Retail"/>
    <s v="Enterprise Surveys, The World Bank, http://www.enterprisesurveys.org"/>
    <n v="239.00000088023475"/>
    <s v="rcv_policy2"/>
    <s v="June"/>
    <x v="49"/>
    <s v="Sub-Saharan Africa"/>
    <s v="SSA"/>
    <s v="Lower middle income"/>
    <n v="2835.948486328125"/>
    <n v="7.950131893157959"/>
    <n v="73.207099914550781"/>
    <n v="-39.258987426757813"/>
    <n v="5451"/>
    <x v="0"/>
    <s v="All"/>
    <s v="Retail"/>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WE"/>
    <x v="4"/>
    <n v="5.8663830757141113"/>
    <s v="Retail"/>
    <s v="Enterprise Surveys, The World Bank, http://www.enterprisesurveys.org"/>
    <n v="168.00000047776768"/>
    <s v="remote_workers"/>
    <s v="June"/>
    <x v="49"/>
    <s v="Sub-Saharan Africa"/>
    <s v="SSA"/>
    <s v="Lower middle income"/>
    <n v="2835.948486328125"/>
    <n v="7.950131893157959"/>
    <n v="73.207099914550781"/>
    <n v="-39.258987426757813"/>
    <n v="5452"/>
    <x v="0"/>
    <s v="All"/>
    <s v="Retail"/>
    <n v="2020"/>
    <x v="0"/>
    <s v="17 May 2021"/>
    <n v="1"/>
    <s v="All"/>
    <s v=""/>
  </r>
  <r>
    <s v="ZWE"/>
    <x v="4"/>
    <n v="5.8663830757141113"/>
    <s v="Retail"/>
    <s v="Enterprise Surveys, The World Bank, http://www.enterprisesurveys.org"/>
    <n v="168.00000047776768"/>
    <s v="remote_workers"/>
    <s v="June"/>
    <x v="49"/>
    <s v="Sub-Saharan Africa"/>
    <s v="SSA"/>
    <s v="Lower middle income"/>
    <n v="2835.948486328125"/>
    <n v="7.950131893157959"/>
    <n v="73.207099914550781"/>
    <n v="-39.258987426757813"/>
    <n v="5452"/>
    <x v="0"/>
    <s v="All"/>
    <s v="Retail"/>
    <n v="2020"/>
    <x v="0"/>
    <s v="17 May 2021"/>
    <n v="1"/>
    <s v="World Bank Enterprise Survey"/>
    <s v=""/>
  </r>
  <r>
    <s v="ZWE"/>
    <x v="5"/>
    <n v="52.258479595184326"/>
    <s v="Retail"/>
    <s v="Enterprise Surveys, The World Bank, http://www.enterprisesurveys.org"/>
    <n v="234.0000009195449"/>
    <s v="arrears"/>
    <s v="June"/>
    <x v="49"/>
    <s v="Sub-Saharan Africa"/>
    <s v="SSA"/>
    <s v="Lower middle income"/>
    <n v="2835.948486328125"/>
    <n v="7.950131893157959"/>
    <n v="73.207099914550781"/>
    <n v="-39.258987426757813"/>
    <n v="5453"/>
    <x v="0"/>
    <s v="All"/>
    <s v="Retail"/>
    <n v="2020"/>
    <x v="2"/>
    <s v="17 May 2021"/>
    <n v="1"/>
    <s v="All"/>
    <s v=""/>
  </r>
  <r>
    <s v="ZWE"/>
    <x v="5"/>
    <n v="52.258479595184326"/>
    <s v="Retail"/>
    <s v="Enterprise Surveys, The World Bank, http://www.enterprisesurveys.org"/>
    <n v="234.0000009195449"/>
    <s v="arrears"/>
    <s v="June"/>
    <x v="49"/>
    <s v="Sub-Saharan Africa"/>
    <s v="SSA"/>
    <s v="Lower middle income"/>
    <n v="2835.948486328125"/>
    <n v="7.950131893157959"/>
    <n v="73.207099914550781"/>
    <n v="-39.258987426757813"/>
    <n v="5453"/>
    <x v="0"/>
    <s v="All"/>
    <s v="Retail"/>
    <n v="2020"/>
    <x v="2"/>
    <s v="17 May 2021"/>
    <n v="1"/>
    <s v="World Bank Enterprise Survey"/>
    <s v=""/>
  </r>
  <r>
    <s v="ZWE"/>
    <x v="6"/>
    <n v="36.893126368522644"/>
    <s v="Retail"/>
    <s v="Enterprise Surveys, The World Bank, http://www.enterprisesurveys.org"/>
    <n v="104.00000061721424"/>
    <s v="plants_fired"/>
    <s v="June"/>
    <x v="49"/>
    <s v="Sub-Saharan Africa"/>
    <s v="SSA"/>
    <s v="Lower middle income"/>
    <n v="2835.948486328125"/>
    <n v="7.950131893157959"/>
    <n v="73.207099914550781"/>
    <n v="-39.258987426757813"/>
    <n v="5454"/>
    <x v="0"/>
    <s v="All"/>
    <s v="Retail"/>
    <n v="2020"/>
    <x v="0"/>
    <s v="17 May 2021"/>
    <n v="1"/>
    <s v="All"/>
    <s v="The indicator in Enterprise Surveys was asked in a different timeframe than in the standard BPS questionnaire (last 30 days). In this case, the establishment was asked for employment changes since the outbreak of COVID-19"/>
  </r>
  <r>
    <s v="ZWE"/>
    <x v="6"/>
    <n v="36.893126368522644"/>
    <s v="Retail"/>
    <s v="Enterprise Surveys, The World Bank, http://www.enterprisesurveys.org"/>
    <n v="104.00000061721424"/>
    <s v="plants_fired"/>
    <s v="June"/>
    <x v="49"/>
    <s v="Sub-Saharan Africa"/>
    <s v="SSA"/>
    <s v="Lower middle income"/>
    <n v="2835.948486328125"/>
    <n v="7.950131893157959"/>
    <n v="73.207099914550781"/>
    <n v="-39.258987426757813"/>
    <n v="5454"/>
    <x v="0"/>
    <s v="All"/>
    <s v="Retai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ZWE"/>
    <x v="9"/>
    <n v="0.67833135835826397"/>
    <s v="Retail"/>
    <s v="Enterprise Surveys, The World Bank, http://www.enterprisesurveys.org"/>
    <n v="239.00000088023475"/>
    <s v="access"/>
    <s v="June"/>
    <x v="49"/>
    <s v="Sub-Saharan Africa"/>
    <s v="SSA"/>
    <s v="Lower middle income"/>
    <n v="2835.948486328125"/>
    <n v="7.950131893157959"/>
    <n v="73.207099914550781"/>
    <n v="-39.258987426757813"/>
    <n v="5455"/>
    <x v="0"/>
    <s v="All"/>
    <s v="Retail"/>
    <n v="2020"/>
    <x v="1"/>
    <s v="17 May 2021"/>
    <n v="1"/>
    <s v="All"/>
    <s v=""/>
  </r>
  <r>
    <s v="ZWE"/>
    <x v="9"/>
    <n v="0.67833135835826397"/>
    <s v="Retail"/>
    <s v="Enterprise Surveys, The World Bank, http://www.enterprisesurveys.org"/>
    <n v="239.00000088023475"/>
    <s v="access"/>
    <s v="June"/>
    <x v="49"/>
    <s v="Sub-Saharan Africa"/>
    <s v="SSA"/>
    <s v="Lower middle income"/>
    <n v="2835.948486328125"/>
    <n v="7.950131893157959"/>
    <n v="73.207099914550781"/>
    <n v="-39.258987426757813"/>
    <n v="5455"/>
    <x v="0"/>
    <s v="All"/>
    <s v="Retail"/>
    <n v="2020"/>
    <x v="1"/>
    <s v="17 May 2021"/>
    <n v="1"/>
    <s v="World Bank Enterprise Survey"/>
    <s v=""/>
  </r>
  <r>
    <s v="ZWE"/>
    <x v="11"/>
    <n v="28.671196103096008"/>
    <s v="Retail"/>
    <s v="Enterprise Surveys, The World Bank, http://www.enterprisesurveys.org"/>
    <n v="227.00000094433437"/>
    <s v="plants_wages_cut"/>
    <s v="June"/>
    <x v="49"/>
    <s v="Sub-Saharan Africa"/>
    <s v="SSA"/>
    <s v="Lower middle income"/>
    <n v="2835.948486328125"/>
    <n v="7.950131893157959"/>
    <n v="73.207099914550781"/>
    <n v="-39.258987426757813"/>
    <n v="5456"/>
    <x v="0"/>
    <s v="All"/>
    <s v="Retail"/>
    <n v="2020"/>
    <x v="0"/>
    <s v="17 May 2021"/>
    <n v="1"/>
    <s v="All"/>
    <s v="The indicator in Enterprise Surveys was asked in a different timeframe than in the standard BPS questionnaire (last 30 days). In this case, the establishment was asked for employment changes since the outbreak of COVID-19"/>
  </r>
  <r>
    <s v="ZWE"/>
    <x v="11"/>
    <n v="28.671196103096008"/>
    <s v="Retail"/>
    <s v="Enterprise Surveys, The World Bank, http://www.enterprisesurveys.org"/>
    <n v="227.00000094433437"/>
    <s v="plants_wages_cut"/>
    <s v="June"/>
    <x v="49"/>
    <s v="Sub-Saharan Africa"/>
    <s v="SSA"/>
    <s v="Lower middle income"/>
    <n v="2835.948486328125"/>
    <n v="7.950131893157959"/>
    <n v="73.207099914550781"/>
    <n v="-39.258987426757813"/>
    <n v="5456"/>
    <x v="0"/>
    <s v="All"/>
    <s v="Retail"/>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ZWE"/>
    <x v="12"/>
    <n v="39.810028672218323"/>
    <s v="Retail"/>
    <s v="Enterprise Surveys, The World Bank, http://www.enterprisesurveys.org"/>
    <n v="172.00000050649194"/>
    <s v="use_digital"/>
    <s v="June"/>
    <x v="49"/>
    <s v="Sub-Saharan Africa"/>
    <s v="SSA"/>
    <s v="Lower middle income"/>
    <n v="2835.948486328125"/>
    <n v="7.950131893157959"/>
    <n v="73.207099914550781"/>
    <n v="-39.258987426757813"/>
    <n v="5457"/>
    <x v="0"/>
    <s v="All"/>
    <s v="Retail"/>
    <n v="2020"/>
    <x v="0"/>
    <s v="17 May 2021"/>
    <n v="1"/>
    <s v="All"/>
    <s v="Indicator might differ from the Enterprise Survey dashboard. For comparability across countries, the indicator is only reported for firms that at the time of the survey had more than 5 employees"/>
  </r>
  <r>
    <s v="ZWE"/>
    <x v="12"/>
    <n v="39.810028672218323"/>
    <s v="Retail"/>
    <s v="Enterprise Surveys, The World Bank, http://www.enterprisesurveys.org"/>
    <n v="172.00000050649194"/>
    <s v="use_digital"/>
    <s v="June"/>
    <x v="49"/>
    <s v="Sub-Saharan Africa"/>
    <s v="SSA"/>
    <s v="Lower middle income"/>
    <n v="2835.948486328125"/>
    <n v="7.950131893157959"/>
    <n v="73.207099914550781"/>
    <n v="-39.258987426757813"/>
    <n v="5457"/>
    <x v="0"/>
    <s v="All"/>
    <s v="Retail"/>
    <n v="2020"/>
    <x v="0"/>
    <s v="17 May 2021"/>
    <n v="1"/>
    <s v="World Bank Enterprise Survey"/>
    <s v="Indicator might differ from the Enterprise Survey dashboard. For comparability across countries, the indicator is only reported for firms that at the time of the survey had more than 5 employees"/>
  </r>
  <r>
    <s v="ZWE"/>
    <x v="0"/>
    <n v="-57.675376892089844"/>
    <s v="Other Services"/>
    <s v="Enterprise Surveys, The World Bank, http://www.enterprisesurveys.org"/>
    <n v="248.99999997255401"/>
    <s v="change_sales"/>
    <s v="June"/>
    <x v="49"/>
    <s v="Sub-Saharan Africa"/>
    <s v="SSA"/>
    <s v="Lower middle income"/>
    <n v="2835.948486328125"/>
    <n v="7.950131893157959"/>
    <n v="73.207099914550781"/>
    <n v="-39.258987426757813"/>
    <n v="5458"/>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WE"/>
    <x v="0"/>
    <n v="-57.675376892089844"/>
    <s v="Other Services"/>
    <s v="Enterprise Surveys, The World Bank, http://www.enterprisesurveys.org"/>
    <n v="248.99999997255401"/>
    <s v="change_sales"/>
    <s v="June"/>
    <x v="49"/>
    <s v="Sub-Saharan Africa"/>
    <s v="SSA"/>
    <s v="Lower middle income"/>
    <n v="2835.948486328125"/>
    <n v="7.950131893157959"/>
    <n v="73.207099914550781"/>
    <n v="-39.258987426757813"/>
    <n v="5458"/>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WE"/>
    <x v="1"/>
    <n v="90.764099359512329"/>
    <s v="Other Services"/>
    <s v="Enterprise Surveys, The World Bank, http://www.enterprisesurveys.org"/>
    <n v="248.99999997255435"/>
    <s v="dropsales"/>
    <s v="June"/>
    <x v="49"/>
    <s v="Sub-Saharan Africa"/>
    <s v="SSA"/>
    <s v="Lower middle income"/>
    <n v="2835.948486328125"/>
    <n v="7.950131893157959"/>
    <n v="73.207099914550781"/>
    <n v="-39.258987426757813"/>
    <n v="5459"/>
    <x v="0"/>
    <s v="All"/>
    <s v="Other Services"/>
    <n v="2020"/>
    <x v="0"/>
    <s v="17 May 2021"/>
    <n v="1"/>
    <s v="All"/>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WE"/>
    <x v="1"/>
    <n v="90.764099359512329"/>
    <s v="Other Services"/>
    <s v="Enterprise Surveys, The World Bank, http://www.enterprisesurveys.org"/>
    <n v="248.99999997255435"/>
    <s v="dropsales"/>
    <s v="June"/>
    <x v="49"/>
    <s v="Sub-Saharan Africa"/>
    <s v="SSA"/>
    <s v="Lower middle income"/>
    <n v="2835.948486328125"/>
    <n v="7.950131893157959"/>
    <n v="73.207099914550781"/>
    <n v="-39.258987426757813"/>
    <n v="5459"/>
    <x v="0"/>
    <s v="All"/>
    <s v="Other Services"/>
    <n v="2020"/>
    <x v="0"/>
    <s v="17 May 2021"/>
    <n v="1"/>
    <s v="World Bank Enterprise Survey"/>
    <s v="The results for certain indicators displayed here might differ from the Enterprise Survey dashboard due to some methodological differences dealing with outliers. First, the sales variable is winsorized at the 99th percentile. Second, for firms that responded that had been closed for more than 4 weeks a skip pattern triggered skipping the question on sales. For these firms instead of keeping the sales variable (“change in sales during the previous 30 days”) as missing we include it with a negative change of 100%"/>
  </r>
  <r>
    <s v="ZWE"/>
    <x v="14"/>
    <n v="2.2805232554674149"/>
    <s v="Other Services"/>
    <s v="Enterprise Surveys, The World Bank, http://www.enterprisesurveys.org"/>
    <n v="254.00000005266924"/>
    <s v="rcv_policy3"/>
    <s v="June"/>
    <x v="49"/>
    <s v="Sub-Saharan Africa"/>
    <s v="SSA"/>
    <s v="Lower middle income"/>
    <n v="2835.948486328125"/>
    <n v="7.950131893157959"/>
    <n v="73.207099914550781"/>
    <n v="-39.258987426757813"/>
    <n v="5460"/>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WE"/>
    <x v="14"/>
    <n v="2.2805232554674149"/>
    <s v="Other Services"/>
    <s v="Enterprise Surveys, The World Bank, http://www.enterprisesurveys.org"/>
    <n v="254.00000005266924"/>
    <s v="rcv_policy3"/>
    <s v="June"/>
    <x v="49"/>
    <s v="Sub-Saharan Africa"/>
    <s v="SSA"/>
    <s v="Lower middle income"/>
    <n v="2835.948486328125"/>
    <n v="7.950131893157959"/>
    <n v="73.207099914550781"/>
    <n v="-39.258987426757813"/>
    <n v="5460"/>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WE"/>
    <x v="15"/>
    <n v="2.0216977223753929"/>
    <s v="Other Services"/>
    <s v="Enterprise Surveys, The World Bank, http://www.enterprisesurveys.org"/>
    <n v="254.00000005266921"/>
    <s v="rcv_policy1"/>
    <s v="June"/>
    <x v="49"/>
    <s v="Sub-Saharan Africa"/>
    <s v="SSA"/>
    <s v="Lower middle income"/>
    <n v="2835.948486328125"/>
    <n v="7.950131893157959"/>
    <n v="73.207099914550781"/>
    <n v="-39.258987426757813"/>
    <n v="5461"/>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WE"/>
    <x v="15"/>
    <n v="2.0216977223753929"/>
    <s v="Other Services"/>
    <s v="Enterprise Surveys, The World Bank, http://www.enterprisesurveys.org"/>
    <n v="254.00000005266921"/>
    <s v="rcv_policy1"/>
    <s v="June"/>
    <x v="49"/>
    <s v="Sub-Saharan Africa"/>
    <s v="SSA"/>
    <s v="Lower middle income"/>
    <n v="2835.948486328125"/>
    <n v="7.950131893157959"/>
    <n v="73.207099914550781"/>
    <n v="-39.258987426757813"/>
    <n v="5461"/>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WE"/>
    <x v="2"/>
    <n v="2.0216977223753929"/>
    <s v="Other Services"/>
    <s v="Enterprise Surveys, The World Bank, http://www.enterprisesurveys.org"/>
    <n v="254.00000005266946"/>
    <s v="rcv_policy2"/>
    <s v="June"/>
    <x v="49"/>
    <s v="Sub-Saharan Africa"/>
    <s v="SSA"/>
    <s v="Lower middle income"/>
    <n v="2835.948486328125"/>
    <n v="7.950131893157959"/>
    <n v="73.207099914550781"/>
    <n v="-39.258987426757813"/>
    <n v="5462"/>
    <x v="0"/>
    <s v="All"/>
    <s v="Other Services"/>
    <n v="2020"/>
    <x v="1"/>
    <s v="17 May 2021"/>
    <n v="1"/>
    <s v="All"/>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WE"/>
    <x v="2"/>
    <n v="2.0216977223753929"/>
    <s v="Other Services"/>
    <s v="Enterprise Surveys, The World Bank, http://www.enterprisesurveys.org"/>
    <n v="254.00000005266946"/>
    <s v="rcv_policy2"/>
    <s v="June"/>
    <x v="49"/>
    <s v="Sub-Saharan Africa"/>
    <s v="SSA"/>
    <s v="Lower middle income"/>
    <n v="2835.948486328125"/>
    <n v="7.950131893157959"/>
    <n v="73.207099914550781"/>
    <n v="-39.258987426757813"/>
    <n v="5462"/>
    <x v="0"/>
    <s v="All"/>
    <s v="Other Services"/>
    <n v="2020"/>
    <x v="1"/>
    <s v="17 May 2021"/>
    <n v="1"/>
    <s v="World Bank Enterprise Survey"/>
    <s v="Indicator might differ from the Enterprise Survey dashboard. In this dashboard  the total number of firms to calculate the share of firms that receive a specific policy is maintained constant, and a firm response -I don’t know- was included as not having received the policy instead than treated as a missing observation"/>
  </r>
  <r>
    <s v="ZWE"/>
    <x v="3"/>
    <n v="8.1492651952430606E-2"/>
    <s v="Other Services"/>
    <s v="Enterprise Surveys, The World Bank, http://www.enterprisesurveys.org"/>
    <n v="254.00000005266924"/>
    <s v="rcv_policy4"/>
    <s v="June"/>
    <x v="49"/>
    <s v="Sub-Saharan Africa"/>
    <s v="SSA"/>
    <s v="Lower middle income"/>
    <n v="2835.948486328125"/>
    <n v="7.950131893157959"/>
    <n v="73.207099914550781"/>
    <n v="-39.258987426757813"/>
    <n v="5463"/>
    <x v="0"/>
    <s v="All"/>
    <s v="Other Services"/>
    <n v="2020"/>
    <x v="1"/>
    <s v="17 May 2021"/>
    <n v="1"/>
    <s v="All"/>
    <s v=""/>
  </r>
  <r>
    <s v="ZWE"/>
    <x v="3"/>
    <n v="8.1492651952430606E-2"/>
    <s v="Other Services"/>
    <s v="Enterprise Surveys, The World Bank, http://www.enterprisesurveys.org"/>
    <n v="254.00000005266924"/>
    <s v="rcv_policy4"/>
    <s v="June"/>
    <x v="49"/>
    <s v="Sub-Saharan Africa"/>
    <s v="SSA"/>
    <s v="Lower middle income"/>
    <n v="2835.948486328125"/>
    <n v="7.950131893157959"/>
    <n v="73.207099914550781"/>
    <n v="-39.258987426757813"/>
    <n v="5463"/>
    <x v="0"/>
    <s v="All"/>
    <s v="Other Services"/>
    <n v="2020"/>
    <x v="1"/>
    <s v="17 May 2021"/>
    <n v="1"/>
    <s v="World Bank Enterprise Survey"/>
    <s v=""/>
  </r>
  <r>
    <s v="ZWE"/>
    <x v="4"/>
    <n v="6.2513208389282227"/>
    <s v="Other Services"/>
    <s v="Enterprise Surveys, The World Bank, http://www.enterprisesurveys.org"/>
    <n v="204.00000029037673"/>
    <s v="remote_workers"/>
    <s v="June"/>
    <x v="49"/>
    <s v="Sub-Saharan Africa"/>
    <s v="SSA"/>
    <s v="Lower middle income"/>
    <n v="2835.948486328125"/>
    <n v="7.950131893157959"/>
    <n v="73.207099914550781"/>
    <n v="-39.258987426757813"/>
    <n v="5464"/>
    <x v="0"/>
    <s v="All"/>
    <s v="Other Services"/>
    <n v="2020"/>
    <x v="0"/>
    <s v="17 May 2021"/>
    <n v="1"/>
    <s v="All"/>
    <s v=""/>
  </r>
  <r>
    <s v="ZWE"/>
    <x v="4"/>
    <n v="6.2513208389282227"/>
    <s v="Other Services"/>
    <s v="Enterprise Surveys, The World Bank, http://www.enterprisesurveys.org"/>
    <n v="204.00000029037673"/>
    <s v="remote_workers"/>
    <s v="June"/>
    <x v="49"/>
    <s v="Sub-Saharan Africa"/>
    <s v="SSA"/>
    <s v="Lower middle income"/>
    <n v="2835.948486328125"/>
    <n v="7.950131893157959"/>
    <n v="73.207099914550781"/>
    <n v="-39.258987426757813"/>
    <n v="5464"/>
    <x v="0"/>
    <s v="All"/>
    <s v="Other Services"/>
    <n v="2020"/>
    <x v="0"/>
    <s v="17 May 2021"/>
    <n v="1"/>
    <s v="World Bank Enterprise Survey"/>
    <s v=""/>
  </r>
  <r>
    <s v="ZWE"/>
    <x v="5"/>
    <n v="46.901625394821167"/>
    <s v="Other Services"/>
    <s v="Enterprise Surveys, The World Bank, http://www.enterprisesurveys.org"/>
    <n v="241.99999992972653"/>
    <s v="arrears"/>
    <s v="June"/>
    <x v="49"/>
    <s v="Sub-Saharan Africa"/>
    <s v="SSA"/>
    <s v="Lower middle income"/>
    <n v="2835.948486328125"/>
    <n v="7.950131893157959"/>
    <n v="73.207099914550781"/>
    <n v="-39.258987426757813"/>
    <n v="5465"/>
    <x v="0"/>
    <s v="All"/>
    <s v="Other Services"/>
    <n v="2020"/>
    <x v="2"/>
    <s v="17 May 2021"/>
    <n v="1"/>
    <s v="All"/>
    <s v=""/>
  </r>
  <r>
    <s v="ZWE"/>
    <x v="5"/>
    <n v="46.901625394821167"/>
    <s v="Other Services"/>
    <s v="Enterprise Surveys, The World Bank, http://www.enterprisesurveys.org"/>
    <n v="241.99999992972653"/>
    <s v="arrears"/>
    <s v="June"/>
    <x v="49"/>
    <s v="Sub-Saharan Africa"/>
    <s v="SSA"/>
    <s v="Lower middle income"/>
    <n v="2835.948486328125"/>
    <n v="7.950131893157959"/>
    <n v="73.207099914550781"/>
    <n v="-39.258987426757813"/>
    <n v="5465"/>
    <x v="0"/>
    <s v="All"/>
    <s v="Other Services"/>
    <n v="2020"/>
    <x v="2"/>
    <s v="17 May 2021"/>
    <n v="1"/>
    <s v="World Bank Enterprise Survey"/>
    <s v=""/>
  </r>
  <r>
    <s v="ZWE"/>
    <x v="6"/>
    <n v="31.322968006134033"/>
    <s v="Other Services"/>
    <s v="Enterprise Surveys, The World Bank, http://www.enterprisesurveys.org"/>
    <n v="129.99999984986033"/>
    <s v="plants_fired"/>
    <s v="June"/>
    <x v="49"/>
    <s v="Sub-Saharan Africa"/>
    <s v="SSA"/>
    <s v="Lower middle income"/>
    <n v="2835.948486328125"/>
    <n v="7.950131893157959"/>
    <n v="73.207099914550781"/>
    <n v="-39.258987426757813"/>
    <n v="5466"/>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ZWE"/>
    <x v="6"/>
    <n v="31.322968006134033"/>
    <s v="Other Services"/>
    <s v="Enterprise Surveys, The World Bank, http://www.enterprisesurveys.org"/>
    <n v="129.99999984986033"/>
    <s v="plants_fired"/>
    <s v="June"/>
    <x v="49"/>
    <s v="Sub-Saharan Africa"/>
    <s v="SSA"/>
    <s v="Lower middle income"/>
    <n v="2835.948486328125"/>
    <n v="7.950131893157959"/>
    <n v="73.207099914550781"/>
    <n v="-39.258987426757813"/>
    <n v="5466"/>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ZWE"/>
    <x v="9"/>
    <n v="2.7191394940018654"/>
    <s v="Other Services"/>
    <s v="Enterprise Surveys, The World Bank, http://www.enterprisesurveys.org"/>
    <n v="254.00000005266941"/>
    <s v="access"/>
    <s v="June"/>
    <x v="49"/>
    <s v="Sub-Saharan Africa"/>
    <s v="SSA"/>
    <s v="Lower middle income"/>
    <n v="2835.948486328125"/>
    <n v="7.950131893157959"/>
    <n v="73.207099914550781"/>
    <n v="-39.258987426757813"/>
    <n v="5467"/>
    <x v="0"/>
    <s v="All"/>
    <s v="Other Services"/>
    <n v="2020"/>
    <x v="1"/>
    <s v="17 May 2021"/>
    <n v="1"/>
    <s v="All"/>
    <s v=""/>
  </r>
  <r>
    <s v="ZWE"/>
    <x v="9"/>
    <n v="2.7191394940018654"/>
    <s v="Other Services"/>
    <s v="Enterprise Surveys, The World Bank, http://www.enterprisesurveys.org"/>
    <n v="254.00000005266941"/>
    <s v="access"/>
    <s v="June"/>
    <x v="49"/>
    <s v="Sub-Saharan Africa"/>
    <s v="SSA"/>
    <s v="Lower middle income"/>
    <n v="2835.948486328125"/>
    <n v="7.950131893157959"/>
    <n v="73.207099914550781"/>
    <n v="-39.258987426757813"/>
    <n v="5467"/>
    <x v="0"/>
    <s v="All"/>
    <s v="Other Services"/>
    <n v="2020"/>
    <x v="1"/>
    <s v="17 May 2021"/>
    <n v="1"/>
    <s v="World Bank Enterprise Survey"/>
    <s v=""/>
  </r>
  <r>
    <s v="ZWE"/>
    <x v="11"/>
    <n v="45.482298731803894"/>
    <s v="Other Services"/>
    <s v="Enterprise Surveys, The World Bank, http://www.enterprisesurveys.org"/>
    <n v="246.99999999081814"/>
    <s v="plants_wages_cut"/>
    <s v="June"/>
    <x v="49"/>
    <s v="Sub-Saharan Africa"/>
    <s v="SSA"/>
    <s v="Lower middle income"/>
    <n v="2835.948486328125"/>
    <n v="7.950131893157959"/>
    <n v="73.207099914550781"/>
    <n v="-39.258987426757813"/>
    <n v="5468"/>
    <x v="0"/>
    <s v="All"/>
    <s v="Other Services"/>
    <n v="2020"/>
    <x v="0"/>
    <s v="17 May 2021"/>
    <n v="1"/>
    <s v="All"/>
    <s v="The indicator in Enterprise Surveys was asked in a different timeframe than in the standard BPS questionnaire (last 30 days). In this case, the establishment was asked for employment changes since the outbreak of COVID-19"/>
  </r>
  <r>
    <s v="ZWE"/>
    <x v="11"/>
    <n v="45.482298731803894"/>
    <s v="Other Services"/>
    <s v="Enterprise Surveys, The World Bank, http://www.enterprisesurveys.org"/>
    <n v="246.99999999081814"/>
    <s v="plants_wages_cut"/>
    <s v="June"/>
    <x v="49"/>
    <s v="Sub-Saharan Africa"/>
    <s v="SSA"/>
    <s v="Lower middle income"/>
    <n v="2835.948486328125"/>
    <n v="7.950131893157959"/>
    <n v="73.207099914550781"/>
    <n v="-39.258987426757813"/>
    <n v="5468"/>
    <x v="0"/>
    <s v="All"/>
    <s v="Other Services"/>
    <n v="2020"/>
    <x v="0"/>
    <s v="17 May 2021"/>
    <n v="1"/>
    <s v="World Bank Enterprise Survey"/>
    <s v="The indicator in Enterprise Surveys was asked in a different timeframe than in the standard BPS questionnaire (last 30 days). In this case, the establishment was asked for employment changes since the outbreak of COVID-19"/>
  </r>
  <r>
    <s v="ZWE"/>
    <x v="12"/>
    <n v="18.786865472793579"/>
    <s v="Other Services"/>
    <s v="Enterprise Surveys, The World Bank, http://www.enterprisesurveys.org"/>
    <n v="213.00000010834094"/>
    <s v="use_digital"/>
    <s v="June"/>
    <x v="49"/>
    <s v="Sub-Saharan Africa"/>
    <s v="SSA"/>
    <s v="Lower middle income"/>
    <n v="2835.948486328125"/>
    <n v="7.950131893157959"/>
    <n v="73.207099914550781"/>
    <n v="-39.258987426757813"/>
    <n v="5469"/>
    <x v="0"/>
    <s v="All"/>
    <s v="Other Services"/>
    <n v="2020"/>
    <x v="0"/>
    <s v="17 May 2021"/>
    <n v="1"/>
    <s v="All"/>
    <s v="Indicator might differ from the Enterprise Survey dashboard. For comparability across countries, the indicator is only reported for firms that at the time of the survey had more than 5 employees"/>
  </r>
  <r>
    <s v="ZWE"/>
    <x v="12"/>
    <n v="18.786865472793579"/>
    <s v="Other Services"/>
    <s v="Enterprise Surveys, The World Bank, http://www.enterprisesurveys.org"/>
    <n v="213.00000010834094"/>
    <s v="use_digital"/>
    <s v="June"/>
    <x v="49"/>
    <s v="Sub-Saharan Africa"/>
    <s v="SSA"/>
    <s v="Lower middle income"/>
    <n v="2835.948486328125"/>
    <n v="7.950131893157959"/>
    <n v="73.207099914550781"/>
    <n v="-39.258987426757813"/>
    <n v="5469"/>
    <x v="0"/>
    <s v="All"/>
    <s v="Other Services"/>
    <n v="2020"/>
    <x v="0"/>
    <s v="17 May 2021"/>
    <n v="1"/>
    <s v="World Bank Enterprise Survey"/>
    <s v="Indicator might differ from the Enterprise Survey dashboard. For comparability across countries, the indicator is only reported for firms that at the time of the survey had more than 5 employees"/>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
  <r>
    <x v="0"/>
    <m/>
    <n v="1"/>
    <m/>
    <m/>
    <n v="1"/>
  </r>
  <r>
    <x v="1"/>
    <n v="39"/>
    <n v="7"/>
    <n v="6"/>
    <m/>
    <n v="52"/>
  </r>
  <r>
    <x v="0"/>
    <m/>
    <n v="1"/>
    <m/>
    <m/>
    <n v="1"/>
  </r>
  <r>
    <x v="0"/>
    <m/>
    <n v="1"/>
    <m/>
    <m/>
    <n v="1"/>
  </r>
  <r>
    <x v="2"/>
    <n v="13"/>
    <n v="7"/>
    <n v="2"/>
    <m/>
    <n v="22"/>
  </r>
  <r>
    <x v="0"/>
    <n v="1"/>
    <m/>
    <m/>
    <m/>
    <n v="1"/>
  </r>
  <r>
    <x v="0"/>
    <n v="1"/>
    <m/>
    <m/>
    <m/>
    <n v="1"/>
  </r>
  <r>
    <x v="3"/>
    <n v="5"/>
    <n v="8"/>
    <n v="6"/>
    <m/>
    <n v="19"/>
  </r>
  <r>
    <x v="0"/>
    <m/>
    <n v="1"/>
    <m/>
    <m/>
    <n v="1"/>
  </r>
  <r>
    <x v="4"/>
    <n v="22"/>
    <n v="8"/>
    <n v="3"/>
    <m/>
    <n v="33"/>
  </r>
  <r>
    <x v="0"/>
    <n v="1"/>
    <m/>
    <m/>
    <m/>
    <n v="1"/>
  </r>
  <r>
    <x v="5"/>
    <n v="8"/>
    <n v="19"/>
    <n v="5"/>
    <m/>
    <n v="32"/>
  </r>
  <r>
    <x v="5"/>
    <n v="1"/>
    <n v="13"/>
    <n v="2"/>
    <m/>
    <n v="16"/>
  </r>
  <r>
    <x v="5"/>
    <m/>
    <n v="6"/>
    <m/>
    <m/>
    <n v="6"/>
  </r>
  <r>
    <x v="6"/>
    <n v="11"/>
    <n v="7"/>
    <n v="3"/>
    <m/>
    <n v="21"/>
  </r>
  <r>
    <x v="0"/>
    <m/>
    <n v="1"/>
    <m/>
    <m/>
    <n v="1"/>
  </r>
  <r>
    <x v="0"/>
    <n v="1"/>
    <m/>
    <m/>
    <m/>
    <n v="1"/>
  </r>
  <r>
    <x v="7"/>
    <n v="4"/>
    <n v="4"/>
    <m/>
    <m/>
    <n v="8"/>
  </r>
  <r>
    <x v="0"/>
    <n v="1"/>
    <m/>
    <m/>
    <m/>
    <n v="1"/>
  </r>
  <r>
    <x v="0"/>
    <m/>
    <n v="1"/>
    <m/>
    <m/>
    <n v="1"/>
  </r>
  <r>
    <x v="0"/>
    <m/>
    <m/>
    <n v="1"/>
    <m/>
    <n v="1"/>
  </r>
  <r>
    <x v="8"/>
    <n v="1"/>
    <n v="2"/>
    <n v="1"/>
    <m/>
    <n v="4"/>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1">
  <r>
    <x v="0"/>
    <n v="115726"/>
    <x v="0"/>
    <s v="CLOUD SOFT SRL"/>
    <s v="iCLOUDSOLUTIONS"/>
    <d v="2017-08-04T00:00:00"/>
    <d v="2019-08-04T00:00:00"/>
    <n v="85"/>
    <x v="0"/>
    <s v="Alba; Cluj;"/>
    <s v=" Alba; Cluj Napoca;"/>
    <s v="Privat"/>
    <s v="066"/>
    <n v="625897.59"/>
    <n v="110452.52"/>
    <n v="484413.7"/>
    <x v="0"/>
    <n v="0"/>
    <n v="1220763.81"/>
    <x v="0"/>
    <m/>
    <n v="574148.06999999995"/>
    <n v="101320.26"/>
  </r>
  <r>
    <x v="0"/>
    <n v="115809"/>
    <x v="1"/>
    <s v="PRODINF SOFTWARE SRL"/>
    <s v="„CRESTEREA COMPETITIVITATII SC PRODINF SOFTWARE SRL PRIN DEZVOLTAREA UNEI SOLUTII TIC”"/>
    <d v="2017-08-03T00:00:00"/>
    <d v="2020-02-03T00:00:00"/>
    <n v="85"/>
    <x v="1"/>
    <s v="Arges"/>
    <s v="Pitesti"/>
    <s v="Privat"/>
    <s v="066"/>
    <n v="1440353.3"/>
    <n v="254179.99"/>
    <n v="1048687.32"/>
    <x v="0"/>
    <n v="75659.770000000019"/>
    <n v="2818880.3800000004"/>
    <x v="0"/>
    <s v="AA2"/>
    <n v="1436461.11"/>
    <n v="253493.13000000006"/>
  </r>
  <r>
    <x v="0"/>
    <n v="115986"/>
    <x v="2"/>
    <s v="INDUSTRIAL MB PLUS SRL"/>
    <s v="Obiectivul general al proiectului este reprezentat de dezvoltarea activitatii firmei INDUSTRIAL MB PLUS SRL, prin dezvoltarea unei platforme integrate pentru crearea unei pagini de internet de baza, cu continut complet pentru agentii de turism (solutii complete de tip cloud pentru agentiile de turism integrate in sistem)."/>
    <d v="2017-10-30T00:00:00"/>
    <d v="2019-04-30T00:00:00"/>
    <n v="85"/>
    <x v="1"/>
    <s v="Arges"/>
    <s v="Pitesti"/>
    <s v="Privat"/>
    <s v="066"/>
    <n v="3481880.13"/>
    <n v="614449.43999999994"/>
    <n v="1536474.26"/>
    <x v="0"/>
    <n v="941042.08999999985"/>
    <n v="6573845.9199999999"/>
    <x v="1"/>
    <m/>
    <n v="0"/>
    <n v="0"/>
  </r>
  <r>
    <x v="0"/>
    <n v="117489"/>
    <x v="3"/>
    <s v="ENJOY SMART SOLUTIONS SRL"/>
    <s v="CRESTEREA COMPETITIVITATII SOCIETATII ENJOY SMART SOLUTIONS SRL PRIN DEZVOLTAREA UNEI PLATFORME INFORMATICE INOVATIVE IN DOMENIUL SANATATII"/>
    <d v="2017-08-31T00:00:00"/>
    <d v="2018-12-31T00:00:00"/>
    <n v="85"/>
    <x v="1"/>
    <s v="Arges"/>
    <s v="Pitesti"/>
    <s v="Privat"/>
    <s v="066"/>
    <n v="1663627.3"/>
    <n v="293581.28999999998"/>
    <n v="677745.15"/>
    <x v="0"/>
    <n v="59500"/>
    <n v="2694453.74"/>
    <x v="0"/>
    <s v="AA1"/>
    <n v="1353562.6800000002"/>
    <n v="238863.99999999997"/>
  </r>
  <r>
    <x v="0"/>
    <m/>
    <x v="4"/>
    <s v="BUSINESS SENSE PARTNERS SRL"/>
    <s v="DEZVOLTAREA UNEI PLATFORME E-COMMERCE INOVATIVE IN CADRUL BUSINESS SENSE PARTNERS S.R.L."/>
    <d v="2017-08-24T00:00:00"/>
    <d v="2019-08-24T00:00:00"/>
    <n v="85"/>
    <x v="1"/>
    <s v="Arges"/>
    <s v="Pitesti"/>
    <s v="Privat"/>
    <s v="066"/>
    <n v="1883829.29"/>
    <n v="332440.46000000002"/>
    <n v="1043204.1200000001"/>
    <x v="0"/>
    <n v="3400"/>
    <n v="3262873.87"/>
    <x v="1"/>
    <m/>
    <n v="0"/>
    <n v="0"/>
  </r>
  <r>
    <x v="0"/>
    <n v="115937"/>
    <x v="5"/>
    <s v="GRAFOR DESIGN SRL"/>
    <s v="INOVARE PRIN INTEGRAREA SOLUȚIILOR TIC PENTRU CREȘTEREA COMPETITIVITĂȚII ECONOMICE A SECTOARELOR TIC, INDUSTRIILOR CREATIVE ȘI TURISMULUI PRIN INTERMEDIUL PLATFORMEI INFORMATICE"/>
    <d v="2017-08-11T00:00:00"/>
    <d v="2020-08-11T00:00:00"/>
    <n v="85"/>
    <x v="2"/>
    <s v="Bihor"/>
    <s v="Oradea"/>
    <s v="Privat"/>
    <s v="066"/>
    <n v="2537346.0699999998"/>
    <n v="447766.95"/>
    <n v="1069337.58"/>
    <x v="0"/>
    <n v="404042.32999999961"/>
    <n v="4458492.93"/>
    <x v="0"/>
    <m/>
    <n v="2447273.9500000002"/>
    <n v="431877.16"/>
  </r>
  <r>
    <x v="0"/>
    <n v="116116"/>
    <x v="6"/>
    <s v="YUPP MEDIA SRL"/>
    <s v="YUPP MEDIA – PLATFORMA ELASTICA E-COMMERCE DE PERSONALIZARE PUBLICITARA"/>
    <d v="2017-08-04T00:00:00"/>
    <d v="2020-08-04T00:00:00"/>
    <n v="85"/>
    <x v="3"/>
    <s v="Braila"/>
    <s v="Braila"/>
    <s v="Privat"/>
    <s v="066"/>
    <n v="1210606.54"/>
    <n v="231636.45"/>
    <n v="315216"/>
    <x v="0"/>
    <n v="130677.01000000001"/>
    <n v="1888136"/>
    <x v="1"/>
    <m/>
    <n v="0"/>
    <n v="0"/>
  </r>
  <r>
    <x v="0"/>
    <n v="119055"/>
    <x v="7"/>
    <s v="LOGIC ECOMSOL SRL"/>
    <s v="Cresterea competitivitatii IMM-urilor prin implementarea unei solutii digitale inovative pentru un management performant al proiectelor cu finantare nerambursabila"/>
    <d v="2017-10-16T00:00:00"/>
    <d v="2020-10-16T00:00:00"/>
    <n v="85"/>
    <x v="3"/>
    <s v="Braila"/>
    <s v="Braila"/>
    <s v="Privat"/>
    <s v="066"/>
    <n v="2434958.08"/>
    <n v="429698.49"/>
    <n v="1655239.7900000005"/>
    <x v="0"/>
    <n v="240334.66999999993"/>
    <n v="4760231.0300000012"/>
    <x v="0"/>
    <m/>
    <n v="1666271.68"/>
    <n v="294047.92999999993"/>
  </r>
  <r>
    <x v="0"/>
    <n v="119052"/>
    <x v="8"/>
    <s v="FLASHNET SRL"/>
    <s v="LoRaNET – platforma Internet of Things (IoT)"/>
    <d v="2017-06-16T00:00:00"/>
    <d v="2019-09-16T00:00:00"/>
    <n v="85"/>
    <x v="4"/>
    <s v="Brasov"/>
    <s v="Brasov"/>
    <s v="Privat"/>
    <s v="066"/>
    <n v="3384337.55"/>
    <n v="597236.04"/>
    <n v="2098058.8900000006"/>
    <x v="0"/>
    <n v="157703.79999999981"/>
    <n v="6237336.2800000003"/>
    <x v="0"/>
    <m/>
    <n v="1936765.19"/>
    <n v="341782.09"/>
  </r>
  <r>
    <x v="0"/>
    <n v="115883"/>
    <x v="9"/>
    <s v="RAP SYSTEMS SRL"/>
    <s v="Dezvoltarea de catre RAP SYSTEMS a unor programe (functii) pentru PLC-uri cat si pentru HMI-uri, care sa gestioneze controlul motoarelor, cat si a unui program (functie) care sa gestioneze controlul valvelor, programe informatice necesare pentru dezvoltarea unei game de softuri aplicate inovative cu aplicabilitate in intreprinderile de productie din Romania si strainatate si cu impact asupra dezvoltarii firmei la nivel national si international."/>
    <d v="2017-05-25T00:00:00"/>
    <d v="2018-09-25T00:00:00"/>
    <n v="85"/>
    <x v="4"/>
    <s v="Brasov"/>
    <s v="Brasov"/>
    <s v="Privat"/>
    <s v="066"/>
    <n v="192884.77"/>
    <n v="34038.49"/>
    <n v="86360.69"/>
    <x v="0"/>
    <n v="64224.450000000012"/>
    <n v="377508.39999999997"/>
    <x v="0"/>
    <s v="AA2"/>
    <n v="188268.64"/>
    <n v="33223.880000000005"/>
  </r>
  <r>
    <x v="0"/>
    <n v="115631"/>
    <x v="10"/>
    <s v="3D GEO LASER SRL"/>
    <s v="PORTAL GIS 3D"/>
    <d v="2017-06-29T00:00:00"/>
    <d v="2020-07-29T00:00:00"/>
    <n v="85"/>
    <x v="4"/>
    <s v="Brasov"/>
    <s v="Brasov"/>
    <s v="Privat"/>
    <s v="066"/>
    <n v="2469250"/>
    <n v="435750"/>
    <n v="639000"/>
    <x v="0"/>
    <n v="502360"/>
    <n v="4046360"/>
    <x v="0"/>
    <s v="AA3"/>
    <n v="524091.95"/>
    <n v="92486.82"/>
  </r>
  <r>
    <x v="0"/>
    <n v="115791"/>
    <x v="11"/>
    <s v="SPECTRUM SRL"/>
    <s v="DEZVOLTAREA UNEI PLATFORME SOFTWARE DE MANAGEMENT SI CONTROL AL PRODUCTIEI (POST-CALCUL) IN DOMENIUL ALIMENTAR"/>
    <d v="2017-09-15T00:00:00"/>
    <d v="2018-11-15T00:00:00"/>
    <n v="85"/>
    <x v="4"/>
    <s v="Brasov"/>
    <s v="Brasov"/>
    <s v="Privat"/>
    <s v="066"/>
    <n v="1317259.1299999999"/>
    <n v="232457.49"/>
    <n v="574044"/>
    <x v="0"/>
    <n v="320497.33000000007"/>
    <n v="2444257.9500000002"/>
    <x v="0"/>
    <m/>
    <n v="1178007.8700000001"/>
    <n v="207883.73"/>
  </r>
  <r>
    <x v="0"/>
    <n v="115887"/>
    <x v="12"/>
    <s v="BIT SOFTWARE SRL"/>
    <s v="FILED BOOK AGRO APPLICATION-FBAA"/>
    <d v="2017-08-09T00:00:00"/>
    <d v="2019-08-09T00:00:00"/>
    <n v="85"/>
    <x v="4"/>
    <s v="Brasov"/>
    <s v="Brasov"/>
    <s v="Privat"/>
    <s v="066"/>
    <n v="1150622.04"/>
    <n v="203050.95"/>
    <n v="1100722.32"/>
    <x v="0"/>
    <n v="78284.810000000056"/>
    <n v="2532680.12"/>
    <x v="0"/>
    <s v="AA1"/>
    <n v="1017868.1"/>
    <n v="179623.77999999997"/>
  </r>
  <r>
    <x v="0"/>
    <n v="116314"/>
    <x v="13"/>
    <s v="ICEBERG CONSULTING SRL"/>
    <s v="DEZVOLTAREA UNEI PLAFORME E-LEARNING CU SUPORT DE ANALIZA COMPORTAMENTALA A INTERACTIUNII UTILIZATOR-LMS"/>
    <d v="2017-08-09T00:00:00"/>
    <d v="2019-05-09T00:00:00"/>
    <n v="85"/>
    <x v="4"/>
    <s v="Brasov"/>
    <s v="Brasov"/>
    <s v="Privat"/>
    <s v="066"/>
    <n v="794751.5"/>
    <n v="140250.26999999999"/>
    <n v="276660.90999999992"/>
    <x v="0"/>
    <n v="159915.90000000014"/>
    <n v="1371578.58"/>
    <x v="0"/>
    <s v="AA1"/>
    <n v="631618.71"/>
    <n v="109128.19"/>
  </r>
  <r>
    <x v="0"/>
    <n v="119286"/>
    <x v="14"/>
    <s v="COGNOS BUSINESS CONSULTING SRL"/>
    <s v="README – APLICAȚIE INTERACTIVĂ, INOVATIVĂ, DE EVALUARE A LIZIBILITĂȚII TEXTELOR ÎN LIMBA ROMÂNĂ ȘI DE ÎMBUNĂTĂȚIRE A STILULUI DE REDACTARE"/>
    <d v="2017-09-15T00:00:00"/>
    <d v="2019-12-15T00:00:00"/>
    <n v="80"/>
    <x v="5"/>
    <s v="Bucuresti"/>
    <s v="Bucuresti"/>
    <s v="Privat"/>
    <s v="066"/>
    <n v="2814714.83"/>
    <n v="703678.71"/>
    <n v="875079.04"/>
    <x v="0"/>
    <n v="212942.4"/>
    <n v="4606414.9800000004"/>
    <x v="0"/>
    <s v="AA1"/>
    <n v="2362753.2200000002"/>
    <n v="590688.31000000006"/>
  </r>
  <r>
    <x v="0"/>
    <n v="119261"/>
    <x v="15"/>
    <s v="OPEN GOV SRL"/>
    <s v="MARKSENSE - PLATFORMĂ INFORMATICĂ DE ANALIZĂ ÎN TIMP REAL A FLUXURILOR DE PERSOANE BAZATĂ PE ALGORITMI DE INTELIGENȚĂ ARTIFICIALĂ ȘI PRELUCRARE INTELIGENTĂ DE INFORMAȚII PENTRU AFACERI ȘI MEDIUL GUVERNAMENTAL"/>
    <d v="2017-10-13T00:00:00"/>
    <d v="2020-08-13T00:00:00"/>
    <n v="80"/>
    <x v="5"/>
    <s v="Bucuresti"/>
    <s v="Bucuresti"/>
    <s v="Privat"/>
    <s v="066"/>
    <n v="3145876.94"/>
    <n v="786469.24"/>
    <n v="1375102.5299999998"/>
    <x v="0"/>
    <n v="380633.62000000011"/>
    <n v="5688082.3299999991"/>
    <x v="0"/>
    <s v="AA1"/>
    <n v="1622835.8000000003"/>
    <n v="405708.94"/>
  </r>
  <r>
    <x v="0"/>
    <n v="115926"/>
    <x v="16"/>
    <s v="STRUCTURAL MANAGEMENT SOLUTIONS SRL"/>
    <s v="S.I.R.O – SOLUTIE INOVATIVA DE RECRUTARE ONLINE"/>
    <d v="2017-08-02T00:00:00"/>
    <d v="2020-08-02T00:00:00"/>
    <n v="80"/>
    <x v="5"/>
    <s v="Bucuresti"/>
    <s v="Bucuresti"/>
    <s v="Privat"/>
    <s v="066"/>
    <n v="3096018.79"/>
    <n v="774004.7"/>
    <n v="1224860.6499999994"/>
    <x v="0"/>
    <n v="52800"/>
    <n v="5147684.1399999997"/>
    <x v="0"/>
    <s v="AA1"/>
    <n v="2868081.13"/>
    <n v="717020.27999999991"/>
  </r>
  <r>
    <x v="0"/>
    <n v="115724"/>
    <x v="17"/>
    <s v="BUSINESS INFORMATION SYSTEMS (actual ALLEVO) SRL"/>
    <s v="Dezvoltare aplicatiei software inovative “Treasure Open Source Software – TOSS”"/>
    <d v="2017-08-16T00:00:00"/>
    <d v="2020-03-16T00:00:00"/>
    <n v="80"/>
    <x v="5"/>
    <s v="Bucuresti"/>
    <s v="Bucuresti"/>
    <s v="Privat"/>
    <s v="066"/>
    <n v="2754696.14"/>
    <n v="688674.03"/>
    <n v="2682994"/>
    <x v="0"/>
    <n v="679006.1799999997"/>
    <n v="6805370.3499999996"/>
    <x v="0"/>
    <s v="AA1"/>
    <n v="2477638.4700000002"/>
    <n v="619409.64"/>
  </r>
  <r>
    <x v="0"/>
    <n v="117046"/>
    <x v="18"/>
    <s v="KNOWLEDGE INVESTMENT GROUP SRL"/>
    <s v="Obiectivul general al proiectului “OmniDJ - Platforma de streaming colaborativ cu servicii la cerere” este acela de a cerceta si dezvolta o tehnologie inovativa in domeniile orizontale TIC si multimedia cu scopul dezvoltarii finale a unui produs/serviciu menit sa acopere o nevoie reala identificata in piata."/>
    <d v="2017-05-25T00:00:00"/>
    <d v="2020-01-25T00:00:00"/>
    <n v="80"/>
    <x v="5"/>
    <s v="Bucuresti"/>
    <s v="Bucuresti"/>
    <s v="Privat"/>
    <s v="066"/>
    <n v="1114600.8"/>
    <n v="278650.2"/>
    <n v="398394"/>
    <x v="0"/>
    <n v="135212.55000000005"/>
    <n v="1926857.55"/>
    <x v="0"/>
    <s v="AA2"/>
    <n v="1049383.25"/>
    <n v="262345.82"/>
  </r>
  <r>
    <x v="0"/>
    <n v="116265"/>
    <x v="19"/>
    <s v="Q-BIS CONSULT SRL"/>
    <s v="CREAREA UNEI PLATFORME CLOUD PENTRU APLICATII SOFTWARE"/>
    <d v="2017-08-02T00:00:00"/>
    <d v="2019-12-02T00:00:00"/>
    <n v="80"/>
    <x v="5"/>
    <s v="Bucuresti"/>
    <s v="Bucuresti"/>
    <s v="Privat"/>
    <s v="066"/>
    <n v="2069074.4"/>
    <n v="517268.6"/>
    <n v="1308001"/>
    <x v="0"/>
    <n v="209369.35999999987"/>
    <n v="4103713.36"/>
    <x v="0"/>
    <s v="AA1"/>
    <n v="1791221.4300000004"/>
    <n v="447805.36000000004"/>
  </r>
  <r>
    <x v="0"/>
    <n v="115577"/>
    <x v="20"/>
    <s v="EXTEND STUDIO SRL"/>
    <s v="DEZVOLTAREA UNEI PLATFORME PENTRU CREAREA VIZUALA DE SITE-URI BAZATE PE WORDPRESS"/>
    <d v="2017-05-25T00:00:00"/>
    <d v="2019-05-25T00:00:00"/>
    <n v="80"/>
    <x v="5"/>
    <s v="Bucuresti"/>
    <s v="Bucuresti"/>
    <s v="Privat"/>
    <s v="066"/>
    <n v="2115826.5"/>
    <n v="528956.63"/>
    <n v="1064885.0900000003"/>
    <x v="0"/>
    <n v="0"/>
    <n v="3709668.22"/>
    <x v="0"/>
    <s v="AA1"/>
    <n v="1785769.69"/>
    <n v="446442.43999999994"/>
  </r>
  <r>
    <x v="0"/>
    <n v="115917"/>
    <x v="21"/>
    <s v="4E SOFTWARE SRL"/>
    <s v="TempRent – platforma evolutivă de micro-tranzacționare"/>
    <d v="2017-06-16T00:00:00"/>
    <d v="2020-06-16T00:00:00"/>
    <n v="80"/>
    <x v="5"/>
    <s v="Bucuresti"/>
    <s v="Bucuresti"/>
    <s v="Privat"/>
    <s v="066"/>
    <n v="1227120"/>
    <n v="306780"/>
    <n v="429900"/>
    <x v="0"/>
    <n v="133722"/>
    <n v="2097522"/>
    <x v="0"/>
    <s v="AA1"/>
    <n v="1030223.8400000001"/>
    <n v="257555.96000000002"/>
  </r>
  <r>
    <x v="0"/>
    <n v="115866"/>
    <x v="22"/>
    <s v="SENIOR SOFTWARE AGENCY SRL"/>
    <s v="DEZVOLTARE PRIN INOVARE LA SENIOR SOFTWARE AGENCY SRL"/>
    <d v="2017-05-25T00:00:00"/>
    <d v="2019-05-25T00:00:00"/>
    <n v="80"/>
    <x v="5"/>
    <s v="Bucuresti"/>
    <s v="Bucuresti"/>
    <s v="Privat"/>
    <s v="066"/>
    <n v="1587334.92"/>
    <n v="396833.73"/>
    <n v="1361979.77"/>
    <x v="0"/>
    <n v="99583.399999999907"/>
    <n v="3445731.82"/>
    <x v="0"/>
    <m/>
    <n v="1431113.98"/>
    <n v="310359.72000000003"/>
  </r>
  <r>
    <x v="0"/>
    <n v="115622"/>
    <x v="23"/>
    <s v="INGENIO SOFTWARE SA"/>
    <s v="Studio Scope: Dezvoltare produs inovativ de tip Configure Price and Quoting"/>
    <d v="2017-06-16T00:00:00"/>
    <d v="2019-11-16T00:00:00"/>
    <n v="80"/>
    <x v="5"/>
    <s v="Bucuresti"/>
    <s v="Bucuresti"/>
    <s v="Privat"/>
    <s v="066"/>
    <n v="2242185"/>
    <n v="560546.25"/>
    <n v="2028751.25"/>
    <x v="0"/>
    <n v="54052.150000000373"/>
    <n v="4885534.6500000004"/>
    <x v="0"/>
    <s v="AA1"/>
    <n v="2125327.27"/>
    <n v="531331.84000000008"/>
  </r>
  <r>
    <x v="0"/>
    <n v="115722"/>
    <x v="24"/>
    <s v="ESSENSYS SOFTWARE SRL"/>
    <s v="SOLUȚIE PENTRU INTEGRAREA PE VERTICALĂ A SOLUȚIILOR TIC ÎN ECONOMIA ROMÂNEASCĂ PRIN DEZVOLTAREA PRODUSELOR INFORMATICE DYNAMIC DOX© CLOUD ȘI DYNAMIC DOX© MOBILE"/>
    <d v="2017-08-02T00:00:00"/>
    <d v="2020-08-02T00:00:00"/>
    <n v="80"/>
    <x v="5"/>
    <s v="Bucuresti"/>
    <s v="Bucuresti"/>
    <s v="Privat"/>
    <s v="066"/>
    <n v="1624958.86"/>
    <n v="406239.72"/>
    <n v="1132399.8700000001"/>
    <x v="0"/>
    <n v="58054.349999999627"/>
    <n v="3221652.8"/>
    <x v="0"/>
    <s v="AA1"/>
    <n v="1451542.14"/>
    <n v="362885.51"/>
  </r>
  <r>
    <x v="0"/>
    <n v="115560"/>
    <x v="25"/>
    <s v="I-TOM SOLUTIONS SRL"/>
    <s v="SISTEM INFORMATIC INOVATIV DE TIP COMANDA SI CONTROL C2I (Command, Control &amp; Intelligence)"/>
    <d v="2017-08-10T00:00:00"/>
    <d v="2020-08-10T00:00:00"/>
    <n v="80"/>
    <x v="5"/>
    <s v="Bucuresti"/>
    <s v="Bucuresti"/>
    <s v="Privat"/>
    <s v="066"/>
    <n v="2532573.2599999998"/>
    <n v="633143.31999999995"/>
    <n v="1173003.8899999997"/>
    <x v="0"/>
    <n v="219042.47000000067"/>
    <n v="4557762.9399999995"/>
    <x v="0"/>
    <s v="AA2"/>
    <n v="2378045.96"/>
    <n v="594511.4800000001"/>
  </r>
  <r>
    <x v="0"/>
    <n v="115946"/>
    <x v="26"/>
    <s v="SAFETECH INNOVATIONS SRL"/>
    <s v="SISTEM INTEGRAT DE MANAGEMENT AL SECURITĂŢII INFORMAŢIEI ÎN CADRUL UNEI ORGANIZAŢII"/>
    <d v="2017-06-16T00:00:00"/>
    <d v="2019-02-28T00:00:00"/>
    <n v="80"/>
    <x v="5"/>
    <s v="Bucuresti"/>
    <s v="Bucuresti"/>
    <s v="Privat"/>
    <s v="066"/>
    <n v="1410126.65"/>
    <n v="352531.66"/>
    <n v="703318.79"/>
    <x v="0"/>
    <n v="108990.68999999994"/>
    <n v="2574967.7899999996"/>
    <x v="0"/>
    <s v="AA1"/>
    <n v="1353287.28"/>
    <n v="338321.81999999995"/>
  </r>
  <r>
    <x v="0"/>
    <n v="115847"/>
    <x v="27"/>
    <s v="RADCOM SRL"/>
    <s v="SISTEM INFORMATIC INTEGRAT, INOVATIV SI SECURIZAT DE EXAMINARE AUXOLOGICA, URMARIRE A PACIENTULUI SI GENERARE A DIAGRAMELOR DE CRESTERE PENTRU POPULATIA DIN ROMANIA"/>
    <d v="2017-08-09T00:00:00"/>
    <d v="2019-08-09T00:00:00"/>
    <n v="80"/>
    <x v="5"/>
    <s v="Bucuresti"/>
    <s v="Bucuresti"/>
    <s v="Privat"/>
    <s v="066"/>
    <n v="2091764"/>
    <n v="522941"/>
    <n v="862290"/>
    <x v="0"/>
    <n v="167575.10000000009"/>
    <n v="3644570.1"/>
    <x v="0"/>
    <s v="AA1"/>
    <n v="2003612.85"/>
    <n v="500903.21"/>
  </r>
  <r>
    <x v="0"/>
    <n v="115688"/>
    <x v="28"/>
    <s v="AVANT CONSULTING SRL"/>
    <s v="LIVEHR – PLATFORMA DE GESTIONARE A RESURSELOR UMANE"/>
    <d v="2017-08-08T00:00:00"/>
    <d v="2019-07-08T00:00:00"/>
    <n v="80"/>
    <x v="5"/>
    <s v="Bucuresti"/>
    <s v="Bucuresti"/>
    <s v="Privat"/>
    <s v="066"/>
    <n v="2098872.2799999998"/>
    <n v="524718.06999999995"/>
    <n v="1507229.65"/>
    <x v="0"/>
    <n v="402174.95000000019"/>
    <n v="4532994.9499999993"/>
    <x v="0"/>
    <s v="AA1"/>
    <n v="2098376.35"/>
    <n v="524594.09"/>
  </r>
  <r>
    <x v="0"/>
    <n v="115817"/>
    <x v="29"/>
    <s v="IPRINT 3D DESIGN CONSULTING SRL"/>
    <s v="„INTEGRAREA PE VERTICALA A IP3D PRIN DEZVOLTAREA UNEI SOLUTII INFORMATICE – CABINA VIRTUALA - PRIN ACTIVITATI DE CDI „"/>
    <d v="2017-08-11T00:00:00"/>
    <d v="2020-02-11T00:00:00"/>
    <n v="80"/>
    <x v="5"/>
    <s v="Bucuresti"/>
    <s v="Bucuresti"/>
    <s v="Privat"/>
    <s v="066"/>
    <n v="782706.84"/>
    <n v="195676.71"/>
    <n v="277228.45999999996"/>
    <x v="0"/>
    <n v="35425.989999999991"/>
    <n v="1291037.9999999998"/>
    <x v="0"/>
    <s v="AA1"/>
    <n v="777272.64000000013"/>
    <n v="194318.17"/>
  </r>
  <r>
    <x v="0"/>
    <n v="115911"/>
    <x v="30"/>
    <s v="YALOS SOFTWARE LABS SRL"/>
    <s v="„CRESTEREA COMPETITIVITATII SC YALOS SOFTWARE LABS SRL PRIN DEZVOLTAREA UNEI SOLUTII INFORMATICE INOVATOARE”"/>
    <d v="2017-08-03T00:00:00"/>
    <d v="2020-08-03T00:00:00"/>
    <n v="80"/>
    <x v="5"/>
    <s v="Bucuresti"/>
    <s v="Bucuresti"/>
    <s v="Privat"/>
    <s v="066"/>
    <n v="2452875.5699999998"/>
    <n v="613218.89"/>
    <n v="657456.29999999981"/>
    <x v="0"/>
    <n v="100246.4700000002"/>
    <n v="3823797.23"/>
    <x v="0"/>
    <m/>
    <n v="2026421.53"/>
    <n v="506605.39"/>
  </r>
  <r>
    <x v="0"/>
    <n v="115876"/>
    <x v="31"/>
    <s v="BUSINESSVIEW SOFTWARE SRL"/>
    <s v="Sistem Informatic Inovativ Factura Inteligenta"/>
    <d v="2017-08-02T00:00:00"/>
    <d v="2019-11-02T00:00:00"/>
    <n v="80"/>
    <x v="5"/>
    <s v="Bucuresti"/>
    <s v="Bucuresti"/>
    <s v="Privat"/>
    <s v="066"/>
    <n v="2432346.2999999998"/>
    <n v="608086.57999999996"/>
    <n v="652739.62000000011"/>
    <x v="0"/>
    <n v="182632.2799999998"/>
    <n v="3875804.78"/>
    <x v="0"/>
    <m/>
    <n v="2264935.13"/>
    <n v="566233.77"/>
  </r>
  <r>
    <x v="0"/>
    <n v="115698"/>
    <x v="32"/>
    <s v="MOUNT SOFTWARE SRL"/>
    <s v="Sistem informatic integrat pentru colectarea si procesarea de date anonime in interiorul spatiilor comerciale"/>
    <d v="2017-08-07T00:00:00"/>
    <d v="2019-02-07T00:00:00"/>
    <n v="80"/>
    <x v="5"/>
    <s v="Bucuresti"/>
    <s v="Bucuresti"/>
    <s v="Privat"/>
    <s v="066"/>
    <n v="898360.23"/>
    <n v="224590.06"/>
    <n v="474760.01"/>
    <x v="0"/>
    <n v="51944.34999999986"/>
    <n v="1649654.65"/>
    <x v="0"/>
    <m/>
    <n v="750331.85"/>
    <n v="187582.96"/>
  </r>
  <r>
    <x v="0"/>
    <n v="115857"/>
    <x v="33"/>
    <s v="SENIOR PROGRAMMING SA"/>
    <s v="Inovare prin conectare"/>
    <d v="2017-08-02T00:00:00"/>
    <d v="2019-11-02T00:00:00"/>
    <n v="80"/>
    <x v="5"/>
    <s v="Bucuresti"/>
    <s v="Bucuresti"/>
    <s v="Privat"/>
    <s v="066"/>
    <n v="2414726.98"/>
    <n v="603681.75"/>
    <n v="2406584.2200000002"/>
    <x v="0"/>
    <n v="251986.25"/>
    <n v="5676979.2000000002"/>
    <x v="0"/>
    <s v="AA2"/>
    <n v="2208279.81"/>
    <n v="552069.96"/>
  </r>
  <r>
    <x v="0"/>
    <n v="115646"/>
    <x v="34"/>
    <s v="INGENIOS.RO SRL"/>
    <s v="AdSelect – Platforma de Management pentru publicitate stradala"/>
    <d v="2017-06-28T00:00:00"/>
    <d v="2019-12-28T00:00:00"/>
    <n v="80"/>
    <x v="5"/>
    <s v="Bucuresti"/>
    <s v="Bucuresti"/>
    <s v="Privat"/>
    <s v="066"/>
    <n v="3065803.18"/>
    <n v="766450.79"/>
    <n v="965544.5299999998"/>
    <x v="0"/>
    <n v="51911"/>
    <n v="4849709.5"/>
    <x v="0"/>
    <m/>
    <n v="2872010.8"/>
    <n v="718002.71"/>
  </r>
  <r>
    <x v="0"/>
    <n v="115834"/>
    <x v="35"/>
    <s v="HR SINCRON SRL"/>
    <s v="Obiectivul general este cresterea contributiei solutiilor/aplicatiilor IT inovative in dezvoltarea competitivitatii economice a sectorului privat prin dezvoltarea produselor si serviciilor TIC. In acest context, in care inclusiv recomandarea Comisiei Europene catre companiile romanesti este de a profita pe deplin de posibilitatile si avantajele oferite de tehnologiile digitale, HR Sincron SRL doreste sa dezvolte prin proiectul „HR fara hartie” o platforma software inovativa de managementul resurselor umane numita in continuare „Sincron HR Suite”."/>
    <d v="2017-05-25T00:00:00"/>
    <d v="2019-05-25T00:00:00"/>
    <n v="80"/>
    <x v="5"/>
    <s v="Bucuresti"/>
    <s v="Bucuresti"/>
    <s v="Privat"/>
    <s v="066"/>
    <n v="1952796.24"/>
    <n v="488199.06"/>
    <n v="1651738.81"/>
    <x v="0"/>
    <n v="140071.0400000005"/>
    <n v="4232805.1500000004"/>
    <x v="0"/>
    <s v="AA2"/>
    <n v="1889212.9800000002"/>
    <n v="472303.24000000005"/>
  </r>
  <r>
    <x v="0"/>
    <n v="115610"/>
    <x v="36"/>
    <s v="CORE SECURITY ADVISERS SRL"/>
    <s v="Dezvoltare aplicatie software si componente hardware pentru analizarea, controlul si partajarea fluxurilor de resurse"/>
    <d v="2017-08-03T00:00:00"/>
    <d v="2020-08-03T00:00:00"/>
    <n v="80"/>
    <x v="5"/>
    <s v="Bucuresti"/>
    <s v="Bucuresti"/>
    <s v="Privat"/>
    <s v="066"/>
    <n v="3292880"/>
    <n v="823220"/>
    <n v="807275"/>
    <x v="0"/>
    <n v="820530.33000000007"/>
    <n v="5743905.3300000001"/>
    <x v="1"/>
    <m/>
    <n v="0"/>
    <n v="0"/>
  </r>
  <r>
    <x v="0"/>
    <n v="115656"/>
    <x v="37"/>
    <s v="TGS SOFTWARE SRL"/>
    <s v="COOPID – SISTEM COOPERATIV DE MANAGEMENT AL IDENTITATII DIGITALE"/>
    <d v="2017-06-28T00:00:00"/>
    <d v="2019-06-28T00:00:00"/>
    <n v="80"/>
    <x v="5"/>
    <s v="Bucuresti"/>
    <s v="Bucuresti"/>
    <s v="Privat"/>
    <s v="066"/>
    <n v="2939783.6"/>
    <n v="734945.9"/>
    <n v="875000"/>
    <x v="0"/>
    <n v="276000.98000000045"/>
    <n v="4825730.4800000004"/>
    <x v="0"/>
    <s v="AA1"/>
    <n v="2850573.22"/>
    <n v="712643.33"/>
  </r>
  <r>
    <x v="0"/>
    <n v="116150"/>
    <x v="38"/>
    <s v="COGNISTUDIO SRL"/>
    <s v="DEZVOLTAREA UNUI SISTEM BUSINESS INTELLIGENCE PENTRU LANTURI FARMACEUTICE"/>
    <d v="2017-08-02T00:00:00"/>
    <d v="2019-08-02T00:00:00"/>
    <n v="80"/>
    <x v="5"/>
    <s v="Bucuresti"/>
    <s v="Bucuresti"/>
    <s v="Privat"/>
    <s v="066"/>
    <n v="1939595.35"/>
    <n v="484898.84"/>
    <n v="1023332.81"/>
    <x v="0"/>
    <n v="45938.649999999907"/>
    <n v="3493765.65"/>
    <x v="0"/>
    <m/>
    <n v="1384358.22"/>
    <n v="346089.57999999996"/>
  </r>
  <r>
    <x v="0"/>
    <n v="115916"/>
    <x v="39"/>
    <s v="NETLINX SYSTEMS SRL"/>
    <s v="DEZVOLTAREA APLICATIEI SMART HUT- SOLUTIE SOFTWARE-HARDWARE CARE INTEGREAZA ECHIPAMENTE PENTRU FACILITAREA MANAGEMENTULUI CLADIRILOR"/>
    <d v="2017-08-31T00:00:00"/>
    <d v="2019-08-31T00:00:00"/>
    <n v="80"/>
    <x v="5"/>
    <s v="Bucuresti"/>
    <s v="Bucuresti"/>
    <s v="Privat"/>
    <s v="066"/>
    <n v="1185166.06"/>
    <n v="296291.51"/>
    <n v="760345.01999999979"/>
    <x v="0"/>
    <n v="209785.77000000002"/>
    <n v="2451588.36"/>
    <x v="0"/>
    <m/>
    <n v="1112912.58"/>
    <n v="278228.14"/>
  </r>
  <r>
    <x v="0"/>
    <n v="116347"/>
    <x v="40"/>
    <s v="ALERON TRAINING CENTER SRL"/>
    <s v="MyTechJob – PLATFORMA INOVATIVA CU LOCURI DE MUNCA"/>
    <d v="2017-08-11T00:00:00"/>
    <d v="2019-10-11T00:00:00"/>
    <n v="80"/>
    <x v="5"/>
    <s v="Bucuresti"/>
    <s v="Bucuresti"/>
    <s v="Privat"/>
    <s v="066"/>
    <n v="1323168"/>
    <n v="330792"/>
    <n v="1301670"/>
    <x v="0"/>
    <n v="190130.70000000019"/>
    <n v="3145760.7"/>
    <x v="0"/>
    <s v="AA1"/>
    <n v="1281140.32"/>
    <n v="320285.08"/>
  </r>
  <r>
    <x v="0"/>
    <n v="115806"/>
    <x v="41"/>
    <s v="OMNICONVERT SRL fosta MARKETIZATOR FRIENDS SRL"/>
    <s v="Obiectiv general al proiectului este: cresterea competitivitaþii economice a companiei Marketizator Friends prin dezvoltarea experimentala a unei solutii software inovative, care va permite trecerea de la outsourcing la tehnologia bazata pe inovare."/>
    <d v="2017-05-25T00:00:00"/>
    <d v="2019-11-25T00:00:00"/>
    <n v="80"/>
    <x v="5"/>
    <s v="Bucuresti"/>
    <s v="Bucuresti"/>
    <s v="Privat"/>
    <s v="066"/>
    <n v="1855368.68"/>
    <n v="463842.17"/>
    <n v="1114023.23"/>
    <x v="0"/>
    <n v="124343.43999999994"/>
    <n v="3557577.52"/>
    <x v="0"/>
    <m/>
    <n v="1850334.4300000002"/>
    <n v="462583.61"/>
  </r>
  <r>
    <x v="0"/>
    <n v="117850"/>
    <x v="42"/>
    <s v="BLUE SKY SOFTWARE SRL"/>
    <s v="Obiectivul general al proiectului il reprezinta cresterea competitivitatii economice a societatii la nivel national prin dezvoltarea unui produs inovativ TIC, respectiv realizarea unei aplicatii informatice inovative cu aplicabilitate in domeniul asistentei sociale si edicala a persoanelor varstnice"/>
    <d v="2017-06-29T00:00:00"/>
    <d v="2019-06-29T00:00:00"/>
    <n v="80"/>
    <x v="5"/>
    <s v="Bucuresti"/>
    <s v="Bucuresti"/>
    <s v="Privat"/>
    <s v="066"/>
    <n v="1733067.68"/>
    <n v="433266.92"/>
    <n v="617580.39999999991"/>
    <x v="0"/>
    <n v="50170.450000000186"/>
    <n v="2834085.45"/>
    <x v="1"/>
    <m/>
    <n v="0"/>
    <n v="0"/>
  </r>
  <r>
    <x v="0"/>
    <n v="117396"/>
    <x v="43"/>
    <s v="QUALITANCE QBS SRL"/>
    <s v="QRAM – sistem de optimizare a capitalului uman"/>
    <d v="2017-08-08T00:00:00"/>
    <d v="2019-08-08T00:00:00"/>
    <n v="80"/>
    <x v="5"/>
    <s v="Bucuresti"/>
    <s v="Bucuresti"/>
    <s v="Privat"/>
    <s v="066"/>
    <n v="1048354"/>
    <n v="262088.5"/>
    <n v="931062.5"/>
    <x v="0"/>
    <n v="6941.6699999999255"/>
    <n v="2248446.67"/>
    <x v="1"/>
    <m/>
    <n v="0"/>
    <n v="0"/>
  </r>
  <r>
    <x v="0"/>
    <n v="115841"/>
    <x v="44"/>
    <s v="UNIT VISION SRL"/>
    <s v="Dezvoltarea unei solutii inovative de business discovery pentru cresterea competitivitatii si profitabilitatii companiilor"/>
    <d v="2017-08-02T00:00:00"/>
    <d v="2019-02-02T00:00:00"/>
    <n v="80"/>
    <x v="5"/>
    <s v="Bucuresti"/>
    <s v="Bucuresti"/>
    <s v="Privat"/>
    <s v="066"/>
    <n v="602276.25"/>
    <n v="150569.06"/>
    <n v="519610.41999999993"/>
    <x v="0"/>
    <n v="56195.459999999963"/>
    <n v="1328651.19"/>
    <x v="0"/>
    <m/>
    <n v="545262.65999999992"/>
    <n v="136315.67000000001"/>
  </r>
  <r>
    <x v="0"/>
    <n v="115933"/>
    <x v="45"/>
    <s v="SOFT BUSINESS UNION SRL"/>
    <s v="SITAC – SISTEM INOVATIV DE TESTARE ADAPTIVĂ COMPUTERIZATĂ"/>
    <d v="2017-06-16T00:00:00"/>
    <d v="2019-06-16T00:00:00"/>
    <n v="80"/>
    <x v="5"/>
    <s v="Bucuresti"/>
    <s v="Bucuresti"/>
    <s v="Privat"/>
    <s v="066"/>
    <n v="2892483.23"/>
    <n v="723120.81"/>
    <n v="2037253.75"/>
    <x v="0"/>
    <n v="15"/>
    <n v="5652872.79"/>
    <x v="0"/>
    <m/>
    <n v="2463021.5199999996"/>
    <n v="615755.39999999991"/>
  </r>
  <r>
    <x v="0"/>
    <n v="115643"/>
    <x v="46"/>
    <s v="NOVA INDUSTRIAL SA"/>
    <s v="SISTEM INOVATIV INTEGRAT TIC PENTRU CONTROLUL SI MONITORIZAREA IN TIMP REAL A CALITATII ENERGIEI ELECTRICE SI A PIERDERILOR PE LINIILE DE TRANSPORT SI DISTRIBUTIE DIN SISTEMUL ENERGETIC NATIONAL"/>
    <d v="2017-06-28T00:00:00"/>
    <d v="2020-06-28T00:00:00"/>
    <n v="80"/>
    <x v="5"/>
    <s v="Bucuresti"/>
    <s v="Bucuresti"/>
    <s v="Privat"/>
    <s v="066"/>
    <n v="3003435.74"/>
    <n v="750858.93"/>
    <n v="753244"/>
    <x v="0"/>
    <n v="54530"/>
    <n v="4562068.67"/>
    <x v="0"/>
    <m/>
    <n v="1968431.6"/>
    <n v="492107.92000000004"/>
  </r>
  <r>
    <x v="0"/>
    <n v="115581"/>
    <x v="47"/>
    <s v="POWER NET CONSULTING SRL"/>
    <s v="Tehnologie inteligentă pentru sănătatea familiei"/>
    <d v="2017-06-28T00:00:00"/>
    <d v="2019-06-28T00:00:00"/>
    <n v="80"/>
    <x v="5"/>
    <s v="Bucuresti"/>
    <s v="Bucuresti"/>
    <s v="Privat"/>
    <s v="066"/>
    <n v="816443.79"/>
    <n v="204110.95"/>
    <n v="671801.19"/>
    <x v="0"/>
    <n v="0"/>
    <n v="1692355.93"/>
    <x v="1"/>
    <m/>
    <n v="0"/>
    <n v="0"/>
  </r>
  <r>
    <x v="0"/>
    <n v="119666"/>
    <x v="48"/>
    <s v="R.A.I. SOFTWARE SRL"/>
    <s v="AV Sensors Manager"/>
    <d v="2017-09-26T00:00:00"/>
    <d v="2020-03-26T00:00:00"/>
    <n v="80"/>
    <x v="5"/>
    <s v="Bucuresti"/>
    <s v="Bucuresti"/>
    <s v="Privat"/>
    <s v="066"/>
    <n v="3270601.86"/>
    <n v="817650.47"/>
    <n v="917800"/>
    <x v="0"/>
    <n v="144000"/>
    <n v="5150052.33"/>
    <x v="1"/>
    <m/>
    <n v="0"/>
    <n v="0"/>
  </r>
  <r>
    <x v="0"/>
    <n v="115788"/>
    <x v="49"/>
    <s v="NOVUSTECH SERVICES SRL"/>
    <s v="PLATFORMA INOVATIVA BAZATA PE TEHNOLOGII DE REALITATE VIRTUALA SI AUGMENTATĂ PENTRU TRATAREA FOBIILOR"/>
    <d v="2017-09-04T00:00:00"/>
    <d v="2020-08-04T00:00:00"/>
    <n v="80"/>
    <x v="5"/>
    <s v="Bucuresti"/>
    <s v="Bucuresti"/>
    <s v="Privat"/>
    <s v="066"/>
    <n v="2470998.2999999998"/>
    <n v="617749.57999999996"/>
    <n v="726389.62000000011"/>
    <x v="0"/>
    <n v="0"/>
    <n v="3815137.5"/>
    <x v="0"/>
    <s v="AA1"/>
    <n v="1385779.9"/>
    <n v="346444.95"/>
  </r>
  <r>
    <x v="0"/>
    <n v="115980"/>
    <x v="50"/>
    <s v="MAGUAY COMPUTERS SRL"/>
    <s v="CloudBox"/>
    <d v="2017-08-25T00:00:00"/>
    <d v="2019-02-25T00:00:00"/>
    <n v="80"/>
    <x v="5"/>
    <s v="Bucuresti"/>
    <s v="Bucuresti"/>
    <s v="Privat"/>
    <s v="066"/>
    <n v="2847889.59"/>
    <n v="711972.4"/>
    <n v="977135"/>
    <x v="0"/>
    <n v="159457.50999999978"/>
    <n v="4696454.5"/>
    <x v="0"/>
    <m/>
    <n v="2694959.3500000006"/>
    <n v="673739.87"/>
  </r>
  <r>
    <x v="0"/>
    <n v="115616"/>
    <x v="51"/>
    <s v="ASCENDIA SA ( fosta ASCENDIA DESIGN SRL)"/>
    <s v="SERVICII INOVATIVE PENTRU PUBLICAREA, EDITAREA, CONSULTAREA ŞI GESTIUNEA ONLINE A MANUALELOR ŞCOLARE"/>
    <d v="2017-08-09T00:00:00"/>
    <d v="2019-08-09T00:00:00"/>
    <n v="80"/>
    <x v="5"/>
    <s v="Bucuresti"/>
    <s v="Bucuresti"/>
    <s v="Privat"/>
    <s v="066"/>
    <n v="1802336.06"/>
    <n v="450584.02"/>
    <n v="570950.25"/>
    <x v="0"/>
    <n v="67578.25"/>
    <n v="2891448.58"/>
    <x v="0"/>
    <m/>
    <n v="1643757.9200000002"/>
    <n v="410939.49000000005"/>
  </r>
  <r>
    <x v="0"/>
    <n v="115645"/>
    <x v="52"/>
    <s v="RUN IT SOLUTIONS SRL"/>
    <s v="ANSAMBLU DE INDICI IMOBILIARI STRUCTURAŢI PENTRU PIAŢA ROMÂNEASCĂ ACRONIM: RMI"/>
    <d v="2017-08-16T00:00:00"/>
    <d v="2019-12-16T00:00:00"/>
    <n v="80"/>
    <x v="5"/>
    <s v="Bucuresti"/>
    <s v="Bucuresti"/>
    <s v="Privat"/>
    <s v="066"/>
    <n v="1781188.8"/>
    <n v="445297.2"/>
    <n v="428734"/>
    <x v="0"/>
    <n v="71565.399999999907"/>
    <n v="2726785.4"/>
    <x v="0"/>
    <s v="AA1"/>
    <n v="1723820.3199999998"/>
    <n v="430955.07999999996"/>
  </r>
  <r>
    <x v="0"/>
    <n v="116470"/>
    <x v="53"/>
    <s v="ZITEC COM SRL"/>
    <s v="ZIDOX – PLATFORMĂ INOVATIVĂ DE GESTIONARE A RESURSELOR UMANE"/>
    <d v="2017-06-16T00:00:00"/>
    <d v="2019-06-16T00:00:00"/>
    <n v="80"/>
    <x v="5"/>
    <s v="Bucuresti"/>
    <s v="Bucuresti"/>
    <s v="Privat"/>
    <s v="066"/>
    <n v="1330068.3799999999"/>
    <n v="332517.09999999998"/>
    <n v="2647755.7600000002"/>
    <x v="0"/>
    <n v="185412.4299999997"/>
    <n v="4495753.67"/>
    <x v="0"/>
    <m/>
    <n v="1195918.6599999999"/>
    <n v="298979.66000000003"/>
  </r>
  <r>
    <x v="0"/>
    <n v="115612"/>
    <x v="54"/>
    <s v="OMEGA TRUST SRL"/>
    <s v="CREŞTEREA COMPETITIVITĂŢII COMPANIILOR ROMÂNEŞTI PRIN DEZVOLTAREA DE CĂTRE OMEGA TRUST A UNEI NOI PLATFORME INOVATIVE DE AUTO-TESTARE SPECIALIZATĂ ÎN DOMENIUL SECURITĂŢII CIBERNETICE"/>
    <d v="2017-08-04T00:00:00"/>
    <d v="2020-08-04T00:00:00"/>
    <n v="80"/>
    <x v="5"/>
    <s v="Bucuresti"/>
    <s v="Bucuresti"/>
    <s v="Privat"/>
    <s v="066"/>
    <n v="1481379.12"/>
    <n v="370344.78"/>
    <n v="406274.10000000009"/>
    <x v="0"/>
    <n v="52211.620000000097"/>
    <n v="2310209.62"/>
    <x v="0"/>
    <m/>
    <n v="1372875.3199999998"/>
    <n v="343218.81999999995"/>
  </r>
  <r>
    <x v="0"/>
    <n v="115595"/>
    <x v="55"/>
    <s v="ALBOSMART SRL"/>
    <s v="CERCETAREA SI DEZVOLTAREA UNUI SISTEM INOVATIV DE MONITORIZARE, IN TIMP REAL, A CONSUMURILOR ENERGETICE INDUSTRIALE PE PLATFORMA CLOUD PRIVATA"/>
    <d v="2017-06-28T00:00:00"/>
    <d v="2020-06-28T00:00:00"/>
    <n v="85"/>
    <x v="3"/>
    <s v="Buzau"/>
    <s v="Buzau"/>
    <s v="Privat"/>
    <s v="066"/>
    <n v="1790109.03"/>
    <n v="315901.59000000003"/>
    <n v="501660.33999999985"/>
    <x v="0"/>
    <n v="55907.189999999944"/>
    <n v="2663578.15"/>
    <x v="0"/>
    <m/>
    <n v="1738323.03"/>
    <n v="306762.8899999999"/>
  </r>
  <r>
    <x v="0"/>
    <n v="119086"/>
    <x v="56"/>
    <s v="POLYSOFT SRL"/>
    <s v="DEZVOLTARE TEHNOLOGICĂ ŞI INOVARE IN DOMENIUL ASISTENTEI SOCIALE LA DOMNICILIU PRIN APLICATIA DEZVOLTATA DE POLYSOFT SRL"/>
    <d v="2017-10-09T00:00:00"/>
    <d v="2020-03-09T00:00:00"/>
    <n v="85"/>
    <x v="2"/>
    <s v="Cluj"/>
    <s v="Cluj Napoca"/>
    <s v="Privat"/>
    <s v="066"/>
    <n v="756992.66"/>
    <n v="133586.94"/>
    <n v="420803.4"/>
    <x v="0"/>
    <n v="58429.370000000112"/>
    <n v="1369812.37"/>
    <x v="0"/>
    <s v="AA1"/>
    <n v="404617.68"/>
    <n v="71403.100000000006"/>
  </r>
  <r>
    <x v="0"/>
    <n v="115618"/>
    <x v="57"/>
    <s v="BUSINESS SERVICE CONSULT INTERNATIONAL SRL"/>
    <s v="PLATFORMA INOVATIVA DE TIP DATA CENTER MODULAR"/>
    <d v="2017-06-16T00:00:00"/>
    <d v="2019-12-16T00:00:00"/>
    <n v="85"/>
    <x v="2"/>
    <s v="Cluj"/>
    <s v="Cluj Napoca"/>
    <s v="Privat"/>
    <s v="066"/>
    <n v="3410001.74"/>
    <n v="601765.01"/>
    <n v="1364614.75"/>
    <x v="0"/>
    <n v="1021512.4900000002"/>
    <n v="6397893.9900000002"/>
    <x v="0"/>
    <s v="AA1"/>
    <n v="3324491.54"/>
    <n v="586674.96"/>
  </r>
  <r>
    <x v="0"/>
    <n v="116487"/>
    <x v="58"/>
    <s v="GLOBAL E BUSINESS SOLUTION GROUP SRL"/>
    <s v="ACTIVAREA ORAȘELOR INTELIGENTE CU ZONIZ SMARTCITY"/>
    <d v="2017-08-09T00:00:00"/>
    <d v="2019-02-09T00:00:00"/>
    <n v="85"/>
    <x v="2"/>
    <s v="Cluj"/>
    <s v="Cluj Napoca"/>
    <s v="Privat"/>
    <s v="066"/>
    <n v="1411250.21"/>
    <n v="249044.15"/>
    <n v="766896.24"/>
    <x v="0"/>
    <n v="52936.949999999721"/>
    <n v="2480127.5499999993"/>
    <x v="0"/>
    <m/>
    <n v="1390901.16"/>
    <n v="245453.14"/>
  </r>
  <r>
    <x v="0"/>
    <n v="116028"/>
    <x v="59"/>
    <s v="EVERCODER SOFTWARE SRL"/>
    <s v="MOQUPS - Aplicație online inovativă, bazată pe tehnologii cloud, pentru realizarea machetelor software, design grafic și prototipuri interactive într-un mediu colaborativ"/>
    <d v="2017-05-25T00:00:00"/>
    <d v="2020-05-25T00:00:00"/>
    <n v="85"/>
    <x v="2"/>
    <s v="Cluj"/>
    <s v="Cluj Napoca"/>
    <s v="Privat"/>
    <s v="066"/>
    <n v="3434052.7"/>
    <n v="606009.30000000005"/>
    <n v="2435574"/>
    <x v="0"/>
    <n v="169480"/>
    <n v="6645116"/>
    <x v="1"/>
    <m/>
    <n v="-5.8207660913467407E-11"/>
    <n v="0"/>
  </r>
  <r>
    <x v="0"/>
    <n v="116105"/>
    <x v="60"/>
    <s v="SIM SOFT DISTRIBUTION SRL"/>
    <s v="INSTRUMENT INFORMATIC INOVATIV PENTRU INSTRUIREA SI TESTAREA CONTROLORILOR DE TRAFIC AERIAN"/>
    <d v="2017-08-02T00:00:00"/>
    <d v="2019-10-02T00:00:00"/>
    <n v="85"/>
    <x v="2"/>
    <s v="Cluj"/>
    <s v="Cluj Napoca"/>
    <s v="Privat"/>
    <s v="066"/>
    <n v="3029107.69"/>
    <n v="534548.41"/>
    <n v="970606.89999999991"/>
    <x v="0"/>
    <n v="382771.96999999974"/>
    <n v="4917034.97"/>
    <x v="0"/>
    <m/>
    <n v="2435533.31"/>
    <n v="429800.00999999995"/>
  </r>
  <r>
    <x v="0"/>
    <n v="116081"/>
    <x v="61"/>
    <s v="DRAGAN SI ASOCIATII SRL-D"/>
    <s v="DEZVOLTAREA UNEI PLATFORME INTELIGENTE PENTRU MONITORIZARE RUTIERĂ – ”MR - IOT”"/>
    <d v="2017-08-01T00:00:00"/>
    <d v="2019-10-03T00:00:00"/>
    <n v="85"/>
    <x v="2"/>
    <s v="Cluj"/>
    <s v="Cluj Napoca"/>
    <s v="Privat"/>
    <s v="066"/>
    <n v="2810731.55"/>
    <n v="496011.45"/>
    <n v="1050150"/>
    <x v="0"/>
    <n v="74125.200000000186"/>
    <n v="4431018.2"/>
    <x v="0"/>
    <m/>
    <n v="2432180.91"/>
    <n v="429208.41"/>
  </r>
  <r>
    <x v="0"/>
    <n v="117534"/>
    <x v="62"/>
    <s v="LIFE IS HARD SA"/>
    <s v="DEZVOLTAREA UNUI SISTEM DEDICAT DE LICITAȚIE ELECTRONICĂ ON – LINE PENTRU IMM– 24Auction"/>
    <d v="2017-08-02T00:00:00"/>
    <d v="2019-02-02T00:00:00"/>
    <n v="85"/>
    <x v="2"/>
    <s v="Cluj"/>
    <s v="Cluj Napoca"/>
    <s v="Privat"/>
    <s v="066"/>
    <n v="998501.3"/>
    <n v="176206.11"/>
    <n v="586565.55000000005"/>
    <x v="0"/>
    <n v="144612.02000000002"/>
    <n v="1905884.9800000002"/>
    <x v="0"/>
    <m/>
    <n v="948702.3899999999"/>
    <n v="167418.08000000002"/>
  </r>
  <r>
    <x v="0"/>
    <n v="116673"/>
    <x v="63"/>
    <s v="INOVO FINANCE SRL"/>
    <s v="INOTIC - PROGRAMMATIC CONSULTING ONLINE PLATFORM"/>
    <d v="2017-08-11T00:00:00"/>
    <d v="2019-08-11T00:00:00"/>
    <n v="85"/>
    <x v="2"/>
    <s v="Cluj"/>
    <s v="Floresti"/>
    <s v="Privat"/>
    <s v="066"/>
    <n v="1394266.36"/>
    <n v="246047"/>
    <n v="686761.59000000008"/>
    <x v="0"/>
    <n v="23719.079999999609"/>
    <n v="2350794.0299999998"/>
    <x v="0"/>
    <m/>
    <n v="1104825.74"/>
    <n v="194969.25"/>
  </r>
  <r>
    <x v="0"/>
    <n v="116247"/>
    <x v="64"/>
    <s v="SPHERIK TECHNOLOGIES SRL"/>
    <s v="„PLATFORMĂ INOVATIVĂ INTELLIGENT ENVIRONMENT CU ASISTENT VIRTUAL DE INTELIGENȚĂ ARTIFICIALĂ”"/>
    <d v="2017-08-03T00:00:00"/>
    <d v="2019-02-03T00:00:00"/>
    <n v="85"/>
    <x v="2"/>
    <s v="Cluj"/>
    <s v="Cluj Napoca"/>
    <s v="Privat"/>
    <s v="066"/>
    <n v="823125.91"/>
    <n v="145257.51"/>
    <n v="423863.52999999991"/>
    <x v="0"/>
    <n v="130122.05000000005"/>
    <n v="1522369"/>
    <x v="0"/>
    <s v="AA1"/>
    <n v="697957.58000000019"/>
    <n v="123168.97"/>
  </r>
  <r>
    <x v="0"/>
    <n v="115854"/>
    <x v="65"/>
    <s v="INVESTO CORP SRL"/>
    <s v="InvestoApp – platformă online bazată pe inteligență artificială pentru managementul și realizarea investițiilor"/>
    <d v="2017-06-20T00:00:00"/>
    <d v="2019-09-20T00:00:00"/>
    <n v="85"/>
    <x v="2"/>
    <s v="Cluj"/>
    <s v="Cluj Napoca"/>
    <s v="Privat"/>
    <s v="066"/>
    <n v="2625437.94"/>
    <n v="463312.58"/>
    <n v="1307178.1800000002"/>
    <x v="0"/>
    <n v="45"/>
    <n v="4395973.7"/>
    <x v="0"/>
    <s v="AA1"/>
    <n v="1964905.04"/>
    <n v="346747.94000000006"/>
  </r>
  <r>
    <x v="0"/>
    <n v="115579"/>
    <x v="66"/>
    <s v="REAL ESTATE BUSINESS SOLUTIONS SRL"/>
    <s v="PLATFORMĂ INTELIGENTĂ PENTRU EFICIENTIZAREA ACTIVITĂȚII COMPANIILOR DIN SECTORUL IMOBILIAR"/>
    <d v="2017-06-28T00:00:00"/>
    <d v="2020-09-28T00:00:00"/>
    <n v="85"/>
    <x v="2"/>
    <s v="Cluj"/>
    <s v="Cluj Napoca"/>
    <s v="Privat"/>
    <s v="066"/>
    <n v="2360732.2000000002"/>
    <n v="416599.8"/>
    <n v="1307252"/>
    <x v="0"/>
    <n v="56430"/>
    <n v="4141014"/>
    <x v="0"/>
    <s v="AA2"/>
    <n v="1887692.2200000002"/>
    <n v="333122.15000000002"/>
  </r>
  <r>
    <x v="0"/>
    <n v="116285"/>
    <x v="67"/>
    <s v="LACAN TECHNOLOGIES RO SRL"/>
    <s v="DEZVOLTAREA UNEI APLICATII INFORMATICE DE CALCUL A SUMELOR PARTIALE IN EVIDENTA TEMPORARA A STOCURILOR DIN INTERIORUL SPATIILOR LOGISTICE"/>
    <d v="2017-08-07T00:00:00"/>
    <d v="2019-08-07T00:00:00"/>
    <n v="85"/>
    <x v="2"/>
    <s v="Cluj"/>
    <s v="Cluj Napoca"/>
    <s v="Privat"/>
    <s v="066"/>
    <n v="1489904.8"/>
    <n v="372476.2"/>
    <n v="784014"/>
    <x v="0"/>
    <n v="308804.20000000019"/>
    <n v="2955199.2"/>
    <x v="0"/>
    <s v="AA2"/>
    <n v="850298"/>
    <n v="141582"/>
  </r>
  <r>
    <x v="0"/>
    <n v="115930"/>
    <x v="68"/>
    <s v="ART DYNASTY SRL"/>
    <s v="ASISTENT PENTRU NUTRIȚIE ȘI ANTRENAMENT BAZAT PE I.A."/>
    <d v="2017-08-09T00:00:00"/>
    <d v="2020-08-09T00:00:00"/>
    <n v="85"/>
    <x v="2"/>
    <s v="Cluj"/>
    <s v="Cluj Napoca"/>
    <s v="Privat"/>
    <s v="066"/>
    <n v="2586200.4500000002"/>
    <n v="456388.32"/>
    <n v="1556454.52"/>
    <x v="0"/>
    <n v="0"/>
    <n v="4599043.29"/>
    <x v="0"/>
    <s v="AA1"/>
    <n v="2471447.21"/>
    <n v="436137.30999999994"/>
  </r>
  <r>
    <x v="0"/>
    <n v="115905"/>
    <x v="69"/>
    <s v=" COMKNOW SRL"/>
    <s v="Dezvoltarea de produse TIC integrabile pe verticala in economia reala"/>
    <d v="2017-09-06T00:00:00"/>
    <d v="2019-09-06T00:00:00"/>
    <n v="85"/>
    <x v="2"/>
    <s v="Cluj"/>
    <s v="Cluj Napoca"/>
    <s v="Privat"/>
    <s v="066"/>
    <n v="1126999.17"/>
    <n v="198882.21"/>
    <n v="858082.41999999993"/>
    <x v="0"/>
    <n v="620311.74000000022"/>
    <n v="2804275.54"/>
    <x v="1"/>
    <m/>
    <n v="11609.73"/>
    <n v="2048.77"/>
  </r>
  <r>
    <x v="0"/>
    <n v="115932"/>
    <x v="70"/>
    <s v="LINKSCREENS SRL"/>
    <s v="DEZVOLTAREA UNEI PLATFORME INOVATIVE DE MARKETING INTERACTIV PENTRU SUSŢINEREA CREŞTERII ANTREPRENORIALE ŞI COMPETITIVITĂŢII ORGANIZAŢIILOR"/>
    <d v="2017-08-04T00:00:00"/>
    <d v="2020-08-04T00:00:00"/>
    <n v="85"/>
    <x v="2"/>
    <s v="Cluj"/>
    <s v="Cluj Napoca"/>
    <s v="Privat"/>
    <s v="066"/>
    <n v="3257406.29"/>
    <n v="574836.4"/>
    <n v="3748862.55"/>
    <x v="0"/>
    <n v="218484.39999999944"/>
    <n v="7799589.6399999997"/>
    <x v="1"/>
    <m/>
    <n v="0"/>
    <n v="0"/>
  </r>
  <r>
    <x v="0"/>
    <n v="115897"/>
    <x v="71"/>
    <s v="HYPERMEDIA SRL"/>
    <s v="Dezvoltarea unui framework flexibil și scalabil pentru video colaborare cu aplicații în domenii precum telecomunicații, educație și formare profesională, sănătate și mediul de afaceri"/>
    <d v="2017-08-10T00:00:00"/>
    <d v="2020-08-10T00:00:00"/>
    <n v="85"/>
    <x v="2"/>
    <s v="Cluj"/>
    <s v="Cluj Napoca"/>
    <s v="Privat"/>
    <s v="066"/>
    <n v="3136946.25"/>
    <n v="553578.75"/>
    <n v="892850"/>
    <x v="0"/>
    <n v="30750"/>
    <n v="4614125"/>
    <x v="0"/>
    <m/>
    <n v="3030906.9099999997"/>
    <n v="534865.91"/>
  </r>
  <r>
    <x v="0"/>
    <n v="115940"/>
    <x v="72"/>
    <s v="EVO FORGE SRL"/>
    <s v="DEZVOLTAREA PRODUSULUI TIC UNICORNSPACE, INSTRUMENT DE PROTOTIPARE, DESIGN VIZUAL SI GENERATOR DE COD CU APLICABILITATE IN SECTOARELE INDUSTRII CREATIVE, SANATATE SI TIC PENTRU INTEGRAREA PE VERTICALA A SOLUTIILOR TIC"/>
    <d v="2017-08-16T00:00:00"/>
    <d v="2019-11-16T00:00:00"/>
    <n v="85"/>
    <x v="2"/>
    <s v="Cluj"/>
    <s v="Cluj Napoca"/>
    <s v="Privat"/>
    <s v="066"/>
    <n v="3208791.77"/>
    <n v="566257.37"/>
    <n v="735384.85"/>
    <x v="0"/>
    <n v="14025.549999999814"/>
    <n v="4524459.54"/>
    <x v="0"/>
    <s v="AA1"/>
    <n v="3055909.4600000004"/>
    <n v="539278.14999999991"/>
  </r>
  <r>
    <x v="0"/>
    <n v="115683"/>
    <x v="73"/>
    <s v="ONLINE SOFTWARE SYSTEMS SRL"/>
    <s v="Platforma colaborativă online pentru clustere si membrii acestora"/>
    <d v="2017-08-29T00:00:00"/>
    <d v="2019-06-29T00:00:00"/>
    <n v="85"/>
    <x v="6"/>
    <s v="Cluj;Brasov; Iasi;"/>
    <s v="Cluj Napoca; Braşov; Iaşi;"/>
    <s v="Privat"/>
    <s v="066"/>
    <n v="2498290.04"/>
    <n v="440874.71"/>
    <n v="1327520.5899999999"/>
    <x v="0"/>
    <n v="28500"/>
    <n v="4295185.34"/>
    <x v="0"/>
    <s v="AA1"/>
    <n v="1944169.42"/>
    <n v="343092.29"/>
  </r>
  <r>
    <x v="0"/>
    <n v="115978"/>
    <x v="74"/>
    <s v="YUKA MOBILI SRL"/>
    <s v="MARGO - UN START PENTRU IMM-URI COMPETITIVE"/>
    <d v="2017-08-17T00:00:00"/>
    <d v="2020-08-17T00:00:00"/>
    <n v="85"/>
    <x v="3"/>
    <s v="Constanta"/>
    <s v="Constanta"/>
    <s v="Privat"/>
    <s v="066"/>
    <n v="3468174.25"/>
    <n v="612030.75"/>
    <n v="2049045"/>
    <x v="0"/>
    <n v="621062.5"/>
    <n v="6750312.5"/>
    <x v="0"/>
    <s v="AA1"/>
    <n v="3428365.1100000008"/>
    <n v="605005.59000000008"/>
  </r>
  <r>
    <x v="0"/>
    <n v="115665"/>
    <x v="75"/>
    <s v="MULTISOFT SRL"/>
    <s v="Un sistem informatic inovativ - o colectie de servicii integrate"/>
    <d v="2017-06-28T00:00:00"/>
    <d v="2019-06-28T00:00:00"/>
    <n v="85"/>
    <x v="3"/>
    <s v="Constanta"/>
    <s v="Constanta"/>
    <s v="Privat"/>
    <s v="066"/>
    <n v="1368912.79"/>
    <n v="241572.85"/>
    <n v="1078008.7500000002"/>
    <x v="0"/>
    <n v="32923.929999999702"/>
    <n v="2721418.3200000003"/>
    <x v="0"/>
    <m/>
    <n v="1361630.91"/>
    <n v="240287.8"/>
  </r>
  <r>
    <x v="0"/>
    <n v="115991"/>
    <x v="76"/>
    <s v="DIRECT CONSULTING &amp; ADVERTISING SRL"/>
    <s v="PLATFORMA CLOUD SAAS INOVATIVA DE ARHIVARE ELECTRONICA EDI SI NON EDI INTEGRATA CU SISTEM DE MANAGEMENT A DOCUMENTELOR"/>
    <d v="2017-08-04T00:00:00"/>
    <d v="2020-08-04T00:00:00"/>
    <n v="85"/>
    <x v="3"/>
    <s v="Constanta"/>
    <s v="Mangalia"/>
    <s v="Privat"/>
    <s v="066"/>
    <n v="1547343.33"/>
    <n v="273060.59000000003"/>
    <n v="651027.91000000015"/>
    <x v="0"/>
    <n v="441382.50999999978"/>
    <n v="2912814.34"/>
    <x v="0"/>
    <m/>
    <n v="1454578"/>
    <n v="256690.21999999994"/>
  </r>
  <r>
    <x v="0"/>
    <n v="115705"/>
    <x v="77"/>
    <s v="PHOENIX IT SRL"/>
    <s v="CaseBond"/>
    <d v="2017-06-16T00:00:00"/>
    <d v="2018-12-16T00:00:00"/>
    <n v="85"/>
    <x v="7"/>
    <s v="Dambovita"/>
    <s v="Targoviste"/>
    <s v="Privat"/>
    <s v="066"/>
    <n v="2251640.89"/>
    <n v="397348.39"/>
    <n v="1494030.9000000004"/>
    <x v="0"/>
    <n v="657762.10000000009"/>
    <n v="4800782.2800000012"/>
    <x v="0"/>
    <m/>
    <n v="2148432.41"/>
    <n v="379135.12"/>
  </r>
  <r>
    <x v="0"/>
    <n v="118302"/>
    <x v="78"/>
    <s v="SYNCHRO SRL"/>
    <s v="DEZVOLTAREA UNOR GAME DE PRODUSE/SERVICII TIC CU APLICABILITATE IN RESTUL ECONOMIEI ROMANESTI PENTRU INTEGRAREA PE VERTICALA A SOLUTIILOR TIC"/>
    <d v="2017-08-10T00:00:00"/>
    <d v="2019-08-10T00:00:00"/>
    <n v="85"/>
    <x v="8"/>
    <s v="Dolj"/>
    <s v="Craiova"/>
    <s v="Privat"/>
    <s v="066"/>
    <n v="240398.56"/>
    <n v="42423.28"/>
    <n v="165820.5"/>
    <x v="0"/>
    <n v="32268.309999999998"/>
    <n v="480910.64999999997"/>
    <x v="0"/>
    <m/>
    <n v="211008.15"/>
    <n v="37236.729999999996"/>
  </r>
  <r>
    <x v="0"/>
    <n v="115921"/>
    <x v="79"/>
    <s v="INTELIVE METRICS SRL"/>
    <s v="CRESTEREA COMPETITIVITATII SC INTELIVE METRICS SRL PRIN DEZVOLTAREA UNEI SOLUTII INFORMATICE INOVATOARE"/>
    <d v="2017-09-28T00:00:00"/>
    <d v="2020-09-28T00:00:00"/>
    <n v="85"/>
    <x v="8"/>
    <s v="Dolj"/>
    <s v="Craiova"/>
    <s v="Privat"/>
    <s v="066"/>
    <n v="1557406.55"/>
    <n v="274836.45"/>
    <n v="378297"/>
    <x v="0"/>
    <n v="121662"/>
    <n v="2332202"/>
    <x v="0"/>
    <m/>
    <n v="1436390.5700000003"/>
    <n v="253480.95000000007"/>
  </r>
  <r>
    <x v="0"/>
    <n v="115586"/>
    <x v="80"/>
    <s v="DEMIUMA COMIMPEX SRL"/>
    <s v="CRESTEREA CONTRIBUTIEI SECTORULUI TIC PENTRU COMPETITIVITATEA ECONOMICĂ PRIN DEZVOLTAREA UNEI PLATFORME ELECTRONICE INOVATIVE E-RETAIL"/>
    <d v="2017-06-29T00:00:00"/>
    <d v="2019-06-29T00:00:00"/>
    <n v="85"/>
    <x v="9"/>
    <s v="Dolj; Timis; Cluj; Brasov; Iasi; Constanta; Arges;"/>
    <s v="Craiova; Timisoara; Floresti; Brasov; Iasi; Constanta; Bradu"/>
    <s v="Privat"/>
    <s v="066"/>
    <n v="2984077.07"/>
    <n v="526601.82999999996"/>
    <n v="1767040.1"/>
    <x v="0"/>
    <n v="842349.61000000034"/>
    <n v="6120068.6100000003"/>
    <x v="0"/>
    <s v="AA1"/>
    <n v="2974396.86"/>
    <n v="524893.54"/>
  </r>
  <r>
    <x v="0"/>
    <n v="115869"/>
    <x v="81"/>
    <s v="EUROPEAN FUNDS INVEST SRL"/>
    <s v="ESV – APLICATIE DE COMUNICATII MOBILE SECURIZATE"/>
    <d v="2017-08-24T00:00:00"/>
    <d v="2019-06-24T00:00:00"/>
    <n v="85"/>
    <x v="3"/>
    <s v="Galati"/>
    <s v="Galati"/>
    <s v="Privat"/>
    <s v="066"/>
    <n v="3061016.43"/>
    <n v="540179.37"/>
    <n v="810680.96999999974"/>
    <x v="0"/>
    <n v="231210.3900000006"/>
    <n v="4643087.16"/>
    <x v="1"/>
    <m/>
    <n v="315197"/>
    <n v="55623"/>
  </r>
  <r>
    <x v="0"/>
    <n v="116428"/>
    <x v="82"/>
    <s v="EXPREMIO MARKETING SRL"/>
    <s v="TEMPO – solutie pentru cresterea relevantei in relatia cu clientul si oferirea de beneficii de fidelitate pentru stimularea vanzarilor"/>
    <d v="2017-08-08T00:00:00"/>
    <d v="2020-02-08T00:00:00"/>
    <n v="85"/>
    <x v="3"/>
    <s v="Galati"/>
    <s v="Galati"/>
    <s v="Privat"/>
    <s v="066"/>
    <n v="2477925.66"/>
    <n v="437281"/>
    <n v="813694.44"/>
    <x v="0"/>
    <n v="150666.41"/>
    <n v="3879567.5100000002"/>
    <x v="0"/>
    <s v="AA1"/>
    <n v="2327379.62"/>
    <n v="410714.04999999993"/>
  </r>
  <r>
    <x v="0"/>
    <n v="119223"/>
    <x v="83"/>
    <s v="XCOMM TELECOM SRL"/>
    <s v="DEZVOLTAREA APLICATIILOR TIC INOVATIVE MULTIMODALE ADAPTATE LA NEVOILE CLIENTULUI"/>
    <d v="2017-08-04T00:00:00"/>
    <d v="2019-02-04T00:00:00"/>
    <n v="85"/>
    <x v="10"/>
    <s v="Galati"/>
    <s v="Galati"/>
    <s v="Privat"/>
    <s v="066"/>
    <n v="2876730.33"/>
    <n v="507658.29"/>
    <n v="2036651.88"/>
    <x v="0"/>
    <n v="0"/>
    <n v="5421040.5"/>
    <x v="1"/>
    <s v="AA1"/>
    <n v="0"/>
    <n v="0"/>
  </r>
  <r>
    <x v="0"/>
    <n v="115732"/>
    <x v="84"/>
    <s v="MIRA TECHNOLOGIES GROUP SRL"/>
    <s v="SISTEM DE SUPORT DECIZIONAL PENTRU VITICULTURA DE PRECIZIE"/>
    <d v="2017-08-04T00:00:00"/>
    <d v="2019-08-04T00:00:00"/>
    <n v="85"/>
    <x v="3"/>
    <s v="Galati"/>
    <s v="Galati"/>
    <s v="Privat"/>
    <s v="066"/>
    <n v="2505119.34"/>
    <n v="442079.88"/>
    <n v="918663.86999999965"/>
    <x v="0"/>
    <n v="385366.3200000003"/>
    <n v="4251229.41"/>
    <x v="1"/>
    <m/>
    <n v="0"/>
    <n v="0"/>
  </r>
  <r>
    <x v="0"/>
    <n v="115945"/>
    <x v="85"/>
    <s v="CONVEX NETWORK SRL"/>
    <s v="APLICAȚIE INFORMATICA INOVATIVA BAZATA PE MODELE MATEMATICE PENTRU OPTIMIZAREA BUGETELOR DE MARKETING"/>
    <d v="2017-08-04T00:00:00"/>
    <d v="2020-01-04T00:00:00"/>
    <n v="85"/>
    <x v="3"/>
    <s v="Galati"/>
    <s v="Galati"/>
    <s v="Privat"/>
    <s v="066"/>
    <n v="3480898.89"/>
    <n v="614276.28"/>
    <n v="1099479.2000000002"/>
    <x v="0"/>
    <n v="276400.08"/>
    <n v="5471054.4500000002"/>
    <x v="0"/>
    <s v="AA2"/>
    <n v="3142203.65"/>
    <n v="554506.52"/>
  </r>
  <r>
    <x v="0"/>
    <n v="118840"/>
    <x v="86"/>
    <s v="HD PHOTO PRINT SOLUTIONS SRL"/>
    <s v="AKADEMIA.RO – SPECIALIZARE INTELIGENTA, TESTARE SI RECRUTARE IN DOMENIUL TEHNOLOGIEI INFORMATIEI"/>
    <d v="2017-09-22T00:00:00"/>
    <d v="2020-10-22T00:00:00"/>
    <n v="85"/>
    <x v="3"/>
    <s v="Galati"/>
    <s v="Galati"/>
    <s v="Privat"/>
    <s v="066"/>
    <n v="2922549.31"/>
    <n v="515743.99"/>
    <n v="931446.85000000056"/>
    <x v="0"/>
    <n v="0"/>
    <n v="4369740.1500000004"/>
    <x v="0"/>
    <s v="AA3"/>
    <n v="2639854.1500000004"/>
    <n v="465856.6"/>
  </r>
  <r>
    <x v="0"/>
    <n v="119148"/>
    <x v="87"/>
    <s v="ACTIVE HD PRINTING SOLUTIONS SRL"/>
    <s v="CONTROL PANEL – SISTEM DE ADMINISTRARE SERVERE SI DOMENII WEB"/>
    <d v="2017-09-22T00:00:00"/>
    <d v="2020-10-22T00:00:00"/>
    <n v="85"/>
    <x v="3"/>
    <s v="Galati"/>
    <s v="Galati"/>
    <s v="Privat"/>
    <s v="066"/>
    <n v="2999407.46"/>
    <n v="529307.19999999995"/>
    <n v="945807.5"/>
    <x v="0"/>
    <n v="0"/>
    <n v="4474522.16"/>
    <x v="0"/>
    <s v="AA2"/>
    <n v="2690000.08"/>
    <n v="474705.9"/>
  </r>
  <r>
    <x v="0"/>
    <n v="116371"/>
    <x v="88"/>
    <s v="TOPALIS ENGINEERING SRL"/>
    <s v="SISTEM INTEGRAT TIC, ACCESIBIL, PENTRU CONTROLUL MICROCLIMATULUI, OPTIMIZAREA INTELIGENTĂ A PRODUCȚIEI ȘI A CONSUMULUI DE APĂ ȘI SUBSTANȚE NUTRITIVE, ÎN VEDEREA CREȘTERII COMPETITIVITĂȚII ECONOMICE A PRODUCĂTORILOR AGRICOLI- SOLATIC"/>
    <d v="2017-08-04T00:00:00"/>
    <d v="2020-08-04T00:00:00"/>
    <n v="85"/>
    <x v="3"/>
    <s v="Galati"/>
    <s v="Galati"/>
    <s v="Privat"/>
    <s v="066"/>
    <n v="1899630.81"/>
    <n v="335228.96999999997"/>
    <n v="637863.23"/>
    <x v="0"/>
    <n v="59344.780000000261"/>
    <n v="2932067.7900000005"/>
    <x v="0"/>
    <s v="AA1"/>
    <n v="1763127.5400000003"/>
    <n v="311140.17"/>
  </r>
  <r>
    <x v="0"/>
    <n v="115783"/>
    <x v="89"/>
    <s v="ALTFACTOR SRL"/>
    <s v="EDUVR APPS – APLICATIE PENTRU GENERAREA CURSURILOR MULTIMEDIA INTERACTIVE FOLOSIND REALITATE VIRTUALA SI AUGMENTATA"/>
    <d v="2017-08-10T00:00:00"/>
    <d v="2019-12-10T00:00:00"/>
    <n v="85"/>
    <x v="11"/>
    <s v="Galati; Iasi;"/>
    <s v="Galati; Iasi;"/>
    <s v="Privat"/>
    <s v="066"/>
    <n v="2375888.12"/>
    <n v="419274.38"/>
    <n v="832137.5"/>
    <x v="0"/>
    <n v="123946.5"/>
    <n v="3751246.5"/>
    <x v="0"/>
    <s v="AA1"/>
    <n v="2344921.5400000005"/>
    <n v="413809.68"/>
  </r>
  <r>
    <x v="0"/>
    <m/>
    <x v="90"/>
    <s v="SANIMED INTERNATIONAL IMPEX SRL"/>
    <s v="DEZVOLTARE PLATFORMĂ COLABORATIVĂ ÎN DOMENIUL CERCETĂRII"/>
    <d v="2017-09-22T00:00:00"/>
    <d v="2019-09-22T00:00:00"/>
    <n v="85"/>
    <x v="7"/>
    <s v="Giurgiu"/>
    <s v="Comuna Călugăreni"/>
    <s v="Privat"/>
    <s v="066"/>
    <n v="2551444.27"/>
    <n v="450254.87"/>
    <n v="1190748.2799999998"/>
    <x v="0"/>
    <n v="316160.0700000003"/>
    <n v="4508607.49"/>
    <x v="1"/>
    <m/>
    <n v="0"/>
    <n v="0"/>
  </r>
  <r>
    <x v="0"/>
    <n v="115676"/>
    <x v="91"/>
    <s v="SOFTTEHNICA SRL"/>
    <s v="Dezvoltarea unei soluții inovative de management SaaS pentru domeniile HoReCa și Retail"/>
    <d v="2017-08-03T00:00:00"/>
    <d v="2020-04-03T00:00:00"/>
    <n v="85"/>
    <x v="8"/>
    <s v="Gorj"/>
    <s v="Targu Jiu"/>
    <s v="Privat"/>
    <s v="066"/>
    <n v="2566246.0499999998"/>
    <n v="452866.95"/>
    <n v="1190457"/>
    <x v="0"/>
    <n v="891944.54999999981"/>
    <n v="5101514.55"/>
    <x v="0"/>
    <s v="AA1"/>
    <n v="2513395.98"/>
    <n v="443540.43000000005"/>
  </r>
  <r>
    <x v="0"/>
    <n v="115714"/>
    <x v="92"/>
    <s v="ENETIX SOFTWARE SRL"/>
    <s v="DEZVOLTAREA PLATFORMEI ELECTRONICE – PIATA GELIOR"/>
    <d v="2017-05-25T00:00:00"/>
    <d v="2020-11-30T00:00:00"/>
    <n v="85"/>
    <x v="4"/>
    <s v="Harghita"/>
    <s v="Miercurea Ciuc"/>
    <s v="Privat"/>
    <s v="066"/>
    <n v="1256972.6599999999"/>
    <n v="221818.7"/>
    <n v="684616.8"/>
    <x v="0"/>
    <n v="82498"/>
    <n v="2245906.16"/>
    <x v="0"/>
    <s v="AA1"/>
    <n v="1164713.52"/>
    <n v="205537.68000000002"/>
  </r>
  <r>
    <x v="0"/>
    <n v="115790"/>
    <x v="93"/>
    <s v="MAGIC SOLUTIONS SRL"/>
    <s v="DEZVOLTAREA ȘI PUNEREA PE PIAȚĂ A APLICAȚIEI KPEYE"/>
    <d v="2017-06-29T00:00:00"/>
    <d v="2019-10-15T00:00:00"/>
    <n v="85"/>
    <x v="4"/>
    <s v="Harghita"/>
    <s v="Miercurea Ciuc"/>
    <s v="Privat"/>
    <s v="066"/>
    <n v="1013197.28"/>
    <n v="178799.52"/>
    <n v="827731.2"/>
    <x v="0"/>
    <n v="103650.31999999983"/>
    <n v="2123378.3199999998"/>
    <x v="0"/>
    <s v="AA2"/>
    <n v="866287.72000000009"/>
    <n v="152874.28999999998"/>
  </r>
  <r>
    <x v="0"/>
    <n v="115881"/>
    <x v="94"/>
    <s v="RED POINT SOFTWARE SOLUTIONS SRL"/>
    <s v="”LOGIOS - CERCETAREA SI DEZVOLTAREA UNUI SISTEM INOVATIV DE E-LEARNING DEDICAT MEDIILOR DE INVATAMÂNT UNIVERSITAR SI PREUNIVERSITAR”"/>
    <d v="2017-08-02T00:00:00"/>
    <d v="2019-12-02T00:00:00"/>
    <n v="85"/>
    <x v="10"/>
    <s v="Iasi"/>
    <s v="Iasi"/>
    <s v="Privat"/>
    <s v="066"/>
    <n v="972346.38"/>
    <n v="171590.54"/>
    <n v="518393.82000000007"/>
    <x v="0"/>
    <n v="170528.28000000003"/>
    <n v="1832859.02"/>
    <x v="0"/>
    <s v="AA3"/>
    <n v="859600.7300000001"/>
    <n v="151694.24000000002"/>
  </r>
  <r>
    <x v="0"/>
    <n v="115605"/>
    <x v="95"/>
    <s v="FORTYFOUR SRL"/>
    <s v="QODEMO – TEHNOLOGIE SPECIALIZATA PENTRU MAKER MOVEMENT"/>
    <d v="2017-08-07T00:00:00"/>
    <d v="2020-08-07T00:00:00"/>
    <n v="85"/>
    <x v="10"/>
    <s v=" Iasi"/>
    <s v=" Iasi"/>
    <s v="Privat"/>
    <s v="066"/>
    <n v="3413951.66"/>
    <n v="602462.06000000006"/>
    <n v="803986.69"/>
    <x v="0"/>
    <n v="0"/>
    <n v="4820400.41"/>
    <x v="1"/>
    <m/>
    <n v="0"/>
    <n v="0"/>
  </r>
  <r>
    <x v="0"/>
    <n v="115686"/>
    <x v="96"/>
    <s v="ROMSOFT SRL"/>
    <s v="ECOSISTEM MULTIFUNCTIONAL PENTRU INTEGRAREA SERVICIILOR MEDICALE DE TIP “SELF-MANAGEMENT DISEASE” (EMIM)"/>
    <d v="2017-08-31T00:00:00"/>
    <d v="2020-08-31T00:00:00"/>
    <n v="85"/>
    <x v="10"/>
    <s v="Iasi"/>
    <s v="Iasi"/>
    <s v="Privat"/>
    <s v="066"/>
    <n v="2399640.0299999998"/>
    <n v="423465.89"/>
    <n v="2008125"/>
    <x v="0"/>
    <n v="92451.410000000149"/>
    <n v="4923682.33"/>
    <x v="0"/>
    <s v="AA1"/>
    <n v="2146543.4700000002"/>
    <n v="378801.72"/>
  </r>
  <r>
    <x v="0"/>
    <n v="116445"/>
    <x v="97"/>
    <s v="NERA COMPUTERS SRL"/>
    <s v="“DEZVOLTAREA UNEI SOLUȚII TIC INOVATIVE CERTIFICATE PENTRU PROTEJAREA CONFIDENȚIALITĂȚII DATELOR DE PE DISPOZITIVELE MOBILE PRIN ȘTERGERE DEFINITIVĂ”"/>
    <d v="2017-08-16T00:00:00"/>
    <d v="2019-08-16T00:00:00"/>
    <n v="85"/>
    <x v="10"/>
    <s v="Iasi"/>
    <s v="Iasi"/>
    <s v="Privat"/>
    <s v="066"/>
    <n v="2074115.77"/>
    <n v="366020.43"/>
    <n v="1603999.7999999998"/>
    <x v="0"/>
    <n v="100826.91999999993"/>
    <n v="4144962.92"/>
    <x v="1"/>
    <m/>
    <n v="0"/>
    <n v="0"/>
  </r>
  <r>
    <x v="0"/>
    <m/>
    <x v="98"/>
    <s v="FOCALITY SRL"/>
    <s v="SOLUTIE MOBILA DE COLECTARE SI INTRETINERE DATE PENTRU SISTEMELE DE TIP ASSET MANAGEMENT"/>
    <d v="2017-05-25T00:00:00"/>
    <d v="2018-08-25T00:00:00"/>
    <n v="85"/>
    <x v="10"/>
    <s v="Iasi"/>
    <s v="Iasi"/>
    <s v="Privat"/>
    <s v="066"/>
    <n v="1643049.15"/>
    <n v="289949.84999999998"/>
    <n v="839936"/>
    <x v="0"/>
    <n v="275145.64999999991"/>
    <n v="3048080.65"/>
    <x v="1"/>
    <m/>
    <n v="0"/>
    <n v="0"/>
  </r>
  <r>
    <x v="0"/>
    <n v="115624"/>
    <x v="99"/>
    <s v="GEMINI CAD SYSTEMS SRL"/>
    <s v="Cercetare,dezvoltare si implementare a unei noi generatii de algoritmi de optimizare si reducere a consumului de materiale bazati pe calcul paralel intensiv pe tehnologie CUDA"/>
    <d v="2017-09-14T00:00:00"/>
    <d v="2020-06-14T00:00:00"/>
    <n v="85"/>
    <x v="10"/>
    <s v="Iasi"/>
    <s v="Iasi"/>
    <s v="Privat"/>
    <s v="066"/>
    <n v="2764316.04"/>
    <n v="487820.48"/>
    <n v="1576597.6800000002"/>
    <x v="0"/>
    <n v="188595.24000000022"/>
    <n v="5017329.4400000004"/>
    <x v="0"/>
    <m/>
    <n v="2565429.46"/>
    <n v="452722.84"/>
  </r>
  <r>
    <x v="0"/>
    <n v="115919"/>
    <x v="100"/>
    <s v="EXPERT ACCIDENT RECONSTRUCTION SRL"/>
    <s v="CUTIE NEAGRA ȘI PLATFORMA TIP CRM PENTRU EVALUAREA SI DIMINUAREA RISCURILOR IN TRAFICUL RUTIER"/>
    <d v="2017-08-03T00:00:00"/>
    <d v="2019-11-03T00:00:00"/>
    <n v="85"/>
    <x v="10"/>
    <s v="Iasi"/>
    <s v="Comuna Bârnova, sat Vișan"/>
    <s v="Privat"/>
    <s v="066"/>
    <n v="1555547.74"/>
    <n v="274508.42"/>
    <n v="473070.49"/>
    <x v="0"/>
    <n v="72029.310000000056"/>
    <n v="2375155.96"/>
    <x v="0"/>
    <s v="AA2"/>
    <n v="1455255.65"/>
    <n v="256809.80999999997"/>
  </r>
  <r>
    <x v="0"/>
    <n v="117324"/>
    <x v="101"/>
    <s v="3D MAG SRL"/>
    <s v="Nou produs inovativ software – Visio 3D MAG, platforma hardware si servicii pentru proiectarea interactiva de case din lemn, mobilier si amenajari interioare"/>
    <d v="2017-08-08T00:00:00"/>
    <d v="2020-08-08T00:00:00"/>
    <n v="85"/>
    <x v="10"/>
    <s v="Iasi"/>
    <s v="Iasi"/>
    <s v="Privat"/>
    <s v="066"/>
    <n v="2465364.7799999998"/>
    <n v="435064.37"/>
    <n v="1232879.1499999999"/>
    <x v="0"/>
    <n v="0"/>
    <n v="4133308.3"/>
    <x v="1"/>
    <m/>
    <n v="63060"/>
    <n v="11128.24"/>
  </r>
  <r>
    <x v="0"/>
    <n v="119805"/>
    <x v="102"/>
    <s v="LOGICA INFORMATICA RO SRL"/>
    <s v="Contact - Accesibilitate la purtator"/>
    <d v="2017-11-20T00:00:00"/>
    <d v="2019-11-20T00:00:00"/>
    <n v="85"/>
    <x v="10"/>
    <s v="Iasi"/>
    <s v="Iasi"/>
    <s v="Privat"/>
    <s v="066"/>
    <n v="2408447.5499999998"/>
    <n v="425020.15"/>
    <n v="792618.29999999981"/>
    <x v="0"/>
    <n v="395359.54000000004"/>
    <n v="4021445.5399999996"/>
    <x v="1"/>
    <m/>
    <n v="0"/>
    <n v="0"/>
  </r>
  <r>
    <x v="0"/>
    <n v="116086"/>
    <x v="103"/>
    <s v="APPSBROKER CONSULTING SRL"/>
    <s v="APPSFLOW – DEZVOLTAREA SAAS A SISTEMULUI DE APLICATII CONFIGURABILE DE PROCESE DE BUSINESS CE ACCELEREAZA INITIATIVELE DE LUCRU INTELIGENT IN ORGANIZATII"/>
    <d v="2017-08-04T00:00:00"/>
    <d v="2019-08-04T00:00:00"/>
    <n v="85"/>
    <x v="10"/>
    <s v="Iasi"/>
    <s v="Iasi"/>
    <s v="Privat"/>
    <s v="066"/>
    <n v="3099588.19"/>
    <n v="546986.15"/>
    <n v="1690167.5499999998"/>
    <x v="0"/>
    <n v="68819.69000000041"/>
    <n v="5405561.5800000001"/>
    <x v="0"/>
    <m/>
    <n v="2656480.5900000003"/>
    <n v="468790.69"/>
  </r>
  <r>
    <x v="0"/>
    <n v="115800"/>
    <x v="104"/>
    <s v="AD NET MARKET MEDIA SA"/>
    <s v="APLICATIE INOVATIVA DE ADMINISTRARE A INFRASTRUCTURII IT VIRTUALIZATE"/>
    <d v="2017-10-11T00:00:00"/>
    <d v="2019-10-11T00:00:00"/>
    <n v="80"/>
    <x v="5"/>
    <s v="Ilfov"/>
    <s v="Voluntari"/>
    <s v="Privat"/>
    <s v="066"/>
    <n v="3244698.63"/>
    <n v="811174.66"/>
    <n v="2560930.5"/>
    <x v="0"/>
    <n v="1257192.7199999997"/>
    <n v="7873996.5099999998"/>
    <x v="0"/>
    <s v="AA1"/>
    <n v="3212920.69"/>
    <n v="803232.09"/>
  </r>
  <r>
    <x v="0"/>
    <n v="115920"/>
    <x v="105"/>
    <s v="ARCADIA PROMO SRL"/>
    <s v="CRESTEREA COMPETITIVITATII SC ARCADIA PROMO SRL PRIN DEZVOLTAREA UNEI SOLUTII INFORMATICE INOVATOARE – OGLINDA INTELIGENTA"/>
    <d v="2017-08-03T00:00:00"/>
    <d v="2020-08-03T00:00:00"/>
    <n v="80"/>
    <x v="5"/>
    <s v="Ilfov"/>
    <s v="Balotesti"/>
    <s v="Privat"/>
    <s v="066"/>
    <n v="1428365.6"/>
    <n v="357091.4"/>
    <n v="396783"/>
    <x v="0"/>
    <n v="108603.5"/>
    <n v="2290843.5"/>
    <x v="1"/>
    <m/>
    <n v="101338.71"/>
    <n v="25334.68"/>
  </r>
  <r>
    <x v="0"/>
    <n v="118785"/>
    <x v="106"/>
    <s v="TRENCADIS CORP SRL"/>
    <s v="TALOS - COMUNICARE INTRAORGANIZAŢIONALĂ MOBILĂ SECURIZATĂ"/>
    <d v="2017-09-22T00:00:00"/>
    <d v="2019-09-22T00:00:00"/>
    <n v="85"/>
    <x v="2"/>
    <s v="Maramures"/>
    <s v="Baia Mare"/>
    <s v="Privat"/>
    <s v="066"/>
    <n v="2796496.02"/>
    <n v="493499.3"/>
    <n v="1593524.6300000004"/>
    <x v="0"/>
    <n v="78000"/>
    <n v="4961519.95"/>
    <x v="0"/>
    <m/>
    <n v="2490583.14"/>
    <n v="440990.5"/>
  </r>
  <r>
    <x v="0"/>
    <n v="116017"/>
    <x v="107"/>
    <s v="MEMOX VISION SRL"/>
    <s v="Microsere Inteligente – Sistem inovativ de automatizare si monitorizare a culturilor „micro-greens”"/>
    <d v="2017-08-04T00:00:00"/>
    <d v="2020-08-04T00:00:00"/>
    <n v="85"/>
    <x v="2"/>
    <s v="Maramures"/>
    <s v="Baia Mare"/>
    <s v="Privat"/>
    <s v="066"/>
    <n v="2831658.65"/>
    <n v="499704.47"/>
    <n v="988628.37999999989"/>
    <x v="0"/>
    <n v="52800"/>
    <n v="4372791.5"/>
    <x v="0"/>
    <m/>
    <n v="2590187.2399999998"/>
    <n v="457091.84000000003"/>
  </r>
  <r>
    <x v="0"/>
    <n v="115823"/>
    <x v="108"/>
    <s v="INDECO SOFT SRL"/>
    <s v="FAMILIA – ASISTENȚĂ MEDICO-SOCIALĂ INTEGRATĂ STIMULÂND ÎMBĂTRÂNIREA ACTIVĂ"/>
    <d v="2017-08-03T00:00:00"/>
    <d v="2020-10-03T00:00:00"/>
    <n v="85"/>
    <x v="2"/>
    <s v="Maramures"/>
    <s v="Baia Mare"/>
    <s v="Privat"/>
    <s v="066"/>
    <n v="1905574.88"/>
    <n v="336277.92"/>
    <n v="805699.20000000019"/>
    <x v="0"/>
    <n v="120935.33999999985"/>
    <n v="3168487.34"/>
    <x v="0"/>
    <s v="AA1"/>
    <n v="1890913.33"/>
    <n v="333690.58"/>
  </r>
  <r>
    <x v="0"/>
    <n v="115878"/>
    <x v="109"/>
    <s v="BRINGO VISION SRL"/>
    <s v="a unei solutii software inovative, care va permite trecerea de la outsourcing la tehnologia bazata pe inovare"/>
    <d v="2017-06-29T00:00:00"/>
    <d v="2019-06-29T00:00:00"/>
    <n v="85"/>
    <x v="2"/>
    <s v="Maramures"/>
    <s v="Baia Mare"/>
    <s v="Privat"/>
    <s v="066"/>
    <n v="2687480.06"/>
    <n v="474261.19"/>
    <n v="1030875.2999999998"/>
    <x v="0"/>
    <n v="347221.37999999989"/>
    <n v="4539837.93"/>
    <x v="0"/>
    <m/>
    <n v="2130343.7600000007"/>
    <n v="375943.04"/>
  </r>
  <r>
    <x v="0"/>
    <n v="116038"/>
    <x v="110"/>
    <s v="AUTOWASS MANAGER SRL"/>
    <s v="DEZVOLTARE APLICAȚIE ÎN CADRUL S.C. AUTOWASS MANAGER S.R.L."/>
    <d v="2017-08-04T00:00:00"/>
    <d v="2020-09-09T00:00:00"/>
    <n v="85"/>
    <x v="2"/>
    <s v="Maramures"/>
    <s v="Baia Mare"/>
    <s v="Privat"/>
    <s v="066"/>
    <n v="2132352.7999999998"/>
    <n v="376297.55"/>
    <n v="1443616.24"/>
    <x v="0"/>
    <n v="204076"/>
    <n v="4156342.59"/>
    <x v="0"/>
    <s v="AA1"/>
    <n v="974130.17"/>
    <n v="171905.32"/>
  </r>
  <r>
    <x v="0"/>
    <n v="117373"/>
    <x v="111"/>
    <s v="SVT ELECTRONICS SRL"/>
    <s v="tehnologie inovativa in domeniile orizontale TIC si multimedia cu scopul dezvoltarii finale a unui produs/serviciu menit sa acopere o nevoie"/>
    <d v="2017-08-03T00:00:00"/>
    <d v="2019-08-03T00:00:00"/>
    <n v="85"/>
    <x v="4"/>
    <s v="Mures"/>
    <s v="Targu Mures"/>
    <s v="Privat"/>
    <s v="066"/>
    <n v="585378.31000000006"/>
    <n v="103302.05"/>
    <n v="536078.44000000006"/>
    <x v="0"/>
    <n v="52556.119999999879"/>
    <n v="1277314.9200000002"/>
    <x v="0"/>
    <m/>
    <n v="549129.37999999989"/>
    <n v="96905.170000000013"/>
  </r>
  <r>
    <x v="0"/>
    <n v="116348"/>
    <x v="112"/>
    <s v="GLOBUS SOFTWARE DEVELOPMENT COMPANY SRL"/>
    <s v="INOVAREA SI DEZVOLTAREA SISTEMULUI GLOOBUS SERVICE BUS (GSB) ÎN VEDEREA CREȘTERII COMPETITIVITĂȚII ECONOMIEI NAȚIONALE ȘI INTERNAȚIONALE"/>
    <d v="2017-08-03T00:00:00"/>
    <d v="2019-02-03T00:00:00"/>
    <n v="85"/>
    <x v="4"/>
    <s v="Mures"/>
    <s v="Sat Santana de Mures, Comuna Santana de Mures"/>
    <s v="Privat"/>
    <s v="066"/>
    <n v="421753.99"/>
    <n v="74427.17"/>
    <n v="235914.43"/>
    <x v="0"/>
    <n v="28171.690000000061"/>
    <n v="760267.28"/>
    <x v="0"/>
    <m/>
    <n v="381324.23"/>
    <n v="67292.52"/>
  </r>
  <r>
    <x v="0"/>
    <n v="115970"/>
    <x v="113"/>
    <s v="NAVIGATOR SOFTWARE SRL"/>
    <s v="DEZVOLTAREA SISTEMULUI INOVATIV IOT “NAVIGATOR CLOUD” PENTRU O ECONOMIE MODERNĂ"/>
    <d v="2017-08-03T00:00:00"/>
    <d v="2020-08-03T00:00:00"/>
    <n v="85"/>
    <x v="4"/>
    <s v="Mures"/>
    <s v="Corunca"/>
    <s v="Privat"/>
    <s v="066"/>
    <n v="1402482.53"/>
    <n v="247496.92"/>
    <n v="758551.05"/>
    <x v="0"/>
    <n v="206178.97999999998"/>
    <n v="2614709.48"/>
    <x v="0"/>
    <m/>
    <n v="1391865.2699999998"/>
    <n v="245623.23"/>
  </r>
  <r>
    <x v="0"/>
    <n v="115654"/>
    <x v="114"/>
    <s v="CATTUS SRL"/>
    <s v="REALIZAREA UNUI SISTEM DE DERMATO-MICROSCOPIE CU SOFTWARE DE RECUNOAŞTERE A LEZIUNILOR CUTANATE DE TIP MELANOM MALIGN ŞI PREMALIGN"/>
    <d v="2017-08-03T00:00:00"/>
    <d v="2020-08-03T00:00:00"/>
    <n v="85"/>
    <x v="4"/>
    <s v="Mures"/>
    <s v="Targu Mures"/>
    <s v="Privat"/>
    <s v="066"/>
    <n v="1373787.97"/>
    <n v="242433.17"/>
    <n v="416610.68000000017"/>
    <x v="0"/>
    <n v="1085367.9000000001"/>
    <n v="3118199.72"/>
    <x v="0"/>
    <m/>
    <n v="1340847.3900000001"/>
    <n v="236620.13"/>
  </r>
  <r>
    <x v="0"/>
    <n v="115641"/>
    <x v="115"/>
    <s v="COMPANIA DE INFORMATICA APLICATA SA"/>
    <s v="„Platformă digitală multifuncţională pentru integrare economică inteligentă şi promovarea serviciilor şi produselor locale / tradiţionale din Transilvania – „TDD-Transilvania Digital Dominion””"/>
    <d v="2017-08-07T00:00:00"/>
    <d v="2020-08-07T00:00:00"/>
    <n v="85"/>
    <x v="12"/>
    <s v="Mures; Cluj;"/>
    <s v="Targu Mures; Cluj Napoca;"/>
    <s v="Privat"/>
    <s v="066"/>
    <n v="3502338.02"/>
    <n v="618059.65"/>
    <n v="1383427.29"/>
    <x v="0"/>
    <n v="383093.25999999978"/>
    <n v="5886918.2199999997"/>
    <x v="0"/>
    <m/>
    <n v="3142510.1300000004"/>
    <n v="540540.92999999993"/>
  </r>
  <r>
    <x v="0"/>
    <n v="115549"/>
    <x v="116"/>
    <s v="AEGO BUSINESS CONSULTING SRL"/>
    <s v="PLATFORMA UNIFICATA INOVATIVA DE SECURITATE CIBERNETICA"/>
    <d v="2017-05-25T00:00:00"/>
    <d v="2019-05-25T00:00:00"/>
    <n v="85"/>
    <x v="1"/>
    <s v="Prahova"/>
    <s v="Ploiesti"/>
    <s v="Privat"/>
    <s v="066"/>
    <n v="3440127.01"/>
    <n v="607081.24"/>
    <n v="2115708"/>
    <x v="0"/>
    <n v="1170954.0899999999"/>
    <n v="7333870.3399999999"/>
    <x v="0"/>
    <m/>
    <n v="3336540.28"/>
    <n v="588801.22"/>
  </r>
  <r>
    <x v="0"/>
    <n v="116063"/>
    <x v="117"/>
    <s v="INVOKERNET CONNECTION SRL"/>
    <s v="PLATFORMA CONVERGENTA INOVATIVA DE DIFUZARE VIDEO"/>
    <d v="2017-08-08T00:00:00"/>
    <d v="2019-08-08T00:00:00"/>
    <n v="85"/>
    <x v="1"/>
    <s v="Prahova"/>
    <s v="Ploiesti"/>
    <s v="Privat"/>
    <s v="066"/>
    <n v="2697279.93"/>
    <n v="475990.57"/>
    <n v="1065463.5"/>
    <x v="0"/>
    <n v="826005.96"/>
    <n v="5064739.96"/>
    <x v="0"/>
    <m/>
    <n v="2618068.4300000002"/>
    <n v="462012.07"/>
  </r>
  <r>
    <x v="0"/>
    <n v="115607"/>
    <x v="118"/>
    <s v="FUTURE ENGINEERING SRL"/>
    <s v="SISTEM INTEGRAT DE MANAGEMENT AUTOMAT AL UTILITATILOR - SMART ADMIN"/>
    <d v="2017-08-07T00:00:00"/>
    <d v="2019-04-07T00:00:00"/>
    <n v="85"/>
    <x v="1"/>
    <s v="Prahova"/>
    <s v="Ploiesti"/>
    <s v="Privat"/>
    <s v="066"/>
    <n v="3345152.8"/>
    <n v="590321.07999999996"/>
    <n v="1132968.1100000003"/>
    <x v="0"/>
    <n v="68622.349999999627"/>
    <n v="5137064.34"/>
    <x v="0"/>
    <s v="AA2"/>
    <n v="2941783.01"/>
    <n v="519138.19000000006"/>
  </r>
  <r>
    <x v="0"/>
    <n v="115793"/>
    <x v="119"/>
    <s v="BEBECOM SYSTEM SRL"/>
    <s v="PLATFORMA INOVATIVA DE AGREGARE A CONEXIUNILOR RADIO CU FACILITATI DE OPTIMIZARE A TRAFICULUI"/>
    <d v="2017-11-20T00:00:00"/>
    <d v="2020-02-20T00:00:00"/>
    <n v="85"/>
    <x v="1"/>
    <s v="Prahova"/>
    <s v="Ploiesti"/>
    <s v="Privat"/>
    <s v="066"/>
    <n v="2460026.65"/>
    <n v="434122.35"/>
    <n v="964537.5"/>
    <x v="0"/>
    <n v="801920.54"/>
    <n v="4660607.04"/>
    <x v="0"/>
    <s v="AA1"/>
    <n v="2331325.4900000002"/>
    <n v="411410.38"/>
  </r>
  <r>
    <x v="0"/>
    <n v="117293"/>
    <x v="120"/>
    <s v="BOLD TECHNOLOGIES SRL"/>
    <s v="DEZVOLTARE APLICAȚIE DE SIMULARE AVANSATĂ A PIEȚELOR INTERNAȚIONALE DE CAPITAL CU UTILIZAREA INTELIGENȚEI ARTIFICIALE"/>
    <d v="2017-06-29T00:00:00"/>
    <d v="2020-06-29T00:00:00"/>
    <n v="85"/>
    <x v="1"/>
    <s v="Prahova"/>
    <s v="Ploiesti"/>
    <s v="Privat"/>
    <s v="066"/>
    <n v="1598080.23"/>
    <n v="282014.15999999997"/>
    <n v="1456962.8"/>
    <x v="0"/>
    <n v="0"/>
    <n v="3337057.19"/>
    <x v="0"/>
    <s v="AA1"/>
    <n v="1551548.54"/>
    <n v="273802.69"/>
  </r>
  <r>
    <x v="0"/>
    <n v="115906"/>
    <x v="121"/>
    <s v="TRANSCENDENCE SYSTEMS GROUP SRL"/>
    <s v="„ASI IN INFORMATICA – DEZVOLTARE APLICATIE DE SECURITATE INFRASTUCTURA IT&amp;C (ASI)”"/>
    <d v="2017-08-04T00:00:00"/>
    <d v="2019-06-04T00:00:00"/>
    <n v="85"/>
    <x v="13"/>
    <s v="Prahova; Galati"/>
    <s v="Ploiesti; Galati;"/>
    <s v="Privat"/>
    <s v="066"/>
    <n v="3076224.45"/>
    <n v="542863.14"/>
    <n v="769918.06000000052"/>
    <x v="0"/>
    <n v="183630.81999999937"/>
    <n v="4572636.47"/>
    <x v="1"/>
    <m/>
    <n v="380380.1"/>
    <n v="67125.899999999994"/>
  </r>
  <r>
    <x v="0"/>
    <n v="115649"/>
    <x v="122"/>
    <s v="INDUSTRIAL SOFTWARE SRL"/>
    <s v="SM@RT CITY P@RKING – SISTEM INTELIGENT PENTRU MANAGEMENTUL PARCARILOR URBANE"/>
    <d v="2017-06-28T00:00:00"/>
    <d v="2019-08-28T00:00:00"/>
    <n v="85"/>
    <x v="4"/>
    <s v="Sibiu"/>
    <s v="Sibiu"/>
    <s v="Privat"/>
    <s v="066"/>
    <n v="2730867.25"/>
    <n v="481917.75"/>
    <n v="2588000"/>
    <x v="0"/>
    <n v="180704"/>
    <n v="5981489"/>
    <x v="0"/>
    <m/>
    <n v="2638587.4800000004"/>
    <n v="465633.07000000007"/>
  </r>
  <r>
    <x v="0"/>
    <m/>
    <x v="123"/>
    <s v="INTELLIGENT IT SRL"/>
    <s v="Smart Bill Intelligence – inovare in gestiunea economico-financiara prin algoritmi de inteligenta artificiala"/>
    <d v="2017-05-25T00:00:00"/>
    <d v="2019-11-25T00:00:00"/>
    <n v="85"/>
    <x v="4"/>
    <s v="Sibiu"/>
    <s v="Sibiu"/>
    <s v="Privat"/>
    <s v="066"/>
    <n v="1649702.37"/>
    <n v="291123.95"/>
    <n v="758731.28"/>
    <x v="0"/>
    <n v="441370.10999999987"/>
    <n v="3140927.71"/>
    <x v="1"/>
    <m/>
    <n v="0"/>
    <n v="0"/>
  </r>
  <r>
    <x v="0"/>
    <n v="115918"/>
    <x v="124"/>
    <s v="T2 SRL"/>
    <s v="DOCIGNITER – AGREGATOR INOVATIV DE DOCUMENTE INTELIGENTE"/>
    <d v="2017-08-02T00:00:00"/>
    <d v="2019-08-02T00:00:00"/>
    <n v="85"/>
    <x v="8"/>
    <s v="Teleorman"/>
    <s v="Rosiori de Vede"/>
    <s v="Privat"/>
    <s v="066"/>
    <n v="1056071.1200000001"/>
    <n v="186365.49"/>
    <n v="399589.45999999996"/>
    <x v="0"/>
    <n v="87154.479999999981"/>
    <n v="1729180.55"/>
    <x v="0"/>
    <m/>
    <n v="1010154.63"/>
    <n v="178262.58"/>
  </r>
  <r>
    <x v="0"/>
    <n v="115599"/>
    <x v="125"/>
    <s v="INTEGRATED BUSINESS CENTER SRL"/>
    <s v="Dezvoltarea unei aplicații integrate pentru furnizori de servicii juridice"/>
    <d v="2017-08-04T00:00:00"/>
    <d v="2020-10-04T00:00:00"/>
    <n v="85"/>
    <x v="14"/>
    <s v="Timis"/>
    <s v="Timisoara"/>
    <s v="Privat"/>
    <s v="066"/>
    <n v="1353242.5"/>
    <n v="238807.5"/>
    <n v="1212245"/>
    <x v="0"/>
    <n v="158183.54999999981"/>
    <n v="2962478.55"/>
    <x v="0"/>
    <m/>
    <n v="1127044.69"/>
    <n v="198890.23"/>
  </r>
  <r>
    <x v="0"/>
    <n v="115697"/>
    <x v="126"/>
    <s v="DIMEX CONSULT SRL"/>
    <s v="Dezvoltarea unei platforme software cu pret scăzut si cerinte hardware reduse, pentru managementul inteligent și controlul activitatilor intr-o tipografie"/>
    <d v="2017-08-03T00:00:00"/>
    <d v="2020-08-03T00:00:00"/>
    <n v="85"/>
    <x v="14"/>
    <s v="Timis"/>
    <s v="Sat Chișoda, Giroc"/>
    <s v="Privat"/>
    <s v="066"/>
    <n v="466957.7"/>
    <n v="82404.3"/>
    <n v="432868"/>
    <x v="0"/>
    <n v="68728.699999999953"/>
    <n v="1050958.7"/>
    <x v="1"/>
    <m/>
    <n v="0"/>
    <n v="0"/>
  </r>
  <r>
    <x v="0"/>
    <n v="115838"/>
    <x v="127"/>
    <s v="SPARK CONSULT SRL"/>
    <s v="PLATFORMA INTEGRATĂ SPARK ONEDATA"/>
    <d v="2017-08-03T00:00:00"/>
    <d v="2020-08-03T00:00:00"/>
    <n v="85"/>
    <x v="3"/>
    <s v="Vrancea"/>
    <s v="Focsani"/>
    <s v="Privat"/>
    <s v="066"/>
    <n v="2686024.29"/>
    <n v="474004.29"/>
    <n v="1598910.25"/>
    <x v="0"/>
    <n v="114722.16000000015"/>
    <n v="4873660.99"/>
    <x v="0"/>
    <s v="AA1"/>
    <n v="2484692.0100000002"/>
    <n v="438475.05"/>
  </r>
  <r>
    <x v="1"/>
    <n v="129052"/>
    <x v="128"/>
    <s v="CLARITY SOLUTIONS SRL"/>
    <s v="Obiectivul general al proiectului in reprezinta sustinerea inovarii si cresterea productivitatii societatii Clarity Solutions prin realizarea unei platforme inovative de comunicaþii IoT bazata pe tehnologia LoRaWAN. Proiectul propus spre finantare vizeaza realizarea  unei platforme inovative de comunicatii specifice pentru monitorizarea si protejarea oraselor inteligente, cu ajutorul unor matrici senzoriale si elemente de control la distanta, bazata pe reþele de internet de banda larga, Internet of Things (IoT), LoRa WAN."/>
    <d v="2019-12-11T00:00:00"/>
    <d v="2022-04-11T00:00:00"/>
    <n v="85"/>
    <x v="15"/>
    <s v="Prahova"/>
    <s v="Ploiesti"/>
    <s v="Privat"/>
    <s v="066"/>
    <n v="13646665"/>
    <n v="2408235"/>
    <n v="6655900"/>
    <x v="0"/>
    <n v="4370625"/>
    <n v="27081425"/>
    <x v="2"/>
    <s v="AA1"/>
    <n v="12775466"/>
    <n v="1311135"/>
  </r>
  <r>
    <x v="1"/>
    <n v="128998"/>
    <x v="129"/>
    <s v="NETWORK INNOVATION FUTURE  SRL"/>
    <s v="Obiectivul general al proiectului il reprezinta sustinerea inovarii si cresterea productivitatii societatii Network Innovation Future prin realizarea unei platforme inovative pentru difuzarea continutului video folosind mecanisme de machine learning."/>
    <d v="2019-12-11T00:00:00"/>
    <d v="2022-07-11T00:00:00"/>
    <n v="85"/>
    <x v="7"/>
    <s v="Prahova"/>
    <s v="Ploiesti"/>
    <s v="Privat"/>
    <s v="066"/>
    <n v="13893547.51"/>
    <n v="2451802.4900000002"/>
    <n v="6836292.8600000003"/>
    <x v="0"/>
    <n v="4539910.51"/>
    <n v="27721553.369999997"/>
    <x v="2"/>
    <s v="AA1"/>
    <n v="6180205.5"/>
    <n v="1090624.5"/>
  </r>
  <r>
    <x v="1"/>
    <n v="129007"/>
    <x v="130"/>
    <s v="URBIOLED SRL"/>
    <s v="Obiectivul general al proiectului este reprezentat de cresterea competivitaþii economice si dezvoltarea durabila a solicitantului, bazata pe inovare in sectorul Tehnologiei, Informaþiei si Comunicaþiilor, în conditii de crestere inteligenta, durabila si favorabila incluziunii."/>
    <d v="2019-12-11T00:00:00"/>
    <d v="2022-12-11T00:00:00"/>
    <n v="85"/>
    <x v="10"/>
    <s v="Iasi"/>
    <s v="Iasi"/>
    <s v="Privat"/>
    <s v="066"/>
    <n v="14508995.640000001"/>
    <n v="2560411"/>
    <n v="6282358.0700000003"/>
    <x v="0"/>
    <n v="3455481.86"/>
    <n v="26807246.57"/>
    <x v="2"/>
    <m/>
    <n v="9553567.120000001"/>
    <n v="1509453.0300000003"/>
  </r>
  <r>
    <x v="1"/>
    <n v="129084"/>
    <x v="131"/>
    <s v="ARS INDUSTRIAL SRL"/>
    <s v="Obiectivul general al proiectul îl reprezinta susþinerea inovarii si cresterea productivitaþii companiei ARS INDUSTRIAL prin realizarea unui produs inovativ complex si a unor servicii inovative, bazate pe acest produs. Prin proiect se urmareste crearea unei platforme inovative deschise (OPEN DATA – OPEN PLATFORM) pentru managementul centralizat pe nivele multiple la nivel de administraþie publica sau privata (PAIR - AI – Platforma pentru Administrarea Inteligenta a resurselor bazata pe Inteligenþa Artificiala) ce are ca scop cresterea competitivitaþii economice a societatii."/>
    <d v="2019-12-11T00:00:00"/>
    <d v="2022-06-11T00:00:00"/>
    <n v="85"/>
    <x v="1"/>
    <s v="Prahova"/>
    <s v="Ploiesti"/>
    <s v="Privat"/>
    <s v="066"/>
    <n v="14384561.9"/>
    <n v="2538452.1"/>
    <n v="6788406"/>
    <x v="0"/>
    <n v="4505169.8"/>
    <n v="28216589.800000001"/>
    <x v="2"/>
    <s v="AA1"/>
    <n v="11320907.85"/>
    <n v="1997807.27"/>
  </r>
  <r>
    <x v="1"/>
    <n v="129001"/>
    <x v="132"/>
    <s v="FORDAQ INTERNATIONAL SRL"/>
    <s v="Obiectivul general al acestui proiect este cresterea competitivitatii Fordaq International SRL pe piata nationala si internationala de aplicatii specifice pentru industria lemnului prin crearea sistemului automat Neural Grader de gradare si analiza semantica a lemnului folosind metode eficiente de vedere computationala si retele neurale convolutionale adanci."/>
    <d v="2019-12-11T00:00:00"/>
    <d v="2021-12-11T00:00:00"/>
    <n v="80"/>
    <x v="5"/>
    <s v="Bucuresti"/>
    <s v="Bucuresti"/>
    <s v="Privat"/>
    <s v="066"/>
    <n v="3707116.84"/>
    <n v="919241.66"/>
    <n v="1481720.5"/>
    <x v="0"/>
    <n v="746991.5"/>
    <n v="6855070.5"/>
    <x v="0"/>
    <s v="AA1"/>
    <n v="2956737.98"/>
    <n v="739183.48999999987"/>
  </r>
  <r>
    <x v="1"/>
    <n v="129020"/>
    <x v="133"/>
    <s v="CYMBIOT SOLUTIONS SRL"/>
    <s v="Obiectivul general al proiectul îl reprezinta susþinerea inovarii si cresterea productivitaþii societaþii Cymbiot Solutions S.R.L. prin realizarea unui produs inovativ complex si a unor servicii inovative, bazate pe acest produs. Se urmareste crearea unei platforme inovative (R.A.R.E – Resource Allocation and Reservation Enabler) integrate pentru identificarea si rezervarea resurselor disponibile prin si de la diverse surse cu ajutorul a patru componente digitale: Cloud Computing, IOT (INTERNET OF THINGS), AI (ARTIFICIAL INTELIGENCE), prelucare si procesare imagini video ce are ca scop cresterea competitivitaþii economice a societatii."/>
    <d v="2019-12-13T00:00:00"/>
    <d v="2021-12-13T00:00:00"/>
    <n v="85"/>
    <x v="1"/>
    <s v="Prahova"/>
    <s v="Ploiesti"/>
    <s v="Privat"/>
    <s v="066"/>
    <n v="14371012.9"/>
    <n v="2536061.1"/>
    <n v="6805396"/>
    <x v="0"/>
    <n v="4505369.3"/>
    <n v="28217839.300000001"/>
    <x v="0"/>
    <s v="AA1"/>
    <n v="11244419.65"/>
    <n v="1984309.35"/>
  </r>
  <r>
    <x v="1"/>
    <n v="129002"/>
    <x v="134"/>
    <s v="TECHNOHUB SRL"/>
    <s v="Obiectivul general al proiectului vizeaza dezvoltarea in parteneriat intre 3 membri de tip IMM a unei game de produse si aplicaþii TIC inovative – PLATES – platforma inovativa de auditare si testare a performantelor si de monitorizare continua a operationalitatii, adaptata pe necesitaþile de disponibilitate si performanþe ale aplicaþiilor de tip Contact Center respectiv Centre de Comanda si Control, cu aplicabilitate si în restul sectoarelor economiei românesti prin integrarea pe verticala a solutiilor TIC."/>
    <d v="2019-12-17T00:00:00"/>
    <d v="2022-06-17T00:00:00"/>
    <n v="85"/>
    <x v="2"/>
    <s v="Maramures"/>
    <s v="Baia Mare"/>
    <s v="Privat"/>
    <s v="066"/>
    <n v="10712652.470000001"/>
    <n v="1890468.04"/>
    <n v="4862615.3099999996"/>
    <x v="0"/>
    <n v="1581949.21"/>
    <n v="19047685.030000001"/>
    <x v="2"/>
    <m/>
    <n v="9466239.5900000017"/>
    <n v="1616104.2800000003"/>
  </r>
  <r>
    <x v="1"/>
    <n v="129003"/>
    <x v="135"/>
    <s v="LIGHTNING NET SRL"/>
    <s v="Obiectivul General al proiectului il reprezinta cresterea gradului de colaborare intre intreprinderi centrate pe domeniul TIC prin realizarea unei platforme bazata pe inteligenta artificiala si realitate augmentata pentru evidenta si mentenanta structurilor complexe de resurse si mijloace fixe ale companiilor si institutiilor, cu rolul de a eficientiza activitatea echipelor de mentenanta din teren."/>
    <d v="2019-12-17T00:00:00"/>
    <d v="2022-06-17T00:00:00"/>
    <n v="85"/>
    <x v="1"/>
    <s v="Giurgiu"/>
    <s v="Giurgiu"/>
    <s v="Privat"/>
    <s v="066"/>
    <n v="11597104.49"/>
    <n v="2046547.86"/>
    <n v="4849481.5199999996"/>
    <x v="0"/>
    <n v="1522870.41"/>
    <n v="20016004.279999997"/>
    <x v="2"/>
    <m/>
    <n v="10018754.369999997"/>
    <n v="1614658.67"/>
  </r>
  <r>
    <x v="1"/>
    <n v="129090"/>
    <x v="136"/>
    <s v="KNOWLEDGE INVESTMENT GROUP SRL"/>
    <s v="Obiectivul generic al proiectului &quot; SEER - Sistem Electronic de Evaluare si Raspuns a scenariilor de afaceri prin analiza predictiva a datelor cu ajutorul inteligentei artificiale&quot; este acela de a cerceta, dezvolta, disemina si pune in productie un sistem inovativ online webbased de analiza predictiva a afacerilor cu adresare atat la nivelul pietei locale din Romania dar in special la nivel international."/>
    <d v="2019-12-23T00:00:00"/>
    <d v="2020-12-23T00:00:00"/>
    <n v="80"/>
    <x v="5"/>
    <s v="Bucuresti"/>
    <s v="Bucuresti"/>
    <s v="Privat"/>
    <s v="066"/>
    <n v="2158721.98"/>
    <n v="539680.5"/>
    <n v="824336.12"/>
    <x v="0"/>
    <n v="293689.65000000002"/>
    <n v="3816428.25"/>
    <x v="0"/>
    <m/>
    <n v="1617764.17"/>
    <n v="404441.04"/>
  </r>
  <r>
    <x v="1"/>
    <n v="129076"/>
    <x v="137"/>
    <s v="INVITE SYSTEMS SRL"/>
    <s v="Obiectivul general al proiectului il reprezinta sustinerea inovarii si cresterea productivitatii societatii Invite Systems prin realizarea unui sistem automatizat inovativ pentru acoperire radio si cartografiere 3D folosind vehicule aeriene fara pilot."/>
    <d v="2019-12-23T00:00:00"/>
    <d v="2022-06-22T00:00:00"/>
    <n v="85"/>
    <x v="1"/>
    <s v="Prahova"/>
    <s v="Ploiesti"/>
    <s v="Privat"/>
    <s v="066"/>
    <n v="13683958.75"/>
    <n v="2414816.25"/>
    <n v="6718475"/>
    <x v="0"/>
    <n v="4462786"/>
    <n v="27280036"/>
    <x v="2"/>
    <s v="AA2"/>
    <n v="8229470.2000000002"/>
    <n v="1452259.44"/>
  </r>
  <r>
    <x v="1"/>
    <n v="129221"/>
    <x v="138"/>
    <s v="ID SOLUTIONS TECH SRL"/>
    <s v="Obiectivul general al proiectului MY IDENTITY - PLATFORMA INOVATIVA DESTINATA IDENTIFICARII SI AUTENTIFICARII PERSOANELOR il reprezinta sustinerea inovarii si cresterea productivitatii societatii ID SOLUTIONS TECH prin realizarea unei platforme inovative destinata identificarii si autentificarii persoanelor in vederea definirii unei identitati electronice unice care sa poate fi folosita pentru accesul la orice sistem informatic."/>
    <d v="2019-12-24T00:00:00"/>
    <d v="2022-01-06T00:00:00"/>
    <n v="85"/>
    <x v="1"/>
    <s v="Prahova"/>
    <s v="Aricestii Rahtivani"/>
    <s v="Privat"/>
    <s v="066"/>
    <n v="14561863.4"/>
    <n v="2569740.6"/>
    <n v="6869540.2800000003"/>
    <x v="0"/>
    <n v="4560217.41"/>
    <n v="28561361.690000001"/>
    <x v="2"/>
    <m/>
    <n v="13143574.850000001"/>
    <n v="2319454.3999999994"/>
  </r>
  <r>
    <x v="1"/>
    <n v="129325"/>
    <x v="139"/>
    <s v="DEMIUMA COMIMPEX SRL"/>
    <s v="OBIECTUL GENERAL AL PROIECTULUI il constituie cresterea productivitatii si a vanzarilor companiei Demiuma Comimpex SRL prin realizarea unui produs inovativ si complex de marketig – AIDAA (Artificial Intelligence Data Automation Assistant) platforma software inovativa pentru procesarea automata a informatiilor pentru afaceri atat pentru domeniul online, cat si pentru campaniile desfasurata in cadrul propriilor magazine."/>
    <d v="2020-01-15T00:00:00"/>
    <d v="2022-01-15T00:00:00"/>
    <n v="85"/>
    <x v="8"/>
    <s v="Dolj"/>
    <s v="Craiova"/>
    <s v="Privat"/>
    <s v="066"/>
    <n v="10227939.42"/>
    <n v="1804930.46"/>
    <n v="6161761.8399999999"/>
    <x v="0"/>
    <n v="3190052.07"/>
    <n v="21384683.789999999"/>
    <x v="2"/>
    <m/>
    <n v="10029655.360000003"/>
    <n v="1709601.44"/>
  </r>
  <r>
    <x v="1"/>
    <n v="129092"/>
    <x v="140"/>
    <s v="ATLAS APPS SRL"/>
    <s v="Obiectivul general al proiectului este cresterea competitivitatii si a productivitatii societatii pe piata TIC prin trecerea de la outsourcing la dezvoltarea bazata pe inovare, dezvoltand in cadrul firmei SC ATLAS APPS SRL o platforma inovativa &quot;Software-as-a-Service&quot; aplicatii smartphone pentru industria de transport, avand la baza cooperarea intre SC ATLAS APPS SRL si SC EVEREST ROPACK SRL membre in clusterul ICONIC din domeniul TIC si cooperarea intre societatea SC ATLAS APPS SRL si clusterul ICONIC din domeniul TIC, pentru asigurarea unui acces rapid si facil la implementarea rezultatelor cercetarii/dezvoltarii în scopul obþinerii de produse inovatoare."/>
    <d v="2020-01-23T00:00:00"/>
    <d v="2022-01-23T00:00:00"/>
    <n v="85"/>
    <x v="1"/>
    <s v="Prahova"/>
    <s v="Azuga"/>
    <s v="Privat"/>
    <s v="066"/>
    <n v="4042791.52"/>
    <n v="713433.78"/>
    <n v="1775393.7"/>
    <x v="0"/>
    <n v="830698.81"/>
    <n v="7362317.8100000005"/>
    <x v="2"/>
    <m/>
    <n v="3904741.21"/>
    <n v="585933.22"/>
  </r>
  <r>
    <x v="1"/>
    <n v="129006"/>
    <x v="141"/>
    <s v="TRUSTCHAIN SRL"/>
    <s v="Obiectivul general al proiectului îl reprezinta susþinerea inovarii si cresterea productivitatii SC TrustChain SRL prin realizarea unei platforme unificate inovative de comunicare si control al echipamentelor integrate în casele inteligente. Platforma dezvoltata va agrega protocoalele de comunicare ale echipamentelor de tip „smart home” disponibile pe piata de profil si va asigura controlul si comanda acestora pe baza unui instrument inovativ de inteligenta artificiala."/>
    <d v="2020-01-27T00:00:00"/>
    <d v="2022-01-27T00:00:00"/>
    <n v="85"/>
    <x v="1"/>
    <s v="Prahova"/>
    <s v="Ploiesti"/>
    <s v="Privat"/>
    <s v="066"/>
    <n v="13457728.66"/>
    <n v="2374893.2599999998"/>
    <n v="6067128.9199999999"/>
    <x v="0"/>
    <n v="2335.0500000000002"/>
    <n v="21902085.890000001"/>
    <x v="2"/>
    <m/>
    <n v="11187909.859999999"/>
    <n v="1974337.0099999998"/>
  </r>
  <r>
    <x v="1"/>
    <n v="129332"/>
    <x v="142"/>
    <s v="INVOKER TRANS IT SRL"/>
    <s v="Obiectivul general al proiectului il reprezinta sustinerea inovarii si cresterea productivitatii societatii Invoker Trans IT prin realizarea unei platforme inovative care va gestiona un vehicul autonom ce va fi partajat pe sosea intr-un mediu controlat, destinat transportului public."/>
    <d v="2020-03-18T00:00:00"/>
    <d v="2022-03-18T00:00:00"/>
    <n v="85"/>
    <x v="1"/>
    <s v="Prahova"/>
    <s v="Blejoi"/>
    <s v="Privat"/>
    <s v="066"/>
    <n v="13799724.5"/>
    <n v="2435245.5"/>
    <n v="6901130"/>
    <x v="0"/>
    <n v="5296927"/>
    <n v="28433027"/>
    <x v="2"/>
    <m/>
    <n v="12108309.5"/>
    <n v="2136760.5"/>
  </r>
  <r>
    <x v="1"/>
    <n v="128975"/>
    <x v="143"/>
    <s v="SMART LEAGUE SRL"/>
    <s v="Obiectivul general al proiectului il reprezinta sporirea capacitatii de cercetare dezvoltare a societatii SMART LEAGUE S.R.L. in vederea cercetarii si dezvoltarii a unei solutii integrate care imbina o serie de inovatii privind utilizarea retelelor de comunicatii cu energie scazuta pe distante mari si surse de alimentare alternative pentru obtinerea unor sisteme independente energetic si eficiente din punct de vedere al mentenantei, cu aplicabilitate in diverse domenii de afaceri precum agricultura, mediu, orase inteligente, utilitati, logistica, productie, etc._x000a_Pentru realizarea acestui obiectiv in etapa de cercetare dezvoltare, precum si in etapa de punere pe piata a produsului inovativ, societatea va primi sprijin din partea Clusterului Technology Hub din care face parte."/>
    <d v="2020-03-19T00:00:00"/>
    <d v="2023-03-19T00:00:00"/>
    <n v="85"/>
    <x v="1"/>
    <s v="Giurgiu"/>
    <s v="Giurgiu"/>
    <s v="Privat"/>
    <s v="066"/>
    <n v="9768807.6799999997"/>
    <n v="1723907.23"/>
    <n v="3627410"/>
    <x v="0"/>
    <n v="0"/>
    <n v="15120124.91"/>
    <x v="2"/>
    <m/>
    <n v="3047088.76"/>
    <n v="537721.54"/>
  </r>
  <r>
    <x v="1"/>
    <n v="129321"/>
    <x v="144"/>
    <s v="BUSINESS SERVICE CONSULT INTERNATIONAL  SRL"/>
    <s v="Obiectivul general al proiectului este reprezentat de cresterea competitivitaþii economice a SC Business Service Consult International SRL si susþinerea inovarii în cadrul companiei, prin realizarea unei produs inovativ si a unor servicii inovative, bazate pe o infrastructura de cloud, cu caracteristici unice in Romania, cu aplicabilitate în cadrul clusterului Internet of Things, cât si în restul economiei."/>
    <d v="2020-03-19T00:00:00"/>
    <d v="2022-03-19T00:00:00"/>
    <n v="85"/>
    <x v="1"/>
    <s v="Prahova"/>
    <s v="Ploiesti"/>
    <s v="Privat"/>
    <s v="066"/>
    <n v="13822933.75"/>
    <n v="2439341.25"/>
    <n v="6784975"/>
    <x v="0"/>
    <n v="4506515.75"/>
    <n v="27553765.75"/>
    <x v="2"/>
    <m/>
    <n v="12499242.35"/>
    <n v="2205748.65"/>
  </r>
  <r>
    <x v="1"/>
    <n v="129490"/>
    <x v="145"/>
    <s v="AXES SOFTWARE SRL"/>
    <s v="Obiectivul general al proiectului consta in dezvoltarea de catre AXES SOFTWARE SRL a aplicatiei xTrackLMS, solutie ce face parte din suita LMS (Logistics Management Suite) si se adreseaza domeniului logistic, intr-o perioada de implementare de 36 de luni."/>
    <d v="2020-03-19T00:00:00"/>
    <d v="2023-03-19T00:00:00"/>
    <n v="80"/>
    <x v="5"/>
    <s v="Bucuresti"/>
    <s v="Bucuresti"/>
    <s v="Privat"/>
    <s v="066"/>
    <n v="5287749.8"/>
    <n v="1321937.45"/>
    <n v="1213568.45"/>
    <x v="0"/>
    <n v="983344.27"/>
    <n v="8806599.9700000007"/>
    <x v="2"/>
    <m/>
    <n v="2889215.14"/>
    <n v="722303.78"/>
  </r>
  <r>
    <x v="1"/>
    <n v="129760"/>
    <x v="146"/>
    <s v="EUROMEDIA GROUP SA"/>
    <s v="Obiectivul general al proiectul îl reprezinta susþinerea inovarii si cresterea productivitaþii EUROMEDIA GROUP S.A. prin realizarea unui_x000a_produs inovativ complex si a unor servicii inovative, bazate pe acest produs. Se urmareste crearea unei platforme inovative (V.A.M.M.P. –_x000a_Video Analytics Media Message Programmer) integrate pentru identificarea si clasificarea persoanelor si estimarea intenþiei de cumparare cu ajutorul a patru componente digitale: Prelucrarea imaginilor si fluxurilor video, procesare in cloud (Cloud computing), IOT (INTERNET OF THINGS) si AI (ARTIFICIAL INTELLIGENCE)."/>
    <d v="2020-03-25T00:00:00"/>
    <d v="2022-03-25T00:00:00"/>
    <n v="85"/>
    <x v="1"/>
    <s v="Prahova"/>
    <s v="Campina"/>
    <s v="Privat"/>
    <s v="066"/>
    <n v="13875341.689999999"/>
    <n v="2448589.71"/>
    <n v="10602037.6"/>
    <x v="0"/>
    <n v="5279202.1100000003"/>
    <n v="32205171.109999999"/>
    <x v="2"/>
    <m/>
    <n v="10127860.209999999"/>
    <n v="1787269.4400000002"/>
  </r>
  <r>
    <x v="1"/>
    <n v="129354"/>
    <x v="147"/>
    <s v="TEHNOBAT CONSULTING SRL"/>
    <s v="Proiectul propune realizarea unei aplicatii software complexe pentru gestionarea completa si autonoma a unei retele de drone aeriene capabila sa execute misiuni de cautare si salvare în situatii de urgenta, în zone cu acoperire larga si acces dificil, precum si alte misiuni de tip supraveghere si inspectie aeriana."/>
    <d v="2020-03-25T00:00:00"/>
    <d v="2023-03-19T00:00:00"/>
    <n v="85"/>
    <x v="1"/>
    <s v="Dambovita"/>
    <s v="Gura Ocnitei, Sat Sacueni"/>
    <s v="Privat"/>
    <s v="066"/>
    <n v="6426388.5300000003"/>
    <n v="1134068.56"/>
    <n v="1793498.02"/>
    <x v="0"/>
    <n v="0"/>
    <n v="9353955.1099999994"/>
    <x v="1"/>
    <m/>
    <n v="0"/>
    <n v="0"/>
  </r>
  <r>
    <x v="1"/>
    <n v="129271"/>
    <x v="148"/>
    <s v="TERMENE JUST SRL"/>
    <s v="Obiectivul general al proiectului il constituie diversificarea serviciilor si cresterea productivitatii companiei Termene Just srl prin trecerea de la metode traditionale de analiza a datelor si informatiilor pentru afaceri (in engleza „business inteligence”) la metodele moderne folosite in stiinta datelor (DS - Data Science) pe baza dezvoltarii unei platforme pentru stiinta datelor, inteligenta artificiala (AI - Artificial Intelligence) si invatare automata (ML – Machine Learning)."/>
    <d v="2020-03-31T00:00:00"/>
    <d v="2023-03-31T00:00:00"/>
    <n v="85"/>
    <x v="1"/>
    <s v="Prahova"/>
    <s v="Ploiesti"/>
    <s v="Privat"/>
    <s v="066"/>
    <n v="13599979.77"/>
    <n v="2399996.4300000002"/>
    <n v="4627491.53"/>
    <x v="0"/>
    <n v="685340.91"/>
    <n v="21312808.640000001"/>
    <x v="2"/>
    <m/>
    <n v="9570444.4899999984"/>
    <n v="1321055.5899999999"/>
  </r>
  <r>
    <x v="1"/>
    <n v="128967"/>
    <x v="149"/>
    <s v="HUNDRED PERCENT SRL"/>
    <s v="Obiectivul general al proiectului consta in contributia la cresterea gradului de utilizare, a calitatii si a nivelului de acces ale intreprinderilor mici si mijlocii la tehnologia informatiei si comunicatiilor, prin realizarea, in decurs de 36 de luni, in parteneriat cu SC ALTFACTOR SRL, a unei solutii digitale inovative LUNA care sa asigure un management performant si eficient al magazinelor online, dar si un grad ridicat de interactivitate si comunicare a magazinelor online cu utilizatorii lor."/>
    <d v="2020-03-31T00:00:00"/>
    <d v="2023-03-31T00:00:00"/>
    <n v="85"/>
    <x v="3"/>
    <s v="Braila; Galati"/>
    <s v="Braila; Galati"/>
    <s v="Privat"/>
    <s v="066"/>
    <n v="8107400.4900000002"/>
    <n v="1430717.73"/>
    <n v="2549886.44"/>
    <x v="0"/>
    <n v="1103964.45"/>
    <n v="13191969.109999999"/>
    <x v="2"/>
    <m/>
    <n v="4819085.5900000008"/>
    <n v="700471.45"/>
  </r>
  <r>
    <x v="1"/>
    <n v="128985"/>
    <x v="150"/>
    <s v="INTELLIGENCE ACT SRL"/>
    <s v="Obiectiv general al proiectului este cresterea competitivitatii economice a companiei Intelligence Act SRL in sectorul TIC, prin dezvoltarea experimentala a unei platforme inovative de recrutare a personalului."/>
    <d v="2020-04-01T00:00:00"/>
    <d v="2022-04-01T00:00:00"/>
    <n v="85"/>
    <x v="2"/>
    <s v="Maramures"/>
    <s v="Baia Mare"/>
    <s v="Privat"/>
    <s v="066"/>
    <n v="3783887.3"/>
    <n v="667744.81000000006"/>
    <n v="2632430.71"/>
    <x v="0"/>
    <n v="893549.96"/>
    <n v="7977612.7799999993"/>
    <x v="2"/>
    <m/>
    <n v="1697827.2200000002"/>
    <n v="299616.56"/>
  </r>
  <r>
    <x v="1"/>
    <n v="130051"/>
    <x v="151"/>
    <s v="ACQUIS CONSULTING SRL"/>
    <s v="Obiectivul general al proiectul îl reprezinta susþinerea inovarii si cresterea productivitaþii societaþii Acquis Consulting prin realizarea unui produs inovativ complex si a unor servicii inovative, bazate pe acest produs. Se urmareste crearea unei platforme inovative (C.I.P.P.O.S.– Componenta Inteligenta Pentru Point Of Sale) integrate pentru furnizarea de servicii POS (inclusiv tranzactii financiare bancare si casa de marcat), procesare in cloud (Cloud computing), AI (ARTIFICIAL INTELIGENCE) si Aplicaþii diverse pentru piata de retail."/>
    <d v="2020-04-01T00:00:00"/>
    <d v="2022-04-01T00:00:00"/>
    <n v="85"/>
    <x v="1"/>
    <s v="Prahova"/>
    <s v="Ploiesti"/>
    <s v="Privat"/>
    <s v="066"/>
    <n v="12936799.4"/>
    <n v="2282964.6"/>
    <n v="6523756"/>
    <x v="0"/>
    <n v="4258777.3"/>
    <n v="26002297.300000001"/>
    <x v="2"/>
    <m/>
    <n v="10247601.52"/>
    <n v="1808400.27"/>
  </r>
  <r>
    <x v="1"/>
    <n v="129803"/>
    <x v="152"/>
    <s v="AVAL NET SRL"/>
    <s v="Obiectivul general al proiectului propus spre finantare il reprezinta cresterea competitivitatii si a gradului de cercetare-dezvoltare si inovare a societatii Aval Net SRL, prin crearea unui produs software inovativ, si anume o platforma tehnica integrata pentru facilitarea accesului la informatii publice, denumita MEDIAWIRE."/>
    <d v="2020-04-02T00:00:00"/>
    <d v="2022-04-02T00:00:00"/>
    <n v="85"/>
    <x v="10"/>
    <s v="Iasi"/>
    <s v="Iasi"/>
    <s v="Privat"/>
    <s v="066"/>
    <n v="14483124.93"/>
    <n v="2555845.5699999998"/>
    <n v="6699559.5"/>
    <x v="0"/>
    <n v="4510320.7"/>
    <n v="28248850.699999999"/>
    <x v="2"/>
    <m/>
    <n v="11999665.98"/>
    <n v="2117588.12"/>
  </r>
  <r>
    <x v="1"/>
    <n v="129950"/>
    <x v="153"/>
    <s v="NEXT IT PROJECT SRL"/>
    <s v="Obiectivul general al proiectul îl reprezinta susþinerea inovarii si cresterea productivitaþii societaþii NEXT IT PROJECT prin crearea unui nou centru de profit ca urmare a realizarii unui produs inovativ complex si a unor servicii inovative, bazate pe acest produs. Se urmareste crearea unei platforme inovative (UPCARS), o solutie de cautare si recomandare, venind in intampinarea problemelor principale care nu au fost solutionate de Recommender Systems (abreviat RS), produs disponibil la acest moment."/>
    <d v="2020-04-02T00:00:00"/>
    <d v="2023-01-02T00:00:00"/>
    <n v="85"/>
    <x v="14"/>
    <s v="Timis"/>
    <s v="Timisoara"/>
    <s v="Privat"/>
    <s v="066"/>
    <n v="14016992.199999999"/>
    <n v="2473586.85"/>
    <n v="10503696.949999999"/>
    <x v="0"/>
    <n v="3884608.52"/>
    <n v="30878884.52"/>
    <x v="2"/>
    <m/>
    <n v="6597501.0999999996"/>
    <n v="1164264.8999999999"/>
  </r>
  <r>
    <x v="1"/>
    <n v="129933"/>
    <x v="154"/>
    <s v="TEKFINITY  SRL"/>
    <s v="Obiectivul general al proiectului este reprezentat de creşterea competitivităţii TEKFINITY SRL pe piaţă si stimularea inovarii in intreprindere prin dezvoltarea unui produs nou, inovativ şi anume un echipament de criptare pentru protectia traficului in retele informatice bazat pe management on-line, in scopul comercializarii."/>
    <d v="2020-04-06T00:00:00"/>
    <d v="2022-04-06T00:00:00"/>
    <n v="85"/>
    <x v="4"/>
    <s v="Brasov"/>
    <s v="Rasnov"/>
    <s v="Privat"/>
    <s v="066"/>
    <n v="5419749.0899999999"/>
    <n v="956426.31"/>
    <n v="1946126.6"/>
    <x v="0"/>
    <n v="1131849.6000000001"/>
    <n v="9454151.5999999996"/>
    <x v="2"/>
    <m/>
    <n v="1936088.61"/>
    <n v="341662.69"/>
  </r>
  <r>
    <x v="1"/>
    <n v="129888"/>
    <x v="155"/>
    <s v="ENJOY SMART SOLUTIONS SRL"/>
    <s v="Obiectivul general al proiectului Platforma inovativa medicala Medoscope Smart il reprezinta sustinerea inovarii si cresterea productivitatii societatii Enjoy Smart Solutions SRL prin realizarea unei platforme inovative destinata imbunatatirii experientei pacientilor ce intra in contact cu sistemul medical, atat privat, cat si public, precum si cresterii eficientei spitalelor sau clinicilor medicale"/>
    <d v="2020-04-06T00:00:00"/>
    <d v="2022-04-06T00:00:00"/>
    <n v="85"/>
    <x v="1"/>
    <s v="Prahova"/>
    <s v="Ploiesti"/>
    <s v="Privat"/>
    <s v="066"/>
    <n v="13782482.25"/>
    <n v="2432202.75"/>
    <n v="6723615"/>
    <x v="0"/>
    <n v="4509436.75"/>
    <n v="27447736.75"/>
    <x v="2"/>
    <m/>
    <n v="8787061.1500000004"/>
    <n v="1550657.85"/>
  </r>
  <r>
    <x v="1"/>
    <n v="129077"/>
    <x v="156"/>
    <s v="SOFTTEHNICA SRL"/>
    <s v="Obiectivul general al proiectului este reprezentat de crearea unei platforme inovatoare de training in realitatea augmentata, asistat de holograme fotorealistice interactive, care va permite interactiunea personalizata , bi-directională si scalabila pentru un numar mare de cursanti simultan instructorul HoloTrain."/>
    <d v="2020-04-07T00:00:00"/>
    <d v="2023-04-07T00:00:00"/>
    <n v="85"/>
    <x v="8"/>
    <s v="Gorj"/>
    <s v="Targu Jiu"/>
    <s v="Privat"/>
    <s v="066"/>
    <n v="11159150.58"/>
    <n v="1969261.86"/>
    <n v="4219692.21"/>
    <x v="0"/>
    <n v="2475735.84"/>
    <n v="19823840.489999998"/>
    <x v="2"/>
    <m/>
    <n v="5944919.1799999997"/>
    <n v="872632.8"/>
  </r>
  <r>
    <x v="1"/>
    <n v="129459"/>
    <x v="157"/>
    <s v="MEDICAMED MARKET SRL"/>
    <s v="Obiectivul general al proiectului il reprezinta cresterea competitivitatii economice a societatii la nivel national prin dezvoltarea unui produs inovativ TIC, respectiv realizarea unei aplicatii informatice inovative cu aplicabilitate in domeniul microbiologiei."/>
    <d v="2020-04-07T00:00:00"/>
    <d v="2023-04-07T00:00:00"/>
    <n v="85"/>
    <x v="1"/>
    <s v="Giurgiu"/>
    <s v="Calugareni"/>
    <s v="Privat"/>
    <s v="066"/>
    <n v="9761885.8699999992"/>
    <n v="1722685.76"/>
    <n v="3585041.22"/>
    <x v="0"/>
    <n v="78713.75"/>
    <n v="15148326.6"/>
    <x v="2"/>
    <m/>
    <n v="1360915.76"/>
    <n v="184082.22"/>
  </r>
  <r>
    <x v="1"/>
    <n v="130039"/>
    <x v="158"/>
    <s v="ELOQUENTIA SRL"/>
    <s v="Obiectivul general al proiectului este reprezentat de sporirea capacitatii de cercetare, dezvoltare si inovare a societatii ELOQUENTIA S.R.L., in vederea dezvoltarii unei platforme inovative, modulare, de tranzactionare in timp real, securizata, axata pe ultimele tehnologii TIC in domeniu, cu aplicabilitate in restul economiei romanesti pentru integrarea pe verticala a solutiilor TIC."/>
    <d v="2020-04-09T00:00:00"/>
    <d v="2022-04-09T00:00:00"/>
    <n v="85"/>
    <x v="10"/>
    <s v="Iasi"/>
    <s v="Iasi"/>
    <s v="Privat"/>
    <s v="066"/>
    <n v="9310835.9399999995"/>
    <n v="1643088.69"/>
    <n v="3268649.27"/>
    <x v="0"/>
    <n v="0"/>
    <n v="14222573.899999999"/>
    <x v="2"/>
    <m/>
    <n v="2752854.78"/>
    <n v="234821.43"/>
  </r>
  <r>
    <x v="1"/>
    <n v="129606"/>
    <x v="159"/>
    <s v="OMEGA TRUST SRL"/>
    <s v="Obiectivul general al proiectului consta in trecerea de la outsourcing la dezvoltarea bazata pe inovare prin realizarea unei aplicatii inovative in scopul detectarii intruziunilor si tentativelor de atacuri cibernetice la nivelul sistemelor industriale critice pe seama activitatilor de cercetare industriala si dezvoltare experimentala din proiect si a solutiilor de sprijin si consultanta in inovare, pentru a integra aplicatiei algoritmi de ultima generatie in zona – Machine learning si Intelligence Artificial "/>
    <d v="2020-04-15T00:00:00"/>
    <d v="2022-10-15T00:00:00"/>
    <n v="80"/>
    <x v="5"/>
    <s v="Bucuresti"/>
    <s v="Bucuresti"/>
    <s v="Privat"/>
    <s v="066"/>
    <n v="3329551.36"/>
    <n v="832387.84"/>
    <n v="975434.8"/>
    <x v="0"/>
    <n v="457368"/>
    <n v="5594742"/>
    <x v="2"/>
    <m/>
    <n v="1023399.42"/>
    <n v="255849.84"/>
  </r>
  <r>
    <x v="1"/>
    <n v="129017"/>
    <x v="160"/>
    <s v="WEBMAGNAT SRL"/>
    <s v="Obiectivul general al proiectului este de a creste competitivitatea solicitantilor prin introducerea pe piata a unei platforme de automatizare a proceselor repetitive pe bază de informaţii comportamentale a proceselor de business._x000a_"/>
    <d v="2020-04-16T00:00:00"/>
    <d v="2022-04-16T00:00:00"/>
    <n v="85"/>
    <x v="16"/>
    <s v="Iasi; Brasov"/>
    <s v="Iasi; Brasov"/>
    <s v="Privat"/>
    <s v="066"/>
    <n v="4049526.09"/>
    <n v="714622.23"/>
    <n v="1664904.84"/>
    <x v="0"/>
    <n v="585061.71"/>
    <n v="7014114.8700000001"/>
    <x v="2"/>
    <m/>
    <n v="2831367.6100000003"/>
    <n v="420315.03"/>
  </r>
  <r>
    <x v="1"/>
    <n v="129023"/>
    <x v="161"/>
    <s v="VETRO SOLUTIONS SRL"/>
    <s v="Obiectivul general al proiectului este cresterea competitivitaþii companiei Vetro Solutions SRL prin dezvoltarea unui produs software care sa digitalizeze industria veterinara de sanatate automatizând procesele redundante la care sunt supusi în acest moment membri acestui ecosistem si sa creeze legatura intre ei, facilitând astfel colaborarea si cresterea industriei la nivel national."/>
    <d v="2020-05-29T00:00:00"/>
    <d v="2023-05-29T00:00:00"/>
    <n v="85"/>
    <x v="10"/>
    <s v="Iasi"/>
    <s v="Iasi"/>
    <s v="Privat"/>
    <s v="066"/>
    <n v="9458755.8000000007"/>
    <n v="1669192.18"/>
    <n v="4189562.04"/>
    <x v="0"/>
    <n v="460005.31"/>
    <n v="15777515.33"/>
    <x v="2"/>
    <m/>
    <n v="4334086.42"/>
    <n v="764838.77"/>
  </r>
  <r>
    <x v="1"/>
    <n v="129841"/>
    <x v="162"/>
    <s v="POWERSOFT BUSINESS SOLUTIONS SRL"/>
    <s v="Obiectivul general al proiectului este cercetarea unui algoritm , care se pliaza pe o noua viziune bazandu-se pe diferite mecanisme de predictie, astfel încat pe baza datelor care sunt puse la dispozitia sistemului respectiv si pe baza proprietatilor structurale a bazei de date sa se ajunga la o prognoza rapida si îndestulatoare. Astfel utilizatorii acestui sistem reusesc sa aiba acces la un instrument extrem de util , care ofera suportul necesar în luarea deciziilor strategice ideale, fiind sustinute de date concrete."/>
    <d v="2020-05-29T00:00:00"/>
    <d v="2023-05-29T00:00:00"/>
    <n v="85"/>
    <x v="2"/>
    <s v="Cluj"/>
    <s v="Cluj Napoca"/>
    <s v="Privat"/>
    <s v="066"/>
    <n v="3923698.97"/>
    <n v="692417.46"/>
    <n v="1104890.1499999999"/>
    <x v="0"/>
    <n v="699247.85"/>
    <n v="6420254.4299999997"/>
    <x v="2"/>
    <m/>
    <n v="1528353.05"/>
    <n v="269709.36"/>
  </r>
  <r>
    <x v="1"/>
    <n v="130016"/>
    <x v="163"/>
    <s v="CRAFTING SOFTWARE INNOVATION SRL"/>
    <s v="Obiectivul general al programului este de a asigura trecerea de la outsourcing la dezvoltarea bazata pe inovare, precum si colaborarea între întreprinderile centrare pe domeniul TIC, precum si colaborarea între întreprinderile centrare pe domeniul TIC si clusterele din domeniu, pentru asigurarea unui acces rapid si facil la implementarea rezultatelor cercetarii / dezvoltarii în scopul obþinerii de produse inovatoare. Obiectivul general al proiectului de fata este dezvoltarea unei aplicatii inovative sub forma unei platforme interactive de jocuri terapeutice pentru copii cu probleme de dezvoltare."/>
    <d v="2020-05-29T00:00:00"/>
    <d v="2021-05-29T00:00:00"/>
    <n v="85"/>
    <x v="2"/>
    <s v="Cluj"/>
    <s v="Cluj Napoca"/>
    <s v="Privat"/>
    <s v="066"/>
    <n v="2867278.35"/>
    <n v="505990.29"/>
    <n v="979206.07"/>
    <x v="0"/>
    <n v="413216.32"/>
    <n v="4765691.03"/>
    <x v="0"/>
    <m/>
    <n v="2633036.4600000004"/>
    <n v="464653.48"/>
  </r>
  <r>
    <x v="1"/>
    <n v="130068"/>
    <x v="164"/>
    <s v="BINBOX GLOBAL SERVICES SRL"/>
    <s v="Obiectivul general al proiectul îl reprezintă susţinerea inovării şi creşterea productivităţii societăţii BinBox Global Services S.R.L. prin realizarea unei platforme inovative de tip BigData pentru colectarea informatiilor despre localizarea dispozitivelor mobile folosite de catre clientii operatorilor de telefonie mobila, agregarea si procesarea acestora  pentru implementarea conceptului de servicii bazate pe locatie (location based services)."/>
    <d v="2020-06-04T00:00:00"/>
    <d v="2022-06-04T00:00:00"/>
    <n v="85"/>
    <x v="1"/>
    <s v="Prahova"/>
    <s v="Ploiesti"/>
    <s v="Privat"/>
    <s v="066"/>
    <n v="13779145.66"/>
    <n v="2431613.94"/>
    <n v="6755968.4000000004"/>
    <x v="0"/>
    <n v="4491038.07"/>
    <n v="27457766.07"/>
    <x v="2"/>
    <m/>
    <n v="5590322.5"/>
    <n v="986527.5"/>
  </r>
  <r>
    <x v="1"/>
    <n v="130057"/>
    <x v="165"/>
    <s v="SIMARTIS TELECOM SRL"/>
    <s v="Obiectiv principal este cercetarea, proiectarea şi implementarea unui sistem de management a dispozitivelor compatibile eSIM denumit eSIM RSP precum şi actualizări majore la nivel funcţional, cu elemente de noutate şi originalitate pentru platformele curente OTA SIM Management şi Device Management, n scopul de a efectua configurarea la distanţă a planurilor celulare existente pe o cartelă eSIM."/>
    <d v="2020-06-05T00:00:00"/>
    <d v="2023-06-05T00:00:00"/>
    <n v="85"/>
    <x v="1"/>
    <s v="Dambovita"/>
    <s v="Tartasesti, sat Gulia"/>
    <s v="Privat"/>
    <s v="066"/>
    <n v="6458604.8899999997"/>
    <n v="1139753.77"/>
    <n v="2824975.9"/>
    <x v="0"/>
    <n v="1060392.18"/>
    <n v="11483726.74"/>
    <x v="2"/>
    <m/>
    <n v="1862053.7499999998"/>
    <n v="328597.7"/>
  </r>
  <r>
    <x v="1"/>
    <n v="130067"/>
    <x v="166"/>
    <s v="HEADLIGHT SOLUTIONS SRL"/>
    <s v="Obiectivul general al proiectul îl reprezintă susţinerea inovării şi creşterea productivităţii SC HeadLight Solutions SRL prin realizarea unui produs inovativ complex şi a unor servicii inovative, bazate pe acest produs. Se urmăreşte crearea unei platforme inovative hardware şi software de procesare şi difuzare a conţinutului multimedia şi de integrare a soluţiilor Internet of Things ce are ca scop creşterea competitivităţii economice a societăţii."/>
    <d v="2020-06-05T00:00:00"/>
    <d v="2022-06-05T00:00:00"/>
    <n v="85"/>
    <x v="4"/>
    <s v="Brasov"/>
    <s v="Brasov"/>
    <s v="Privat"/>
    <s v="066"/>
    <n v="11254722.289999999"/>
    <n v="1986127.47"/>
    <n v="4968961.4400000004"/>
    <x v="0"/>
    <n v="2999551.3"/>
    <n v="21209362.5"/>
    <x v="2"/>
    <m/>
    <n v="1017459.52"/>
    <n v="179551.68"/>
  </r>
  <r>
    <x v="1"/>
    <n v="130078"/>
    <x v="167"/>
    <s v="RS NEXT TECHNOLOGIES SRL"/>
    <s v="Obiectivul general al proiectului Meteorite Cloudspace il reprezinta sustinerea inovarii si cresterea productivitatii societatii RS NEXT TECHNOLOGIES SRL prin realizarea unei platforme inovative de tip cloud pentru rularea oricarei aplicatii intr-un spatiu virtual, accesibil printr-un browser web de pe orice tip de device – de la telefoane mobile si tablete, la laptopuri lowcost, chiar si de tip chromebook."/>
    <d v="2020-06-11T00:00:00"/>
    <d v="2022-06-11T00:00:00"/>
    <n v="85"/>
    <x v="1"/>
    <s v="Prahova"/>
    <s v="Ploiesti"/>
    <s v="Privat"/>
    <s v="066"/>
    <n v="13718651.5"/>
    <n v="2420938.5"/>
    <n v="6732610"/>
    <x v="0"/>
    <n v="4473226.5"/>
    <n v="27345426.5"/>
    <x v="2"/>
    <m/>
    <n v="11721381"/>
    <n v="2068479"/>
  </r>
  <r>
    <x v="1"/>
    <n v="129132"/>
    <x v="168"/>
    <s v="IMOPEDIA SRL"/>
    <s v="IMOPEDIA şi-a propus ca obiectiv general dezvoltarea inovativă a serviciilor oferite clienţilor săi precum şi îmbunătăţirea celor existente. Acest obiectiv va sprijini compania pentru a fi competitivă pe o piaţă atât de dinamică cum este cea imobiliară."/>
    <d v="2020-06-12T00:00:00"/>
    <d v="2022-06-12T00:00:00"/>
    <s v="80.00; 85.00"/>
    <x v="17"/>
    <s v="Bucuresti; Sibiu; "/>
    <s v="Bucuresti; Sibiu; "/>
    <s v="Privat"/>
    <s v="066"/>
    <n v="6440519.4100000001"/>
    <n v="1350507.75"/>
    <n v="2161816.86"/>
    <x v="0"/>
    <n v="0"/>
    <n v="9952844.0199999996"/>
    <x v="2"/>
    <m/>
    <n v="4077520.2"/>
    <n v="633102.78"/>
  </r>
  <r>
    <x v="1"/>
    <n v="129869"/>
    <x v="169"/>
    <s v="SANIMED INTERNATIONAL DISTRIBUTION SRL"/>
    <s v="Obiectivul general al proiectului consta in cresterea competitivitatii economice a S.C. SANIMED INTERNATIONAL DISTRIBUTION S.R.L., sustinerea inovarii in cadrul sectorului TIC si desfasurare unor activitati de cercetare-dezvoltare tehnologica, prin crearea unei platforme avansate de tip cloud pentru  stocare, arhivare si interogare fisiere de imagistica medicala utilizand standardul DICOM."/>
    <d v="2020-06-18T00:00:00"/>
    <d v="2022-07-18T00:00:00"/>
    <n v="85"/>
    <x v="1"/>
    <s v="Giurgiu"/>
    <s v="Calugareni"/>
    <s v="Privat"/>
    <s v="066"/>
    <n v="14292118.470000001"/>
    <n v="2522138.5"/>
    <n v="6369913.1900000004"/>
    <x v="0"/>
    <n v="3404989.84"/>
    <n v="26589160"/>
    <x v="1"/>
    <m/>
    <n v="0"/>
    <n v="0"/>
  </r>
  <r>
    <x v="1"/>
    <n v="130084"/>
    <x v="170"/>
    <s v="REDANS SRL"/>
    <s v="Obiectivul general este obţinerea unui prototip de sistem hard/soft inovativ ce va funcţiona în Cloud cu scop de monitorizare, diagnoza şi integrare inteligenta a proceselor tehnologice în domenii diverse."/>
    <d v="2020-06-18T00:00:00"/>
    <d v="2023-06-18T00:00:00"/>
    <n v="85"/>
    <x v="3"/>
    <s v="Galati"/>
    <s v="Galati"/>
    <s v="Privat"/>
    <s v="066"/>
    <n v="8049980.6200000001"/>
    <n v="1420584.81"/>
    <n v="2720379.09"/>
    <x v="0"/>
    <n v="587171.96"/>
    <n v="12778116.48"/>
    <x v="2"/>
    <m/>
    <n v="3357624.51"/>
    <n v="592521.95000000007"/>
  </r>
  <r>
    <x v="1"/>
    <n v="129553"/>
    <x v="171"/>
    <s v="BEIA CONSULT INTERNATIONAL SRL"/>
    <s v="Obiectivul general este dezvoltarea unei platforme de de averizare timpurie în caz de dezastru care să permită minimizarea pagubelor şi intervenţia promptă în cazul unor situaţii de urgenţă care s-ar putea solda cu pierderi de vieţi omeneşti sau distrugerea unor ecosisteme. "/>
    <d v="2020-06-18T00:00:00"/>
    <d v="2023-06-18T00:00:00"/>
    <n v="80"/>
    <x v="5"/>
    <s v="Bucuresti"/>
    <s v="Bucuresti"/>
    <s v="Privat"/>
    <s v="066"/>
    <n v="11034426.48"/>
    <n v="2758606.62"/>
    <n v="4137186.9"/>
    <x v="0"/>
    <n v="4780904.33"/>
    <n v="22711124.329999998"/>
    <x v="2"/>
    <m/>
    <n v="3574414.73"/>
    <n v="893603.69"/>
  </r>
  <r>
    <x v="1"/>
    <n v="129926"/>
    <x v="172"/>
    <s v="SANIMED INTERNATIONAL IMPEX SRL"/>
    <s v="Obiectivul general al proiectului propus este „Sprijinirea cresterii valorii adaugate generate de sectorul TIC prin crearea unei unitati medicale virtuale (spital virtual) in Romania”._x000a_"/>
    <d v="2020-06-18T00:00:00"/>
    <d v="2022-06-18T00:00:00"/>
    <n v="85"/>
    <x v="1"/>
    <s v="Giurgiu"/>
    <s v="Calugareni"/>
    <s v="Privat"/>
    <s v="066"/>
    <n v="13979743.279999999"/>
    <n v="2467013.52"/>
    <n v="9506504.5299999993"/>
    <x v="0"/>
    <n v="3911503.66"/>
    <n v="29864764.989999998"/>
    <x v="1"/>
    <m/>
    <n v="0"/>
    <n v="0"/>
  </r>
  <r>
    <x v="1"/>
    <n v="129965"/>
    <x v="173"/>
    <s v="MEDY SPORT LINE SRL"/>
    <s v="Obiectivul general este dezvoltarea uni sistem informatic de management inovativ al tratamentului scoliozei şi al herniei de disc prin combinarea tehnologia IT, inclusiv cea disponibilă în echipamentele medicale de ultimă generaţie, cu cazuistica, know-how-ul şi expertiza acumulate de către personalul clinicii până acum, toate aceste elemente formând un arsenal terapeutic în vederea evitării intervenţiei chirurgicale."/>
    <d v="2020-06-18T00:00:00"/>
    <d v="2023-06-18T00:00:00"/>
    <n v="80"/>
    <x v="5"/>
    <s v="Bucuresti"/>
    <s v="Bucuresti"/>
    <s v="Privat"/>
    <s v="066"/>
    <n v="12995888.59"/>
    <n v="3248972.15"/>
    <n v="3833759.75"/>
    <x v="0"/>
    <n v="0"/>
    <n v="20078620.490000002"/>
    <x v="2"/>
    <m/>
    <n v="6469763.6699999999"/>
    <n v="1617440.9200000002"/>
  </r>
  <r>
    <x v="1"/>
    <n v="129970"/>
    <x v="174"/>
    <s v="FRONTIER CONECT SRL"/>
    <s v="Obiectivul general este cresterea competitivităţii FRONTIER CONECT SRL prin dezvoltarea unui produs TIC inovativ bazat pe activităţi de cercetare-dezvoltareinovare realizate în cadrul clusterului TIC al regiunii Vest destinat întreţinerii spaţiilor verzi urbane."/>
    <d v="2020-06-19T00:00:00"/>
    <d v="2022-06-19T00:00:00"/>
    <n v="85"/>
    <x v="14"/>
    <s v="Timis"/>
    <s v="Timisoara"/>
    <s v="Privat"/>
    <s v="066"/>
    <n v="4138832.45"/>
    <n v="730382.17"/>
    <n v="1697572.23"/>
    <x v="0"/>
    <n v="0"/>
    <n v="6566786.8499999996"/>
    <x v="2"/>
    <m/>
    <n v="2694934.7500000005"/>
    <n v="400647.42"/>
  </r>
  <r>
    <x v="1"/>
    <n v="129987"/>
    <x v="175"/>
    <s v="SYSCAD SOLUTIONS SRL"/>
    <s v="Obiectivul principal al proiectului este cercetarea şi dezvoltarea unei suite de soluţii software inovative, extrem de uşor de folosit, soluţii software pentru accelerarea implementării cadastrului general şi a cadastrului sectorial, denumit in continuare SysCAD Application Suite."/>
    <d v="2020-06-23T00:00:00"/>
    <d v="2022-06-23T00:00:00"/>
    <n v="85"/>
    <x v="1"/>
    <s v="Ialomita"/>
    <s v="Cazanesti"/>
    <s v="Privat"/>
    <s v="066"/>
    <n v="5029002"/>
    <n v="887470.93"/>
    <n v="2052919.43"/>
    <x v="0"/>
    <n v="967836.87"/>
    <n v="8937229.2299999986"/>
    <x v="2"/>
    <m/>
    <n v="4295455.67"/>
    <n v="758021.58"/>
  </r>
  <r>
    <x v="1"/>
    <n v="129680"/>
    <x v="176"/>
    <s v="RADCOM SRL"/>
    <s v="Obiectivul general al proiectului este ca societatea sa dezvolte produse si servicii TIC inovative si sa dezvolte capacitatea si infrastructura de cercetare-dezvoltare-inovare, conducand la cresterea competitivitatii econimice a societatii."/>
    <d v="2020-06-25T00:00:00"/>
    <d v="2022-12-25T00:00:00"/>
    <n v="85"/>
    <x v="3"/>
    <s v="Constanta"/>
    <s v="Constanta"/>
    <s v="Privat"/>
    <s v="066"/>
    <n v="10127478.550000001"/>
    <n v="1787202.08"/>
    <n v="5665873.5300000003"/>
    <x v="0"/>
    <n v="2012842.55"/>
    <n v="19593396.710000001"/>
    <x v="2"/>
    <m/>
    <n v="2261951.5"/>
    <n v="257548.5"/>
  </r>
  <r>
    <x v="1"/>
    <n v="129765"/>
    <x v="177"/>
    <s v="AREUS TECHNOLOGY SRL"/>
    <s v="Obiectivul general al proiectului este dezvoltarea unei aplicaþii TIC pe baza amprentei genetice ca unic e-service DTC GT (“Direct-to- Customer Genetic Testing”) la nivel naþional cu scopul cresterii competitivitaþii companiei S.C. AREUS TECHNOLOGY S.R.L. Scopul Proiectului Proiectul este implementat de consorþiul S.C. AREUS TECHNOLOGY S.R.L. - S.C. GENETIC LAB S.R.L., respectiv o companie centrata pe producþia de software si o companie care opereaza în domeniul medical, respectiv analize genetice. S.C. AREUS TECHNOLOGY S.R.L. este membra a clusterului SMART ALLIANCE, iar S.C. GENETIC LAB S.R.L. este membra a Clusterului Regional Inovativ EURONEST IT&amp;C Hub, ambele clustere centrate pe TIC."/>
    <d v="2020-06-26T00:00:00"/>
    <d v="2023-06-26T00:00:00"/>
    <n v="85"/>
    <x v="10"/>
    <s v="Iasi"/>
    <s v="Iasi"/>
    <s v="Privat"/>
    <s v="066"/>
    <n v="6091202"/>
    <n v="1074918"/>
    <n v="1806710"/>
    <x v="0"/>
    <n v="0"/>
    <n v="8972830"/>
    <x v="2"/>
    <m/>
    <n v="2156089.69"/>
    <n v="380486.41999999993"/>
  </r>
  <r>
    <x v="1"/>
    <n v="130119"/>
    <x v="178"/>
    <s v="MIXT ENERGY SRL"/>
    <s v="Obiectivul general al proiectului îl reprezinta susþinerea inovarii si cresterea productivitaþii S.C. Mixt Energy S.R.L. prin realizarea unei platforme informatice inovative pentru automatizarea proceselor de crestere a plantelor în mediu controlat si monitorizarea acestora prin intermediul serviciilor cloud–GreenHouse IoT."/>
    <d v="2020-06-30T00:00:00"/>
    <d v="2022-06-30T00:00:00"/>
    <n v="85"/>
    <x v="1"/>
    <s v="Prahova"/>
    <s v="Ploiesti"/>
    <s v="Privat"/>
    <s v="066"/>
    <n v="11338494.689999999"/>
    <n v="2000910.83"/>
    <n v="5026001.5"/>
    <x v="0"/>
    <n v="3009280.39"/>
    <n v="21374687.41"/>
    <x v="2"/>
    <m/>
    <n v="7011559.0500000007"/>
    <n v="1237333.95"/>
  </r>
  <r>
    <x v="1"/>
    <n v="129817"/>
    <x v="179"/>
    <s v="DATAWARE CONSULTING SRL"/>
    <s v="Obiectivul general al proiectului il reprezinta dezvoltarea prin inovare a capacitatii firmelor partenere, Synergetix Educational si Dataware Consulting, de a raspunde cu produse competitive de e-educatie, bazate pe strategii personalizate de instruire si pe solutii tehnice inovatoare, la nevoia sistemului educational de a asigura generatii mai bine pregatite de absolventi si promovarea unui model viabil de implementare a rezultatelor cercetarii si dezvoltarii in produse inovatoare in cadrul mediului colaborativ al cluster-ului IT&amp;C Dunarea de Jos."/>
    <d v="2020-07-06T00:00:00"/>
    <d v="2023-07-06T00:00:00"/>
    <n v="85"/>
    <x v="3"/>
    <s v="Galati"/>
    <s v="Galati"/>
    <s v="Privat"/>
    <s v="066"/>
    <n v="8721387.3599999994"/>
    <n v="1539068.36"/>
    <n v="2862825.08"/>
    <x v="0"/>
    <n v="1252571.3500000001"/>
    <n v="14375852.149999999"/>
    <x v="2"/>
    <m/>
    <n v="4605338.67"/>
    <n v="675345.2300000001"/>
  </r>
  <r>
    <x v="1"/>
    <n v="128963"/>
    <x v="180"/>
    <s v="ALTFACTOR SRL"/>
    <s v="Obiectivul general al proiectului consta in contributia la cresterea gradului de utilizare, a calitatii si a nivelului de acces ale intreprinderilor mici si mijlocii la tehnologia informatiei si comunicatiilor, prin realizarea, in decurs de 35 de luni, in parteneriat cu SC BEIA CONSULT INTERNATIONAL SRL, in cadrul unei structuri de tip cluster TIC, a cadrului tehnologic SMARTSENSE, acesta fiind un set de aplicatii inovative ce foloseste tehnici inovative de vizualizare computerizata si recunoastere audio-vizuala pentru promovarea sustenamila si cercetare in zonele turistice."/>
    <d v="2020-07-06T00:00:00"/>
    <d v="2023-06-06T00:00:00"/>
    <n v="85"/>
    <x v="18"/>
    <s v="Prahova; Galati"/>
    <s v="Slanic; Galati"/>
    <s v="Privat"/>
    <s v="066"/>
    <n v="5273924.9400000004"/>
    <n v="930692.63"/>
    <n v="2295165.08"/>
    <x v="0"/>
    <n v="489785.53"/>
    <n v="8989568.1799999997"/>
    <x v="2"/>
    <m/>
    <n v="2331396.3699999996"/>
    <n v="323116.15000000002"/>
  </r>
  <r>
    <x v="1"/>
    <n v="130100"/>
    <x v="181"/>
    <s v="Extend Studio SRL"/>
    <s v="Obiectivul general al acestui proiect este cresterea competitivitatii EXTEND STUDIO SRL pe piata nationala si internationala de produse inovative pentru marketing destinate site-urilor eCommerce folosind tehnologii de inteligenta artificiala bazata pe experienta membrilor echipei de implementare."/>
    <d v="2020-07-07T00:00:00"/>
    <d v="2023-07-07T00:00:00"/>
    <n v="85"/>
    <x v="4"/>
    <s v="Brasov"/>
    <s v="Brasov"/>
    <s v="Privat"/>
    <s v="066"/>
    <n v="3916239.4"/>
    <n v="691101.07"/>
    <n v="1779885.08"/>
    <x v="0"/>
    <n v="1457859.25"/>
    <n v="7845084.7999999998"/>
    <x v="2"/>
    <m/>
    <n v="1473428.3999999997"/>
    <n v="260016.77999999997"/>
  </r>
  <r>
    <x v="1"/>
    <n v="129898"/>
    <x v="182"/>
    <s v="PRODIGY IT SOLUTIONS SRL"/>
    <s v="Obiectivul general al proiectului a fost stabilit,  în sensul ca prin implementarea prezentului proiect ce vizeaza automatizarea inteligenta, se va contribui la cresterea impactului sectorului TIC în viata profesionala a angajatilor din orice domeniu, asigurând astfel o diminuare de costuri, o crestere a flexibilitaþii si a acuratetei derularii proceselor, astfel generându-se, conform teoriei economice, competitivitate în mai multe ramuri economice. "/>
    <d v="2020-07-09T00:00:00"/>
    <d v="2023-07-09T00:00:00"/>
    <n v="85"/>
    <x v="2"/>
    <s v="Cluj"/>
    <s v="Cluj Napoca"/>
    <s v="Privat"/>
    <s v="066"/>
    <n v="7430424.5999999996"/>
    <n v="1311251.3999999999"/>
    <n v="2428035.86"/>
    <x v="0"/>
    <n v="0"/>
    <n v="11169711.859999999"/>
    <x v="2"/>
    <m/>
    <n v="2937180.93"/>
    <n v="518326.02"/>
  </r>
  <r>
    <x v="1"/>
    <n v="129946"/>
    <x v="183"/>
    <s v="SYSWIN SOLUTIONS SRL"/>
    <s v="Dezvoltarea platformei informatice SysCore, care sa permita integrarea oricaror aplicatii IoT prin colectarea, analiza si raportarea datelor preluate din diverse domenii: agricultura, Smart City, corpuri de apa, asigurand integritatea si securitatea acestora prin tehnologii de tip Blockchain."/>
    <d v="2020-07-10T00:00:00"/>
    <d v="2023-07-10T00:00:00"/>
    <n v="85"/>
    <x v="7"/>
    <s v="Prahova"/>
    <s v="Ploiesti"/>
    <s v="Privat"/>
    <s v="066"/>
    <n v="9214208.0299999993"/>
    <n v="1626036.71"/>
    <n v="2924213.06"/>
    <x v="0"/>
    <n v="1500838.43"/>
    <n v="15265296.229999999"/>
    <x v="1"/>
    <m/>
    <n v="0"/>
    <n v="0"/>
  </r>
  <r>
    <x v="1"/>
    <n v="129874"/>
    <x v="184"/>
    <s v="SITLINE TECHNOLOGY SRL"/>
    <s v="Obiectivul general al proiectul propune crearea unei platforma care sa aiba arhitectura deschisa, extensibilitatea sa se poate face si prin folosirea unor produse software open source bine cunoscute la nivel global si in aceeasi timp sa ajute la crearea unor solutii prin fluxuri de procesare gata pregatite care sa fie folosite ca si puncte de pornire diseminand practici validate."/>
    <d v="2020-07-22T00:00:00"/>
    <d v="2021-07-22T00:00:00"/>
    <n v="85"/>
    <x v="2"/>
    <s v="Cluj"/>
    <s v="Cluj Napoca"/>
    <s v="Privat"/>
    <s v="066"/>
    <n v="2661342.94"/>
    <n v="469648.75"/>
    <n v="1121260.04"/>
    <x v="0"/>
    <n v="385414.93"/>
    <n v="4637666.66"/>
    <x v="0"/>
    <m/>
    <n v="2327991.6"/>
    <n v="410822.04"/>
  </r>
  <r>
    <x v="1"/>
    <n v="129173"/>
    <x v="185"/>
    <s v="BOLD TEHNOLOGIES SRL"/>
    <s v="Obiectivul general il reprezinta realizarea unei platforma de lucru virtuala pentru angajatii din industria financiara care va permite colaborarea angajatilor in timp real pentru tot ceea ce inseamna dezvoltarea proiectelor de risc si conformitate si care va folosi algoritmi avansati de deep learning ce vor invata din continutul noilor reglementari de risc si conformitate si vor face recomandari in timp real angajatilor, in functie de nevoile lor specifice. "/>
    <d v="2020-07-29T00:00:00"/>
    <d v="2022-07-29T00:00:00"/>
    <n v="85"/>
    <x v="7"/>
    <s v="Prahova"/>
    <s v="Ploiesti"/>
    <s v="Privat"/>
    <s v="066"/>
    <n v="11788429.85"/>
    <n v="2080311.15"/>
    <n v="5897714"/>
    <x v="0"/>
    <n v="3758006.45"/>
    <n v="23524461.449999999"/>
    <x v="2"/>
    <m/>
    <n v="2136065.56"/>
    <n v="376952.74"/>
  </r>
  <r>
    <x v="1"/>
    <n v="129405"/>
    <x v="186"/>
    <s v="COMPANIA DE SUNET SRL"/>
    <s v="Obiectivul general il constituie diversificarea serviciilor si cresterea productivitatii firmei COMPANIA DE SUNET srl prin dezvoltarea unei Solutii Inovative &amp; Colaborative pentru post-productia audio-video de inalta rezolutie utilizand mecanisme de Inteligenta Artificiala."/>
    <d v="2020-07-30T00:00:00"/>
    <d v="2022-07-30T00:00:00"/>
    <n v="85"/>
    <x v="7"/>
    <s v="Dambovita"/>
    <s v="Crevedia, sat Cocani"/>
    <s v="Privat"/>
    <s v="066"/>
    <n v="8406988.1300000008"/>
    <n v="1483586.13"/>
    <n v="2900336.49"/>
    <x v="0"/>
    <n v="179061.91"/>
    <n v="12969972.660000002"/>
    <x v="2"/>
    <m/>
    <n v="6643722.2500000009"/>
    <n v="968333.38000000012"/>
  </r>
  <r>
    <x v="1"/>
    <n v="130075"/>
    <x v="187"/>
    <s v="BLUESPACE TECHNOLOGY SRL"/>
    <s v="Obiectivul general al proiectului este cresterea valorii adaugate generate de sectorul TIC, in cadrul Blue Space Technology, prin dezvoltarea unui produs TIC si a serviciilor aferente acestuia, contribuind astfel la cresterea implicarii sectorului TIC pentru competitivitatea economica."/>
    <d v="2020-07-31T00:00:00"/>
    <d v="2023-07-31T00:00:00"/>
    <s v="80.00; 85.00"/>
    <x v="19"/>
    <s v="Ilfov; Teleorman;"/>
    <s v="Bragadiru; Zimnicea;"/>
    <s v="Privat"/>
    <s v="066"/>
    <n v="4531364.99"/>
    <n v="1057561.8799999999"/>
    <n v="2152639.35"/>
    <x v="0"/>
    <n v="744514.74"/>
    <n v="8486080.9600000009"/>
    <x v="2"/>
    <m/>
    <n v="1584758.99"/>
    <n v="289023.82999999996"/>
  </r>
  <r>
    <x v="1"/>
    <n v="129112"/>
    <x v="188"/>
    <s v="CODE OF TALENT SRL"/>
    <s v="Obiectivul general al proiectului este de a asigura cresterea contributiei companiilor TIC din Romania (inclusiv prin contributia firmei aplicant ) la competitivitate economica. Acest lucru va fi asigurat prin cresterea nivelului de inovare la nivelul companiei aplicant (si altor companii TIC cu care va colabora), trecerea de la outsourcing la dezvoltare bazata pe inovare chiar in interiorul companiilor Romanesti, prin intarirea capabilitatilor tehnice si a resurselor umane proprii dar si prin colaborarea cu alte intreprinderi TIC , inclusiv in cadrul clusterelor din domeniu."/>
    <d v="2020-08-03T00:00:00"/>
    <d v="2022-08-03T00:00:00"/>
    <n v="80"/>
    <x v="5"/>
    <s v="Bucuresti"/>
    <s v="Balotesti"/>
    <s v="Privat"/>
    <s v="066"/>
    <n v="3639339.46"/>
    <n v="909834.86"/>
    <n v="1593365.7"/>
    <x v="0"/>
    <n v="674385.09"/>
    <n v="6816925.1100000003"/>
    <x v="2"/>
    <m/>
    <n v="1520441.87"/>
    <n v="380110.46"/>
  </r>
  <r>
    <x v="1"/>
    <n v="129846"/>
    <x v="189"/>
    <s v="LAIF COMPUTATION SRL"/>
    <s v="Obiectivul general al proiectului THOVEN consta in cresterea contributiei sectorului TIC prin trecerea de la outsourcing la dezvoltarea bazata pe inovare prin dezvoltarea unui sistem inovativ care va contribui semnificativ la reducerea timpilor de interventie in cazul urgentelor majore din sfera cardiovasculara."/>
    <d v="2020-08-03T00:00:00"/>
    <d v="2023-08-03T00:00:00"/>
    <s v="80.00; 85.00"/>
    <x v="20"/>
    <s v="Bucuresti; Cluj; "/>
    <s v="Bucuresti; Cluj Napoca; "/>
    <s v="Privat"/>
    <s v="066"/>
    <n v="12931384.82"/>
    <n v="2297267.92"/>
    <n v="5031538.37"/>
    <x v="0"/>
    <n v="3394310.92"/>
    <n v="23654502.030000001"/>
    <x v="2"/>
    <m/>
    <n v="170648.59"/>
    <n v="30114.46"/>
  </r>
  <r>
    <x v="1"/>
    <n v="129617"/>
    <x v="190"/>
    <s v="ONLINE SERVICES SRL"/>
    <s v="Obiectivul general al proiectului este de a dezvolta un sistem hardware/software/comunicatii/servicii inovator semnificativ îmbunatatit, pe baza rezultatelor activitatilor de cercetare dezvoltare tehnologica si inovare („CDI”), care se bazeaza pe cele mai noi practici: cum sunt fault tolerant cloud computing, internet of things (IoT) etc. utilizând metode noi si inovative pentru identificarea utilizatorilor, autorizarea accesului de la distanta sau prin intermediul siturilor web Internet partenere, astfel încât datele personale ale utilizatorilor sa fie protejate în conformitate cu cerintele legilor si directivelor europene (GDPR, NIS etc.)."/>
    <d v="2020-08-04T00:00:00"/>
    <d v="2022-08-04T00:00:00"/>
    <n v="85"/>
    <x v="21"/>
    <s v=" Buzau; Dambovita; Brasov;"/>
    <s v=" Buzau; Crevedia; Brasov;"/>
    <s v="Privat"/>
    <s v="066"/>
    <n v="5196080.82"/>
    <n v="916955.4"/>
    <n v="2362348.71"/>
    <x v="0"/>
    <n v="923748.25"/>
    <n v="9399133.1799999997"/>
    <x v="2"/>
    <m/>
    <n v="1349442.31"/>
    <n v="238136.85"/>
  </r>
  <r>
    <x v="1"/>
    <n v="129315"/>
    <x v="191"/>
    <s v="Cloudsys Telecom SRL"/>
    <s v="Obiectivul general al proiectul îl reprezinta susþinerea inovarii si cresterea productivitaþii societaþii Cloudsys Telecom SRL prin realizarea unui sistem inovativ complex si a unor servicii inovative, dezvoltate pe baza acestuia. Se doreste realizarea unui sistem bazat pe servicii oferite prin intermediul Inteligentei Artificiale si Machine Learning in domeniul constructiilor si ingineriei."/>
    <d v="2020-08-04T00:00:00"/>
    <d v="2022-08-04T00:00:00"/>
    <n v="85"/>
    <x v="15"/>
    <s v="Prahova"/>
    <s v="Ploiesti"/>
    <s v="Privat"/>
    <s v="066"/>
    <n v="13783094.25"/>
    <n v="2432310.75"/>
    <n v="6889845"/>
    <x v="0"/>
    <n v="4505516.75"/>
    <n v="27610766.75"/>
    <x v="2"/>
    <m/>
    <n v="5694804.5"/>
    <n v="1004965.5"/>
  </r>
  <r>
    <x v="1"/>
    <n v="129906"/>
    <x v="192"/>
    <s v="ROM ELECTRONIC COMPANY SRL"/>
    <s v="Obiectivul general al proiectului consta in dezvoltarea competitivitatii economice a firmelor partenere in proiect - ROM ELECTRONIC COMPANY SRL si ROFIND SOLUTIONS SRL – prin sprijin acordat activitatilor de cercetare-dezvoltare-inovare in scopul dezvoltarii unui sistem de telecitire a contoarelor de utilitati casnice (electricitate, gaz, apa) – TEL - EGA - utilizand infrastructura bazata pe protocolul LoRaWan, in orasul Craiova si imprejurimi (o zona cu o raza de 2-3 km in mediul urban, utilizand frecventa 868 MHz, respectiv o zona cu_x000a_o raza de 10-15 km in mediul rural, utilizand frecventa 433 MHz)."/>
    <d v="2020-08-05T00:00:00"/>
    <d v="2023-02-05T00:00:00"/>
    <n v="85"/>
    <x v="8"/>
    <s v="Dolj"/>
    <s v="Craiova"/>
    <s v="Privat"/>
    <s v="066"/>
    <n v="7074907.4900000002"/>
    <n v="1248513.08"/>
    <n v="2870622.7"/>
    <x v="0"/>
    <n v="0"/>
    <n v="11194043.27"/>
    <x v="2"/>
    <m/>
    <n v="2084587.39"/>
    <n v="367868.36"/>
  </r>
  <r>
    <x v="1"/>
    <n v="129731"/>
    <x v="193"/>
    <s v="8000 PLUS DESIGN SOLUTIONS SRL"/>
    <s v="Obiectivul general al proiectuluiexperimental pentru realizarea unei platforme solftware inovatoare care va furniza instrumente de creare, optimizare si promovare automatizat a magazinelor online cu accent pe piaþa digital, care va integra pe verticala solutiile TIC obtinute prin abordarea domeniilor stiintifice: -Sisteme informatice avansate pentru e-servicii; -Noi metode manageriale, de marketing si dezvoltare antreprenoriala pentru competitivitate organizationala; -Tehnologie, organizatie si schimbare culturala; -Patrimoniul material/nonmaterial, turismul cultural; -industriile creative; -Capitalul uman, cultural si social;  -Calculatoare si sisteme automate;  -Tehnologia societatii informationale."/>
    <d v="2020-08-06T00:00:00"/>
    <d v="2022-08-06T00:00:00"/>
    <n v="85"/>
    <x v="15"/>
    <s v="Dambovita"/>
    <s v="Targoviste"/>
    <s v="Privat"/>
    <s v="066"/>
    <n v="4534206"/>
    <n v="800154"/>
    <n v="1476920"/>
    <x v="0"/>
    <n v="974966"/>
    <n v="7786246"/>
    <x v="2"/>
    <m/>
    <n v="2148564.4000000004"/>
    <n v="379158.42000000004"/>
  </r>
  <r>
    <x v="1"/>
    <n v="129891"/>
    <x v="194"/>
    <s v="WEB-GURU SRL"/>
    <s v="Obiectivul general este dezvoltarea unui software integrat pentru gestionarea, monitorizarea si administrarea firmelor pe mai multe nivele. Prezentul proiect abordeaza realizarea unui software care integreaza mai multe module necesare pentru monitorizarea firmelor, astfel reprezinta o unealta special destinata pentru administratorii firmelor, si nu numai."/>
    <d v="2020-08-07T00:00:00"/>
    <d v="2023-08-07T00:00:00"/>
    <n v="85"/>
    <x v="4"/>
    <s v="Harghita"/>
    <s v="Miercurea Ciuc"/>
    <s v="Privat"/>
    <s v="066"/>
    <n v="3774519.72"/>
    <n v="666091.65"/>
    <n v="2039519.62"/>
    <x v="0"/>
    <n v="452641.49"/>
    <n v="6932772.4800000004"/>
    <x v="1"/>
    <m/>
    <n v="0"/>
    <n v="0"/>
  </r>
  <r>
    <x v="1"/>
    <n v="128960"/>
    <x v="195"/>
    <s v="CICADA TECHNOLOGIES SRL"/>
    <s v="Obiectivul general al proiectului, este cresterea competitivitaþii companiei CICADA TECHNOLOGIES S.R.L prin dezvoltarea unui produs propriu, cu aplicabilitate în domeniul marketingului. Produsul consta intr-o platforma software inovativa pentru masurarea audientelor TV si identificarea automata a telespectatorilor din fata televizoarelor, informatii care sunt corelate cu date relevante despre publicul telespectator, extrase de pe platformele de socializare online."/>
    <d v="2020-08-11T00:00:00"/>
    <d v="2022-11-11T00:00:00"/>
    <n v="85"/>
    <x v="2"/>
    <s v="Cluj"/>
    <s v="Cluj Napoca"/>
    <s v="Privat"/>
    <s v="066"/>
    <n v="7733358.46"/>
    <n v="1364710.3"/>
    <n v="2228942.31"/>
    <x v="0"/>
    <n v="367641.5"/>
    <n v="11694652.57"/>
    <x v="2"/>
    <m/>
    <n v="5802298.04"/>
    <n v="759228.96"/>
  </r>
  <r>
    <x v="1"/>
    <n v="129993"/>
    <x v="196"/>
    <s v="IMADO SRL"/>
    <s v="Obiectivul general al proiectului este cresterea competitivitatii economice a firmei IMADO SRL, prin activitati de inovare si inglobarea tehnologiilor TIC si realizarea unui produs inovativ nou, prin dezvoltarea unui aplicatii software inovative de management a activelor din spitale si optimizarea utilizarii acestora de catre stakeholderii interesati."/>
    <d v="2020-08-11T00:00:00"/>
    <d v="2023-08-11T00:00:00"/>
    <n v="85"/>
    <x v="15"/>
    <s v="Dambovita"/>
    <s v="Targoviste"/>
    <s v="Privat"/>
    <s v="066"/>
    <n v="10632592.24"/>
    <n v="1876339.8"/>
    <n v="3693521.8"/>
    <x v="0"/>
    <n v="1049826.79"/>
    <n v="17252280.629999999"/>
    <x v="2"/>
    <m/>
    <n v="973852"/>
    <n v="171856.24"/>
  </r>
  <r>
    <x v="1"/>
    <n v="130052"/>
    <x v="197"/>
    <s v="ALL GREEN SRL"/>
    <s v="Imbunatatirea capacitatii tehnice si tehnologice a parteneriatului de companii, aflate în colaborare în cadrul clusterului EURONEST IT&amp;C HUB, pe baza activitatilor de cercetare-dezvoltare-inovare si a realizarii practice de produse si tehnologii noi software de tipul‚ SISTEME SOFTWARE CU ARHITECTURI VERSATILE DE MANAGEMENT AL ENERGIEI SI DE OPTIMIZARE A INDICATORILOR DE PERFORMANA ENERGETICA A CLADIRILOR INTELIGENTE’ în scopul producþiei si  omercializarii acestora, cu precadere in sectorul economic de Energie – Cladiri inteligente, cu mare valoare adaugata, care prezinta potential de crestere important, si care va asigura cadrul tehnico-economic al dezvoltarii de noi domenii de afaceri si activitaþi inovatoare"/>
    <d v="2020-08-14T00:00:00"/>
    <d v="2022-08-14T00:00:00"/>
    <n v="85"/>
    <x v="10"/>
    <s v="Iasi"/>
    <s v="Iasi"/>
    <s v="Privat"/>
    <s v="066"/>
    <n v="5308606.45"/>
    <n v="936812.91"/>
    <n v="2497188.2200000002"/>
    <x v="0"/>
    <n v="1138869.08"/>
    <n v="9881476.6600000001"/>
    <x v="2"/>
    <m/>
    <n v="1301547.1499999999"/>
    <n v="229684.8"/>
  </r>
  <r>
    <x v="1"/>
    <n v="129916"/>
    <x v="198"/>
    <s v="MYIT SOFTWARE SRL"/>
    <s v="Obiectivul general al proiectului consta în dezvoltarea unei aplicatii informatice si a unei metodologii de lucru care sa conduca la crearea unui cadru de servicii TIC de tip „cloud”, care sa impulsioneze cresterea competivitatii economice a sectorului de IMM prin simplificarea si eficientizarea activitatilor IT din cadrul intreprinderilor. Serviciile oferite vor fi de tip BaaS, SaaS, PaaS si vor putea fi oferite tuturor agentilor economici interesati, în special întreprinderilor din sectorul TIC."/>
    <d v="2020-08-18T00:00:00"/>
    <d v="2023-08-18T00:00:00"/>
    <n v="85"/>
    <x v="2"/>
    <s v="Cluj"/>
    <s v="Cluj Napoca, sat Chinteni"/>
    <s v="Privat"/>
    <s v="066"/>
    <n v="6864090.9400000004"/>
    <n v="1211310.1499999999"/>
    <n v="3253383.69"/>
    <x v="0"/>
    <n v="1224611.01"/>
    <n v="12553395.789999999"/>
    <x v="2"/>
    <m/>
    <n v="2579254.85"/>
    <n v="348239.39"/>
  </r>
  <r>
    <x v="1"/>
    <n v="129880"/>
    <x v="199"/>
    <s v="ROFIND SOLUTIONS  SRL"/>
    <s v="Obiectivul general al proiectului SDNoT este sa extinda designurile actuale ale Reelei IoT cu o arhitectura a reelelor si un mediu de dezvoltare nou propuse, care au drept scop izolarea si îmbunatairea securitatii cibernetice ale IoT."/>
    <d v="2020-08-20T00:00:00"/>
    <d v="2023-02-20T00:00:00"/>
    <n v="85"/>
    <x v="15"/>
    <s v="Prahova"/>
    <s v="Valea Doftanei, sat Traisteni"/>
    <s v="Privat"/>
    <s v="066"/>
    <n v="5199363.87"/>
    <n v="917534.79"/>
    <n v="2441472.86"/>
    <x v="0"/>
    <n v="106144.45"/>
    <n v="8664515.9699999988"/>
    <x v="2"/>
    <m/>
    <n v="1241406.79"/>
    <n v="219071.77"/>
  </r>
  <r>
    <x v="1"/>
    <n v="129400"/>
    <x v="200"/>
    <s v="FRONTIER MANAGEMENT CONSULTING"/>
    <s v="Obiectivul general al proiectului PROMED consta in cresterea contributiei sectorului TIC prin trecerea de la outsourcing la dezvoltarea bazata pe inovare si obtinerea unui produs software inovativ si a unui serviciu inovativ, care vor oferi un diagnostic precoce in cancerul pulmonar si colorectal."/>
    <d v="2020-08-20T00:00:00"/>
    <d v="2023-08-20T00:00:00"/>
    <n v="85"/>
    <x v="2"/>
    <s v="Cluj"/>
    <s v="Cluj Napoca, sat Chinteni"/>
    <s v="Privat"/>
    <s v="066"/>
    <n v="11618677.65"/>
    <n v="2050354.88"/>
    <n v="3271044.29"/>
    <x v="0"/>
    <n v="2158628.14"/>
    <n v="19098704.960000001"/>
    <x v="2"/>
    <m/>
    <n v="989199.35999999987"/>
    <n v="50739.259999999995"/>
  </r>
  <r>
    <x v="1"/>
    <n v="129143"/>
    <x v="201"/>
    <s v="VERTET OIL SRL"/>
    <s v="Obiectivul general al proiectul îl reprezinta sustinerea inovarii si cresterea productivitatii societatii Vertet Oil SRL prin crearea unei platforme inovative (E-CIRCLE) pentru gestionarea integrata a deseurilor in vederea implementarii conceptului de economie circulara cu ajutorul a patru componente digitale: OPEN DATA si OPEN PLATFORM, AI (ARTIFICIAL INTELIGENCE), precum si CLOUD COMPUTING."/>
    <d v="2020-08-21T00:00:00"/>
    <d v="2022-08-21T00:00:00"/>
    <n v="85"/>
    <x v="15"/>
    <s v="Dambovita"/>
    <s v="Targoviste"/>
    <s v="Privat"/>
    <s v="066"/>
    <n v="10426922.050000001"/>
    <n v="1840045.07"/>
    <n v="4305759.4800000004"/>
    <x v="0"/>
    <n v="3249521.65"/>
    <n v="19822248.25"/>
    <x v="2"/>
    <m/>
    <n v="1385453.31"/>
    <n v="244491.76"/>
  </r>
  <r>
    <x v="1"/>
    <n v="130106"/>
    <x v="202"/>
    <s v="CATTUS SRL"/>
    <s v="Obiectivul general al proiectului este cresterea capacitatii de cercetare-dezvoltare-inovare a firmei SC Cattus SRL prin proiectarea, crearea si dezvoltarea unui software de recunoastere a leziunilor de col uterin ce include algoritmi de tip  inteligenta artificiala si machine learning pentru incuzand date si imagini ce se pot vizualiza, compara, evalua si arhiva în sistemul de colo-microscopie si astfel se furnizeaza cu acuratete datele necesare pentru diagnosticarea pe baza imaginilor in format 3D a leziunilor colului uterin de tip malign si premalign, si pentru indrumarea medicilor in alegerea celei mai bune solutii de conizatie in tratarea pacientelor."/>
    <d v="2020-08-21T00:00:00"/>
    <d v="2023-08-21T00:00:00"/>
    <n v="85"/>
    <x v="4"/>
    <s v="Mures"/>
    <s v="Targu Mures"/>
    <s v="Privat"/>
    <s v="066"/>
    <n v="3262590.01"/>
    <n v="575751.14"/>
    <n v="988698.67"/>
    <x v="0"/>
    <n v="1479583.31"/>
    <n v="6306623.1300000008"/>
    <x v="2"/>
    <m/>
    <n v="2079599.95"/>
    <n v="341421.98"/>
  </r>
  <r>
    <x v="1"/>
    <n v="129410"/>
    <x v="203"/>
    <s v="BEACON WAVE SRL-D"/>
    <s v="Obiectivul general il reprezinta imbunatatirea metodelor de monitorizare a starii de sanatate a pacientilor prin realizarea unui sistem integrat portabil de monitorizare a pacientilor prin telemedicina, denumit iSense, în colaborare în cadrul unui cluster IT ICONIC."/>
    <d v="2020-08-21T00:00:00"/>
    <d v="2022-08-21T00:00:00"/>
    <n v="85"/>
    <x v="10"/>
    <s v="Iasi"/>
    <s v="Iasi"/>
    <s v="Privat"/>
    <s v="066"/>
    <n v="6606581.3700000001"/>
    <n v="1165867.3"/>
    <n v="2187192.92"/>
    <x v="0"/>
    <n v="684027.2"/>
    <n v="10643668.789999999"/>
    <x v="2"/>
    <m/>
    <n v="63216.08"/>
    <n v="11155.79"/>
  </r>
  <r>
    <x v="1"/>
    <n v="129318"/>
    <x v="204"/>
    <s v="THECON SRL"/>
    <s v="Obiectivul general al proiectului propus este dezvoltarea unei platforme de digital marketing care sa raspunda cerinþelor moderne de  promovare online."/>
    <d v="2020-09-01T00:00:00"/>
    <d v="2023-09-01T00:00:00"/>
    <n v="85"/>
    <x v="3"/>
    <s v="Galati"/>
    <s v="Galati"/>
    <s v="Privat"/>
    <s v="066"/>
    <n v="9664282.0099999998"/>
    <n v="1705461.53"/>
    <n v="3173894.82"/>
    <x v="0"/>
    <n v="413238.27"/>
    <n v="14956876.629999999"/>
    <x v="2"/>
    <m/>
    <n v="4400757.9499999993"/>
    <n v="526016.11"/>
  </r>
  <r>
    <x v="1"/>
    <n v="129511"/>
    <x v="205"/>
    <s v="N &amp; C DIGITAL SOLUTIONS SRL"/>
    <s v="Obiectivul general al proiectului este crearea unei aplicaþii inteligente, inovativa, bazata pe machine learning care sa faciliteze formarea clusterelor de producatori si sa interconecteze tot lanþul de producþie, servicii si transport printr-un proces inovativ dezvoltat prin colaborarea a celor doua întreprinderi centrate pe domeniul TIC, urmarind astfel, trecerea de la outsorcing la dezvoltare bazata pe inovare."/>
    <d v="2020-09-10T00:00:00"/>
    <d v="2023-01-10T00:00:00"/>
    <n v="85"/>
    <x v="4"/>
    <s v="Sibiu"/>
    <s v="Sibiu"/>
    <s v="Privat"/>
    <s v="066"/>
    <n v="9398739.9100000001"/>
    <n v="1658601.17"/>
    <n v="3462206.64"/>
    <x v="0"/>
    <n v="1541387.7"/>
    <n v="16060935.42"/>
    <x v="2"/>
    <m/>
    <n v="3288100.87"/>
    <n v="559074.57999999996"/>
  </r>
  <r>
    <x v="1"/>
    <n v="129200"/>
    <x v="206"/>
    <s v="GLOBAL E BUSINESS SOLUTION GROUP SRL"/>
    <s v="Obiectivul general al prezentului proiect este dezvoltarea unui produs inovativ, sub forma unei platforme de administrare ierarhica, care are ca scop administrarea si gestionarea unor sisteme ierarhice ale organizatiilor mari, cum ar fi federatiile sportive, asociatiile_x000a_profesionale sau de business, organizatii de voluntariat, etc."/>
    <d v="2020-09-18T00:00:00"/>
    <d v="2022-03-18T00:00:00"/>
    <n v="85"/>
    <x v="2"/>
    <s v="Cluj"/>
    <s v="Cluj Napoca"/>
    <s v="Privat"/>
    <s v="066"/>
    <n v="5696971.7800000003"/>
    <n v="1005347.94"/>
    <n v="2213093.56"/>
    <x v="0"/>
    <n v="1706560.95"/>
    <n v="10621974.23"/>
    <x v="2"/>
    <m/>
    <n v="2841742.42"/>
    <n v="501483.95"/>
  </r>
  <r>
    <x v="1"/>
    <n v="130096"/>
    <x v="207"/>
    <s v="FOCSANI PROIECTE CONSULTANTA SRL"/>
    <s v="Obiectivul general al proiectului il reprezinta sustinerea inovarii si cresterea competitivitatii societatii Focsani Proiecte Consultanta S.R.L. prin realizarea unei aplicatii inovative de tip ERP ( Entreprise Resource Planning), precum si colaborarea intre structurile de tip cluster din industria TIC, inclusiv in cadrul acestora, precum si colaborarea intre intreprinderile centrate pe domeniul TIC si clusterele din domeniu, pentru asigurarea unui acces rapid si facil la implementarea rezultatelor cercetarii/dezvoltarii in scopul obtinerii de produse inovatoare."/>
    <d v="2020-09-24T00:00:00"/>
    <d v="2023-09-24T00:00:00"/>
    <n v="85"/>
    <x v="3"/>
    <s v="Vrancea"/>
    <s v="Cotesti"/>
    <s v="Privat"/>
    <s v="066"/>
    <n v="5200628.3499999996"/>
    <n v="917757.93"/>
    <n v="171498.75"/>
    <x v="0"/>
    <n v="1541638.76"/>
    <n v="7831523.7899999991"/>
    <x v="2"/>
    <m/>
    <n v="1859350.7799999998"/>
    <n v="258859.12"/>
  </r>
  <r>
    <x v="1"/>
    <n v="130044"/>
    <x v="208"/>
    <s v="GITS SERV SRL"/>
    <s v="Obiectivul general este TRECEREA DE LA OUTSOURCING LA DEZVOLTAREA BAZATA PE INOVARE PRIN IMPLEMENTAREA UNUI SISTEM DE MANAGEMENT DIGITALIZAT"/>
    <d v="2020-10-13T00:00:00"/>
    <d v="2023-10-13T00:00:00"/>
    <n v="85"/>
    <x v="4"/>
    <s v="Sibiu"/>
    <s v="Sibiu"/>
    <s v="Privat"/>
    <s v="066"/>
    <n v="4383684.12"/>
    <n v="773591.31"/>
    <n v="1022121.33"/>
    <x v="0"/>
    <n v="841307.01"/>
    <n v="7020703.7699999996"/>
    <x v="2"/>
    <m/>
    <n v="2856908.84"/>
    <n v="360276.97"/>
  </r>
  <r>
    <x v="2"/>
    <n v="142462"/>
    <x v="209"/>
    <s v="EURO ACTIVE PHOTOPRINT SRL"/>
    <s v="Obiectul general al proiectului consta in cresterea competitivitatii economice si îmbunatatirea performantelor generale ale societatii EURO ACTIVE PHOTOPRINT SRL pe piata interna în sectorul IT, prin crearea unei sistem de monitorizare si asistenta a parametrilor de sanatate ActiveSmartMed compus din dezvoltarea unor dispozitive electronice pentru monitorizarea anumitor parametri fiziologici / biologici ai corpului uman (device-uri) si dintr-o aplicatie informatica care va monitoriza, analiza si distribui informatiile primite de la dispozitivele electronice de monitorizare- ActiveSmartMed."/>
    <d v="2021-06-23T00:00:00"/>
    <d v="2023-06-23T00:00:00"/>
    <n v="85"/>
    <x v="3"/>
    <s v="Galati"/>
    <s v="Galati"/>
    <s v="Privat"/>
    <s v="066"/>
    <n v="13128147.57"/>
    <n v="2316731.9300000002"/>
    <n v="4728323.5999999996"/>
    <x v="0"/>
    <n v="0"/>
    <n v="20173203.100000001"/>
    <x v="2"/>
    <m/>
    <n v="0"/>
    <n v="0"/>
  </r>
  <r>
    <x v="2"/>
    <n v="142474"/>
    <x v="210"/>
    <s v="INDACO SYSTEMS SRL"/>
    <s v="Obiectivul general al proiectului îl reprezinta crearea capacitatii, la nivelul INDACO SYSTEMS SRL, de a dezvolta soluþii software inovative, rezultate din activitatea de cercetare industriala derulata în colaborare cu alte întreprinderi centrate pe domeniul TIC, care sa creeze contextul necesar pentru un acces rapid si pentru o integrare facila a rezultatelor cercetarii catre piata."/>
    <d v="2021-06-24T00:00:00"/>
    <d v="2023-06-24T00:00:00"/>
    <n v="80"/>
    <x v="5"/>
    <s v="Bucuresti"/>
    <s v="Bucuresti"/>
    <s v="Privat"/>
    <s v="066"/>
    <n v="8351207.3300000001"/>
    <n v="2087801.83"/>
    <n v="3312390.22"/>
    <x v="0"/>
    <n v="514450.18"/>
    <n v="14265849.560000001"/>
    <x v="2"/>
    <m/>
    <n v="646779.80000000005"/>
    <n v="0"/>
  </r>
  <r>
    <x v="2"/>
    <n v="142654"/>
    <x v="211"/>
    <s v="BUSINESS CONSULTING HOUSE SRL"/>
    <s v="Obiectivul general al proiectului este diversificarea activitatii companiei, prin cercetarea si dezvoltarea unei aplicatii software inovative pentru monitorizarea automata si analiza integrala a tuturor informatiilor primite din partea echipamentelor de tip IoT cu posibilitatea de analiza si procesare a parametrilor, montorizarea log-urilor si corelarea evenimentelor, Innovative Smart Digital Platform (ISDP), care sa raspunda diferitelor cerinte ale pietelor potentiale identficate."/>
    <d v="2021-06-24T00:00:00"/>
    <d v="2023-06-24T00:00:00"/>
    <n v="85"/>
    <x v="7"/>
    <s v="Dambovita"/>
    <s v="Targoviste"/>
    <s v="Privat"/>
    <s v="066"/>
    <n v="14997841.960000001"/>
    <n v="2646677.9900000002"/>
    <n v="5845684.5999999996"/>
    <x v="0"/>
    <n v="79300.009999999995"/>
    <n v="23569504.560000006"/>
    <x v="2"/>
    <m/>
    <n v="0"/>
    <n v="0"/>
  </r>
  <r>
    <x v="2"/>
    <n v="143046"/>
    <x v="212"/>
    <s v="CLOUD ACCOUNTING SRL"/>
    <s v="Obiectivul general al proiectului consta in cercetarea si implementarea unui sistem de noua generatie de management a resurselor companiei focusat in zona de contabilitate asistata de tehnologii bazate pe Inteligenta Artificiala si disponibilizarea resurselor in Cloud."/>
    <d v="2021-06-24T00:00:00"/>
    <d v="2022-06-24T00:00:00"/>
    <n v="85"/>
    <x v="7"/>
    <s v="Prahova"/>
    <s v="Ploiesti"/>
    <s v="Privat"/>
    <s v="066"/>
    <n v="5952498.6200000001"/>
    <n v="1050440.92"/>
    <n v="1385222.16"/>
    <x v="0"/>
    <n v="0"/>
    <n v="8388161.7000000002"/>
    <x v="2"/>
    <m/>
    <n v="167138.32"/>
    <n v="29495"/>
  </r>
  <r>
    <x v="2"/>
    <n v="142811"/>
    <x v="213"/>
    <s v="VERTET OIL SRL"/>
    <s v="Obiectivul general al proiectului este diversificarea activitatii companiei, prin cercetarea si dezvoltarea unei aplicatii software inovative pentru monitorizarea automata si analiza integrala a tuturor informatiilor primite din partea echipamentelor TIC cu posibilitatea de analiza si procesare a parametrilor, monitorizarea log-urilor si corelarea evenimentelor, Automated Monitoring &amp; Analysis Platform (AMAP), care sa raspunda diferitelor cerinte ale pietelor potentiale identificate."/>
    <d v="2021-06-24T00:00:00"/>
    <d v="2023-06-24T00:00:00"/>
    <n v="85"/>
    <x v="7"/>
    <s v="Dambovita"/>
    <s v="Targoviste"/>
    <s v="Privat"/>
    <s v="066"/>
    <n v="11769244.5"/>
    <n v="2076925.5"/>
    <n v="5053710"/>
    <x v="0"/>
    <n v="3746272.2"/>
    <n v="22646152.199999999"/>
    <x v="2"/>
    <m/>
    <n v="106250"/>
    <n v="18750"/>
  </r>
  <r>
    <x v="2"/>
    <n v="142817"/>
    <x v="214"/>
    <s v="ALGORINA SRL"/>
    <s v="Obiectivul general al proiectului consta in trecerea companiei la dezvoltarea bazata pe inovare prin realizarea unei aplicatii inovative de control parental si educatie, care sa monitorizeze si restrictioneze activitatea copiilor pe baza caracteristicilor psiho-somatice evidentiate de specialisti in domeniul psihologiei infantile si psihologiei pedagogice, in urma activitatilor de cercetare industriala si dezvoltare experimentala din proiect si a solutiilor de sprijin si consultanta in inovare, pentru a integra aplicatiei algoritmi de ultima generatie in zona – Deep learning si Artificial Inteligence."/>
    <d v="2021-06-24T00:00:00"/>
    <d v="2023-06-24T00:00:00"/>
    <n v="85"/>
    <x v="10"/>
    <s v="Iasi"/>
    <s v="Barnova"/>
    <s v="Privat"/>
    <s v="066"/>
    <n v="4147335.16"/>
    <n v="731882.66"/>
    <n v="888457.08"/>
    <x v="0"/>
    <n v="396240.46"/>
    <n v="6163915.3600000003"/>
    <x v="2"/>
    <m/>
    <n v="70190.25"/>
    <n v="12386.51"/>
  </r>
  <r>
    <x v="2"/>
    <n v="142406"/>
    <x v="215"/>
    <s v="361 GRADE CONSULTING SRL"/>
    <s v="Obiectivul general al proiectului este diversificarea activitatii companiei, prin cercetarea si dezvoltarea unei aplicatii software inovative de montorizare in trafic a operatorului autovehicolului, E-SAFETY DRIVING APPLICATION (ESDA), care sa raspunda diferitelor cerinte ale pietelor potentiale identficate."/>
    <d v="2021-06-24T00:00:00"/>
    <d v="2023-06-24T00:00:00"/>
    <n v="85"/>
    <x v="7"/>
    <s v="Dambovita"/>
    <s v="Targoviste"/>
    <s v="Privat"/>
    <s v="066"/>
    <n v="14025739.5"/>
    <n v="2475130.5"/>
    <n v="5507500"/>
    <x v="0"/>
    <n v="4181590.3"/>
    <n v="26189960.300000001"/>
    <x v="2"/>
    <m/>
    <n v="0"/>
    <n v="0"/>
  </r>
  <r>
    <x v="2"/>
    <n v="142837"/>
    <x v="216"/>
    <s v="CLARITY SOLUTIONS SRL"/>
    <s v="Obiectivul general al proiectului il reprezinta realizarea unei platforme de testare aplicatii si solutii inovative in domeniul IoT, Big Data, Artificial Intelligence, Virtual Reality, Augumented Reality, Digitalizare industriala utilizand infrastructura de  omunicatii 5G, cu caracteristici unice in Romania, care sa vina atat in spijinul operatorii economici privati, cat si a autoritatilor publice."/>
    <d v="2021-06-28T00:00:00"/>
    <d v="2023-06-28T00:00:00"/>
    <n v="85"/>
    <x v="7"/>
    <s v="Prahova"/>
    <s v="Ploiesti"/>
    <s v="Privat"/>
    <s v="066"/>
    <n v="20718076.800000001"/>
    <n v="3656131.2"/>
    <n v="10327832"/>
    <x v="0"/>
    <n v="6595767.5999999996"/>
    <n v="41297807.600000001"/>
    <x v="2"/>
    <m/>
    <n v="0"/>
    <n v="0"/>
  </r>
  <r>
    <x v="2"/>
    <n v="142870"/>
    <x v="217"/>
    <s v="MB MODELS  SRL"/>
    <s v="Obiectivul general al proiectului îl reprezinta cresterea contributiei sectorului TIC la dezvoltarea economiei românesti, atât prin achizitia tuturor componentelor necesare (hardware si software), cât si prin dezvoltarea, integrarea, testarea si introducerea pe piaþa pentru prima data a unui produs software complex si inovativ, bazat pe un concept nou de inteligenþa artificiala (IA) – platforma „BestInform”."/>
    <d v="2021-06-29T00:00:00"/>
    <d v="2023-06-29T00:00:00"/>
    <n v="85"/>
    <x v="7"/>
    <s v="Prahova"/>
    <s v="Busteni"/>
    <s v="Privat"/>
    <s v="066"/>
    <n v="14428546.85"/>
    <n v="2546214.15"/>
    <n v="7272585"/>
    <x v="0"/>
    <n v="4268899.0999999996"/>
    <n v="28516245.100000001"/>
    <x v="2"/>
    <m/>
    <n v="135501.04999999999"/>
    <n v="23911.95"/>
  </r>
  <r>
    <x v="2"/>
    <n v="142482"/>
    <x v="218"/>
    <s v="BUSINESS SERVICE CONSULT INTERNATIONAL  S.R.L."/>
    <s v="Obiectivul general al proiectului vizeaza dezvoltarea unei platforme digitale dedicata Inteligentei Artificiale, prin investitii in noi tehnologii (Inteligenta Artificiala), in vederea cresterii competitivitatii si productivitatii companiei Business Service Consult International SRL."/>
    <d v="2021-07-01T00:00:00"/>
    <d v="2023-07-01T00:00:00"/>
    <n v="85"/>
    <x v="7"/>
    <s v="Prahova"/>
    <s v="Ploiesti"/>
    <s v="Privat"/>
    <s v="066"/>
    <n v="20984018"/>
    <n v="3703062"/>
    <n v="10326450"/>
    <x v="0"/>
    <n v="6801915.7000000002"/>
    <n v="41815445.700000003"/>
    <x v="2"/>
    <m/>
    <n v="102000"/>
    <n v="18000"/>
  </r>
  <r>
    <x v="2"/>
    <n v="142764"/>
    <x v="219"/>
    <s v="ENJOY SMART SOLUTIONS SRL"/>
    <s v="Obiectivul general al proiectului este diversificarea activitatii companiei prin cercetarea si dezvoltarea unei platforme inovative de analiza a imaginilor bazata pe Inteligenta Artificiala pentru detectarea afectiunilor pulmonare, inclusiv cele cauzate de COVID-19, cu caracteristici unice in Romania. Astfel, proiectul isi propune realizarea unei platforme IT cu aplicabilitate in domeniul e-sanatate, utilizand Inteligenta Artificiala, care sa vina in sprijinul IMM-urilor si al autoritatilor publice din domeniul medical si a celor din domeniile de activitate conexe, prin adaptarea serviciilor oferite la noile tehnologii inovative."/>
    <d v="2021-07-06T00:00:00"/>
    <d v="2023-07-06T00:00:00"/>
    <n v="85"/>
    <x v="7"/>
    <s v="Prahova"/>
    <s v="Ploiesti"/>
    <s v="Privat"/>
    <s v="066"/>
    <n v="20728087.25"/>
    <n v="3657897.75"/>
    <n v="10264665"/>
    <x v="0"/>
    <n v="6723091.5"/>
    <n v="41373741.5"/>
    <x v="2"/>
    <m/>
    <n v="110500"/>
    <n v="19500"/>
  </r>
  <r>
    <x v="2"/>
    <n v="142643"/>
    <x v="220"/>
    <s v="HEADLIGHT SOLUTIONS SRL"/>
    <s v="Obiectivul general al proiectul este realizarea unui produs inovativ de comunicatii securizate, cu caracteristici unice in Romania, respectiv un terminal mobil de comunicatii, cu sistem de operare special conceput, modul de comunicatii ce asigura preluarea si procesarea pachetelor de date vehiculate de terminalele mobile."/>
    <d v="2021-07-07T00:00:00"/>
    <d v="2023-07-07T00:00:00"/>
    <n v="85"/>
    <x v="4"/>
    <s v="Brasov"/>
    <s v="Brasov"/>
    <s v="Privat"/>
    <s v="066"/>
    <n v="12799226.050000001"/>
    <n v="2258686.9500000002"/>
    <n v="6546427"/>
    <x v="0"/>
    <n v="4498298.0999999996"/>
    <n v="26102638.100000001"/>
    <x v="2"/>
    <m/>
    <n v="0"/>
    <n v="0"/>
  </r>
  <r>
    <x v="2"/>
    <n v="142466"/>
    <x v="221"/>
    <s v="BINBOX GLOBAL SERVICES SRL"/>
    <s v="Obiectivul general al proiectului este realizarea unui produs inovativ, precum si a serviciilor inovative asociate acestuia, bazat pe o_x000a_infrastructura de cloud hibrid, cu caracteristici unice in Romania, care sa vina atat in spijinul operatorii economici privati, cat si a_x000a_autoritatilor publice din Romania. Astfel, se urmareste implementarea unei platforme inovative de tip big data, respectiv o platforma de_x000a_cloud hibrid care va oferi atat servicii de IaaS (infrastructure as a service), PaaS (platform as a service) cat si SaaS (software as a service)_x000a_pentru clientii societatii BinBox."/>
    <d v="2021-07-16T00:00:00"/>
    <d v="2023-07-16T00:00:00"/>
    <n v="85"/>
    <x v="7"/>
    <s v="Prahova"/>
    <s v="Ploiesti"/>
    <s v="Privat"/>
    <s v="066"/>
    <n v="20980528.75"/>
    <n v="3702446.25"/>
    <n v="10330375"/>
    <x v="0"/>
    <n v="6798073.5"/>
    <n v="41811423.5"/>
    <x v="2"/>
    <m/>
    <n v="97750"/>
    <n v="17250"/>
  </r>
  <r>
    <x v="2"/>
    <n v="143488"/>
    <x v="222"/>
    <s v="KNOWLEDGE INVESTMENT GROUP SRL"/>
    <s v="Obiectivul general al proiectul îl reprezinta sustinerea inovarii si cresterea productivitatii la SC KNOWLEDGE INVESTMENT GROUP SRL prin realizarea unui produs inovativ complex si a unor servicii inovative, bazate pe acest produs. Prin proiectul SOLIS - “Sistem Omogen multi-Locatie cu functionalitati Inteligente si Sustenabile”, se urmareste cercetarea si dezvoltarea unui sistem bazat atat pe stadiul actual al tehnologiei si cercetarii in domenii ca Inteligenta Artificiala (AI), Internetul Lucrurilor (IoT), Cloud Computing, dar mai ales pe propriile cercetari si inovari in domeniile enumerate. Sistemul va include intr-o abordare holistica multiple module inteligente atat cu impact social, cat si cu orientare strict comerciala/business."/>
    <d v="2021-08-05T00:00:00"/>
    <d v="2022-08-05T00:00:00"/>
    <n v="80"/>
    <x v="5"/>
    <s v="Bucuresti"/>
    <s v="Bucuresti"/>
    <s v="Privat"/>
    <s v="066"/>
    <n v="4759623.78"/>
    <n v="1189905.94"/>
    <n v="2001975.28"/>
    <x v="0"/>
    <n v="1006706.45"/>
    <n v="8958211.4500000011"/>
    <x v="2"/>
    <m/>
    <n v="1015936.58"/>
    <n v="253984.15"/>
  </r>
  <r>
    <x v="2"/>
    <n v="143458"/>
    <x v="223"/>
    <s v="PLASTIFLEX SRL"/>
    <s v="Obiectivul general al proiectului il reprezinta sustinerea inovarii, diversificarea si cresterea productivitatii S.C. PLASTIFLEX S.R.L. prin realizarea unei platforme informatice inovative MARKETPLACE pentru crearea, personalizarea si administrarea produselor producatorilor romani intr-un cadru comercial prietenos de tip magazin online."/>
    <d v="2021-08-06T00:00:00"/>
    <d v="2023-08-06T00:00:00"/>
    <n v="85"/>
    <x v="8"/>
    <s v="Valcea"/>
    <s v="Bujoreni"/>
    <s v="Privat"/>
    <s v="066"/>
    <n v="11900765"/>
    <n v="2100135"/>
    <n v="5275450"/>
    <x v="0"/>
    <n v="3665124.5"/>
    <n v="22941474.5"/>
    <x v="2"/>
    <m/>
    <n v="106250"/>
    <n v="18750"/>
  </r>
  <r>
    <x v="2"/>
    <n v="143454"/>
    <x v="224"/>
    <s v="CRYPTODATA TECH S.R.L."/>
    <s v="Obiectivul general al proiectului Sistemului Inteligent Criptografic Integrat – SICI.AI de catre compania CryptoDATA este cresterea si eficientizarea productivitatii companiei prin dezvoltarea unei platforme cu elemente hardware si software ce asigura comunicarea, transferul si integrarea datelor intr-un mod securizat, dar care asigura si sortarea, verificarea si validarea acestora cu ajutorul inteligentei artificiale."/>
    <d v="2021-08-13T00:00:00"/>
    <d v="2023-08-13T00:00:00"/>
    <n v="85"/>
    <x v="7"/>
    <s v="Prahova"/>
    <s v="Brazi"/>
    <s v="Privat"/>
    <s v="066"/>
    <n v="16777250.390000001"/>
    <n v="2960691.23"/>
    <n v="5772692.4400000004"/>
    <x v="0"/>
    <n v="0"/>
    <n v="25510634.060000002"/>
    <x v="2"/>
    <m/>
    <n v="7895176.6500000004"/>
    <n v="0"/>
  </r>
  <r>
    <x v="3"/>
    <m/>
    <x v="225"/>
    <m/>
    <m/>
    <m/>
    <m/>
    <m/>
    <x v="22"/>
    <m/>
    <m/>
    <m/>
    <m/>
    <m/>
    <m/>
    <m/>
    <x v="0"/>
    <m/>
    <m/>
    <x v="3"/>
    <m/>
    <m/>
    <m/>
  </r>
  <r>
    <x v="3"/>
    <m/>
    <x v="225"/>
    <m/>
    <m/>
    <m/>
    <m/>
    <m/>
    <x v="22"/>
    <m/>
    <m/>
    <m/>
    <m/>
    <m/>
    <m/>
    <m/>
    <x v="0"/>
    <m/>
    <m/>
    <x v="3"/>
    <m/>
    <m/>
    <m/>
  </r>
  <r>
    <x v="3"/>
    <m/>
    <x v="225"/>
    <m/>
    <m/>
    <m/>
    <m/>
    <m/>
    <x v="22"/>
    <m/>
    <m/>
    <m/>
    <m/>
    <m/>
    <m/>
    <m/>
    <x v="0"/>
    <m/>
    <m/>
    <x v="3"/>
    <m/>
    <m/>
    <m/>
  </r>
  <r>
    <x v="3"/>
    <m/>
    <x v="225"/>
    <m/>
    <m/>
    <m/>
    <m/>
    <m/>
    <x v="22"/>
    <m/>
    <m/>
    <m/>
    <m/>
    <m/>
    <m/>
    <m/>
    <x v="0"/>
    <m/>
    <m/>
    <x v="3"/>
    <m/>
    <m/>
    <m/>
  </r>
  <r>
    <x v="3"/>
    <m/>
    <x v="225"/>
    <m/>
    <m/>
    <m/>
    <m/>
    <m/>
    <x v="22"/>
    <m/>
    <m/>
    <m/>
    <m/>
    <m/>
    <m/>
    <m/>
    <x v="0"/>
    <m/>
    <m/>
    <x v="3"/>
    <m/>
    <m/>
    <m/>
  </r>
  <r>
    <x v="3"/>
    <m/>
    <x v="225"/>
    <m/>
    <m/>
    <m/>
    <m/>
    <m/>
    <x v="22"/>
    <m/>
    <m/>
    <m/>
    <m/>
    <m/>
    <m/>
    <m/>
    <x v="0"/>
    <m/>
    <m/>
    <x v="3"/>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09BD4F2-87C6-48AE-AFEE-7E2861F8510A}" name="PivotTable15"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13">
  <location ref="F7:I12" firstHeaderRow="0" firstDataRow="1" firstDataCol="1"/>
  <pivotFields count="5">
    <pivotField axis="axisRow" showAll="0">
      <items count="5">
        <item x="0"/>
        <item x="1"/>
        <item x="3"/>
        <item x="2"/>
        <item t="default"/>
      </items>
    </pivotField>
    <pivotField showAll="0"/>
    <pivotField dataField="1" showAll="0"/>
    <pivotField dataField="1" showAll="0"/>
    <pivotField dataField="1" showAll="0"/>
  </pivotFields>
  <rowFields count="1">
    <field x="0"/>
  </rowFields>
  <rowItems count="5">
    <i>
      <x/>
    </i>
    <i>
      <x v="1"/>
    </i>
    <i>
      <x v="2"/>
    </i>
    <i>
      <x v="3"/>
    </i>
    <i t="grand">
      <x/>
    </i>
  </rowItems>
  <colFields count="1">
    <field x="-2"/>
  </colFields>
  <colItems count="3">
    <i>
      <x/>
    </i>
    <i i="1">
      <x v="1"/>
    </i>
    <i i="2">
      <x v="2"/>
    </i>
  </colItems>
  <dataFields count="3">
    <dataField name="ESIF Contributions (Million RON)" fld="2" baseField="0" baseItem="0"/>
    <dataField name="National budget Contributions  (Million RON)" fld="3" baseField="0" baseItem="0"/>
    <dataField name="Beneficiary Contributions (Million RON)" fld="4" baseField="0" baseItem="0"/>
  </dataFields>
  <formats count="1">
    <format dxfId="2">
      <pivotArea outline="0" collapsedLevelsAreSubtotals="1" fieldPosition="0"/>
    </format>
  </formats>
  <chartFormats count="3">
    <chartFormat chart="2"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1"/>
          </reference>
        </references>
      </pivotArea>
    </chartFormat>
    <chartFormat chart="2" format="2"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4244140D-9868-46D4-8590-7DFF8C600683}" name="PivotTable3" cacheId="2"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B44" firstHeaderRow="1" firstDataRow="1" firstDataCol="1" rowPageCount="1" colPageCount="1"/>
  <pivotFields count="26">
    <pivotField showAll="0"/>
    <pivotField axis="axisRow" showAll="0">
      <items count="22">
        <item x="0"/>
        <item x="1"/>
        <item x="17"/>
        <item x="18"/>
        <item x="19"/>
        <item x="20"/>
        <item x="14"/>
        <item x="15"/>
        <item x="2"/>
        <item x="3"/>
        <item x="16"/>
        <item x="4"/>
        <item x="5"/>
        <item x="6"/>
        <item x="7"/>
        <item x="8"/>
        <item x="9"/>
        <item x="10"/>
        <item x="11"/>
        <item x="12"/>
        <item x="13"/>
        <item t="default"/>
      </items>
    </pivotField>
    <pivotField dataField="1" numFmtId="4" showAll="0"/>
    <pivotField showAll="0"/>
    <pivotField showAll="0"/>
    <pivotField numFmtId="1" showAll="0"/>
    <pivotField showAll="0"/>
    <pivotField showAll="0"/>
    <pivotField axis="axisPage" showAll="0">
      <items count="51">
        <item x="0"/>
        <item x="1"/>
        <item x="2"/>
        <item x="3"/>
        <item x="4"/>
        <item x="5"/>
        <item x="6"/>
        <item x="7"/>
        <item x="10"/>
        <item x="8"/>
        <item x="9"/>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t="default"/>
      </items>
    </pivotField>
    <pivotField showAll="0"/>
    <pivotField showAll="0"/>
    <pivotField showAll="0"/>
    <pivotField numFmtId="1" showAll="0"/>
    <pivotField numFmtId="1" showAll="0"/>
    <pivotField showAll="0"/>
    <pivotField showAll="0"/>
    <pivotField numFmtId="1" showAll="0"/>
    <pivotField axis="axisRow" showAll="0">
      <items count="2">
        <item x="0"/>
        <item t="default"/>
      </items>
    </pivotField>
    <pivotField showAll="0"/>
    <pivotField showAll="0"/>
    <pivotField numFmtId="1" showAll="0"/>
    <pivotField showAll="0">
      <items count="4">
        <item x="2"/>
        <item x="0"/>
        <item x="1"/>
        <item t="default"/>
      </items>
    </pivotField>
    <pivotField showAll="0"/>
    <pivotField showAll="0"/>
    <pivotField showAll="0"/>
    <pivotField showAll="0"/>
  </pivotFields>
  <rowFields count="2">
    <field x="1"/>
    <field x="17"/>
  </rowFields>
  <rowItems count="41">
    <i>
      <x/>
    </i>
    <i r="1">
      <x/>
    </i>
    <i>
      <x v="1"/>
    </i>
    <i r="1">
      <x/>
    </i>
    <i>
      <x v="3"/>
    </i>
    <i r="1">
      <x/>
    </i>
    <i>
      <x v="4"/>
    </i>
    <i r="1">
      <x/>
    </i>
    <i>
      <x v="5"/>
    </i>
    <i r="1">
      <x/>
    </i>
    <i>
      <x v="6"/>
    </i>
    <i r="1">
      <x/>
    </i>
    <i>
      <x v="7"/>
    </i>
    <i r="1">
      <x/>
    </i>
    <i>
      <x v="8"/>
    </i>
    <i r="1">
      <x/>
    </i>
    <i>
      <x v="9"/>
    </i>
    <i r="1">
      <x/>
    </i>
    <i>
      <x v="10"/>
    </i>
    <i r="1">
      <x/>
    </i>
    <i>
      <x v="11"/>
    </i>
    <i r="1">
      <x/>
    </i>
    <i>
      <x v="12"/>
    </i>
    <i r="1">
      <x/>
    </i>
    <i>
      <x v="13"/>
    </i>
    <i r="1">
      <x/>
    </i>
    <i>
      <x v="14"/>
    </i>
    <i r="1">
      <x/>
    </i>
    <i>
      <x v="15"/>
    </i>
    <i r="1">
      <x/>
    </i>
    <i>
      <x v="16"/>
    </i>
    <i r="1">
      <x/>
    </i>
    <i>
      <x v="17"/>
    </i>
    <i r="1">
      <x/>
    </i>
    <i>
      <x v="18"/>
    </i>
    <i r="1">
      <x/>
    </i>
    <i>
      <x v="19"/>
    </i>
    <i r="1">
      <x/>
    </i>
    <i>
      <x v="20"/>
    </i>
    <i r="1">
      <x/>
    </i>
    <i t="grand">
      <x/>
    </i>
  </rowItems>
  <colItems count="1">
    <i/>
  </colItems>
  <pageFields count="1">
    <pageField fld="8" item="35" hier="-1"/>
  </pageFields>
  <dataFields count="1">
    <dataField name="Average of indicator_val" fld="2" subtotal="average" baseField="1" baseItem="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DB99A34-E82F-4E25-A0AA-1FB2962A2023}" name="PivotTable3"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7">
  <location ref="A3:C7" firstHeaderRow="0" firstDataRow="1" firstDataCol="1"/>
  <pivotFields count="31">
    <pivotField showAll="0"/>
    <pivotField showAll="0"/>
    <pivotField showAll="0"/>
    <pivotField dataField="1" showAll="0">
      <items count="452">
        <item x="130"/>
        <item x="411"/>
        <item x="97"/>
        <item x="423"/>
        <item x="94"/>
        <item x="121"/>
        <item x="30"/>
        <item x="29"/>
        <item x="115"/>
        <item x="64"/>
        <item x="415"/>
        <item x="413"/>
        <item x="446"/>
        <item x="355"/>
        <item x="445"/>
        <item x="449"/>
        <item x="371"/>
        <item x="436"/>
        <item x="277"/>
        <item x="271"/>
        <item x="352"/>
        <item x="369"/>
        <item x="308"/>
        <item x="433"/>
        <item x="350"/>
        <item x="287"/>
        <item x="406"/>
        <item x="381"/>
        <item x="372"/>
        <item x="382"/>
        <item x="306"/>
        <item x="322"/>
        <item x="300"/>
        <item x="387"/>
        <item x="349"/>
        <item x="397"/>
        <item x="310"/>
        <item x="370"/>
        <item x="364"/>
        <item x="321"/>
        <item x="362"/>
        <item x="405"/>
        <item x="315"/>
        <item x="402"/>
        <item x="367"/>
        <item x="373"/>
        <item x="305"/>
        <item x="368"/>
        <item x="356"/>
        <item x="304"/>
        <item x="317"/>
        <item x="361"/>
        <item x="324"/>
        <item x="319"/>
        <item x="409"/>
        <item x="363"/>
        <item x="354"/>
        <item x="403"/>
        <item x="365"/>
        <item x="404"/>
        <item x="419"/>
        <item x="270"/>
        <item x="435"/>
        <item x="375"/>
        <item x="392"/>
        <item x="316"/>
        <item x="279"/>
        <item x="269"/>
        <item x="328"/>
        <item x="326"/>
        <item x="266"/>
        <item x="312"/>
        <item x="307"/>
        <item x="330"/>
        <item x="273"/>
        <item x="333"/>
        <item x="278"/>
        <item x="282"/>
        <item x="366"/>
        <item x="432"/>
        <item x="327"/>
        <item x="309"/>
        <item x="331"/>
        <item x="267"/>
        <item x="296"/>
        <item x="293"/>
        <item x="294"/>
        <item x="260"/>
        <item x="268"/>
        <item x="261"/>
        <item x="298"/>
        <item x="275"/>
        <item x="263"/>
        <item x="301"/>
        <item x="285"/>
        <item x="280"/>
        <item x="292"/>
        <item x="288"/>
        <item x="297"/>
        <item x="58"/>
        <item x="169"/>
        <item x="34"/>
        <item x="434"/>
        <item x="337"/>
        <item x="186"/>
        <item x="86"/>
        <item x="339"/>
        <item x="197"/>
        <item x="52"/>
        <item x="85"/>
        <item x="104"/>
        <item x="194"/>
        <item x="103"/>
        <item x="295"/>
        <item x="281"/>
        <item x="391"/>
        <item x="274"/>
        <item x="394"/>
        <item x="374"/>
        <item x="383"/>
        <item x="400"/>
        <item x="386"/>
        <item x="68"/>
        <item x="338"/>
        <item x="48"/>
        <item x="232"/>
        <item x="342"/>
        <item x="77"/>
        <item x="234"/>
        <item x="212"/>
        <item x="99"/>
        <item x="55"/>
        <item x="50"/>
        <item x="235"/>
        <item x="259"/>
        <item x="343"/>
        <item x="440"/>
        <item x="385"/>
        <item x="418"/>
        <item x="157"/>
        <item x="102"/>
        <item x="87"/>
        <item x="37"/>
        <item x="158"/>
        <item x="286"/>
        <item x="19"/>
        <item x="253"/>
        <item x="428"/>
        <item x="54"/>
        <item x="334"/>
        <item x="7"/>
        <item x="105"/>
        <item x="42"/>
        <item x="255"/>
        <item x="79"/>
        <item x="1"/>
        <item x="3"/>
        <item x="80"/>
        <item x="176"/>
        <item x="283"/>
        <item x="325"/>
        <item x="289"/>
        <item x="276"/>
        <item x="393"/>
        <item x="264"/>
        <item x="100"/>
        <item x="120"/>
        <item x="110"/>
        <item x="36"/>
        <item x="17"/>
        <item x="208"/>
        <item x="90"/>
        <item x="254"/>
        <item x="22"/>
        <item x="56"/>
        <item x="39"/>
        <item x="83"/>
        <item x="69"/>
        <item x="146"/>
        <item x="144"/>
        <item x="147"/>
        <item x="145"/>
        <item x="168"/>
        <item x="148"/>
        <item x="149"/>
        <item x="431"/>
        <item x="444"/>
        <item x="92"/>
        <item x="204"/>
        <item x="230"/>
        <item x="72"/>
        <item x="335"/>
        <item x="241"/>
        <item x="93"/>
        <item x="427"/>
        <item x="448"/>
        <item x="113"/>
        <item x="67"/>
        <item x="125"/>
        <item x="210"/>
        <item x="13"/>
        <item x="4"/>
        <item x="225"/>
        <item x="70"/>
        <item x="61"/>
        <item x="20"/>
        <item x="126"/>
        <item x="11"/>
        <item x="44"/>
        <item x="91"/>
        <item x="78"/>
        <item x="71"/>
        <item x="38"/>
        <item x="239"/>
        <item x="62"/>
        <item x="245"/>
        <item x="417"/>
        <item x="124"/>
        <item x="378"/>
        <item x="357"/>
        <item x="420"/>
        <item x="351"/>
        <item x="447"/>
        <item x="429"/>
        <item x="450"/>
        <item x="376"/>
        <item x="359"/>
        <item x="353"/>
        <item x="201"/>
        <item x="388"/>
        <item x="329"/>
        <item x="358"/>
        <item x="284"/>
        <item x="313"/>
        <item x="345"/>
        <item x="314"/>
        <item x="248"/>
        <item x="96"/>
        <item x="136"/>
        <item x="390"/>
        <item x="426"/>
        <item x="89"/>
        <item x="265"/>
        <item x="340"/>
        <item x="81"/>
        <item x="398"/>
        <item x="437"/>
        <item x="108"/>
        <item x="12"/>
        <item x="203"/>
        <item x="35"/>
        <item x="346"/>
        <item x="162"/>
        <item x="302"/>
        <item x="229"/>
        <item x="0"/>
        <item x="228"/>
        <item x="443"/>
        <item x="290"/>
        <item x="299"/>
        <item x="291"/>
        <item x="272"/>
        <item x="395"/>
        <item x="360"/>
        <item x="438"/>
        <item x="430"/>
        <item x="344"/>
        <item x="332"/>
        <item x="262"/>
        <item x="318"/>
        <item x="155"/>
        <item x="161"/>
        <item x="154"/>
        <item x="396"/>
        <item x="399"/>
        <item x="421"/>
        <item x="401"/>
        <item x="407"/>
        <item x="323"/>
        <item x="379"/>
        <item x="389"/>
        <item x="442"/>
        <item x="133"/>
        <item x="215"/>
        <item x="336"/>
        <item x="63"/>
        <item x="33"/>
        <item x="5"/>
        <item x="112"/>
        <item x="226"/>
        <item x="60"/>
        <item x="196"/>
        <item x="311"/>
        <item x="165"/>
        <item x="167"/>
        <item x="150"/>
        <item x="151"/>
        <item x="166"/>
        <item x="153"/>
        <item x="152"/>
        <item x="65"/>
        <item x="243"/>
        <item x="217"/>
        <item x="28"/>
        <item x="8"/>
        <item x="256"/>
        <item x="74"/>
        <item x="425"/>
        <item x="15"/>
        <item x="109"/>
        <item x="220"/>
        <item x="107"/>
        <item x="129"/>
        <item x="59"/>
        <item x="184"/>
        <item x="40"/>
        <item x="101"/>
        <item x="18"/>
        <item x="132"/>
        <item x="205"/>
        <item x="216"/>
        <item x="247"/>
        <item x="76"/>
        <item x="73"/>
        <item x="117"/>
        <item x="180"/>
        <item x="240"/>
        <item x="252"/>
        <item x="341"/>
        <item x="171"/>
        <item x="189"/>
        <item x="238"/>
        <item x="49"/>
        <item x="377"/>
        <item x="119"/>
        <item x="347"/>
        <item x="191"/>
        <item x="213"/>
        <item x="57"/>
        <item x="198"/>
        <item x="211"/>
        <item x="214"/>
        <item x="177"/>
        <item x="175"/>
        <item x="242"/>
        <item x="179"/>
        <item x="187"/>
        <item x="192"/>
        <item x="190"/>
        <item x="127"/>
        <item x="66"/>
        <item x="137"/>
        <item x="251"/>
        <item x="202"/>
        <item x="116"/>
        <item x="174"/>
        <item x="10"/>
        <item x="439"/>
        <item x="410"/>
        <item x="380"/>
        <item x="231"/>
        <item x="95"/>
        <item x="43"/>
        <item x="14"/>
        <item x="140"/>
        <item x="138"/>
        <item x="141"/>
        <item x="160"/>
        <item x="143"/>
        <item x="159"/>
        <item x="139"/>
        <item x="142"/>
        <item x="249"/>
        <item x="209"/>
        <item x="114"/>
        <item x="224"/>
        <item x="128"/>
        <item x="16"/>
        <item x="219"/>
        <item x="414"/>
        <item x="246"/>
        <item x="182"/>
        <item x="111"/>
        <item x="51"/>
        <item x="221"/>
        <item x="178"/>
        <item x="183"/>
        <item x="172"/>
        <item x="348"/>
        <item x="134"/>
        <item x="258"/>
        <item x="84"/>
        <item x="156"/>
        <item x="131"/>
        <item x="170"/>
        <item x="25"/>
        <item x="31"/>
        <item x="164"/>
        <item x="223"/>
        <item x="32"/>
        <item x="135"/>
        <item x="27"/>
        <item x="185"/>
        <item x="303"/>
        <item x="257"/>
        <item x="46"/>
        <item x="173"/>
        <item x="26"/>
        <item x="118"/>
        <item x="250"/>
        <item x="199"/>
        <item x="88"/>
        <item x="236"/>
        <item x="181"/>
        <item x="163"/>
        <item x="244"/>
        <item x="441"/>
        <item x="45"/>
        <item x="122"/>
        <item x="123"/>
        <item x="207"/>
        <item x="227"/>
        <item x="424"/>
        <item x="237"/>
        <item x="233"/>
        <item x="98"/>
        <item x="24"/>
        <item x="41"/>
        <item x="408"/>
        <item x="9"/>
        <item x="416"/>
        <item x="320"/>
        <item x="23"/>
        <item x="188"/>
        <item x="222"/>
        <item x="384"/>
        <item x="106"/>
        <item x="47"/>
        <item x="218"/>
        <item x="82"/>
        <item x="21"/>
        <item x="195"/>
        <item x="412"/>
        <item x="2"/>
        <item x="206"/>
        <item x="75"/>
        <item x="422"/>
        <item x="200"/>
        <item x="193"/>
        <item x="6"/>
        <item x="53"/>
        <item t="default"/>
      </items>
    </pivotField>
    <pivotField showAll="0"/>
    <pivotField showAll="0"/>
    <pivotField numFmtId="164" showAll="0">
      <items count="15">
        <item x="0"/>
        <item x="1"/>
        <item x="2"/>
        <item x="3"/>
        <item x="4"/>
        <item x="5"/>
        <item x="6"/>
        <item x="7"/>
        <item x="8"/>
        <item x="9"/>
        <item x="10"/>
        <item x="11"/>
        <item x="12"/>
        <item x="13"/>
        <item t="default"/>
      </items>
    </pivotField>
    <pivotField numFmtId="164"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pivotField numFmtId="4" showAll="0"/>
    <pivotField numFmtId="4" showAll="0"/>
    <pivotField numFmtId="4" showAll="0"/>
    <pivotField showAll="0"/>
    <pivotField numFmtId="4" showAll="0"/>
    <pivotField dataField="1" numFmtId="4" showAll="0"/>
    <pivotField axis="axisRow" showAll="0">
      <items count="4">
        <item n="Finalized" x="0"/>
        <item n="In Implementation" x="2"/>
        <item n="Cancelled" x="1"/>
        <item t="default"/>
      </items>
    </pivotField>
    <pivotField showAll="0"/>
    <pivotField numFmtId="4" showAll="0"/>
    <pivotField numFmtId="4" showAll="0"/>
    <pivotField showAll="0"/>
    <pivotField showAll="0"/>
    <pivotField showAll="0"/>
    <pivotField showAll="0">
      <items count="7">
        <item x="0"/>
        <item x="1"/>
        <item x="2"/>
        <item x="3"/>
        <item x="4"/>
        <item x="5"/>
        <item t="default"/>
      </items>
    </pivotField>
    <pivotField showAll="0">
      <items count="11">
        <item x="0"/>
        <item x="1"/>
        <item x="2"/>
        <item x="3"/>
        <item x="4"/>
        <item x="5"/>
        <item x="6"/>
        <item x="7"/>
        <item x="8"/>
        <item x="9"/>
        <item t="default"/>
      </items>
    </pivotField>
    <pivotField showAll="0">
      <items count="7">
        <item x="0"/>
        <item x="1"/>
        <item x="2"/>
        <item x="3"/>
        <item x="4"/>
        <item x="5"/>
        <item t="default"/>
      </items>
    </pivotField>
    <pivotField showAll="0">
      <items count="9">
        <item x="0"/>
        <item x="1"/>
        <item x="2"/>
        <item x="3"/>
        <item x="4"/>
        <item x="5"/>
        <item x="6"/>
        <item x="7"/>
        <item t="default"/>
      </items>
    </pivotField>
  </pivotFields>
  <rowFields count="1">
    <field x="20"/>
  </rowFields>
  <rowItems count="4">
    <i>
      <x/>
    </i>
    <i>
      <x v="1"/>
    </i>
    <i>
      <x v="2"/>
    </i>
    <i t="grand">
      <x/>
    </i>
  </rowItems>
  <colFields count="1">
    <field x="-2"/>
  </colFields>
  <colItems count="2">
    <i>
      <x/>
    </i>
    <i i="1">
      <x v="1"/>
    </i>
  </colItems>
  <dataFields count="2">
    <dataField name="Sum of Total valoare proiect" fld="19" showDataAs="percentOfTotal" baseField="20" baseItem="0" numFmtId="10"/>
    <dataField name="Count of Titlu proiect" fld="3" subtotal="count" baseField="0" baseItem="0"/>
  </dataFields>
  <chartFormats count="8">
    <chartFormat chart="0" format="0" series="1">
      <pivotArea type="data" outline="0" fieldPosition="0">
        <references count="1">
          <reference field="4294967294" count="1" selected="0">
            <x v="1"/>
          </reference>
        </references>
      </pivotArea>
    </chartFormat>
    <chartFormat chart="0" format="1" series="1">
      <pivotArea type="data" outline="0" fieldPosition="0">
        <references count="1">
          <reference field="4294967294" count="1" selected="0">
            <x v="0"/>
          </reference>
        </references>
      </pivotArea>
    </chartFormat>
    <chartFormat chart="0" format="2">
      <pivotArea type="data" outline="0" fieldPosition="0">
        <references count="2">
          <reference field="4294967294" count="1" selected="0">
            <x v="0"/>
          </reference>
          <reference field="20" count="1" selected="0">
            <x v="0"/>
          </reference>
        </references>
      </pivotArea>
    </chartFormat>
    <chartFormat chart="0" format="3">
      <pivotArea type="data" outline="0" fieldPosition="0">
        <references count="2">
          <reference field="4294967294" count="1" selected="0">
            <x v="0"/>
          </reference>
          <reference field="20" count="1" selected="0">
            <x v="1"/>
          </reference>
        </references>
      </pivotArea>
    </chartFormat>
    <chartFormat chart="0" format="4">
      <pivotArea type="data" outline="0" fieldPosition="0">
        <references count="2">
          <reference field="4294967294" count="1" selected="0">
            <x v="0"/>
          </reference>
          <reference field="20" count="1" selected="0">
            <x v="2"/>
          </reference>
        </references>
      </pivotArea>
    </chartFormat>
    <chartFormat chart="0" format="5">
      <pivotArea type="data" outline="0" fieldPosition="0">
        <references count="2">
          <reference field="4294967294" count="1" selected="0">
            <x v="1"/>
          </reference>
          <reference field="20" count="1" selected="0">
            <x v="0"/>
          </reference>
        </references>
      </pivotArea>
    </chartFormat>
    <chartFormat chart="0" format="6">
      <pivotArea type="data" outline="0" fieldPosition="0">
        <references count="2">
          <reference field="4294967294" count="1" selected="0">
            <x v="1"/>
          </reference>
          <reference field="20" count="1" selected="0">
            <x v="1"/>
          </reference>
        </references>
      </pivotArea>
    </chartFormat>
    <chartFormat chart="0" format="7">
      <pivotArea type="data" outline="0" fieldPosition="0">
        <references count="2">
          <reference field="4294967294" count="1" selected="0">
            <x v="1"/>
          </reference>
          <reference field="20"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60915576-9D26-404A-90A1-A166FE316F22}" name="PivotTable11"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B27" firstHeaderRow="1" firstDataRow="1" firstDataCol="1" rowPageCount="1" colPageCount="1"/>
  <pivotFields count="31">
    <pivotField showAll="0"/>
    <pivotField showAll="0"/>
    <pivotField showAll="0"/>
    <pivotField dataField="1" showAll="0">
      <items count="452">
        <item x="130"/>
        <item x="411"/>
        <item x="97"/>
        <item x="423"/>
        <item x="94"/>
        <item x="121"/>
        <item x="30"/>
        <item x="29"/>
        <item x="115"/>
        <item x="64"/>
        <item x="415"/>
        <item x="413"/>
        <item x="446"/>
        <item x="355"/>
        <item x="445"/>
        <item x="449"/>
        <item x="371"/>
        <item x="436"/>
        <item x="277"/>
        <item x="271"/>
        <item x="352"/>
        <item x="369"/>
        <item x="308"/>
        <item x="433"/>
        <item x="350"/>
        <item x="287"/>
        <item x="406"/>
        <item x="381"/>
        <item x="372"/>
        <item x="382"/>
        <item x="306"/>
        <item x="322"/>
        <item x="300"/>
        <item x="387"/>
        <item x="349"/>
        <item x="397"/>
        <item x="310"/>
        <item x="370"/>
        <item x="364"/>
        <item x="321"/>
        <item x="362"/>
        <item x="405"/>
        <item x="315"/>
        <item x="402"/>
        <item x="367"/>
        <item x="373"/>
        <item x="305"/>
        <item x="368"/>
        <item x="356"/>
        <item x="304"/>
        <item x="317"/>
        <item x="361"/>
        <item x="324"/>
        <item x="319"/>
        <item x="409"/>
        <item x="363"/>
        <item x="354"/>
        <item x="403"/>
        <item x="365"/>
        <item x="404"/>
        <item x="419"/>
        <item x="270"/>
        <item x="435"/>
        <item x="375"/>
        <item x="392"/>
        <item x="316"/>
        <item x="279"/>
        <item x="269"/>
        <item x="328"/>
        <item x="326"/>
        <item x="266"/>
        <item x="312"/>
        <item x="307"/>
        <item x="330"/>
        <item x="273"/>
        <item x="333"/>
        <item x="278"/>
        <item x="282"/>
        <item x="366"/>
        <item x="432"/>
        <item x="327"/>
        <item x="309"/>
        <item x="331"/>
        <item x="267"/>
        <item x="296"/>
        <item x="293"/>
        <item x="294"/>
        <item x="260"/>
        <item x="268"/>
        <item x="261"/>
        <item x="298"/>
        <item x="275"/>
        <item x="263"/>
        <item x="301"/>
        <item x="285"/>
        <item x="280"/>
        <item x="292"/>
        <item x="288"/>
        <item x="297"/>
        <item x="58"/>
        <item x="169"/>
        <item x="34"/>
        <item x="434"/>
        <item x="337"/>
        <item x="186"/>
        <item x="86"/>
        <item x="339"/>
        <item x="197"/>
        <item x="52"/>
        <item x="85"/>
        <item x="104"/>
        <item x="194"/>
        <item x="103"/>
        <item x="295"/>
        <item x="281"/>
        <item x="391"/>
        <item x="274"/>
        <item x="394"/>
        <item x="374"/>
        <item x="383"/>
        <item x="400"/>
        <item x="386"/>
        <item x="68"/>
        <item x="338"/>
        <item x="48"/>
        <item x="232"/>
        <item x="342"/>
        <item x="77"/>
        <item x="234"/>
        <item x="212"/>
        <item x="99"/>
        <item x="55"/>
        <item x="50"/>
        <item x="235"/>
        <item x="259"/>
        <item x="343"/>
        <item x="440"/>
        <item x="385"/>
        <item x="418"/>
        <item x="157"/>
        <item x="102"/>
        <item x="87"/>
        <item x="37"/>
        <item x="158"/>
        <item x="286"/>
        <item x="19"/>
        <item x="253"/>
        <item x="428"/>
        <item x="54"/>
        <item x="334"/>
        <item x="7"/>
        <item x="105"/>
        <item x="42"/>
        <item x="255"/>
        <item x="79"/>
        <item x="1"/>
        <item x="3"/>
        <item x="80"/>
        <item x="176"/>
        <item x="283"/>
        <item x="325"/>
        <item x="289"/>
        <item x="276"/>
        <item x="393"/>
        <item x="264"/>
        <item x="100"/>
        <item x="120"/>
        <item x="110"/>
        <item x="36"/>
        <item x="17"/>
        <item x="208"/>
        <item x="90"/>
        <item x="254"/>
        <item x="22"/>
        <item x="56"/>
        <item x="39"/>
        <item x="83"/>
        <item x="69"/>
        <item x="146"/>
        <item x="144"/>
        <item x="147"/>
        <item x="145"/>
        <item x="168"/>
        <item x="148"/>
        <item x="149"/>
        <item x="431"/>
        <item x="444"/>
        <item x="92"/>
        <item x="204"/>
        <item x="230"/>
        <item x="72"/>
        <item x="335"/>
        <item x="241"/>
        <item x="93"/>
        <item x="427"/>
        <item x="448"/>
        <item x="113"/>
        <item x="67"/>
        <item x="125"/>
        <item x="210"/>
        <item x="13"/>
        <item x="4"/>
        <item x="225"/>
        <item x="70"/>
        <item x="61"/>
        <item x="20"/>
        <item x="126"/>
        <item x="11"/>
        <item x="44"/>
        <item x="91"/>
        <item x="78"/>
        <item x="71"/>
        <item x="38"/>
        <item x="239"/>
        <item x="62"/>
        <item x="245"/>
        <item x="417"/>
        <item x="124"/>
        <item x="378"/>
        <item x="357"/>
        <item x="420"/>
        <item x="351"/>
        <item x="447"/>
        <item x="429"/>
        <item x="450"/>
        <item x="376"/>
        <item x="359"/>
        <item x="353"/>
        <item x="201"/>
        <item x="388"/>
        <item x="329"/>
        <item x="358"/>
        <item x="284"/>
        <item x="313"/>
        <item x="345"/>
        <item x="314"/>
        <item x="248"/>
        <item x="96"/>
        <item x="136"/>
        <item x="390"/>
        <item x="426"/>
        <item x="89"/>
        <item x="265"/>
        <item x="340"/>
        <item x="81"/>
        <item x="398"/>
        <item x="437"/>
        <item x="108"/>
        <item x="12"/>
        <item x="203"/>
        <item x="35"/>
        <item x="346"/>
        <item x="162"/>
        <item x="302"/>
        <item x="229"/>
        <item x="0"/>
        <item x="228"/>
        <item x="443"/>
        <item x="290"/>
        <item x="299"/>
        <item x="291"/>
        <item x="272"/>
        <item x="395"/>
        <item x="360"/>
        <item x="438"/>
        <item x="430"/>
        <item x="344"/>
        <item x="332"/>
        <item x="262"/>
        <item x="318"/>
        <item x="155"/>
        <item x="161"/>
        <item x="154"/>
        <item x="396"/>
        <item x="399"/>
        <item x="421"/>
        <item x="401"/>
        <item x="407"/>
        <item x="323"/>
        <item x="379"/>
        <item x="389"/>
        <item x="442"/>
        <item x="133"/>
        <item x="215"/>
        <item x="336"/>
        <item x="63"/>
        <item x="33"/>
        <item x="5"/>
        <item x="112"/>
        <item x="226"/>
        <item x="60"/>
        <item x="196"/>
        <item x="311"/>
        <item x="165"/>
        <item x="167"/>
        <item x="150"/>
        <item x="151"/>
        <item x="166"/>
        <item x="153"/>
        <item x="152"/>
        <item x="65"/>
        <item x="243"/>
        <item x="217"/>
        <item x="28"/>
        <item x="8"/>
        <item x="256"/>
        <item x="74"/>
        <item x="425"/>
        <item x="15"/>
        <item x="109"/>
        <item x="220"/>
        <item x="107"/>
        <item x="129"/>
        <item x="59"/>
        <item x="184"/>
        <item x="40"/>
        <item x="101"/>
        <item x="18"/>
        <item x="132"/>
        <item x="205"/>
        <item x="216"/>
        <item x="247"/>
        <item x="76"/>
        <item x="73"/>
        <item x="117"/>
        <item x="180"/>
        <item x="240"/>
        <item x="252"/>
        <item x="341"/>
        <item x="171"/>
        <item x="189"/>
        <item x="238"/>
        <item x="49"/>
        <item x="377"/>
        <item x="119"/>
        <item x="347"/>
        <item x="191"/>
        <item x="213"/>
        <item x="57"/>
        <item x="198"/>
        <item x="211"/>
        <item x="214"/>
        <item x="177"/>
        <item x="175"/>
        <item x="242"/>
        <item x="179"/>
        <item x="187"/>
        <item x="192"/>
        <item x="190"/>
        <item x="127"/>
        <item x="66"/>
        <item x="137"/>
        <item x="251"/>
        <item x="202"/>
        <item x="116"/>
        <item x="174"/>
        <item x="10"/>
        <item x="439"/>
        <item x="410"/>
        <item x="380"/>
        <item x="231"/>
        <item x="95"/>
        <item x="43"/>
        <item x="14"/>
        <item x="140"/>
        <item x="138"/>
        <item x="141"/>
        <item x="160"/>
        <item x="143"/>
        <item x="159"/>
        <item x="139"/>
        <item x="142"/>
        <item x="249"/>
        <item x="209"/>
        <item x="114"/>
        <item x="224"/>
        <item x="128"/>
        <item x="16"/>
        <item x="219"/>
        <item x="414"/>
        <item x="246"/>
        <item x="182"/>
        <item x="111"/>
        <item x="51"/>
        <item x="221"/>
        <item x="178"/>
        <item x="183"/>
        <item x="172"/>
        <item x="348"/>
        <item x="134"/>
        <item x="258"/>
        <item x="84"/>
        <item x="156"/>
        <item x="131"/>
        <item x="170"/>
        <item x="25"/>
        <item x="31"/>
        <item x="164"/>
        <item x="223"/>
        <item x="32"/>
        <item x="135"/>
        <item x="27"/>
        <item x="185"/>
        <item x="303"/>
        <item x="257"/>
        <item x="46"/>
        <item x="173"/>
        <item x="26"/>
        <item x="118"/>
        <item x="250"/>
        <item x="199"/>
        <item x="88"/>
        <item x="236"/>
        <item x="181"/>
        <item x="163"/>
        <item x="244"/>
        <item x="441"/>
        <item x="45"/>
        <item x="122"/>
        <item x="123"/>
        <item x="207"/>
        <item x="227"/>
        <item x="424"/>
        <item x="237"/>
        <item x="233"/>
        <item x="98"/>
        <item x="24"/>
        <item x="41"/>
        <item x="408"/>
        <item x="9"/>
        <item x="416"/>
        <item x="320"/>
        <item x="23"/>
        <item x="188"/>
        <item x="222"/>
        <item x="384"/>
        <item x="106"/>
        <item x="47"/>
        <item x="218"/>
        <item x="82"/>
        <item x="21"/>
        <item x="195"/>
        <item x="412"/>
        <item x="2"/>
        <item x="206"/>
        <item x="75"/>
        <item x="422"/>
        <item x="200"/>
        <item x="193"/>
        <item x="6"/>
        <item x="53"/>
        <item t="default"/>
      </items>
    </pivotField>
    <pivotField showAll="0">
      <items count="406">
        <item x="69"/>
        <item x="299"/>
        <item x="10"/>
        <item x="101"/>
        <item x="21"/>
        <item x="203"/>
        <item x="387"/>
        <item x="392"/>
        <item x="169"/>
        <item x="87"/>
        <item x="104"/>
        <item x="116"/>
        <item x="137"/>
        <item x="129"/>
        <item x="131"/>
        <item x="55"/>
        <item x="40"/>
        <item x="298"/>
        <item x="207"/>
        <item x="89"/>
        <item x="103"/>
        <item x="105"/>
        <item x="190"/>
        <item x="152"/>
        <item x="68"/>
        <item x="51"/>
        <item x="159"/>
        <item x="146"/>
        <item x="158"/>
        <item x="213"/>
        <item x="110"/>
        <item x="170"/>
        <item x="28"/>
        <item x="163"/>
        <item x="212"/>
        <item x="119"/>
        <item x="186"/>
        <item x="179"/>
        <item x="12"/>
        <item x="42"/>
        <item x="198"/>
        <item x="120"/>
        <item x="196"/>
        <item x="109"/>
        <item x="296"/>
        <item x="17"/>
        <item x="4"/>
        <item x="304"/>
        <item x="162"/>
        <item x="57"/>
        <item x="31"/>
        <item x="114"/>
        <item x="149"/>
        <item x="205"/>
        <item x="150"/>
        <item x="297"/>
        <item x="0"/>
        <item x="142"/>
        <item x="199"/>
        <item x="38"/>
        <item x="14"/>
        <item x="251"/>
        <item x="260"/>
        <item x="115"/>
        <item x="197"/>
        <item x="242"/>
        <item x="366"/>
        <item x="266"/>
        <item x="376"/>
        <item x="282"/>
        <item x="378"/>
        <item x="356"/>
        <item x="327"/>
        <item x="239"/>
        <item x="346"/>
        <item x="253"/>
        <item x="289"/>
        <item x="313"/>
        <item x="272"/>
        <item x="390"/>
        <item x="314"/>
        <item x="245"/>
        <item x="316"/>
        <item x="261"/>
        <item x="247"/>
        <item x="224"/>
        <item x="362"/>
        <item x="400"/>
        <item x="342"/>
        <item x="309"/>
        <item x="341"/>
        <item x="305"/>
        <item x="352"/>
        <item x="355"/>
        <item x="322"/>
        <item x="330"/>
        <item x="230"/>
        <item x="249"/>
        <item x="270"/>
        <item x="288"/>
        <item x="280"/>
        <item x="384"/>
        <item x="326"/>
        <item x="320"/>
        <item x="375"/>
        <item x="302"/>
        <item x="318"/>
        <item x="389"/>
        <item x="360"/>
        <item x="394"/>
        <item x="238"/>
        <item x="402"/>
        <item x="246"/>
        <item x="259"/>
        <item x="262"/>
        <item x="357"/>
        <item x="255"/>
        <item x="258"/>
        <item x="228"/>
        <item x="292"/>
        <item x="248"/>
        <item x="331"/>
        <item x="323"/>
        <item x="250"/>
        <item x="283"/>
        <item x="243"/>
        <item x="373"/>
        <item x="311"/>
        <item x="334"/>
        <item x="329"/>
        <item x="273"/>
        <item x="383"/>
        <item x="265"/>
        <item x="286"/>
        <item x="229"/>
        <item x="324"/>
        <item x="404"/>
        <item x="351"/>
        <item x="254"/>
        <item x="293"/>
        <item x="306"/>
        <item x="303"/>
        <item x="274"/>
        <item x="221"/>
        <item x="267"/>
        <item x="268"/>
        <item x="223"/>
        <item x="240"/>
        <item x="256"/>
        <item x="312"/>
        <item x="332"/>
        <item x="325"/>
        <item x="276"/>
        <item x="264"/>
        <item x="338"/>
        <item x="237"/>
        <item x="308"/>
        <item x="236"/>
        <item x="343"/>
        <item x="317"/>
        <item x="241"/>
        <item x="290"/>
        <item x="227"/>
        <item x="232"/>
        <item x="344"/>
        <item x="315"/>
        <item x="340"/>
        <item x="284"/>
        <item x="347"/>
        <item x="279"/>
        <item x="364"/>
        <item x="319"/>
        <item x="339"/>
        <item x="132"/>
        <item x="85"/>
        <item x="36"/>
        <item x="178"/>
        <item x="395"/>
        <item x="154"/>
        <item x="143"/>
        <item x="192"/>
        <item x="80"/>
        <item x="126"/>
        <item x="76"/>
        <item x="61"/>
        <item x="139"/>
        <item x="174"/>
        <item x="92"/>
        <item x="3"/>
        <item x="24"/>
        <item x="294"/>
        <item x="164"/>
        <item x="81"/>
        <item x="59"/>
        <item x="72"/>
        <item x="100"/>
        <item x="82"/>
        <item x="20"/>
        <item x="8"/>
        <item x="98"/>
        <item x="216"/>
        <item x="153"/>
        <item x="95"/>
        <item x="188"/>
        <item x="210"/>
        <item x="118"/>
        <item x="99"/>
        <item x="217"/>
        <item x="58"/>
        <item x="112"/>
        <item x="5"/>
        <item x="86"/>
        <item x="181"/>
        <item x="35"/>
        <item x="167"/>
        <item x="71"/>
        <item x="13"/>
        <item x="157"/>
        <item x="206"/>
        <item x="183"/>
        <item x="295"/>
        <item x="108"/>
        <item x="2"/>
        <item x="122"/>
        <item x="23"/>
        <item x="34"/>
        <item x="63"/>
        <item x="125"/>
        <item x="79"/>
        <item x="168"/>
        <item x="123"/>
        <item x="65"/>
        <item x="138"/>
        <item x="140"/>
        <item x="117"/>
        <item x="29"/>
        <item x="25"/>
        <item x="18"/>
        <item x="67"/>
        <item x="200"/>
        <item x="281"/>
        <item x="335"/>
        <item x="278"/>
        <item x="233"/>
        <item x="252"/>
        <item x="235"/>
        <item x="62"/>
        <item x="156"/>
        <item x="70"/>
        <item x="7"/>
        <item x="102"/>
        <item x="93"/>
        <item x="50"/>
        <item x="300"/>
        <item x="173"/>
        <item x="187"/>
        <item x="107"/>
        <item x="147"/>
        <item x="145"/>
        <item x="135"/>
        <item x="128"/>
        <item x="134"/>
        <item x="136"/>
        <item x="148"/>
        <item x="263"/>
        <item x="218"/>
        <item x="84"/>
        <item x="191"/>
        <item x="32"/>
        <item x="75"/>
        <item x="208"/>
        <item x="215"/>
        <item x="113"/>
        <item x="97"/>
        <item x="39"/>
        <item x="141"/>
        <item x="171"/>
        <item x="46"/>
        <item x="49"/>
        <item x="133"/>
        <item x="54"/>
        <item x="41"/>
        <item x="201"/>
        <item x="73"/>
        <item x="15"/>
        <item x="257"/>
        <item x="222"/>
        <item x="401"/>
        <item x="234"/>
        <item x="271"/>
        <item x="231"/>
        <item x="77"/>
        <item x="379"/>
        <item x="56"/>
        <item x="47"/>
        <item x="177"/>
        <item x="193"/>
        <item x="1"/>
        <item x="19"/>
        <item x="43"/>
        <item x="48"/>
        <item x="27"/>
        <item x="9"/>
        <item x="66"/>
        <item x="94"/>
        <item x="185"/>
        <item x="209"/>
        <item x="202"/>
        <item x="96"/>
        <item x="182"/>
        <item x="52"/>
        <item x="26"/>
        <item x="184"/>
        <item x="90"/>
        <item x="381"/>
        <item x="301"/>
        <item x="359"/>
        <item x="403"/>
        <item x="365"/>
        <item x="354"/>
        <item x="269"/>
        <item x="226"/>
        <item x="310"/>
        <item x="275"/>
        <item x="277"/>
        <item x="321"/>
        <item x="287"/>
        <item x="358"/>
        <item x="307"/>
        <item x="225"/>
        <item x="374"/>
        <item x="336"/>
        <item x="361"/>
        <item x="328"/>
        <item x="337"/>
        <item x="285"/>
        <item x="244"/>
        <item x="33"/>
        <item x="22"/>
        <item x="220"/>
        <item x="130"/>
        <item x="219"/>
        <item x="60"/>
        <item x="180"/>
        <item x="195"/>
        <item x="161"/>
        <item x="45"/>
        <item x="91"/>
        <item x="127"/>
        <item x="11"/>
        <item x="64"/>
        <item x="16"/>
        <item x="111"/>
        <item x="78"/>
        <item x="189"/>
        <item x="194"/>
        <item x="124"/>
        <item x="155"/>
        <item x="165"/>
        <item x="172"/>
        <item x="144"/>
        <item x="166"/>
        <item x="37"/>
        <item x="214"/>
        <item x="88"/>
        <item x="121"/>
        <item x="106"/>
        <item x="160"/>
        <item x="291"/>
        <item x="333"/>
        <item x="44"/>
        <item x="393"/>
        <item x="368"/>
        <item x="370"/>
        <item x="377"/>
        <item x="363"/>
        <item x="382"/>
        <item x="386"/>
        <item x="380"/>
        <item x="367"/>
        <item x="385"/>
        <item x="397"/>
        <item x="372"/>
        <item x="388"/>
        <item x="371"/>
        <item x="399"/>
        <item x="369"/>
        <item x="353"/>
        <item x="350"/>
        <item x="349"/>
        <item x="345"/>
        <item x="391"/>
        <item x="398"/>
        <item x="396"/>
        <item x="348"/>
        <item x="151"/>
        <item x="211"/>
        <item x="176"/>
        <item x="204"/>
        <item x="175"/>
        <item x="83"/>
        <item x="30"/>
        <item x="74"/>
        <item x="6"/>
        <item x="53"/>
        <item t="default"/>
      </items>
    </pivotField>
    <pivotField showAll="0"/>
    <pivotField axis="axisRow" numFmtId="164" showAll="0">
      <items count="15">
        <item x="0"/>
        <item x="1"/>
        <item x="2"/>
        <item x="3"/>
        <item x="4"/>
        <item x="5"/>
        <item x="6"/>
        <item x="7"/>
        <item x="8"/>
        <item x="9"/>
        <item x="10"/>
        <item x="11"/>
        <item x="12"/>
        <item x="13"/>
        <item t="default"/>
      </items>
    </pivotField>
    <pivotField numFmtId="164" showAll="0"/>
    <pivotField showAll="0"/>
    <pivotField showAll="0"/>
    <pivotField showAll="0"/>
    <pivotField showAll="0"/>
    <pivotField axis="axisPage" showAll="0">
      <items count="3">
        <item x="0"/>
        <item x="1"/>
        <item t="default"/>
      </items>
    </pivotField>
    <pivotField showAll="0"/>
    <pivotField numFmtId="4" showAll="0"/>
    <pivotField numFmtId="4" showAll="0"/>
    <pivotField numFmtId="4" showAll="0"/>
    <pivotField showAll="0"/>
    <pivotField numFmtId="4" showAll="0"/>
    <pivotField numFmtId="4" showAll="0"/>
    <pivotField axis="axisRow" showAll="0">
      <items count="4">
        <item x="0"/>
        <item x="2"/>
        <item x="1"/>
        <item t="default"/>
      </items>
    </pivotField>
    <pivotField showAll="0"/>
    <pivotField numFmtId="4" showAll="0"/>
    <pivotField numFmtId="4" showAll="0"/>
    <pivotField showAll="0"/>
    <pivotField showAll="0"/>
    <pivotField showAll="0"/>
    <pivotField showAll="0" defaultSubtotal="0"/>
    <pivotField showAll="0" defaultSubtotal="0"/>
    <pivotField axis="axisRow" showAll="0">
      <items count="7">
        <item sd="0" x="0"/>
        <item sd="0" x="1"/>
        <item sd="0" x="2"/>
        <item sd="0" x="3"/>
        <item sd="0" x="4"/>
        <item sd="0" x="5"/>
        <item t="default"/>
      </items>
    </pivotField>
    <pivotField axis="axisRow" showAll="0">
      <items count="9">
        <item sd="0" x="0"/>
        <item sd="0" x="1"/>
        <item sd="0" x="2"/>
        <item sd="0" x="3"/>
        <item sd="0" x="4"/>
        <item sd="0" x="5"/>
        <item x="6"/>
        <item sd="0" x="7"/>
        <item t="default"/>
      </items>
    </pivotField>
  </pivotFields>
  <rowFields count="4">
    <field x="20"/>
    <field x="30"/>
    <field x="29"/>
    <field x="6"/>
  </rowFields>
  <rowItems count="24">
    <i>
      <x/>
    </i>
    <i r="1">
      <x v="1"/>
    </i>
    <i r="1">
      <x v="2"/>
    </i>
    <i r="1">
      <x v="3"/>
    </i>
    <i r="1">
      <x v="4"/>
    </i>
    <i r="1">
      <x v="5"/>
    </i>
    <i r="1">
      <x v="6"/>
    </i>
    <i r="2">
      <x v="2"/>
    </i>
    <i r="2">
      <x v="3"/>
    </i>
    <i>
      <x v="1"/>
    </i>
    <i r="1">
      <x v="1"/>
    </i>
    <i r="1">
      <x v="3"/>
    </i>
    <i r="1">
      <x v="4"/>
    </i>
    <i r="1">
      <x v="5"/>
    </i>
    <i r="1">
      <x v="6"/>
    </i>
    <i r="2">
      <x v="2"/>
    </i>
    <i r="2">
      <x v="3"/>
    </i>
    <i r="2">
      <x v="4"/>
    </i>
    <i>
      <x v="2"/>
    </i>
    <i r="1">
      <x v="2"/>
    </i>
    <i r="1">
      <x v="5"/>
    </i>
    <i r="1">
      <x v="6"/>
    </i>
    <i r="2">
      <x v="2"/>
    </i>
    <i t="grand">
      <x/>
    </i>
  </rowItems>
  <colItems count="1">
    <i/>
  </colItems>
  <pageFields count="1">
    <pageField fld="12" hier="-1"/>
  </pageFields>
  <dataFields count="1">
    <dataField name="Count of Titlu proiect"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59E3AC2-64CF-4499-A915-C308811D1F79}" name="PivotTable10"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12">
  <location ref="A4:G14" firstHeaderRow="1" firstDataRow="4" firstDataCol="1" rowPageCount="1" colPageCount="1"/>
  <pivotFields count="31">
    <pivotField showAll="0"/>
    <pivotField axis="axisRow" showAll="0">
      <items count="17">
        <item x="7"/>
        <item n="IP 2.2" x="0"/>
        <item x="11"/>
        <item x="15"/>
        <item x="1"/>
        <item n="IP 2.3" x="2"/>
        <item x="3"/>
        <item x="8"/>
        <item x="4"/>
        <item x="9"/>
        <item x="10"/>
        <item x="13"/>
        <item x="5"/>
        <item x="6"/>
        <item x="14"/>
        <item x="12"/>
        <item t="default"/>
      </items>
    </pivotField>
    <pivotField showAll="0"/>
    <pivotField dataField="1" showAll="0">
      <items count="452">
        <item x="130"/>
        <item x="411"/>
        <item x="97"/>
        <item x="423"/>
        <item x="94"/>
        <item x="121"/>
        <item x="30"/>
        <item x="29"/>
        <item x="115"/>
        <item x="64"/>
        <item x="415"/>
        <item x="413"/>
        <item x="446"/>
        <item x="355"/>
        <item x="445"/>
        <item x="449"/>
        <item x="371"/>
        <item x="436"/>
        <item x="277"/>
        <item x="271"/>
        <item x="352"/>
        <item x="369"/>
        <item x="308"/>
        <item x="433"/>
        <item x="350"/>
        <item x="287"/>
        <item x="406"/>
        <item x="381"/>
        <item x="372"/>
        <item x="382"/>
        <item x="306"/>
        <item x="322"/>
        <item x="300"/>
        <item x="387"/>
        <item x="349"/>
        <item x="397"/>
        <item x="310"/>
        <item x="370"/>
        <item x="364"/>
        <item x="321"/>
        <item x="362"/>
        <item x="405"/>
        <item x="315"/>
        <item x="402"/>
        <item x="367"/>
        <item x="373"/>
        <item x="305"/>
        <item x="368"/>
        <item x="356"/>
        <item x="304"/>
        <item x="317"/>
        <item x="361"/>
        <item x="324"/>
        <item x="319"/>
        <item x="409"/>
        <item x="363"/>
        <item x="354"/>
        <item x="403"/>
        <item x="365"/>
        <item x="404"/>
        <item x="419"/>
        <item x="270"/>
        <item x="435"/>
        <item x="375"/>
        <item x="392"/>
        <item x="316"/>
        <item x="279"/>
        <item x="269"/>
        <item x="328"/>
        <item x="326"/>
        <item x="266"/>
        <item x="312"/>
        <item x="307"/>
        <item x="330"/>
        <item x="273"/>
        <item x="333"/>
        <item x="278"/>
        <item x="282"/>
        <item x="366"/>
        <item x="432"/>
        <item x="327"/>
        <item x="309"/>
        <item x="331"/>
        <item x="267"/>
        <item x="296"/>
        <item x="293"/>
        <item x="294"/>
        <item x="260"/>
        <item x="268"/>
        <item x="261"/>
        <item x="298"/>
        <item x="275"/>
        <item x="263"/>
        <item x="301"/>
        <item x="285"/>
        <item x="280"/>
        <item x="292"/>
        <item x="288"/>
        <item x="297"/>
        <item x="58"/>
        <item x="169"/>
        <item x="34"/>
        <item x="434"/>
        <item x="337"/>
        <item x="186"/>
        <item x="86"/>
        <item x="339"/>
        <item x="197"/>
        <item x="52"/>
        <item x="85"/>
        <item x="104"/>
        <item x="194"/>
        <item x="103"/>
        <item x="295"/>
        <item x="281"/>
        <item x="391"/>
        <item x="274"/>
        <item x="394"/>
        <item x="374"/>
        <item x="383"/>
        <item x="400"/>
        <item x="386"/>
        <item x="68"/>
        <item x="338"/>
        <item x="48"/>
        <item x="232"/>
        <item x="342"/>
        <item x="77"/>
        <item x="234"/>
        <item x="212"/>
        <item x="99"/>
        <item x="55"/>
        <item x="50"/>
        <item x="235"/>
        <item x="259"/>
        <item x="343"/>
        <item x="440"/>
        <item x="385"/>
        <item x="418"/>
        <item x="157"/>
        <item x="102"/>
        <item x="87"/>
        <item x="37"/>
        <item x="158"/>
        <item x="286"/>
        <item x="19"/>
        <item x="253"/>
        <item x="428"/>
        <item x="54"/>
        <item x="334"/>
        <item x="7"/>
        <item x="105"/>
        <item x="42"/>
        <item x="255"/>
        <item x="79"/>
        <item x="1"/>
        <item x="3"/>
        <item x="80"/>
        <item x="176"/>
        <item x="283"/>
        <item x="325"/>
        <item x="289"/>
        <item x="276"/>
        <item x="393"/>
        <item x="264"/>
        <item x="100"/>
        <item x="120"/>
        <item x="110"/>
        <item x="36"/>
        <item x="17"/>
        <item x="208"/>
        <item x="90"/>
        <item x="254"/>
        <item x="22"/>
        <item x="56"/>
        <item x="39"/>
        <item x="83"/>
        <item x="69"/>
        <item x="146"/>
        <item x="144"/>
        <item x="147"/>
        <item x="145"/>
        <item x="168"/>
        <item x="148"/>
        <item x="149"/>
        <item x="431"/>
        <item x="444"/>
        <item x="92"/>
        <item x="204"/>
        <item x="230"/>
        <item x="72"/>
        <item x="335"/>
        <item x="241"/>
        <item x="93"/>
        <item x="427"/>
        <item x="448"/>
        <item x="113"/>
        <item x="67"/>
        <item x="125"/>
        <item x="210"/>
        <item x="13"/>
        <item x="4"/>
        <item x="225"/>
        <item x="70"/>
        <item x="61"/>
        <item x="20"/>
        <item x="126"/>
        <item x="11"/>
        <item x="44"/>
        <item x="91"/>
        <item x="78"/>
        <item x="71"/>
        <item x="38"/>
        <item x="239"/>
        <item x="62"/>
        <item x="245"/>
        <item x="417"/>
        <item x="124"/>
        <item x="378"/>
        <item x="357"/>
        <item x="420"/>
        <item x="351"/>
        <item x="447"/>
        <item x="429"/>
        <item x="450"/>
        <item x="376"/>
        <item x="359"/>
        <item x="353"/>
        <item x="201"/>
        <item x="388"/>
        <item x="329"/>
        <item x="358"/>
        <item x="284"/>
        <item x="313"/>
        <item x="345"/>
        <item x="314"/>
        <item x="248"/>
        <item x="96"/>
        <item x="136"/>
        <item x="390"/>
        <item x="426"/>
        <item x="89"/>
        <item x="265"/>
        <item x="340"/>
        <item x="81"/>
        <item x="398"/>
        <item x="437"/>
        <item x="108"/>
        <item x="12"/>
        <item x="203"/>
        <item x="35"/>
        <item x="346"/>
        <item x="162"/>
        <item x="302"/>
        <item x="229"/>
        <item x="0"/>
        <item x="228"/>
        <item x="443"/>
        <item x="290"/>
        <item x="299"/>
        <item x="291"/>
        <item x="272"/>
        <item x="395"/>
        <item x="360"/>
        <item x="438"/>
        <item x="430"/>
        <item x="344"/>
        <item x="332"/>
        <item x="262"/>
        <item x="318"/>
        <item x="155"/>
        <item x="161"/>
        <item x="154"/>
        <item x="396"/>
        <item x="399"/>
        <item x="421"/>
        <item x="401"/>
        <item x="407"/>
        <item x="323"/>
        <item x="379"/>
        <item x="389"/>
        <item x="442"/>
        <item x="133"/>
        <item x="215"/>
        <item x="336"/>
        <item x="63"/>
        <item x="33"/>
        <item x="5"/>
        <item x="112"/>
        <item x="226"/>
        <item x="60"/>
        <item x="196"/>
        <item x="311"/>
        <item x="165"/>
        <item x="167"/>
        <item x="150"/>
        <item x="151"/>
        <item x="166"/>
        <item x="153"/>
        <item x="152"/>
        <item x="65"/>
        <item x="243"/>
        <item x="217"/>
        <item x="28"/>
        <item x="8"/>
        <item x="256"/>
        <item x="74"/>
        <item x="425"/>
        <item x="15"/>
        <item x="109"/>
        <item x="220"/>
        <item x="107"/>
        <item x="129"/>
        <item x="59"/>
        <item x="184"/>
        <item x="40"/>
        <item x="101"/>
        <item x="18"/>
        <item x="132"/>
        <item x="205"/>
        <item x="216"/>
        <item x="247"/>
        <item x="76"/>
        <item x="73"/>
        <item x="117"/>
        <item x="180"/>
        <item x="240"/>
        <item x="252"/>
        <item x="341"/>
        <item x="171"/>
        <item x="189"/>
        <item x="238"/>
        <item x="49"/>
        <item x="377"/>
        <item x="119"/>
        <item x="347"/>
        <item x="191"/>
        <item x="213"/>
        <item x="57"/>
        <item x="198"/>
        <item x="211"/>
        <item x="214"/>
        <item x="177"/>
        <item x="175"/>
        <item x="242"/>
        <item x="179"/>
        <item x="187"/>
        <item x="192"/>
        <item x="190"/>
        <item x="127"/>
        <item x="66"/>
        <item x="137"/>
        <item x="251"/>
        <item x="202"/>
        <item x="116"/>
        <item x="174"/>
        <item x="10"/>
        <item x="439"/>
        <item x="410"/>
        <item x="380"/>
        <item x="231"/>
        <item x="95"/>
        <item x="43"/>
        <item x="14"/>
        <item x="140"/>
        <item x="138"/>
        <item x="141"/>
        <item x="160"/>
        <item x="143"/>
        <item x="159"/>
        <item x="139"/>
        <item x="142"/>
        <item x="249"/>
        <item x="209"/>
        <item x="114"/>
        <item x="224"/>
        <item x="128"/>
        <item x="16"/>
        <item x="219"/>
        <item x="414"/>
        <item x="246"/>
        <item x="182"/>
        <item x="111"/>
        <item x="51"/>
        <item x="221"/>
        <item x="178"/>
        <item x="183"/>
        <item x="172"/>
        <item x="348"/>
        <item x="134"/>
        <item x="258"/>
        <item x="84"/>
        <item x="156"/>
        <item x="131"/>
        <item x="170"/>
        <item x="25"/>
        <item x="31"/>
        <item x="164"/>
        <item x="223"/>
        <item x="32"/>
        <item x="135"/>
        <item x="27"/>
        <item x="185"/>
        <item x="303"/>
        <item x="257"/>
        <item x="46"/>
        <item x="173"/>
        <item x="26"/>
        <item x="118"/>
        <item x="250"/>
        <item x="199"/>
        <item x="88"/>
        <item x="236"/>
        <item x="181"/>
        <item x="163"/>
        <item x="244"/>
        <item x="441"/>
        <item x="45"/>
        <item x="122"/>
        <item x="123"/>
        <item x="207"/>
        <item x="227"/>
        <item x="424"/>
        <item x="237"/>
        <item x="233"/>
        <item x="98"/>
        <item x="24"/>
        <item x="41"/>
        <item x="408"/>
        <item x="9"/>
        <item x="416"/>
        <item x="320"/>
        <item x="23"/>
        <item x="188"/>
        <item x="222"/>
        <item x="384"/>
        <item x="106"/>
        <item x="47"/>
        <item x="218"/>
        <item x="82"/>
        <item x="21"/>
        <item x="195"/>
        <item x="412"/>
        <item x="2"/>
        <item x="206"/>
        <item x="75"/>
        <item x="422"/>
        <item x="200"/>
        <item x="193"/>
        <item x="6"/>
        <item x="53"/>
        <item t="default"/>
      </items>
    </pivotField>
    <pivotField showAll="0"/>
    <pivotField showAll="0"/>
    <pivotField numFmtId="164" showAll="0">
      <items count="15">
        <item x="0"/>
        <item x="1"/>
        <item x="2"/>
        <item x="3"/>
        <item x="4"/>
        <item x="5"/>
        <item x="6"/>
        <item x="7"/>
        <item x="8"/>
        <item x="9"/>
        <item x="10"/>
        <item x="11"/>
        <item x="12"/>
        <item x="13"/>
        <item t="default"/>
      </items>
    </pivotField>
    <pivotField axis="axisCol" numFmtId="164" showAll="0">
      <items count="15">
        <item x="0"/>
        <item x="1"/>
        <item x="2"/>
        <item x="3"/>
        <item x="4"/>
        <item x="5"/>
        <item x="6"/>
        <item x="7"/>
        <item x="8"/>
        <item x="9"/>
        <item x="10"/>
        <item x="11"/>
        <item x="12"/>
        <item x="13"/>
        <item t="default"/>
      </items>
    </pivotField>
    <pivotField showAll="0"/>
    <pivotField showAll="0"/>
    <pivotField showAll="0"/>
    <pivotField showAll="0"/>
    <pivotField showAll="0"/>
    <pivotField showAll="0">
      <items count="8">
        <item x="1"/>
        <item x="5"/>
        <item x="0"/>
        <item x="2"/>
        <item x="3"/>
        <item x="4"/>
        <item x="6"/>
        <item t="default"/>
      </items>
    </pivotField>
    <pivotField numFmtId="4" showAll="0"/>
    <pivotField numFmtId="4" showAll="0"/>
    <pivotField numFmtId="4" showAll="0"/>
    <pivotField showAll="0"/>
    <pivotField numFmtId="4" showAll="0"/>
    <pivotField numFmtId="4" showAll="0"/>
    <pivotField axis="axisPage" showAll="0">
      <items count="4">
        <item x="0"/>
        <item x="2"/>
        <item x="1"/>
        <item t="default"/>
      </items>
    </pivotField>
    <pivotField showAll="0"/>
    <pivotField numFmtId="4" showAll="0"/>
    <pivotField numFmtId="4" showAll="0"/>
    <pivotField showAll="0"/>
    <pivotField showAll="0"/>
    <pivotField showAll="0"/>
    <pivotField axis="axisCol" showAll="0">
      <items count="7">
        <item sd="0" x="0"/>
        <item sd="0" x="1"/>
        <item sd="0" x="2"/>
        <item sd="0" x="3"/>
        <item sd="0" x="4"/>
        <item sd="0" x="5"/>
        <item t="default"/>
      </items>
    </pivotField>
    <pivotField axis="axisCol" showAll="0">
      <items count="11">
        <item sd="0" x="0"/>
        <item sd="0" x="1"/>
        <item sd="0" x="2"/>
        <item sd="0" x="3"/>
        <item sd="0" x="4"/>
        <item sd="0" x="5"/>
        <item sd="0" x="6"/>
        <item sd="0" x="7"/>
        <item sd="0" x="8"/>
        <item sd="0" x="9"/>
        <item t="default"/>
      </items>
    </pivotField>
    <pivotField showAll="0">
      <items count="7">
        <item x="0"/>
        <item x="1"/>
        <item x="2"/>
        <item x="3"/>
        <item x="4"/>
        <item x="5"/>
        <item t="default"/>
      </items>
    </pivotField>
    <pivotField showAll="0">
      <items count="9">
        <item x="0"/>
        <item x="1"/>
        <item x="2"/>
        <item x="3"/>
        <item x="4"/>
        <item x="5"/>
        <item x="6"/>
        <item x="7"/>
        <item t="default"/>
      </items>
    </pivotField>
  </pivotFields>
  <rowFields count="1">
    <field x="1"/>
  </rowFields>
  <rowItems count="7">
    <i>
      <x/>
    </i>
    <i>
      <x v="1"/>
    </i>
    <i>
      <x v="2"/>
    </i>
    <i>
      <x v="5"/>
    </i>
    <i>
      <x v="6"/>
    </i>
    <i>
      <x v="14"/>
    </i>
    <i t="grand">
      <x/>
    </i>
  </rowItems>
  <colFields count="3">
    <field x="28"/>
    <field x="27"/>
    <field x="7"/>
  </colFields>
  <colItems count="6">
    <i>
      <x v="1"/>
    </i>
    <i>
      <x v="2"/>
    </i>
    <i>
      <x v="3"/>
    </i>
    <i>
      <x v="4"/>
    </i>
    <i>
      <x v="5"/>
    </i>
    <i t="grand">
      <x/>
    </i>
  </colItems>
  <pageFields count="1">
    <pageField fld="20" item="0" hier="-1"/>
  </pageFields>
  <dataFields count="1">
    <dataField name="Count of Titlu proiect" fld="3" subtotal="count" baseField="0" baseItem="0"/>
  </dataFields>
  <chartFormats count="6">
    <chartFormat chart="0" format="0" series="1">
      <pivotArea type="data" outline="0" fieldPosition="0">
        <references count="1">
          <reference field="4294967294" count="1" selected="0">
            <x v="0"/>
          </reference>
        </references>
      </pivotArea>
    </chartFormat>
    <chartFormat chart="0" format="6" series="1">
      <pivotArea type="data" outline="0" fieldPosition="0">
        <references count="2">
          <reference field="4294967294" count="1" selected="0">
            <x v="0"/>
          </reference>
          <reference field="28" count="1" selected="0">
            <x v="2"/>
          </reference>
        </references>
      </pivotArea>
    </chartFormat>
    <chartFormat chart="0" format="7" series="1">
      <pivotArea type="data" outline="0" fieldPosition="0">
        <references count="2">
          <reference field="4294967294" count="1" selected="0">
            <x v="0"/>
          </reference>
          <reference field="28" count="1" selected="0">
            <x v="3"/>
          </reference>
        </references>
      </pivotArea>
    </chartFormat>
    <chartFormat chart="0" format="8" series="1">
      <pivotArea type="data" outline="0" fieldPosition="0">
        <references count="2">
          <reference field="4294967294" count="1" selected="0">
            <x v="0"/>
          </reference>
          <reference field="28" count="1" selected="0">
            <x v="4"/>
          </reference>
        </references>
      </pivotArea>
    </chartFormat>
    <chartFormat chart="0" format="9" series="1">
      <pivotArea type="data" outline="0" fieldPosition="0">
        <references count="2">
          <reference field="4294967294" count="1" selected="0">
            <x v="0"/>
          </reference>
          <reference field="28" count="1" selected="0">
            <x v="5"/>
          </reference>
        </references>
      </pivotArea>
    </chartFormat>
    <chartFormat chart="0" format="11" series="1">
      <pivotArea type="data" outline="0" fieldPosition="0">
        <references count="2">
          <reference field="4294967294" count="1" selected="0">
            <x v="0"/>
          </reference>
          <reference field="28"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25452E7-2AED-4FAB-BD65-19235E5CA756}" name="PivotTable1"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C29" firstHeaderRow="0" firstDataRow="1" firstDataCol="1"/>
  <pivotFields count="31">
    <pivotField showAll="0"/>
    <pivotField showAll="0"/>
    <pivotField showAll="0"/>
    <pivotField dataField="1" showAll="0">
      <items count="452">
        <item x="130"/>
        <item x="411"/>
        <item x="97"/>
        <item x="423"/>
        <item x="94"/>
        <item x="121"/>
        <item x="30"/>
        <item x="29"/>
        <item x="115"/>
        <item x="64"/>
        <item x="415"/>
        <item x="413"/>
        <item x="446"/>
        <item x="355"/>
        <item x="445"/>
        <item x="449"/>
        <item x="371"/>
        <item x="436"/>
        <item x="277"/>
        <item x="271"/>
        <item x="352"/>
        <item x="369"/>
        <item x="308"/>
        <item x="433"/>
        <item x="350"/>
        <item x="287"/>
        <item x="406"/>
        <item x="381"/>
        <item x="372"/>
        <item x="382"/>
        <item x="306"/>
        <item x="322"/>
        <item x="300"/>
        <item x="387"/>
        <item x="349"/>
        <item x="397"/>
        <item x="310"/>
        <item x="370"/>
        <item x="364"/>
        <item x="321"/>
        <item x="362"/>
        <item x="405"/>
        <item x="315"/>
        <item x="402"/>
        <item x="367"/>
        <item x="373"/>
        <item x="305"/>
        <item x="368"/>
        <item x="356"/>
        <item x="304"/>
        <item x="317"/>
        <item x="361"/>
        <item x="324"/>
        <item x="319"/>
        <item x="409"/>
        <item x="363"/>
        <item x="354"/>
        <item x="403"/>
        <item x="365"/>
        <item x="404"/>
        <item x="419"/>
        <item x="270"/>
        <item x="435"/>
        <item x="375"/>
        <item x="392"/>
        <item x="316"/>
        <item x="279"/>
        <item x="269"/>
        <item x="328"/>
        <item x="326"/>
        <item x="266"/>
        <item x="312"/>
        <item x="307"/>
        <item x="330"/>
        <item x="273"/>
        <item x="333"/>
        <item x="278"/>
        <item x="282"/>
        <item x="366"/>
        <item x="432"/>
        <item x="327"/>
        <item x="309"/>
        <item x="331"/>
        <item x="267"/>
        <item x="296"/>
        <item x="293"/>
        <item x="294"/>
        <item x="260"/>
        <item x="268"/>
        <item x="261"/>
        <item x="298"/>
        <item x="275"/>
        <item x="263"/>
        <item x="301"/>
        <item x="285"/>
        <item x="280"/>
        <item x="292"/>
        <item x="288"/>
        <item x="297"/>
        <item x="58"/>
        <item x="169"/>
        <item x="34"/>
        <item x="434"/>
        <item x="337"/>
        <item x="186"/>
        <item x="86"/>
        <item x="339"/>
        <item x="197"/>
        <item x="52"/>
        <item x="85"/>
        <item x="104"/>
        <item x="194"/>
        <item x="103"/>
        <item x="295"/>
        <item x="281"/>
        <item x="391"/>
        <item x="274"/>
        <item x="394"/>
        <item x="374"/>
        <item x="383"/>
        <item x="400"/>
        <item x="386"/>
        <item x="68"/>
        <item x="338"/>
        <item x="48"/>
        <item x="232"/>
        <item x="342"/>
        <item x="77"/>
        <item x="234"/>
        <item x="212"/>
        <item x="99"/>
        <item x="55"/>
        <item x="50"/>
        <item x="235"/>
        <item x="259"/>
        <item x="343"/>
        <item x="440"/>
        <item x="385"/>
        <item x="418"/>
        <item x="157"/>
        <item x="102"/>
        <item x="87"/>
        <item x="37"/>
        <item x="158"/>
        <item x="286"/>
        <item x="19"/>
        <item x="253"/>
        <item x="428"/>
        <item x="54"/>
        <item x="334"/>
        <item x="7"/>
        <item x="105"/>
        <item x="42"/>
        <item x="255"/>
        <item x="79"/>
        <item x="1"/>
        <item x="3"/>
        <item x="80"/>
        <item x="176"/>
        <item x="283"/>
        <item x="325"/>
        <item x="289"/>
        <item x="276"/>
        <item x="393"/>
        <item x="264"/>
        <item x="100"/>
        <item x="120"/>
        <item x="110"/>
        <item x="36"/>
        <item x="17"/>
        <item x="208"/>
        <item x="90"/>
        <item x="254"/>
        <item x="22"/>
        <item x="56"/>
        <item x="39"/>
        <item x="83"/>
        <item x="69"/>
        <item x="146"/>
        <item x="144"/>
        <item x="147"/>
        <item x="145"/>
        <item x="168"/>
        <item x="148"/>
        <item x="149"/>
        <item x="431"/>
        <item x="444"/>
        <item x="92"/>
        <item x="204"/>
        <item x="230"/>
        <item x="72"/>
        <item x="335"/>
        <item x="241"/>
        <item x="93"/>
        <item x="427"/>
        <item x="448"/>
        <item x="113"/>
        <item x="67"/>
        <item x="125"/>
        <item x="210"/>
        <item x="13"/>
        <item x="4"/>
        <item x="225"/>
        <item x="70"/>
        <item x="61"/>
        <item x="20"/>
        <item x="126"/>
        <item x="11"/>
        <item x="44"/>
        <item x="91"/>
        <item x="78"/>
        <item x="71"/>
        <item x="38"/>
        <item x="239"/>
        <item x="62"/>
        <item x="245"/>
        <item x="417"/>
        <item x="124"/>
        <item x="378"/>
        <item x="357"/>
        <item x="420"/>
        <item x="351"/>
        <item x="447"/>
        <item x="429"/>
        <item x="450"/>
        <item x="376"/>
        <item x="359"/>
        <item x="353"/>
        <item x="201"/>
        <item x="388"/>
        <item x="329"/>
        <item x="358"/>
        <item x="284"/>
        <item x="313"/>
        <item x="345"/>
        <item x="314"/>
        <item x="248"/>
        <item x="96"/>
        <item x="136"/>
        <item x="390"/>
        <item x="426"/>
        <item x="89"/>
        <item x="265"/>
        <item x="340"/>
        <item x="81"/>
        <item x="398"/>
        <item x="437"/>
        <item x="108"/>
        <item x="12"/>
        <item x="203"/>
        <item x="35"/>
        <item x="346"/>
        <item x="162"/>
        <item x="302"/>
        <item x="229"/>
        <item x="0"/>
        <item x="228"/>
        <item x="443"/>
        <item x="290"/>
        <item x="299"/>
        <item x="291"/>
        <item x="272"/>
        <item x="395"/>
        <item x="360"/>
        <item x="438"/>
        <item x="430"/>
        <item x="344"/>
        <item x="332"/>
        <item x="262"/>
        <item x="318"/>
        <item x="155"/>
        <item x="161"/>
        <item x="154"/>
        <item x="396"/>
        <item x="399"/>
        <item x="421"/>
        <item x="401"/>
        <item x="407"/>
        <item x="323"/>
        <item x="379"/>
        <item x="389"/>
        <item x="442"/>
        <item x="133"/>
        <item x="215"/>
        <item x="336"/>
        <item x="63"/>
        <item x="33"/>
        <item x="5"/>
        <item x="112"/>
        <item x="226"/>
        <item x="60"/>
        <item x="196"/>
        <item x="311"/>
        <item x="165"/>
        <item x="167"/>
        <item x="150"/>
        <item x="151"/>
        <item x="166"/>
        <item x="153"/>
        <item x="152"/>
        <item x="65"/>
        <item x="243"/>
        <item x="217"/>
        <item x="28"/>
        <item x="8"/>
        <item x="256"/>
        <item x="74"/>
        <item x="425"/>
        <item x="15"/>
        <item x="109"/>
        <item x="220"/>
        <item x="107"/>
        <item x="129"/>
        <item x="59"/>
        <item x="184"/>
        <item x="40"/>
        <item x="101"/>
        <item x="18"/>
        <item x="132"/>
        <item x="205"/>
        <item x="216"/>
        <item x="247"/>
        <item x="76"/>
        <item x="73"/>
        <item x="117"/>
        <item x="180"/>
        <item x="240"/>
        <item x="252"/>
        <item x="341"/>
        <item x="171"/>
        <item x="189"/>
        <item x="238"/>
        <item x="49"/>
        <item x="377"/>
        <item x="119"/>
        <item x="347"/>
        <item x="191"/>
        <item x="213"/>
        <item x="57"/>
        <item x="198"/>
        <item x="211"/>
        <item x="214"/>
        <item x="177"/>
        <item x="175"/>
        <item x="242"/>
        <item x="179"/>
        <item x="187"/>
        <item x="192"/>
        <item x="190"/>
        <item x="127"/>
        <item x="66"/>
        <item x="137"/>
        <item x="251"/>
        <item x="202"/>
        <item x="116"/>
        <item x="174"/>
        <item x="10"/>
        <item x="439"/>
        <item x="410"/>
        <item x="380"/>
        <item x="231"/>
        <item x="95"/>
        <item x="43"/>
        <item x="14"/>
        <item x="140"/>
        <item x="138"/>
        <item x="141"/>
        <item x="160"/>
        <item x="143"/>
        <item x="159"/>
        <item x="139"/>
        <item x="142"/>
        <item x="249"/>
        <item x="209"/>
        <item x="114"/>
        <item x="224"/>
        <item x="128"/>
        <item x="16"/>
        <item x="219"/>
        <item x="414"/>
        <item x="246"/>
        <item x="182"/>
        <item x="111"/>
        <item x="51"/>
        <item x="221"/>
        <item x="178"/>
        <item x="183"/>
        <item x="172"/>
        <item x="348"/>
        <item x="134"/>
        <item x="258"/>
        <item x="84"/>
        <item x="156"/>
        <item x="131"/>
        <item x="170"/>
        <item x="25"/>
        <item x="31"/>
        <item x="164"/>
        <item x="223"/>
        <item x="32"/>
        <item x="135"/>
        <item x="27"/>
        <item x="185"/>
        <item x="303"/>
        <item x="257"/>
        <item x="46"/>
        <item x="173"/>
        <item x="26"/>
        <item x="118"/>
        <item x="250"/>
        <item x="199"/>
        <item x="88"/>
        <item x="236"/>
        <item x="181"/>
        <item x="163"/>
        <item x="244"/>
        <item x="441"/>
        <item x="45"/>
        <item x="122"/>
        <item x="123"/>
        <item x="207"/>
        <item x="227"/>
        <item x="424"/>
        <item x="237"/>
        <item x="233"/>
        <item x="98"/>
        <item x="24"/>
        <item x="41"/>
        <item x="408"/>
        <item x="9"/>
        <item x="416"/>
        <item x="320"/>
        <item x="23"/>
        <item x="188"/>
        <item x="222"/>
        <item x="384"/>
        <item x="106"/>
        <item x="47"/>
        <item x="218"/>
        <item x="82"/>
        <item x="21"/>
        <item x="195"/>
        <item x="412"/>
        <item x="2"/>
        <item x="206"/>
        <item x="75"/>
        <item x="422"/>
        <item x="200"/>
        <item x="193"/>
        <item x="6"/>
        <item x="53"/>
        <item t="default"/>
      </items>
    </pivotField>
    <pivotField showAll="0"/>
    <pivotField showAll="0"/>
    <pivotField numFmtId="164" showAll="0"/>
    <pivotField numFmtId="164" showAll="0"/>
    <pivotField showAll="0"/>
    <pivotField axis="axisRow" showAll="0" sortType="descending">
      <items count="26">
        <item x="21"/>
        <item x="5"/>
        <item x="18"/>
        <item x="20"/>
        <item x="24"/>
        <item x="4"/>
        <item x="12"/>
        <item x="0"/>
        <item x="15"/>
        <item x="10"/>
        <item x="17"/>
        <item x="2"/>
        <item x="23"/>
        <item x="6"/>
        <item x="7"/>
        <item x="1"/>
        <item x="16"/>
        <item x="3"/>
        <item x="22"/>
        <item x="11"/>
        <item x="8"/>
        <item x="9"/>
        <item x="19"/>
        <item x="13"/>
        <item x="14"/>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numFmtId="4" showAll="0"/>
    <pivotField numFmtId="4" showAll="0"/>
    <pivotField numFmtId="4" showAll="0"/>
    <pivotField showAll="0"/>
    <pivotField numFmtId="4" showAll="0"/>
    <pivotField dataField="1" numFmtId="4" showAll="0"/>
    <pivotField showAll="0"/>
    <pivotField showAll="0"/>
    <pivotField numFmtId="4" showAll="0"/>
    <pivotField numFmtId="4" showAll="0"/>
    <pivotField showAll="0"/>
    <pivotField showAll="0"/>
    <pivotField showAll="0"/>
    <pivotField showAll="0" defaultSubtotal="0"/>
    <pivotField showAll="0" defaultSubtotal="0"/>
    <pivotField showAll="0" defaultSubtotal="0"/>
    <pivotField showAll="0" defaultSubtotal="0"/>
  </pivotFields>
  <rowFields count="1">
    <field x="9"/>
  </rowFields>
  <rowItems count="26">
    <i>
      <x v="11"/>
    </i>
    <i>
      <x v="9"/>
    </i>
    <i>
      <x v="1"/>
    </i>
    <i>
      <x v="5"/>
    </i>
    <i>
      <x v="17"/>
    </i>
    <i>
      <x v="15"/>
    </i>
    <i>
      <x v="20"/>
    </i>
    <i>
      <x v="24"/>
    </i>
    <i>
      <x v="8"/>
    </i>
    <i>
      <x v="14"/>
    </i>
    <i>
      <x v="16"/>
    </i>
    <i>
      <x v="19"/>
    </i>
    <i>
      <x v="6"/>
    </i>
    <i>
      <x v="23"/>
    </i>
    <i>
      <x v="21"/>
    </i>
    <i>
      <x v="4"/>
    </i>
    <i>
      <x v="18"/>
    </i>
    <i>
      <x v="13"/>
    </i>
    <i>
      <x v="7"/>
    </i>
    <i>
      <x v="22"/>
    </i>
    <i>
      <x v="10"/>
    </i>
    <i>
      <x v="3"/>
    </i>
    <i>
      <x v="2"/>
    </i>
    <i>
      <x/>
    </i>
    <i>
      <x v="12"/>
    </i>
    <i t="grand">
      <x/>
    </i>
  </rowItems>
  <colFields count="1">
    <field x="-2"/>
  </colFields>
  <colItems count="2">
    <i>
      <x/>
    </i>
    <i i="1">
      <x v="1"/>
    </i>
  </colItems>
  <dataFields count="2">
    <dataField name="Count of Titlu proiect" fld="3" subtotal="count" baseField="0" baseItem="0"/>
    <dataField name="Sum of Total valoare proiect" fld="1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44F7CB3C-6EEF-42A3-AD48-8B59BD89C455}" name="PivotTable30" cacheId="0" applyNumberFormats="0" applyBorderFormats="0" applyFontFormats="0" applyPatternFormats="0" applyAlignmentFormats="0" applyWidthHeightFormats="1" dataCaption="Values" updatedVersion="7" minRefreshableVersion="3" showDrill="0" useAutoFormatting="1" itemPrintTitles="1" createdVersion="7" indent="0" outline="1" outlineData="1" multipleFieldFilters="0" chartFormat="5" rowHeaderCaption="Project Approval Year">
  <location ref="A3:F9" firstHeaderRow="0" firstDataRow="1" firstDataCol="1" rowPageCount="1" colPageCount="1"/>
  <pivotFields count="31">
    <pivotField showAll="0"/>
    <pivotField axis="axisRow" showAll="0">
      <items count="17">
        <item x="7"/>
        <item x="0"/>
        <item x="11"/>
        <item x="15"/>
        <item x="1"/>
        <item x="2"/>
        <item x="3"/>
        <item x="8"/>
        <item x="4"/>
        <item x="9"/>
        <item x="10"/>
        <item x="13"/>
        <item x="5"/>
        <item x="6"/>
        <item x="14"/>
        <item x="12"/>
        <item t="default"/>
      </items>
    </pivotField>
    <pivotField showAll="0"/>
    <pivotField showAll="0"/>
    <pivotField showAll="0"/>
    <pivotField showAll="0"/>
    <pivotField axis="axisRow" numFmtId="164" showAll="0">
      <items count="15">
        <item x="0"/>
        <item x="1"/>
        <item x="2"/>
        <item x="3"/>
        <item x="4"/>
        <item x="5"/>
        <item x="6"/>
        <item x="7"/>
        <item x="8"/>
        <item x="9"/>
        <item x="10"/>
        <item x="11"/>
        <item x="12"/>
        <item x="13"/>
        <item t="default"/>
      </items>
    </pivotField>
    <pivotField numFmtId="164" showAll="0"/>
    <pivotField showAll="0"/>
    <pivotField showAll="0"/>
    <pivotField showAll="0"/>
    <pivotField showAll="0"/>
    <pivotField showAll="0"/>
    <pivotField showAll="0"/>
    <pivotField dataField="1" numFmtId="4" showAll="0"/>
    <pivotField dataField="1" numFmtId="4" showAll="0"/>
    <pivotField numFmtId="4" showAll="0"/>
    <pivotField showAll="0"/>
    <pivotField numFmtId="4" showAll="0"/>
    <pivotField dataField="1" numFmtId="4" showAll="0"/>
    <pivotField axis="axisPage" showAll="0">
      <items count="4">
        <item x="0"/>
        <item x="2"/>
        <item x="1"/>
        <item t="default"/>
      </items>
    </pivotField>
    <pivotField showAll="0"/>
    <pivotField dataField="1" numFmtId="4" showAll="0"/>
    <pivotField dataField="1" numFmtId="4" showAll="0"/>
    <pivotField showAll="0"/>
    <pivotField showAll="0"/>
    <pivotField showAll="0"/>
    <pivotField showAll="0" defaultSubtotal="0"/>
    <pivotField showAll="0" defaultSubtotal="0"/>
    <pivotField axis="axisRow" showAll="0" defaultSubtotal="0">
      <items count="6">
        <item sd="0" x="0"/>
        <item sd="0" x="1"/>
        <item sd="0" x="2"/>
        <item sd="0" x="3"/>
        <item sd="0" x="4"/>
        <item sd="0" x="5"/>
      </items>
    </pivotField>
    <pivotField axis="axisRow" showAll="0" defaultSubtotal="0">
      <items count="8">
        <item sd="0" x="0"/>
        <item sd="0" x="1"/>
        <item sd="0" x="2"/>
        <item sd="0" x="3"/>
        <item sd="0" x="4"/>
        <item sd="0" x="5"/>
        <item sd="0" x="6"/>
        <item sd="0" x="7"/>
      </items>
    </pivotField>
  </pivotFields>
  <rowFields count="4">
    <field x="30"/>
    <field x="29"/>
    <field x="6"/>
    <field x="1"/>
  </rowFields>
  <rowItems count="6">
    <i>
      <x v="1"/>
    </i>
    <i>
      <x v="3"/>
    </i>
    <i>
      <x v="4"/>
    </i>
    <i>
      <x v="5"/>
    </i>
    <i>
      <x v="6"/>
    </i>
    <i t="grand">
      <x/>
    </i>
  </rowItems>
  <colFields count="1">
    <field x="-2"/>
  </colFields>
  <colItems count="5">
    <i>
      <x/>
    </i>
    <i i="1">
      <x v="1"/>
    </i>
    <i i="2">
      <x v="2"/>
    </i>
    <i i="3">
      <x v="3"/>
    </i>
    <i i="4">
      <x v="4"/>
    </i>
  </colItems>
  <pageFields count="1">
    <pageField fld="20" item="1" hier="-1"/>
  </pageFields>
  <dataFields count="5">
    <dataField name="Total Project Value (million RON)" fld="19" baseField="0" baseItem="0"/>
    <dataField name="EU Allocation (Million RON)" fld="14" baseField="0" baseItem="0"/>
    <dataField name="EU Disbursements" fld="22" baseField="0" baseItem="0"/>
    <dataField name="National Budget Allocation" fld="15" baseField="0" baseItem="0"/>
    <dataField name="National Budget Disbursements" fld="23" baseField="0" baseItem="0"/>
  </dataFields>
  <formats count="1">
    <format dxfId="1">
      <pivotArea outline="0" collapsedLevelsAreSubtotals="1" fieldPosition="0"/>
    </format>
  </formats>
  <chartFormats count="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779FDDCE-4F2A-47B4-8D04-2320C70608C3}" name="PivotTable30"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D9" firstHeaderRow="0" firstDataRow="1" firstDataCol="1" rowPageCount="1" colPageCount="1"/>
  <pivotFields count="31">
    <pivotField showAll="0"/>
    <pivotField axis="axisPage" multipleItemSelectionAllowed="1" showAll="0">
      <items count="17">
        <item h="1" x="7"/>
        <item h="1" x="0"/>
        <item h="1" x="11"/>
        <item h="1" x="15"/>
        <item h="1" x="1"/>
        <item x="2"/>
        <item x="3"/>
        <item x="8"/>
        <item x="4"/>
        <item x="9"/>
        <item x="10"/>
        <item x="13"/>
        <item h="1" x="5"/>
        <item h="1" x="6"/>
        <item h="1" x="14"/>
        <item h="1" x="12"/>
        <item t="default"/>
      </items>
    </pivotField>
    <pivotField showAll="0"/>
    <pivotField dataField="1" showAll="0">
      <items count="452">
        <item x="130"/>
        <item x="411"/>
        <item x="97"/>
        <item x="423"/>
        <item x="94"/>
        <item x="121"/>
        <item x="30"/>
        <item x="29"/>
        <item x="115"/>
        <item x="64"/>
        <item x="415"/>
        <item x="413"/>
        <item x="446"/>
        <item x="355"/>
        <item x="445"/>
        <item x="449"/>
        <item x="371"/>
        <item x="436"/>
        <item x="277"/>
        <item x="271"/>
        <item x="352"/>
        <item x="369"/>
        <item x="308"/>
        <item x="433"/>
        <item x="350"/>
        <item x="287"/>
        <item x="406"/>
        <item x="381"/>
        <item x="372"/>
        <item x="382"/>
        <item x="306"/>
        <item x="322"/>
        <item x="300"/>
        <item x="387"/>
        <item x="349"/>
        <item x="397"/>
        <item x="310"/>
        <item x="370"/>
        <item x="364"/>
        <item x="321"/>
        <item x="362"/>
        <item x="405"/>
        <item x="315"/>
        <item x="402"/>
        <item x="367"/>
        <item x="373"/>
        <item x="305"/>
        <item x="368"/>
        <item x="356"/>
        <item x="304"/>
        <item x="317"/>
        <item x="361"/>
        <item x="324"/>
        <item x="319"/>
        <item x="409"/>
        <item x="363"/>
        <item x="354"/>
        <item x="403"/>
        <item x="365"/>
        <item x="404"/>
        <item x="419"/>
        <item x="270"/>
        <item x="435"/>
        <item x="375"/>
        <item x="392"/>
        <item x="316"/>
        <item x="279"/>
        <item x="269"/>
        <item x="328"/>
        <item x="326"/>
        <item x="266"/>
        <item x="312"/>
        <item x="307"/>
        <item x="330"/>
        <item x="273"/>
        <item x="333"/>
        <item x="278"/>
        <item x="282"/>
        <item x="366"/>
        <item x="432"/>
        <item x="327"/>
        <item x="309"/>
        <item x="331"/>
        <item x="267"/>
        <item x="296"/>
        <item x="293"/>
        <item x="294"/>
        <item x="260"/>
        <item x="268"/>
        <item x="261"/>
        <item x="298"/>
        <item x="275"/>
        <item x="263"/>
        <item x="301"/>
        <item x="285"/>
        <item x="280"/>
        <item x="292"/>
        <item x="288"/>
        <item x="297"/>
        <item x="58"/>
        <item x="169"/>
        <item x="34"/>
        <item x="434"/>
        <item x="337"/>
        <item x="186"/>
        <item x="86"/>
        <item x="339"/>
        <item x="197"/>
        <item x="52"/>
        <item x="85"/>
        <item x="104"/>
        <item x="194"/>
        <item x="103"/>
        <item x="295"/>
        <item x="281"/>
        <item x="391"/>
        <item x="274"/>
        <item x="394"/>
        <item x="374"/>
        <item x="383"/>
        <item x="400"/>
        <item x="386"/>
        <item x="68"/>
        <item x="338"/>
        <item x="48"/>
        <item x="232"/>
        <item x="342"/>
        <item x="77"/>
        <item x="234"/>
        <item x="212"/>
        <item x="99"/>
        <item x="55"/>
        <item x="50"/>
        <item x="235"/>
        <item x="259"/>
        <item x="343"/>
        <item x="440"/>
        <item x="385"/>
        <item x="418"/>
        <item x="157"/>
        <item x="102"/>
        <item x="87"/>
        <item x="37"/>
        <item x="158"/>
        <item x="286"/>
        <item x="19"/>
        <item x="253"/>
        <item x="428"/>
        <item x="54"/>
        <item x="334"/>
        <item x="7"/>
        <item x="105"/>
        <item x="42"/>
        <item x="255"/>
        <item x="79"/>
        <item x="1"/>
        <item x="3"/>
        <item x="80"/>
        <item x="176"/>
        <item x="283"/>
        <item x="325"/>
        <item x="289"/>
        <item x="276"/>
        <item x="393"/>
        <item x="264"/>
        <item x="100"/>
        <item x="120"/>
        <item x="110"/>
        <item x="36"/>
        <item x="17"/>
        <item x="208"/>
        <item x="90"/>
        <item x="254"/>
        <item x="22"/>
        <item x="56"/>
        <item x="39"/>
        <item x="83"/>
        <item x="69"/>
        <item x="146"/>
        <item x="144"/>
        <item x="147"/>
        <item x="145"/>
        <item x="168"/>
        <item x="148"/>
        <item x="149"/>
        <item x="431"/>
        <item x="444"/>
        <item x="92"/>
        <item x="204"/>
        <item x="230"/>
        <item x="72"/>
        <item x="335"/>
        <item x="241"/>
        <item x="93"/>
        <item x="427"/>
        <item x="448"/>
        <item x="113"/>
        <item x="67"/>
        <item x="125"/>
        <item x="210"/>
        <item x="13"/>
        <item x="4"/>
        <item x="225"/>
        <item x="70"/>
        <item x="61"/>
        <item x="20"/>
        <item x="126"/>
        <item x="11"/>
        <item x="44"/>
        <item x="91"/>
        <item x="78"/>
        <item x="71"/>
        <item x="38"/>
        <item x="239"/>
        <item x="62"/>
        <item x="245"/>
        <item x="417"/>
        <item x="124"/>
        <item x="378"/>
        <item x="357"/>
        <item x="420"/>
        <item x="351"/>
        <item x="447"/>
        <item x="429"/>
        <item x="450"/>
        <item x="376"/>
        <item x="359"/>
        <item x="353"/>
        <item x="201"/>
        <item x="388"/>
        <item x="329"/>
        <item x="358"/>
        <item x="284"/>
        <item x="313"/>
        <item x="345"/>
        <item x="314"/>
        <item x="248"/>
        <item x="96"/>
        <item x="136"/>
        <item x="390"/>
        <item x="426"/>
        <item x="89"/>
        <item x="265"/>
        <item x="340"/>
        <item x="81"/>
        <item x="398"/>
        <item x="437"/>
        <item x="108"/>
        <item x="12"/>
        <item x="203"/>
        <item x="35"/>
        <item x="346"/>
        <item x="162"/>
        <item x="302"/>
        <item x="229"/>
        <item x="0"/>
        <item x="228"/>
        <item x="443"/>
        <item x="290"/>
        <item x="299"/>
        <item x="291"/>
        <item x="272"/>
        <item x="395"/>
        <item x="360"/>
        <item x="438"/>
        <item x="430"/>
        <item x="344"/>
        <item x="332"/>
        <item x="262"/>
        <item x="318"/>
        <item x="155"/>
        <item x="161"/>
        <item x="154"/>
        <item x="396"/>
        <item x="399"/>
        <item x="421"/>
        <item x="401"/>
        <item x="407"/>
        <item x="323"/>
        <item x="379"/>
        <item x="389"/>
        <item x="442"/>
        <item x="133"/>
        <item x="215"/>
        <item x="336"/>
        <item x="63"/>
        <item x="33"/>
        <item x="5"/>
        <item x="112"/>
        <item x="226"/>
        <item x="60"/>
        <item x="196"/>
        <item x="311"/>
        <item x="165"/>
        <item x="167"/>
        <item x="150"/>
        <item x="151"/>
        <item x="166"/>
        <item x="153"/>
        <item x="152"/>
        <item x="65"/>
        <item x="243"/>
        <item x="217"/>
        <item x="28"/>
        <item x="8"/>
        <item x="256"/>
        <item x="74"/>
        <item x="425"/>
        <item x="15"/>
        <item x="109"/>
        <item x="220"/>
        <item x="107"/>
        <item x="129"/>
        <item x="59"/>
        <item x="184"/>
        <item x="40"/>
        <item x="101"/>
        <item x="18"/>
        <item x="132"/>
        <item x="205"/>
        <item x="216"/>
        <item x="247"/>
        <item x="76"/>
        <item x="73"/>
        <item x="117"/>
        <item x="180"/>
        <item x="240"/>
        <item x="252"/>
        <item x="341"/>
        <item x="171"/>
        <item x="189"/>
        <item x="238"/>
        <item x="49"/>
        <item x="377"/>
        <item x="119"/>
        <item x="347"/>
        <item x="191"/>
        <item x="213"/>
        <item x="57"/>
        <item x="198"/>
        <item x="211"/>
        <item x="214"/>
        <item x="177"/>
        <item x="175"/>
        <item x="242"/>
        <item x="179"/>
        <item x="187"/>
        <item x="192"/>
        <item x="190"/>
        <item x="127"/>
        <item x="66"/>
        <item x="137"/>
        <item x="251"/>
        <item x="202"/>
        <item x="116"/>
        <item x="174"/>
        <item x="10"/>
        <item x="439"/>
        <item x="410"/>
        <item x="380"/>
        <item x="231"/>
        <item x="95"/>
        <item x="43"/>
        <item x="14"/>
        <item x="140"/>
        <item x="138"/>
        <item x="141"/>
        <item x="160"/>
        <item x="143"/>
        <item x="159"/>
        <item x="139"/>
        <item x="142"/>
        <item x="249"/>
        <item x="209"/>
        <item x="114"/>
        <item x="224"/>
        <item x="128"/>
        <item x="16"/>
        <item x="219"/>
        <item x="414"/>
        <item x="246"/>
        <item x="182"/>
        <item x="111"/>
        <item x="51"/>
        <item x="221"/>
        <item x="178"/>
        <item x="183"/>
        <item x="172"/>
        <item x="348"/>
        <item x="134"/>
        <item x="258"/>
        <item x="84"/>
        <item x="156"/>
        <item x="131"/>
        <item x="170"/>
        <item x="25"/>
        <item x="31"/>
        <item x="164"/>
        <item x="223"/>
        <item x="32"/>
        <item x="135"/>
        <item x="27"/>
        <item x="185"/>
        <item x="303"/>
        <item x="257"/>
        <item x="46"/>
        <item x="173"/>
        <item x="26"/>
        <item x="118"/>
        <item x="250"/>
        <item x="199"/>
        <item x="88"/>
        <item x="236"/>
        <item x="181"/>
        <item x="163"/>
        <item x="244"/>
        <item x="441"/>
        <item x="45"/>
        <item x="122"/>
        <item x="123"/>
        <item x="207"/>
        <item x="227"/>
        <item x="424"/>
        <item x="237"/>
        <item x="233"/>
        <item x="98"/>
        <item x="24"/>
        <item x="41"/>
        <item x="408"/>
        <item x="9"/>
        <item x="416"/>
        <item x="320"/>
        <item x="23"/>
        <item x="188"/>
        <item x="222"/>
        <item x="384"/>
        <item x="106"/>
        <item x="47"/>
        <item x="218"/>
        <item x="82"/>
        <item x="21"/>
        <item x="195"/>
        <item x="412"/>
        <item x="2"/>
        <item x="206"/>
        <item x="75"/>
        <item x="422"/>
        <item x="200"/>
        <item x="193"/>
        <item x="6"/>
        <item x="53"/>
        <item t="default"/>
      </items>
    </pivotField>
    <pivotField showAll="0">
      <items count="406">
        <item x="69"/>
        <item x="299"/>
        <item x="10"/>
        <item x="101"/>
        <item x="21"/>
        <item x="203"/>
        <item x="387"/>
        <item x="392"/>
        <item x="169"/>
        <item x="87"/>
        <item x="104"/>
        <item x="116"/>
        <item x="137"/>
        <item x="129"/>
        <item x="131"/>
        <item x="55"/>
        <item x="40"/>
        <item x="298"/>
        <item x="207"/>
        <item x="89"/>
        <item x="103"/>
        <item x="105"/>
        <item x="190"/>
        <item x="152"/>
        <item x="68"/>
        <item x="51"/>
        <item x="159"/>
        <item x="146"/>
        <item x="158"/>
        <item x="213"/>
        <item x="110"/>
        <item x="170"/>
        <item x="28"/>
        <item x="163"/>
        <item x="212"/>
        <item x="119"/>
        <item x="186"/>
        <item x="179"/>
        <item x="12"/>
        <item x="42"/>
        <item x="198"/>
        <item x="120"/>
        <item x="196"/>
        <item x="109"/>
        <item x="296"/>
        <item x="17"/>
        <item x="4"/>
        <item x="304"/>
        <item x="162"/>
        <item x="57"/>
        <item x="31"/>
        <item x="114"/>
        <item x="149"/>
        <item x="205"/>
        <item x="150"/>
        <item x="297"/>
        <item x="0"/>
        <item x="142"/>
        <item x="199"/>
        <item x="38"/>
        <item x="14"/>
        <item x="251"/>
        <item x="260"/>
        <item x="115"/>
        <item x="197"/>
        <item x="242"/>
        <item x="366"/>
        <item x="266"/>
        <item x="376"/>
        <item x="282"/>
        <item x="378"/>
        <item x="356"/>
        <item x="327"/>
        <item x="239"/>
        <item x="346"/>
        <item x="253"/>
        <item x="289"/>
        <item x="313"/>
        <item x="272"/>
        <item x="390"/>
        <item x="314"/>
        <item x="245"/>
        <item x="316"/>
        <item x="261"/>
        <item x="247"/>
        <item x="224"/>
        <item x="362"/>
        <item x="400"/>
        <item x="342"/>
        <item x="309"/>
        <item x="341"/>
        <item x="305"/>
        <item x="352"/>
        <item x="355"/>
        <item x="322"/>
        <item x="330"/>
        <item x="230"/>
        <item x="249"/>
        <item x="270"/>
        <item x="288"/>
        <item x="280"/>
        <item x="384"/>
        <item x="326"/>
        <item x="320"/>
        <item x="375"/>
        <item x="302"/>
        <item x="318"/>
        <item x="389"/>
        <item x="360"/>
        <item x="394"/>
        <item x="238"/>
        <item x="402"/>
        <item x="246"/>
        <item x="259"/>
        <item x="262"/>
        <item x="357"/>
        <item x="255"/>
        <item x="258"/>
        <item x="228"/>
        <item x="292"/>
        <item x="248"/>
        <item x="331"/>
        <item x="323"/>
        <item x="250"/>
        <item x="283"/>
        <item x="243"/>
        <item x="373"/>
        <item x="311"/>
        <item x="334"/>
        <item x="329"/>
        <item x="273"/>
        <item x="383"/>
        <item x="265"/>
        <item x="286"/>
        <item x="229"/>
        <item x="324"/>
        <item x="404"/>
        <item x="351"/>
        <item x="254"/>
        <item x="293"/>
        <item x="306"/>
        <item x="303"/>
        <item x="274"/>
        <item x="221"/>
        <item x="267"/>
        <item x="268"/>
        <item x="223"/>
        <item x="240"/>
        <item x="256"/>
        <item x="312"/>
        <item x="332"/>
        <item x="325"/>
        <item x="276"/>
        <item x="264"/>
        <item x="338"/>
        <item x="237"/>
        <item x="308"/>
        <item x="236"/>
        <item x="343"/>
        <item x="317"/>
        <item x="241"/>
        <item x="290"/>
        <item x="227"/>
        <item x="232"/>
        <item x="344"/>
        <item x="315"/>
        <item x="340"/>
        <item x="284"/>
        <item x="347"/>
        <item x="279"/>
        <item x="364"/>
        <item x="319"/>
        <item x="339"/>
        <item x="132"/>
        <item x="85"/>
        <item x="36"/>
        <item x="178"/>
        <item x="395"/>
        <item x="154"/>
        <item x="143"/>
        <item x="192"/>
        <item x="80"/>
        <item x="126"/>
        <item x="76"/>
        <item x="61"/>
        <item x="139"/>
        <item x="174"/>
        <item x="92"/>
        <item x="3"/>
        <item x="24"/>
        <item x="294"/>
        <item x="164"/>
        <item x="81"/>
        <item x="59"/>
        <item x="72"/>
        <item x="100"/>
        <item x="82"/>
        <item x="20"/>
        <item x="8"/>
        <item x="98"/>
        <item x="216"/>
        <item x="153"/>
        <item x="95"/>
        <item x="188"/>
        <item x="210"/>
        <item x="118"/>
        <item x="99"/>
        <item x="217"/>
        <item x="58"/>
        <item x="112"/>
        <item x="5"/>
        <item x="86"/>
        <item x="181"/>
        <item x="35"/>
        <item x="167"/>
        <item x="71"/>
        <item x="13"/>
        <item x="157"/>
        <item x="206"/>
        <item x="183"/>
        <item x="295"/>
        <item x="108"/>
        <item x="2"/>
        <item x="122"/>
        <item x="23"/>
        <item x="34"/>
        <item x="63"/>
        <item x="125"/>
        <item x="79"/>
        <item x="168"/>
        <item x="123"/>
        <item x="65"/>
        <item x="138"/>
        <item x="140"/>
        <item x="117"/>
        <item x="29"/>
        <item x="25"/>
        <item x="18"/>
        <item x="67"/>
        <item x="200"/>
        <item x="281"/>
        <item x="335"/>
        <item x="278"/>
        <item x="233"/>
        <item x="252"/>
        <item x="235"/>
        <item x="62"/>
        <item x="156"/>
        <item x="70"/>
        <item x="7"/>
        <item x="102"/>
        <item x="93"/>
        <item x="50"/>
        <item x="300"/>
        <item x="173"/>
        <item x="187"/>
        <item x="107"/>
        <item x="147"/>
        <item x="145"/>
        <item x="135"/>
        <item x="128"/>
        <item x="134"/>
        <item x="136"/>
        <item x="148"/>
        <item x="263"/>
        <item x="218"/>
        <item x="84"/>
        <item x="191"/>
        <item x="32"/>
        <item x="75"/>
        <item x="208"/>
        <item x="215"/>
        <item x="113"/>
        <item x="97"/>
        <item x="39"/>
        <item x="141"/>
        <item x="171"/>
        <item x="46"/>
        <item x="49"/>
        <item x="133"/>
        <item x="54"/>
        <item x="41"/>
        <item x="201"/>
        <item x="73"/>
        <item x="15"/>
        <item x="257"/>
        <item x="222"/>
        <item x="401"/>
        <item x="234"/>
        <item x="271"/>
        <item x="231"/>
        <item x="77"/>
        <item x="379"/>
        <item x="56"/>
        <item x="47"/>
        <item x="177"/>
        <item x="193"/>
        <item x="1"/>
        <item x="19"/>
        <item x="43"/>
        <item x="48"/>
        <item x="27"/>
        <item x="9"/>
        <item x="66"/>
        <item x="94"/>
        <item x="185"/>
        <item x="209"/>
        <item x="202"/>
        <item x="96"/>
        <item x="182"/>
        <item x="52"/>
        <item x="26"/>
        <item x="184"/>
        <item x="90"/>
        <item x="381"/>
        <item x="301"/>
        <item x="359"/>
        <item x="403"/>
        <item x="365"/>
        <item x="354"/>
        <item x="269"/>
        <item x="226"/>
        <item x="310"/>
        <item x="275"/>
        <item x="277"/>
        <item x="321"/>
        <item x="287"/>
        <item x="358"/>
        <item x="307"/>
        <item x="225"/>
        <item x="374"/>
        <item x="336"/>
        <item x="361"/>
        <item x="328"/>
        <item x="337"/>
        <item x="285"/>
        <item x="244"/>
        <item x="33"/>
        <item x="22"/>
        <item x="220"/>
        <item x="130"/>
        <item x="219"/>
        <item x="60"/>
        <item x="180"/>
        <item x="195"/>
        <item x="161"/>
        <item x="45"/>
        <item x="91"/>
        <item x="127"/>
        <item x="11"/>
        <item x="64"/>
        <item x="16"/>
        <item x="111"/>
        <item x="78"/>
        <item x="189"/>
        <item x="194"/>
        <item x="124"/>
        <item x="155"/>
        <item x="165"/>
        <item x="172"/>
        <item x="144"/>
        <item x="166"/>
        <item x="37"/>
        <item x="214"/>
        <item x="88"/>
        <item x="121"/>
        <item x="106"/>
        <item x="160"/>
        <item x="291"/>
        <item x="333"/>
        <item x="44"/>
        <item x="393"/>
        <item x="368"/>
        <item x="370"/>
        <item x="377"/>
        <item x="363"/>
        <item x="382"/>
        <item x="386"/>
        <item x="380"/>
        <item x="367"/>
        <item x="385"/>
        <item x="397"/>
        <item x="372"/>
        <item x="388"/>
        <item x="371"/>
        <item x="399"/>
        <item x="369"/>
        <item x="353"/>
        <item x="350"/>
        <item x="349"/>
        <item x="345"/>
        <item x="391"/>
        <item x="398"/>
        <item x="396"/>
        <item x="348"/>
        <item x="151"/>
        <item x="211"/>
        <item x="176"/>
        <item x="204"/>
        <item x="175"/>
        <item x="83"/>
        <item x="30"/>
        <item x="74"/>
        <item x="6"/>
        <item x="53"/>
        <item t="default"/>
      </items>
    </pivotField>
    <pivotField showAll="0"/>
    <pivotField numFmtId="164" showAll="0">
      <items count="15">
        <item x="0"/>
        <item x="1"/>
        <item x="2"/>
        <item x="3"/>
        <item x="4"/>
        <item x="5"/>
        <item x="6"/>
        <item x="7"/>
        <item x="8"/>
        <item x="9"/>
        <item x="10"/>
        <item x="11"/>
        <item x="12"/>
        <item x="13"/>
        <item t="default"/>
      </items>
    </pivotField>
    <pivotField numFmtId="164" showAll="0"/>
    <pivotField showAll="0"/>
    <pivotField showAll="0"/>
    <pivotField showAll="0"/>
    <pivotField showAll="0"/>
    <pivotField showAll="0"/>
    <pivotField showAll="0"/>
    <pivotField numFmtId="4" showAll="0"/>
    <pivotField numFmtId="4" showAll="0"/>
    <pivotField numFmtId="4" showAll="0"/>
    <pivotField showAll="0"/>
    <pivotField numFmtId="4" showAll="0"/>
    <pivotField dataField="1" numFmtId="4" showAll="0"/>
    <pivotField showAll="0"/>
    <pivotField showAll="0"/>
    <pivotField dataField="1" numFmtId="4" showAll="0"/>
    <pivotField numFmtId="4" showAll="0"/>
    <pivotField showAll="0"/>
    <pivotField showAll="0"/>
    <pivotField showAll="0"/>
    <pivotField showAll="0" defaultSubtotal="0"/>
    <pivotField showAll="0" defaultSubtotal="0"/>
    <pivotField showAll="0" defaultSubtotal="0">
      <items count="6">
        <item sd="0" x="0"/>
        <item sd="0" x="1"/>
        <item sd="0" x="2"/>
        <item sd="0" x="3"/>
        <item sd="0" x="4"/>
        <item sd="0" x="5"/>
      </items>
    </pivotField>
    <pivotField axis="axisRow" showAll="0" defaultSubtotal="0">
      <items count="8">
        <item sd="0" x="0"/>
        <item x="1"/>
        <item sd="0" x="2"/>
        <item x="3"/>
        <item x="4"/>
        <item x="5"/>
        <item x="6"/>
        <item sd="0" x="7"/>
      </items>
    </pivotField>
  </pivotFields>
  <rowFields count="1">
    <field x="30"/>
  </rowFields>
  <rowItems count="6">
    <i>
      <x v="1"/>
    </i>
    <i>
      <x v="3"/>
    </i>
    <i>
      <x v="4"/>
    </i>
    <i>
      <x v="5"/>
    </i>
    <i>
      <x v="6"/>
    </i>
    <i t="grand">
      <x/>
    </i>
  </rowItems>
  <colFields count="1">
    <field x="-2"/>
  </colFields>
  <colItems count="3">
    <i>
      <x/>
    </i>
    <i i="1">
      <x v="1"/>
    </i>
    <i i="2">
      <x v="2"/>
    </i>
  </colItems>
  <pageFields count="1">
    <pageField fld="1" hier="-1"/>
  </pageFields>
  <dataFields count="3">
    <dataField name="Number of Approved Projects" fld="3" subtotal="count" baseField="0" baseItem="0"/>
    <dataField name="Sum of Total valoare proiect" fld="19" baseField="0" baseItem="0"/>
    <dataField name="Sum of EU payments" fld="22" baseField="0" baseItem="0"/>
  </dataFields>
  <formats count="1">
    <format dxfId="0">
      <pivotArea collapsedLevelsAreSubtotals="1" fieldPosition="0">
        <references count="2">
          <reference field="4294967294" count="1" selected="0">
            <x v="1"/>
          </reference>
          <reference field="30" count="5">
            <x v="1"/>
            <x v="3"/>
            <x v="4"/>
            <x v="5"/>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354FB2F8-B736-4648-AF3D-3ACCDF96A937}" name="PivotTable29" cacheId="3"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10">
  <location ref="I36:L46" firstHeaderRow="0" firstDataRow="1" firstDataCol="1"/>
  <pivotFields count="6">
    <pivotField axis="axisRow" showAll="0" sortType="ascending">
      <items count="11">
        <item x="1"/>
        <item x="2"/>
        <item x="0"/>
        <item x="3"/>
        <item x="4"/>
        <item x="5"/>
        <item m="1" x="9"/>
        <item x="6"/>
        <item x="7"/>
        <item x="8"/>
        <item t="default"/>
      </items>
    </pivotField>
    <pivotField dataField="1" showAll="0"/>
    <pivotField dataField="1" showAll="0"/>
    <pivotField dataField="1" showAll="0"/>
    <pivotField showAll="0"/>
    <pivotField showAll="0"/>
  </pivotFields>
  <rowFields count="1">
    <field x="0"/>
  </rowFields>
  <rowItems count="10">
    <i>
      <x/>
    </i>
    <i>
      <x v="1"/>
    </i>
    <i>
      <x v="2"/>
    </i>
    <i>
      <x v="3"/>
    </i>
    <i>
      <x v="4"/>
    </i>
    <i>
      <x v="5"/>
    </i>
    <i>
      <x v="7"/>
    </i>
    <i>
      <x v="8"/>
    </i>
    <i>
      <x v="9"/>
    </i>
    <i t="grand">
      <x/>
    </i>
  </rowItems>
  <colFields count="1">
    <field x="-2"/>
  </colFields>
  <colItems count="3">
    <i>
      <x/>
    </i>
    <i i="1">
      <x v="1"/>
    </i>
    <i i="2">
      <x v="2"/>
    </i>
  </colItems>
  <dataFields count="3">
    <dataField name="Finalized" fld="1" baseField="0" baseItem="0"/>
    <dataField name="In Implementation" fld="2" baseField="0" baseItem="0"/>
    <dataField name="Cancelled" fld="3" baseField="0" baseItem="0"/>
  </dataFields>
  <chartFormats count="1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5" format="3" series="1">
      <pivotArea type="data" outline="0" fieldPosition="0">
        <references count="1">
          <reference field="4294967294" count="1" selected="0">
            <x v="0"/>
          </reference>
        </references>
      </pivotArea>
    </chartFormat>
    <chartFormat chart="5" format="4" series="1">
      <pivotArea type="data" outline="0" fieldPosition="0">
        <references count="1">
          <reference field="4294967294" count="1" selected="0">
            <x v="1"/>
          </reference>
        </references>
      </pivotArea>
    </chartFormat>
    <chartFormat chart="5" format="5" series="1">
      <pivotArea type="data" outline="0" fieldPosition="0">
        <references count="1">
          <reference field="4294967294" count="1" selected="0">
            <x v="2"/>
          </reference>
        </references>
      </pivotArea>
    </chartFormat>
    <chartFormat chart="6" format="6" series="1">
      <pivotArea type="data" outline="0" fieldPosition="0">
        <references count="1">
          <reference field="4294967294" count="1" selected="0">
            <x v="0"/>
          </reference>
        </references>
      </pivotArea>
    </chartFormat>
    <chartFormat chart="6" format="7" series="1">
      <pivotArea type="data" outline="0" fieldPosition="0">
        <references count="1">
          <reference field="4294967294" count="1" selected="0">
            <x v="1"/>
          </reference>
        </references>
      </pivotArea>
    </chartFormat>
    <chartFormat chart="6" format="8" series="1">
      <pivotArea type="data" outline="0" fieldPosition="0">
        <references count="1">
          <reference field="4294967294" count="1" selected="0">
            <x v="2"/>
          </reference>
        </references>
      </pivotArea>
    </chartFormat>
    <chartFormat chart="9" format="3" series="1">
      <pivotArea type="data" outline="0" fieldPosition="0">
        <references count="1">
          <reference field="4294967294" count="1" selected="0">
            <x v="0"/>
          </reference>
        </references>
      </pivotArea>
    </chartFormat>
    <chartFormat chart="9" format="4" series="1">
      <pivotArea type="data" outline="0" fieldPosition="0">
        <references count="1">
          <reference field="4294967294" count="1" selected="0">
            <x v="1"/>
          </reference>
        </references>
      </pivotArea>
    </chartFormat>
    <chartFormat chart="9" format="5"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21BE5257-FA67-473D-9208-5F2664ED4D88}" name="PivotTable28" cacheId="4"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F28" firstHeaderRow="1" firstDataRow="2" firstDataCol="1" rowPageCount="1" colPageCount="1"/>
  <pivotFields count="23">
    <pivotField axis="axisPage" showAll="0">
      <items count="5">
        <item x="0"/>
        <item x="1"/>
        <item x="2"/>
        <item x="3"/>
        <item t="default"/>
      </items>
    </pivotField>
    <pivotField showAll="0"/>
    <pivotField dataField="1" showAll="0">
      <items count="227">
        <item x="97"/>
        <item x="94"/>
        <item x="121"/>
        <item x="30"/>
        <item x="29"/>
        <item x="115"/>
        <item x="64"/>
        <item x="58"/>
        <item x="34"/>
        <item x="212"/>
        <item x="139"/>
        <item x="86"/>
        <item x="214"/>
        <item x="150"/>
        <item x="52"/>
        <item x="85"/>
        <item x="104"/>
        <item x="147"/>
        <item x="103"/>
        <item x="68"/>
        <item x="213"/>
        <item x="48"/>
        <item x="185"/>
        <item x="217"/>
        <item x="77"/>
        <item x="187"/>
        <item x="165"/>
        <item x="99"/>
        <item x="55"/>
        <item x="50"/>
        <item x="188"/>
        <item x="102"/>
        <item x="87"/>
        <item x="37"/>
        <item x="19"/>
        <item x="205"/>
        <item x="54"/>
        <item x="209"/>
        <item x="7"/>
        <item x="105"/>
        <item x="42"/>
        <item x="207"/>
        <item x="79"/>
        <item x="1"/>
        <item x="3"/>
        <item x="80"/>
        <item x="130"/>
        <item x="100"/>
        <item x="120"/>
        <item x="110"/>
        <item x="36"/>
        <item x="17"/>
        <item x="161"/>
        <item x="90"/>
        <item x="206"/>
        <item x="22"/>
        <item x="56"/>
        <item x="39"/>
        <item x="83"/>
        <item x="69"/>
        <item x="92"/>
        <item x="157"/>
        <item x="183"/>
        <item x="72"/>
        <item x="210"/>
        <item x="194"/>
        <item x="93"/>
        <item x="113"/>
        <item x="67"/>
        <item x="125"/>
        <item x="163"/>
        <item x="13"/>
        <item x="4"/>
        <item x="178"/>
        <item x="70"/>
        <item x="61"/>
        <item x="20"/>
        <item x="126"/>
        <item x="11"/>
        <item x="44"/>
        <item x="91"/>
        <item x="78"/>
        <item x="71"/>
        <item x="38"/>
        <item x="192"/>
        <item x="62"/>
        <item x="198"/>
        <item x="124"/>
        <item x="154"/>
        <item x="201"/>
        <item x="96"/>
        <item x="89"/>
        <item x="215"/>
        <item x="81"/>
        <item x="108"/>
        <item x="12"/>
        <item x="156"/>
        <item x="35"/>
        <item x="218"/>
        <item x="182"/>
        <item x="0"/>
        <item x="181"/>
        <item x="168"/>
        <item x="211"/>
        <item x="63"/>
        <item x="33"/>
        <item x="5"/>
        <item x="112"/>
        <item x="179"/>
        <item x="60"/>
        <item x="149"/>
        <item x="65"/>
        <item x="196"/>
        <item x="170"/>
        <item x="28"/>
        <item x="8"/>
        <item x="208"/>
        <item x="74"/>
        <item x="223"/>
        <item x="15"/>
        <item x="109"/>
        <item x="173"/>
        <item x="107"/>
        <item x="59"/>
        <item x="138"/>
        <item x="40"/>
        <item x="101"/>
        <item x="18"/>
        <item x="158"/>
        <item x="169"/>
        <item x="200"/>
        <item x="76"/>
        <item x="73"/>
        <item x="117"/>
        <item x="134"/>
        <item x="193"/>
        <item x="204"/>
        <item x="216"/>
        <item x="142"/>
        <item x="191"/>
        <item x="49"/>
        <item x="221"/>
        <item x="119"/>
        <item x="219"/>
        <item x="144"/>
        <item x="166"/>
        <item x="57"/>
        <item x="151"/>
        <item x="164"/>
        <item x="167"/>
        <item x="131"/>
        <item x="129"/>
        <item x="195"/>
        <item x="133"/>
        <item x="140"/>
        <item x="145"/>
        <item x="143"/>
        <item x="127"/>
        <item x="66"/>
        <item x="155"/>
        <item x="116"/>
        <item x="128"/>
        <item x="10"/>
        <item x="184"/>
        <item x="95"/>
        <item x="43"/>
        <item x="14"/>
        <item x="202"/>
        <item x="162"/>
        <item x="114"/>
        <item x="177"/>
        <item x="16"/>
        <item x="172"/>
        <item x="199"/>
        <item x="136"/>
        <item x="111"/>
        <item x="51"/>
        <item x="174"/>
        <item x="132"/>
        <item x="137"/>
        <item x="220"/>
        <item x="84"/>
        <item x="25"/>
        <item x="31"/>
        <item x="176"/>
        <item x="32"/>
        <item x="27"/>
        <item x="46"/>
        <item x="26"/>
        <item x="118"/>
        <item x="203"/>
        <item x="152"/>
        <item x="88"/>
        <item x="189"/>
        <item x="135"/>
        <item x="197"/>
        <item x="224"/>
        <item x="45"/>
        <item x="122"/>
        <item x="123"/>
        <item x="160"/>
        <item x="180"/>
        <item x="222"/>
        <item x="190"/>
        <item x="186"/>
        <item x="98"/>
        <item x="24"/>
        <item x="41"/>
        <item x="9"/>
        <item x="23"/>
        <item x="141"/>
        <item x="175"/>
        <item x="106"/>
        <item x="47"/>
        <item x="171"/>
        <item x="82"/>
        <item x="21"/>
        <item x="148"/>
        <item x="2"/>
        <item x="159"/>
        <item x="75"/>
        <item x="153"/>
        <item x="146"/>
        <item x="6"/>
        <item x="53"/>
        <item x="225"/>
        <item t="default"/>
      </items>
    </pivotField>
    <pivotField showAll="0"/>
    <pivotField showAll="0"/>
    <pivotField showAll="0"/>
    <pivotField showAll="0"/>
    <pivotField showAll="0"/>
    <pivotField axis="axisRow" showAll="0">
      <items count="24">
        <item x="20"/>
        <item x="5"/>
        <item x="17"/>
        <item x="19"/>
        <item x="4"/>
        <item x="12"/>
        <item x="0"/>
        <item x="10"/>
        <item x="16"/>
        <item x="2"/>
        <item x="6"/>
        <item x="1"/>
        <item x="7"/>
        <item x="15"/>
        <item x="3"/>
        <item x="21"/>
        <item x="11"/>
        <item x="8"/>
        <item x="9"/>
        <item x="18"/>
        <item x="13"/>
        <item x="14"/>
        <item x="22"/>
        <item t="default"/>
      </items>
    </pivotField>
    <pivotField showAll="0"/>
    <pivotField showAll="0"/>
    <pivotField showAll="0"/>
    <pivotField showAll="0"/>
    <pivotField showAll="0"/>
    <pivotField showAll="0"/>
    <pivotField showAll="0"/>
    <pivotField showAll="0"/>
    <pivotField showAll="0"/>
    <pivotField showAll="0"/>
    <pivotField axis="axisCol" showAll="0">
      <items count="5">
        <item x="0"/>
        <item x="2"/>
        <item x="1"/>
        <item x="3"/>
        <item t="default"/>
      </items>
    </pivotField>
    <pivotField showAll="0"/>
    <pivotField showAll="0"/>
    <pivotField showAll="0"/>
  </pivotFields>
  <rowFields count="1">
    <field x="8"/>
  </rowFields>
  <rowItems count="24">
    <i>
      <x/>
    </i>
    <i>
      <x v="1"/>
    </i>
    <i>
      <x v="2"/>
    </i>
    <i>
      <x v="3"/>
    </i>
    <i>
      <x v="4"/>
    </i>
    <i>
      <x v="5"/>
    </i>
    <i>
      <x v="6"/>
    </i>
    <i>
      <x v="7"/>
    </i>
    <i>
      <x v="8"/>
    </i>
    <i>
      <x v="9"/>
    </i>
    <i>
      <x v="10"/>
    </i>
    <i>
      <x v="11"/>
    </i>
    <i>
      <x v="12"/>
    </i>
    <i>
      <x v="13"/>
    </i>
    <i>
      <x v="14"/>
    </i>
    <i>
      <x v="15"/>
    </i>
    <i>
      <x v="16"/>
    </i>
    <i>
      <x v="17"/>
    </i>
    <i>
      <x v="18"/>
    </i>
    <i>
      <x v="19"/>
    </i>
    <i>
      <x v="20"/>
    </i>
    <i>
      <x v="21"/>
    </i>
    <i>
      <x v="22"/>
    </i>
    <i t="grand">
      <x/>
    </i>
  </rowItems>
  <colFields count="1">
    <field x="19"/>
  </colFields>
  <colItems count="5">
    <i>
      <x/>
    </i>
    <i>
      <x v="1"/>
    </i>
    <i>
      <x v="2"/>
    </i>
    <i>
      <x v="3"/>
    </i>
    <i t="grand">
      <x/>
    </i>
  </colItems>
  <pageFields count="1">
    <pageField fld="0" hier="-1"/>
  </pageFields>
  <dataFields count="1">
    <dataField name="Count of Titlu proiect"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7.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ivotTable" Target="../pivotTables/pivotTable9.xml"/><Relationship Id="rId1" Type="http://schemas.openxmlformats.org/officeDocument/2006/relationships/pivotTable" Target="../pivotTables/pivotTable8.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8.xml.rels><?xml version="1.0" encoding="UTF-8" standalone="yes"?>
<Relationships xmlns="http://schemas.openxmlformats.org/package/2006/relationships"><Relationship Id="rId1" Type="http://schemas.openxmlformats.org/officeDocument/2006/relationships/pivotTable" Target="../pivotTables/pivotTable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E76C1-F1C1-436F-AC97-78D1550AB8E5}">
  <dimension ref="A1:AK19"/>
  <sheetViews>
    <sheetView tabSelected="1" workbookViewId="0">
      <selection activeCell="L8" sqref="L8:L10"/>
    </sheetView>
  </sheetViews>
  <sheetFormatPr defaultColWidth="9.1796875" defaultRowHeight="14.5" x14ac:dyDescent="0.35"/>
  <cols>
    <col min="1" max="1" width="49.54296875" style="135" customWidth="1"/>
    <col min="2" max="2" width="9.1796875" style="135"/>
    <col min="3" max="3" width="18.1796875" style="135" customWidth="1"/>
    <col min="4" max="4" width="18.453125" style="135" customWidth="1"/>
    <col min="5" max="5" width="15.81640625" style="135" customWidth="1"/>
    <col min="6" max="6" width="19.453125" style="135" customWidth="1"/>
    <col min="7" max="16" width="9.1796875" style="135"/>
    <col min="17" max="17" width="31.7265625" style="135" customWidth="1"/>
    <col min="18" max="18" width="18.81640625" style="135" customWidth="1"/>
    <col min="19" max="20" width="9.1796875" style="135"/>
    <col min="21" max="21" width="17.453125" style="135" customWidth="1"/>
    <col min="22" max="22" width="16.26953125" style="135" customWidth="1"/>
    <col min="23" max="23" width="16.7265625" style="135" customWidth="1"/>
    <col min="24" max="24" width="15.7265625" style="135" customWidth="1"/>
    <col min="25" max="16384" width="9.1796875" style="135"/>
  </cols>
  <sheetData>
    <row r="1" spans="1:37" x14ac:dyDescent="0.35">
      <c r="A1" s="189" t="s">
        <v>1593</v>
      </c>
      <c r="B1" s="189" t="s">
        <v>1594</v>
      </c>
      <c r="C1" s="195" t="s">
        <v>1595</v>
      </c>
      <c r="D1" s="196"/>
      <c r="E1" s="196"/>
      <c r="F1" s="196"/>
      <c r="G1" s="189" t="s">
        <v>1596</v>
      </c>
      <c r="H1" s="195" t="s">
        <v>1597</v>
      </c>
      <c r="I1" s="195"/>
      <c r="J1" s="195"/>
      <c r="K1" s="197"/>
      <c r="L1" s="195" t="s">
        <v>1598</v>
      </c>
      <c r="M1" s="196"/>
      <c r="N1" s="196"/>
      <c r="O1" s="196"/>
      <c r="P1" s="195" t="s">
        <v>1599</v>
      </c>
      <c r="Q1" s="195"/>
      <c r="R1" s="195"/>
      <c r="S1" s="197"/>
      <c r="T1" s="195" t="s">
        <v>1600</v>
      </c>
      <c r="U1" s="195"/>
      <c r="V1" s="195"/>
      <c r="W1" s="195"/>
      <c r="X1" s="195"/>
      <c r="Y1" s="195"/>
      <c r="Z1" s="195"/>
      <c r="AA1" s="195"/>
      <c r="AB1" s="195" t="s">
        <v>1601</v>
      </c>
      <c r="AC1" s="195"/>
      <c r="AD1" s="195"/>
      <c r="AE1" s="197"/>
      <c r="AF1" s="195" t="s">
        <v>1602</v>
      </c>
      <c r="AG1" s="195"/>
      <c r="AH1" s="195"/>
      <c r="AI1" s="197"/>
      <c r="AJ1" s="189" t="s">
        <v>1603</v>
      </c>
      <c r="AK1" s="189"/>
    </row>
    <row r="2" spans="1:37" x14ac:dyDescent="0.35">
      <c r="A2" s="182"/>
      <c r="B2" s="182"/>
      <c r="C2" s="190" t="s">
        <v>1604</v>
      </c>
      <c r="D2" s="191"/>
      <c r="E2" s="178" t="s">
        <v>1605</v>
      </c>
      <c r="F2" s="194"/>
      <c r="G2" s="182"/>
      <c r="H2" s="187" t="s">
        <v>1606</v>
      </c>
      <c r="I2" s="178" t="s">
        <v>1607</v>
      </c>
      <c r="J2" s="178" t="s">
        <v>1608</v>
      </c>
      <c r="K2" s="198" t="s">
        <v>1609</v>
      </c>
      <c r="L2" s="178" t="s">
        <v>1606</v>
      </c>
      <c r="M2" s="178" t="s">
        <v>1610</v>
      </c>
      <c r="N2" s="178" t="s">
        <v>1608</v>
      </c>
      <c r="O2" s="178" t="s">
        <v>1611</v>
      </c>
      <c r="P2" s="178" t="s">
        <v>1606</v>
      </c>
      <c r="Q2" s="178" t="s">
        <v>1607</v>
      </c>
      <c r="R2" s="178" t="s">
        <v>1608</v>
      </c>
      <c r="S2" s="178" t="s">
        <v>1612</v>
      </c>
      <c r="T2" s="187" t="s">
        <v>1606</v>
      </c>
      <c r="U2" s="187" t="s">
        <v>1613</v>
      </c>
      <c r="V2" s="178" t="s">
        <v>1614</v>
      </c>
      <c r="W2" s="178" t="s">
        <v>1615</v>
      </c>
      <c r="X2" s="178"/>
      <c r="Y2" s="178" t="s">
        <v>1616</v>
      </c>
      <c r="Z2" s="178" t="s">
        <v>1617</v>
      </c>
      <c r="AA2" s="178" t="s">
        <v>1618</v>
      </c>
      <c r="AB2" s="178" t="s">
        <v>1606</v>
      </c>
      <c r="AC2" s="178" t="s">
        <v>1619</v>
      </c>
      <c r="AD2" s="178" t="s">
        <v>1608</v>
      </c>
      <c r="AE2" s="178" t="s">
        <v>1620</v>
      </c>
      <c r="AF2" s="178" t="s">
        <v>1606</v>
      </c>
      <c r="AG2" s="178" t="s">
        <v>1610</v>
      </c>
      <c r="AH2" s="178" t="s">
        <v>1608</v>
      </c>
      <c r="AI2" s="178" t="s">
        <v>1621</v>
      </c>
      <c r="AJ2" s="178" t="s">
        <v>1606</v>
      </c>
      <c r="AK2" s="182" t="s">
        <v>1622</v>
      </c>
    </row>
    <row r="3" spans="1:37" x14ac:dyDescent="0.35">
      <c r="A3" s="182"/>
      <c r="B3" s="182"/>
      <c r="C3" s="192"/>
      <c r="D3" s="193"/>
      <c r="E3" s="194"/>
      <c r="F3" s="194"/>
      <c r="G3" s="182"/>
      <c r="H3" s="187"/>
      <c r="I3" s="178"/>
      <c r="J3" s="179"/>
      <c r="K3" s="199"/>
      <c r="L3" s="179"/>
      <c r="M3" s="178"/>
      <c r="N3" s="179"/>
      <c r="O3" s="179"/>
      <c r="P3" s="178"/>
      <c r="Q3" s="178"/>
      <c r="R3" s="179"/>
      <c r="S3" s="179"/>
      <c r="T3" s="187"/>
      <c r="U3" s="187"/>
      <c r="V3" s="178"/>
      <c r="W3" s="184" t="s">
        <v>1623</v>
      </c>
      <c r="X3" s="178" t="s">
        <v>1624</v>
      </c>
      <c r="Y3" s="178"/>
      <c r="Z3" s="179"/>
      <c r="AA3" s="179"/>
      <c r="AB3" s="178"/>
      <c r="AC3" s="178"/>
      <c r="AD3" s="179"/>
      <c r="AE3" s="179"/>
      <c r="AF3" s="178"/>
      <c r="AG3" s="178"/>
      <c r="AH3" s="179"/>
      <c r="AI3" s="179"/>
      <c r="AJ3" s="178"/>
      <c r="AK3" s="182"/>
    </row>
    <row r="4" spans="1:37" ht="15" thickBot="1" x14ac:dyDescent="0.4">
      <c r="A4" s="183"/>
      <c r="B4" s="183"/>
      <c r="C4" s="136" t="s">
        <v>1625</v>
      </c>
      <c r="D4" s="136" t="s">
        <v>1626</v>
      </c>
      <c r="E4" s="136" t="s">
        <v>1625</v>
      </c>
      <c r="F4" s="136" t="s">
        <v>1626</v>
      </c>
      <c r="G4" s="183"/>
      <c r="H4" s="188"/>
      <c r="I4" s="181"/>
      <c r="J4" s="180"/>
      <c r="K4" s="200"/>
      <c r="L4" s="180"/>
      <c r="M4" s="181"/>
      <c r="N4" s="180"/>
      <c r="O4" s="180"/>
      <c r="P4" s="181"/>
      <c r="Q4" s="181"/>
      <c r="R4" s="180"/>
      <c r="S4" s="180"/>
      <c r="T4" s="188"/>
      <c r="U4" s="188"/>
      <c r="V4" s="181"/>
      <c r="W4" s="185"/>
      <c r="X4" s="186"/>
      <c r="Y4" s="181"/>
      <c r="Z4" s="180"/>
      <c r="AA4" s="180"/>
      <c r="AB4" s="181"/>
      <c r="AC4" s="181"/>
      <c r="AD4" s="180"/>
      <c r="AE4" s="180"/>
      <c r="AF4" s="181"/>
      <c r="AG4" s="181"/>
      <c r="AH4" s="180"/>
      <c r="AI4" s="180"/>
      <c r="AJ4" s="181"/>
      <c r="AK4" s="183"/>
    </row>
    <row r="5" spans="1:37" ht="15" thickBot="1" x14ac:dyDescent="0.4">
      <c r="A5" s="82" t="s">
        <v>1627</v>
      </c>
      <c r="B5" s="82"/>
      <c r="C5" s="78">
        <v>755394817.70999992</v>
      </c>
      <c r="D5" s="78">
        <v>3739053268.7009578</v>
      </c>
      <c r="E5" s="78">
        <v>637985165.43000007</v>
      </c>
      <c r="F5" s="78">
        <v>3157898971.8454142</v>
      </c>
      <c r="G5" s="79">
        <v>0.85</v>
      </c>
      <c r="H5" s="80">
        <v>2577</v>
      </c>
      <c r="I5" s="80">
        <v>13001506057.089998</v>
      </c>
      <c r="J5" s="80">
        <v>9936291267.6095448</v>
      </c>
      <c r="K5" s="78">
        <v>314.64880150370902</v>
      </c>
      <c r="L5" s="80">
        <v>223</v>
      </c>
      <c r="M5" s="80">
        <v>2368706243.0600004</v>
      </c>
      <c r="N5" s="80">
        <v>1842749403.3265002</v>
      </c>
      <c r="O5" s="81">
        <v>18.545645993022763</v>
      </c>
      <c r="P5" s="80">
        <v>768</v>
      </c>
      <c r="Q5" s="80">
        <v>6010449854.3099995</v>
      </c>
      <c r="R5" s="80">
        <v>4540550055.8535004</v>
      </c>
      <c r="S5" s="78">
        <v>143.78389227569534</v>
      </c>
      <c r="T5" s="82">
        <v>451</v>
      </c>
      <c r="U5" s="78">
        <v>5317531617.2800007</v>
      </c>
      <c r="V5" s="78">
        <v>4650306489.9900007</v>
      </c>
      <c r="W5" s="78">
        <v>3978808941.7700005</v>
      </c>
      <c r="X5" s="78">
        <v>671497548.22000003</v>
      </c>
      <c r="Y5" s="78">
        <v>667225127.2900002</v>
      </c>
      <c r="Z5" s="78">
        <v>125.99544751885658</v>
      </c>
      <c r="AA5" s="78">
        <v>124.37122864541685</v>
      </c>
      <c r="AB5" s="82">
        <v>30</v>
      </c>
      <c r="AC5" s="78">
        <v>170271618.09</v>
      </c>
      <c r="AD5" s="78">
        <v>102251929.20999999</v>
      </c>
      <c r="AE5" s="78">
        <v>2.5699130243864516</v>
      </c>
      <c r="AF5" s="82">
        <v>119</v>
      </c>
      <c r="AG5" s="78">
        <v>622168706.2700001</v>
      </c>
      <c r="AH5" s="78">
        <v>418165419.56999999</v>
      </c>
      <c r="AI5" s="78">
        <v>10.509814009414994</v>
      </c>
      <c r="AJ5" s="80">
        <v>302</v>
      </c>
      <c r="AK5" s="78">
        <v>4525091292.9200001</v>
      </c>
    </row>
    <row r="6" spans="1:37" x14ac:dyDescent="0.35">
      <c r="A6" s="137" t="s">
        <v>1628</v>
      </c>
      <c r="B6" s="138"/>
      <c r="C6" s="170">
        <v>117647059</v>
      </c>
      <c r="D6" s="172">
        <v>582329412.63819993</v>
      </c>
      <c r="E6" s="170">
        <v>100000000</v>
      </c>
      <c r="F6" s="174">
        <v>494980000</v>
      </c>
      <c r="G6" s="176">
        <v>0.85</v>
      </c>
      <c r="H6" s="83">
        <v>1</v>
      </c>
      <c r="I6" s="83">
        <v>237941494.5</v>
      </c>
      <c r="J6" s="83">
        <v>202250270.31999999</v>
      </c>
      <c r="K6" s="164">
        <v>117.27709839185418</v>
      </c>
      <c r="L6" s="83">
        <v>0</v>
      </c>
      <c r="M6" s="83">
        <v>0</v>
      </c>
      <c r="N6" s="83">
        <v>0</v>
      </c>
      <c r="O6" s="164">
        <v>17.911961224379073</v>
      </c>
      <c r="P6" s="83">
        <v>1</v>
      </c>
      <c r="Q6" s="83">
        <v>237941494.5</v>
      </c>
      <c r="R6" s="83">
        <v>202250270.31999999</v>
      </c>
      <c r="S6" s="166">
        <v>96.26146857448785</v>
      </c>
      <c r="T6" s="84">
        <v>1</v>
      </c>
      <c r="U6" s="85">
        <v>237941494.5</v>
      </c>
      <c r="V6" s="85">
        <v>237941494.5</v>
      </c>
      <c r="W6" s="85">
        <v>202250270.31999999</v>
      </c>
      <c r="X6" s="85">
        <v>35691224.18</v>
      </c>
      <c r="Y6" s="85">
        <v>0</v>
      </c>
      <c r="Z6" s="166">
        <v>96.261468574487864</v>
      </c>
      <c r="AA6" s="166">
        <v>96.261468406761395</v>
      </c>
      <c r="AB6" s="84">
        <v>0</v>
      </c>
      <c r="AC6" s="86">
        <v>0</v>
      </c>
      <c r="AD6" s="86">
        <v>0</v>
      </c>
      <c r="AE6" s="87">
        <v>0</v>
      </c>
      <c r="AF6" s="88">
        <v>0</v>
      </c>
      <c r="AG6" s="86">
        <v>0</v>
      </c>
      <c r="AH6" s="86">
        <v>0</v>
      </c>
      <c r="AI6" s="87">
        <v>0</v>
      </c>
      <c r="AJ6" s="83">
        <v>1</v>
      </c>
      <c r="AK6" s="86">
        <v>237941494.5</v>
      </c>
    </row>
    <row r="7" spans="1:37" x14ac:dyDescent="0.35">
      <c r="A7" s="139" t="s">
        <v>1629</v>
      </c>
      <c r="B7" s="128"/>
      <c r="C7" s="171"/>
      <c r="D7" s="173"/>
      <c r="E7" s="171"/>
      <c r="F7" s="175"/>
      <c r="G7" s="177"/>
      <c r="H7" s="89">
        <v>36</v>
      </c>
      <c r="I7" s="89">
        <v>531715400.50000006</v>
      </c>
      <c r="J7" s="89">
        <v>378247911.29999989</v>
      </c>
      <c r="K7" s="165"/>
      <c r="L7" s="89">
        <v>9</v>
      </c>
      <c r="M7" s="89">
        <v>151741215.81</v>
      </c>
      <c r="N7" s="89">
        <v>103978609.2</v>
      </c>
      <c r="O7" s="165"/>
      <c r="P7" s="89">
        <v>27</v>
      </c>
      <c r="Q7" s="89">
        <v>379974184.69</v>
      </c>
      <c r="R7" s="89">
        <v>274224746.82999998</v>
      </c>
      <c r="S7" s="165"/>
      <c r="T7" s="90">
        <v>27</v>
      </c>
      <c r="U7" s="91">
        <v>379974184.42000008</v>
      </c>
      <c r="V7" s="91">
        <v>322617349.07000005</v>
      </c>
      <c r="W7" s="91">
        <v>274224746.83000004</v>
      </c>
      <c r="X7" s="91">
        <v>48392602.239999995</v>
      </c>
      <c r="Y7" s="91">
        <v>57356835.349999994</v>
      </c>
      <c r="Z7" s="165"/>
      <c r="AA7" s="165"/>
      <c r="AB7" s="90">
        <v>0</v>
      </c>
      <c r="AC7" s="92">
        <v>0</v>
      </c>
      <c r="AD7" s="92">
        <v>0</v>
      </c>
      <c r="AE7" s="93">
        <v>0</v>
      </c>
      <c r="AF7" s="94">
        <v>1</v>
      </c>
      <c r="AG7" s="95">
        <v>8944045</v>
      </c>
      <c r="AH7" s="95">
        <v>6842194.4400000004</v>
      </c>
      <c r="AI7" s="93">
        <v>2.4951046610835883</v>
      </c>
      <c r="AJ7" s="89">
        <v>26</v>
      </c>
      <c r="AK7" s="95">
        <v>371030139.42000008</v>
      </c>
    </row>
    <row r="8" spans="1:37" x14ac:dyDescent="0.35">
      <c r="A8" s="140" t="s">
        <v>1630</v>
      </c>
      <c r="B8" s="105"/>
      <c r="C8" s="96">
        <v>59700000</v>
      </c>
      <c r="D8" s="91">
        <v>295503060</v>
      </c>
      <c r="E8" s="96">
        <v>50000000</v>
      </c>
      <c r="F8" s="91">
        <v>247490000</v>
      </c>
      <c r="G8" s="97">
        <v>0.85</v>
      </c>
      <c r="H8" s="98">
        <v>235</v>
      </c>
      <c r="I8" s="98">
        <v>724157535</v>
      </c>
      <c r="J8" s="98">
        <v>615533904.75</v>
      </c>
      <c r="K8" s="99">
        <v>248.71061648955512</v>
      </c>
      <c r="L8" s="98">
        <v>95</v>
      </c>
      <c r="M8" s="98">
        <v>233730137.63000011</v>
      </c>
      <c r="N8" s="98">
        <v>326298576.87649995</v>
      </c>
      <c r="O8" s="100">
        <v>53.010658610109637</v>
      </c>
      <c r="P8" s="98">
        <v>140</v>
      </c>
      <c r="Q8" s="98">
        <v>490427397.36999989</v>
      </c>
      <c r="R8" s="98">
        <v>289235327.87350005</v>
      </c>
      <c r="S8" s="99">
        <v>116.867480655178</v>
      </c>
      <c r="T8" s="101">
        <v>128</v>
      </c>
      <c r="U8" s="102">
        <v>459819675.41000003</v>
      </c>
      <c r="V8" s="102">
        <v>323498372.28000003</v>
      </c>
      <c r="W8" s="103">
        <v>269351765.65000004</v>
      </c>
      <c r="X8" s="103">
        <v>54146606.63000001</v>
      </c>
      <c r="Y8" s="103">
        <v>136321303.13</v>
      </c>
      <c r="Z8" s="104">
        <v>108.83339353105177</v>
      </c>
      <c r="AA8" s="104">
        <v>109.47378084003599</v>
      </c>
      <c r="AB8" s="90">
        <v>24</v>
      </c>
      <c r="AC8" s="92">
        <v>91078771.729999989</v>
      </c>
      <c r="AD8" s="92">
        <v>54176610.849999994</v>
      </c>
      <c r="AE8" s="93">
        <v>20.113701768117586</v>
      </c>
      <c r="AF8" s="105">
        <v>104</v>
      </c>
      <c r="AG8" s="92">
        <v>368740903.68000001</v>
      </c>
      <c r="AH8" s="92">
        <v>215175154.80000001</v>
      </c>
      <c r="AI8" s="93">
        <v>79.886298231882407</v>
      </c>
      <c r="AJ8" s="89">
        <v>0</v>
      </c>
      <c r="AK8" s="95">
        <v>0</v>
      </c>
    </row>
    <row r="9" spans="1:37" x14ac:dyDescent="0.35">
      <c r="A9" s="140" t="s">
        <v>1631</v>
      </c>
      <c r="B9" s="105"/>
      <c r="C9" s="106">
        <v>29062500</v>
      </c>
      <c r="D9" s="107">
        <v>143853562.5</v>
      </c>
      <c r="E9" s="106">
        <v>25000000</v>
      </c>
      <c r="F9" s="107">
        <v>123745000</v>
      </c>
      <c r="G9" s="97">
        <v>0.85</v>
      </c>
      <c r="H9" s="98">
        <v>223</v>
      </c>
      <c r="I9" s="98">
        <v>2582330023.5</v>
      </c>
      <c r="J9" s="98">
        <v>1595775130.71</v>
      </c>
      <c r="K9" s="99">
        <v>1289.5673608711463</v>
      </c>
      <c r="L9" s="98">
        <v>86</v>
      </c>
      <c r="M9" s="98">
        <v>745902091.13000011</v>
      </c>
      <c r="N9" s="98">
        <v>464609577.85000008</v>
      </c>
      <c r="O9" s="100">
        <v>29.114977975830701</v>
      </c>
      <c r="P9" s="108">
        <v>87</v>
      </c>
      <c r="Q9" s="98">
        <v>1248850570.8499999</v>
      </c>
      <c r="R9" s="98">
        <v>771634718.05000007</v>
      </c>
      <c r="S9" s="99">
        <v>623.56840118792684</v>
      </c>
      <c r="T9" s="90">
        <v>81</v>
      </c>
      <c r="U9" s="109">
        <v>1166331170.6200006</v>
      </c>
      <c r="V9" s="109">
        <v>852438395.87000036</v>
      </c>
      <c r="W9" s="91">
        <v>721530447.7100004</v>
      </c>
      <c r="X9" s="91">
        <v>130907948.16000001</v>
      </c>
      <c r="Y9" s="91">
        <v>313892774.75000018</v>
      </c>
      <c r="Z9" s="110">
        <v>583.07846596630202</v>
      </c>
      <c r="AA9" s="110">
        <v>592.57371250016865</v>
      </c>
      <c r="AB9" s="111">
        <v>5</v>
      </c>
      <c r="AC9" s="112">
        <v>78735975.390000001</v>
      </c>
      <c r="AD9" s="112">
        <v>47686978.030000001</v>
      </c>
      <c r="AE9" s="113">
        <v>6.6091428547955733</v>
      </c>
      <c r="AF9" s="114">
        <v>5</v>
      </c>
      <c r="AG9" s="112">
        <v>41948014.039999999</v>
      </c>
      <c r="AH9" s="112">
        <v>25765473.010000002</v>
      </c>
      <c r="AI9" s="113">
        <v>3.5709474342731737</v>
      </c>
      <c r="AJ9" s="115">
        <v>71</v>
      </c>
      <c r="AK9" s="116">
        <v>1045647181.1900005</v>
      </c>
    </row>
    <row r="10" spans="1:37" x14ac:dyDescent="0.35">
      <c r="A10" s="140" t="s">
        <v>1632</v>
      </c>
      <c r="B10" s="105"/>
      <c r="C10" s="117">
        <v>13691758.060000001</v>
      </c>
      <c r="D10" s="118">
        <v>67771464.045387998</v>
      </c>
      <c r="E10" s="117">
        <v>11461220.939999999</v>
      </c>
      <c r="F10" s="118">
        <v>56730751.408811994</v>
      </c>
      <c r="G10" s="97">
        <v>0.85</v>
      </c>
      <c r="H10" s="98">
        <v>124</v>
      </c>
      <c r="I10" s="98">
        <v>1611491106.26</v>
      </c>
      <c r="J10" s="98">
        <v>997022697.44000018</v>
      </c>
      <c r="K10" s="99">
        <v>1757.4642899673147</v>
      </c>
      <c r="L10" s="108">
        <v>27</v>
      </c>
      <c r="M10" s="119">
        <v>314065376</v>
      </c>
      <c r="N10" s="119">
        <v>195553703.91999999</v>
      </c>
      <c r="O10" s="100">
        <v>19.613766509239195</v>
      </c>
      <c r="P10" s="108">
        <v>16</v>
      </c>
      <c r="Q10" s="119">
        <v>350448638.69</v>
      </c>
      <c r="R10" s="119">
        <v>216448137.50999999</v>
      </c>
      <c r="S10" s="99">
        <v>381.53581987701131</v>
      </c>
      <c r="T10" s="111">
        <v>16</v>
      </c>
      <c r="U10" s="120">
        <v>350448638.69</v>
      </c>
      <c r="V10" s="120">
        <v>255608899.31</v>
      </c>
      <c r="W10" s="96">
        <v>216448137.50999999</v>
      </c>
      <c r="X10" s="96">
        <v>39160761.799999997</v>
      </c>
      <c r="Y10" s="96">
        <v>94839739.379999995</v>
      </c>
      <c r="Z10" s="104">
        <v>381.53581987701131</v>
      </c>
      <c r="AA10" s="110">
        <v>377.16301825619894</v>
      </c>
      <c r="AB10" s="90"/>
      <c r="AC10" s="92"/>
      <c r="AD10" s="92"/>
      <c r="AE10" s="93"/>
      <c r="AF10" s="105"/>
      <c r="AG10" s="92"/>
      <c r="AH10" s="92"/>
      <c r="AI10" s="113"/>
      <c r="AJ10" s="115">
        <v>16</v>
      </c>
      <c r="AK10" s="116">
        <v>350448638.69</v>
      </c>
    </row>
    <row r="11" spans="1:37" x14ac:dyDescent="0.35">
      <c r="A11" s="137" t="s">
        <v>1633</v>
      </c>
      <c r="B11" s="128"/>
      <c r="C11" s="121" t="s">
        <v>1634</v>
      </c>
      <c r="D11" s="102"/>
      <c r="E11" s="121" t="s">
        <v>1635</v>
      </c>
      <c r="F11" s="102"/>
      <c r="G11" s="122">
        <v>0.85</v>
      </c>
      <c r="H11" s="89">
        <v>0</v>
      </c>
      <c r="I11" s="123">
        <v>0</v>
      </c>
      <c r="J11" s="123">
        <v>0</v>
      </c>
      <c r="K11" s="93" t="e">
        <v>#DIV/0!</v>
      </c>
      <c r="L11" s="123">
        <v>0</v>
      </c>
      <c r="M11" s="123">
        <v>0</v>
      </c>
      <c r="N11" s="123">
        <v>0</v>
      </c>
      <c r="O11" s="124">
        <v>0</v>
      </c>
      <c r="P11" s="123">
        <v>0</v>
      </c>
      <c r="Q11" s="123">
        <v>0</v>
      </c>
      <c r="R11" s="123">
        <v>0</v>
      </c>
      <c r="S11" s="113" t="e">
        <v>#DIV/0!</v>
      </c>
      <c r="T11" s="125">
        <v>0</v>
      </c>
      <c r="U11" s="102">
        <v>0</v>
      </c>
      <c r="V11" s="102">
        <v>0</v>
      </c>
      <c r="W11" s="102">
        <v>0</v>
      </c>
      <c r="X11" s="102">
        <v>0</v>
      </c>
      <c r="Y11" s="102">
        <v>0</v>
      </c>
      <c r="Z11" s="126" t="e">
        <v>#DIV/0!</v>
      </c>
      <c r="AA11" s="126" t="e">
        <v>#DIV/0!</v>
      </c>
      <c r="AB11" s="125">
        <v>0</v>
      </c>
      <c r="AC11" s="127">
        <v>0</v>
      </c>
      <c r="AD11" s="127">
        <v>0</v>
      </c>
      <c r="AE11" s="113">
        <v>0</v>
      </c>
      <c r="AF11" s="128">
        <v>0</v>
      </c>
      <c r="AG11" s="127">
        <v>0</v>
      </c>
      <c r="AH11" s="127">
        <v>0</v>
      </c>
      <c r="AI11" s="113">
        <v>0</v>
      </c>
      <c r="AJ11" s="123">
        <v>0</v>
      </c>
      <c r="AK11" s="127">
        <v>0</v>
      </c>
    </row>
    <row r="12" spans="1:37" x14ac:dyDescent="0.35">
      <c r="A12" s="141" t="s">
        <v>1636</v>
      </c>
      <c r="B12" s="94"/>
      <c r="C12" s="120">
        <v>138212554</v>
      </c>
      <c r="D12" s="109">
        <v>684124499.78919995</v>
      </c>
      <c r="E12" s="120">
        <v>116682760</v>
      </c>
      <c r="F12" s="109">
        <v>577556325.44799995</v>
      </c>
      <c r="G12" s="129">
        <v>0.85</v>
      </c>
      <c r="H12" s="89">
        <v>10</v>
      </c>
      <c r="I12" s="89">
        <v>875750071.75999999</v>
      </c>
      <c r="J12" s="89">
        <v>738617114.77468002</v>
      </c>
      <c r="K12" s="93">
        <v>127.88659429913578</v>
      </c>
      <c r="L12" s="89">
        <v>0</v>
      </c>
      <c r="M12" s="89">
        <v>0</v>
      </c>
      <c r="N12" s="89">
        <v>0</v>
      </c>
      <c r="O12" s="130">
        <v>0</v>
      </c>
      <c r="P12" s="89">
        <v>10</v>
      </c>
      <c r="Q12" s="89">
        <v>875719992.08000016</v>
      </c>
      <c r="R12" s="89">
        <v>738591745.24000001</v>
      </c>
      <c r="S12" s="93">
        <v>127.88220173453868</v>
      </c>
      <c r="T12" s="131">
        <v>10</v>
      </c>
      <c r="U12" s="109">
        <v>875719992.08000004</v>
      </c>
      <c r="V12" s="109">
        <v>853107690.62</v>
      </c>
      <c r="W12" s="109">
        <v>738591745.28999996</v>
      </c>
      <c r="X12" s="109">
        <v>114515945.33</v>
      </c>
      <c r="Y12" s="109">
        <v>22612301.460000001</v>
      </c>
      <c r="Z12" s="132">
        <v>127.88220174319582</v>
      </c>
      <c r="AA12" s="132">
        <v>124.70064891446937</v>
      </c>
      <c r="AB12" s="125">
        <v>0</v>
      </c>
      <c r="AC12" s="127">
        <v>0</v>
      </c>
      <c r="AD12" s="127">
        <v>0</v>
      </c>
      <c r="AE12" s="113">
        <v>0</v>
      </c>
      <c r="AF12" s="128">
        <v>0</v>
      </c>
      <c r="AG12" s="127">
        <v>0</v>
      </c>
      <c r="AH12" s="127">
        <v>0</v>
      </c>
      <c r="AI12" s="113">
        <v>0</v>
      </c>
      <c r="AJ12" s="115">
        <v>10</v>
      </c>
      <c r="AK12" s="116">
        <v>875719992.08000004</v>
      </c>
    </row>
    <row r="13" spans="1:37" x14ac:dyDescent="0.35">
      <c r="A13" s="141" t="s">
        <v>1637</v>
      </c>
      <c r="B13" s="94"/>
      <c r="C13" s="120">
        <v>47426480</v>
      </c>
      <c r="D13" s="109">
        <v>234751590.704</v>
      </c>
      <c r="E13" s="120">
        <v>40000000</v>
      </c>
      <c r="F13" s="109">
        <v>197992000</v>
      </c>
      <c r="G13" s="129">
        <v>0.85</v>
      </c>
      <c r="H13" s="89">
        <v>6</v>
      </c>
      <c r="I13" s="89">
        <v>456437999.39999998</v>
      </c>
      <c r="J13" s="89">
        <v>384964762.24707496</v>
      </c>
      <c r="K13" s="93">
        <v>194.43450353906974</v>
      </c>
      <c r="L13" s="89">
        <v>1</v>
      </c>
      <c r="M13" s="89">
        <v>105972781.20999999</v>
      </c>
      <c r="N13" s="89">
        <v>89378593.769999996</v>
      </c>
      <c r="O13" s="130">
        <v>23.217344166330673</v>
      </c>
      <c r="P13" s="115">
        <v>5</v>
      </c>
      <c r="Q13" s="115">
        <v>336571390.43000001</v>
      </c>
      <c r="R13" s="115">
        <v>283860393.56999999</v>
      </c>
      <c r="S13" s="93">
        <v>143.36962784859995</v>
      </c>
      <c r="T13" s="125">
        <v>3</v>
      </c>
      <c r="U13" s="102">
        <v>210296031.43000001</v>
      </c>
      <c r="V13" s="102">
        <v>210296031.43000001</v>
      </c>
      <c r="W13" s="102">
        <v>177358385.41</v>
      </c>
      <c r="X13" s="102">
        <v>32937646.02</v>
      </c>
      <c r="Y13" s="102">
        <v>0</v>
      </c>
      <c r="Z13" s="126">
        <v>89.578561462079278</v>
      </c>
      <c r="AA13" s="126">
        <v>89.582366960470921</v>
      </c>
      <c r="AB13" s="125">
        <v>0</v>
      </c>
      <c r="AC13" s="127">
        <v>0</v>
      </c>
      <c r="AD13" s="127">
        <v>0</v>
      </c>
      <c r="AE13" s="113">
        <v>0</v>
      </c>
      <c r="AF13" s="94">
        <v>2</v>
      </c>
      <c r="AG13" s="95">
        <v>173502717.86000001</v>
      </c>
      <c r="AH13" s="95">
        <v>146326505.44</v>
      </c>
      <c r="AI13" s="93">
        <v>82.503291345225378</v>
      </c>
      <c r="AJ13" s="89">
        <v>1</v>
      </c>
      <c r="AK13" s="95">
        <v>36793313.569999993</v>
      </c>
    </row>
    <row r="14" spans="1:37" x14ac:dyDescent="0.35">
      <c r="A14" s="137" t="s">
        <v>1638</v>
      </c>
      <c r="B14" s="128"/>
      <c r="C14" s="120">
        <v>6451695</v>
      </c>
      <c r="D14" s="102">
        <v>31934599.910999998</v>
      </c>
      <c r="E14" s="120">
        <v>5328684.49</v>
      </c>
      <c r="F14" s="102">
        <v>26375922.488602001</v>
      </c>
      <c r="G14" s="122">
        <v>0.85</v>
      </c>
      <c r="H14" s="89">
        <v>2</v>
      </c>
      <c r="I14" s="123">
        <v>26515501.360000003</v>
      </c>
      <c r="J14" s="123">
        <v>21916196.200000003</v>
      </c>
      <c r="K14" s="93">
        <v>83.091676545041381</v>
      </c>
      <c r="L14" s="123">
        <v>0</v>
      </c>
      <c r="M14" s="123">
        <v>0</v>
      </c>
      <c r="N14" s="123">
        <v>0</v>
      </c>
      <c r="O14" s="124">
        <v>0</v>
      </c>
      <c r="P14" s="123">
        <v>2</v>
      </c>
      <c r="Q14" s="123">
        <v>26515501.360000003</v>
      </c>
      <c r="R14" s="123">
        <v>21916196.200000003</v>
      </c>
      <c r="S14" s="113">
        <v>83.091676545041381</v>
      </c>
      <c r="T14" s="125">
        <v>2</v>
      </c>
      <c r="U14" s="102">
        <v>26515501.359999999</v>
      </c>
      <c r="V14" s="102">
        <v>25985191.329999998</v>
      </c>
      <c r="W14" s="102">
        <v>21916196.199999999</v>
      </c>
      <c r="X14" s="102">
        <v>4068995.13</v>
      </c>
      <c r="Y14" s="102">
        <v>530310.03</v>
      </c>
      <c r="Z14" s="126">
        <v>83.091676545041366</v>
      </c>
      <c r="AA14" s="126">
        <v>81.370023117306374</v>
      </c>
      <c r="AB14" s="125">
        <v>0</v>
      </c>
      <c r="AC14" s="127">
        <v>0</v>
      </c>
      <c r="AD14" s="127">
        <v>0</v>
      </c>
      <c r="AE14" s="113">
        <v>0</v>
      </c>
      <c r="AF14" s="94">
        <v>2</v>
      </c>
      <c r="AG14" s="95">
        <v>26515501.360000003</v>
      </c>
      <c r="AH14" s="95">
        <v>21916196.200000003</v>
      </c>
      <c r="AI14" s="93">
        <v>100.00000000000003</v>
      </c>
      <c r="AJ14" s="89">
        <v>0</v>
      </c>
      <c r="AK14" s="95">
        <v>0</v>
      </c>
    </row>
    <row r="15" spans="1:37" x14ac:dyDescent="0.35">
      <c r="A15" s="141" t="s">
        <v>1639</v>
      </c>
      <c r="B15" s="128"/>
      <c r="C15" s="120">
        <v>35569853</v>
      </c>
      <c r="D15" s="102">
        <v>176063658.37939999</v>
      </c>
      <c r="E15" s="120">
        <v>30000000</v>
      </c>
      <c r="F15" s="102">
        <v>148494000</v>
      </c>
      <c r="G15" s="122">
        <v>0.85</v>
      </c>
      <c r="H15" s="89">
        <v>5</v>
      </c>
      <c r="I15" s="89">
        <v>385837450.75</v>
      </c>
      <c r="J15" s="89">
        <v>324412278.68000001</v>
      </c>
      <c r="K15" s="93">
        <v>218.46827392352552</v>
      </c>
      <c r="L15" s="89">
        <v>1</v>
      </c>
      <c r="M15" s="89">
        <v>6564366</v>
      </c>
      <c r="N15" s="89">
        <v>4529242.78</v>
      </c>
      <c r="O15" s="130">
        <v>1.3961379015705018</v>
      </c>
      <c r="P15" s="89">
        <v>4</v>
      </c>
      <c r="Q15" s="89">
        <v>379273084.75</v>
      </c>
      <c r="R15" s="89">
        <v>319883035.89999998</v>
      </c>
      <c r="S15" s="93">
        <v>215.41815554837228</v>
      </c>
      <c r="T15" s="131">
        <v>4</v>
      </c>
      <c r="U15" s="109">
        <v>379268086.75</v>
      </c>
      <c r="V15" s="109">
        <v>379268086.75</v>
      </c>
      <c r="W15" s="109">
        <v>319878820.52999997</v>
      </c>
      <c r="X15" s="109">
        <v>59389266.219999999</v>
      </c>
      <c r="Y15" s="109">
        <v>0</v>
      </c>
      <c r="Z15" s="132">
        <v>215.4153168006788</v>
      </c>
      <c r="AA15" s="132">
        <v>215.41531639238934</v>
      </c>
      <c r="AB15" s="125">
        <v>0</v>
      </c>
      <c r="AC15" s="127">
        <v>0</v>
      </c>
      <c r="AD15" s="127">
        <v>0</v>
      </c>
      <c r="AE15" s="113"/>
      <c r="AF15" s="128">
        <v>0</v>
      </c>
      <c r="AG15" s="127">
        <v>0</v>
      </c>
      <c r="AH15" s="127">
        <v>0</v>
      </c>
      <c r="AI15" s="113"/>
      <c r="AJ15" s="115">
        <v>4</v>
      </c>
      <c r="AK15" s="116">
        <v>379268086.75</v>
      </c>
    </row>
    <row r="16" spans="1:37" x14ac:dyDescent="0.35">
      <c r="A16" s="141" t="s">
        <v>1640</v>
      </c>
      <c r="B16" s="94"/>
      <c r="C16" s="120">
        <v>11856059</v>
      </c>
      <c r="D16" s="109">
        <v>58685120.838199995</v>
      </c>
      <c r="E16" s="120">
        <v>10000000</v>
      </c>
      <c r="F16" s="109">
        <v>49498000</v>
      </c>
      <c r="G16" s="129">
        <v>0.85</v>
      </c>
      <c r="H16" s="89">
        <v>1</v>
      </c>
      <c r="I16" s="89">
        <v>53242265.32</v>
      </c>
      <c r="J16" s="89">
        <v>44839067.867790297</v>
      </c>
      <c r="K16" s="93">
        <v>90.587635596974209</v>
      </c>
      <c r="L16" s="89">
        <v>0</v>
      </c>
      <c r="M16" s="89">
        <v>0</v>
      </c>
      <c r="N16" s="89">
        <v>0</v>
      </c>
      <c r="O16" s="130">
        <v>0</v>
      </c>
      <c r="P16" s="89">
        <v>1</v>
      </c>
      <c r="Q16" s="89">
        <v>51752392.569999993</v>
      </c>
      <c r="R16" s="89">
        <v>43648529.549999997</v>
      </c>
      <c r="S16" s="93">
        <v>88.18241050143439</v>
      </c>
      <c r="T16" s="125">
        <v>1</v>
      </c>
      <c r="U16" s="102">
        <v>51752392.57</v>
      </c>
      <c r="V16" s="102">
        <v>51752392.569999993</v>
      </c>
      <c r="W16" s="102">
        <v>43648529.549999997</v>
      </c>
      <c r="X16" s="102">
        <v>8103863.0199999996</v>
      </c>
      <c r="Y16" s="102">
        <v>0</v>
      </c>
      <c r="Z16" s="126">
        <v>88.18241050143439</v>
      </c>
      <c r="AA16" s="126">
        <v>88.18656557372671</v>
      </c>
      <c r="AB16" s="125">
        <v>0</v>
      </c>
      <c r="AC16" s="127">
        <v>0</v>
      </c>
      <c r="AD16" s="127">
        <v>0</v>
      </c>
      <c r="AE16" s="113">
        <v>0</v>
      </c>
      <c r="AF16" s="128">
        <v>0</v>
      </c>
      <c r="AG16" s="127">
        <v>0</v>
      </c>
      <c r="AH16" s="127">
        <v>0</v>
      </c>
      <c r="AI16" s="113">
        <v>0</v>
      </c>
      <c r="AJ16" s="123">
        <v>1</v>
      </c>
      <c r="AK16" s="127">
        <v>51752392.57</v>
      </c>
    </row>
    <row r="17" spans="1:37" x14ac:dyDescent="0.35">
      <c r="A17" s="142" t="s">
        <v>1641</v>
      </c>
      <c r="B17" s="128"/>
      <c r="C17" s="120">
        <v>260207261</v>
      </c>
      <c r="D17" s="102">
        <v>1287973900.4977999</v>
      </c>
      <c r="E17" s="120">
        <v>219512500</v>
      </c>
      <c r="F17" s="102">
        <v>1086542972.5</v>
      </c>
      <c r="G17" s="122">
        <v>0.85</v>
      </c>
      <c r="H17" s="115">
        <v>1927</v>
      </c>
      <c r="I17" s="123">
        <v>5310821369.8599997</v>
      </c>
      <c r="J17" s="123">
        <v>4459588497.0600004</v>
      </c>
      <c r="K17" s="113">
        <v>410.43829926017958</v>
      </c>
      <c r="L17" s="115">
        <v>4</v>
      </c>
      <c r="M17" s="115">
        <v>810730275.27999997</v>
      </c>
      <c r="N17" s="115">
        <v>658401098.93000007</v>
      </c>
      <c r="O17" s="124">
        <v>14.763718656195596</v>
      </c>
      <c r="P17" s="115">
        <v>473</v>
      </c>
      <c r="Q17" s="115">
        <v>1430895250.29</v>
      </c>
      <c r="R17" s="115">
        <v>1208420526.1399999</v>
      </c>
      <c r="S17" s="113">
        <v>111.21700261514506</v>
      </c>
      <c r="T17" s="133">
        <v>176</v>
      </c>
      <c r="U17" s="120">
        <v>977384492.72000015</v>
      </c>
      <c r="V17" s="120">
        <v>966988726.23000014</v>
      </c>
      <c r="W17" s="120">
        <v>823173468.10000014</v>
      </c>
      <c r="X17" s="120">
        <v>143815258.13</v>
      </c>
      <c r="Y17" s="120">
        <v>10395766.490000002</v>
      </c>
      <c r="Z17" s="126">
        <v>75.760783414390005</v>
      </c>
      <c r="AA17" s="126">
        <v>75.078285814352327</v>
      </c>
      <c r="AB17" s="125">
        <v>1</v>
      </c>
      <c r="AC17" s="127">
        <v>456870.97000000003</v>
      </c>
      <c r="AD17" s="127">
        <v>388340.33</v>
      </c>
      <c r="AE17" s="113">
        <v>4.7176001784453039E-2</v>
      </c>
      <c r="AF17" s="128">
        <v>5</v>
      </c>
      <c r="AG17" s="127">
        <v>2517524.33</v>
      </c>
      <c r="AH17" s="127">
        <v>2139895.6800000002</v>
      </c>
      <c r="AI17" s="113">
        <v>0.2599568332710212</v>
      </c>
      <c r="AJ17" s="115">
        <v>170</v>
      </c>
      <c r="AK17" s="116">
        <v>974410097.42000008</v>
      </c>
    </row>
    <row r="18" spans="1:37" x14ac:dyDescent="0.35">
      <c r="A18" s="143" t="s">
        <v>1642</v>
      </c>
      <c r="B18" s="125"/>
      <c r="C18" s="120">
        <v>35569598.649999999</v>
      </c>
      <c r="D18" s="102">
        <v>176062399.39776999</v>
      </c>
      <c r="E18" s="120">
        <v>30000000</v>
      </c>
      <c r="F18" s="102">
        <v>148494000</v>
      </c>
      <c r="G18" s="122">
        <v>0.85</v>
      </c>
      <c r="H18" s="89">
        <v>7</v>
      </c>
      <c r="I18" s="123">
        <v>205265838.88</v>
      </c>
      <c r="J18" s="123">
        <v>173123436.25999999</v>
      </c>
      <c r="K18" s="93">
        <v>116.58614911040178</v>
      </c>
      <c r="L18" s="123">
        <v>0</v>
      </c>
      <c r="M18" s="123">
        <v>0</v>
      </c>
      <c r="N18" s="89">
        <v>0</v>
      </c>
      <c r="O18" s="130">
        <v>0</v>
      </c>
      <c r="P18" s="89">
        <v>2</v>
      </c>
      <c r="Q18" s="89">
        <v>202079956.73000002</v>
      </c>
      <c r="R18" s="89">
        <v>170436428.67000002</v>
      </c>
      <c r="S18" s="93">
        <v>114.7766432785163</v>
      </c>
      <c r="T18" s="131">
        <v>2</v>
      </c>
      <c r="U18" s="109">
        <v>202079956.73000002</v>
      </c>
      <c r="V18" s="109">
        <v>170803860.03000003</v>
      </c>
      <c r="W18" s="109">
        <v>170436428.67000002</v>
      </c>
      <c r="X18" s="109">
        <v>367431.36</v>
      </c>
      <c r="Y18" s="109">
        <v>31276096.699999999</v>
      </c>
      <c r="Z18" s="126">
        <v>114.7766432785163</v>
      </c>
      <c r="AA18" s="126">
        <v>97.013252468581001</v>
      </c>
      <c r="AB18" s="125">
        <v>0</v>
      </c>
      <c r="AC18" s="127">
        <v>0</v>
      </c>
      <c r="AD18" s="127">
        <v>0</v>
      </c>
      <c r="AE18" s="113"/>
      <c r="AF18" s="125">
        <v>0</v>
      </c>
      <c r="AG18" s="127">
        <v>0</v>
      </c>
      <c r="AH18" s="127">
        <v>0</v>
      </c>
      <c r="AI18" s="113"/>
      <c r="AJ18" s="123">
        <v>2</v>
      </c>
      <c r="AK18" s="127">
        <v>202079956.73000002</v>
      </c>
    </row>
    <row r="19" spans="1:37" x14ac:dyDescent="0.35">
      <c r="A19" s="143" t="s">
        <v>1643</v>
      </c>
      <c r="B19" s="128"/>
      <c r="C19" s="167" t="s">
        <v>1644</v>
      </c>
      <c r="D19" s="168"/>
      <c r="E19" s="168"/>
      <c r="F19" s="169"/>
      <c r="G19" s="134">
        <v>0.85</v>
      </c>
      <c r="H19" s="89">
        <v>0</v>
      </c>
      <c r="I19" s="123"/>
      <c r="J19" s="123"/>
      <c r="K19" s="93">
        <v>0</v>
      </c>
      <c r="L19" s="123">
        <v>0</v>
      </c>
      <c r="M19" s="123">
        <v>0</v>
      </c>
      <c r="N19" s="123">
        <v>0</v>
      </c>
      <c r="O19" s="124">
        <v>0</v>
      </c>
      <c r="P19" s="123">
        <v>0</v>
      </c>
      <c r="Q19" s="123">
        <v>0</v>
      </c>
      <c r="R19" s="123">
        <v>0</v>
      </c>
      <c r="S19" s="113">
        <v>0</v>
      </c>
      <c r="T19" s="131">
        <v>0</v>
      </c>
      <c r="U19" s="95">
        <v>0</v>
      </c>
      <c r="V19" s="127">
        <v>0</v>
      </c>
      <c r="W19" s="127">
        <v>0</v>
      </c>
      <c r="X19" s="127">
        <v>0</v>
      </c>
      <c r="Y19" s="127">
        <v>0</v>
      </c>
      <c r="Z19" s="113">
        <v>0</v>
      </c>
      <c r="AA19" s="113">
        <v>0</v>
      </c>
      <c r="AB19" s="125">
        <v>0</v>
      </c>
      <c r="AC19" s="127">
        <v>0</v>
      </c>
      <c r="AD19" s="127">
        <v>0</v>
      </c>
      <c r="AE19" s="113"/>
      <c r="AF19" s="128">
        <v>0</v>
      </c>
      <c r="AG19" s="127">
        <v>0</v>
      </c>
      <c r="AH19" s="127">
        <v>0</v>
      </c>
      <c r="AI19" s="113"/>
      <c r="AJ19" s="123">
        <v>0</v>
      </c>
      <c r="AK19" s="127">
        <v>0</v>
      </c>
    </row>
  </sheetData>
  <mergeCells count="55">
    <mergeCell ref="A1:A4"/>
    <mergeCell ref="B1:B4"/>
    <mergeCell ref="C1:F1"/>
    <mergeCell ref="G1:G4"/>
    <mergeCell ref="H1:K1"/>
    <mergeCell ref="K2:K4"/>
    <mergeCell ref="AJ1:AK1"/>
    <mergeCell ref="C2:D3"/>
    <mergeCell ref="E2:F3"/>
    <mergeCell ref="H2:H4"/>
    <mergeCell ref="I2:I4"/>
    <mergeCell ref="J2:J4"/>
    <mergeCell ref="L1:O1"/>
    <mergeCell ref="L2:L4"/>
    <mergeCell ref="M2:M4"/>
    <mergeCell ref="N2:N4"/>
    <mergeCell ref="T2:T4"/>
    <mergeCell ref="P1:S1"/>
    <mergeCell ref="T1:AA1"/>
    <mergeCell ref="AB1:AE1"/>
    <mergeCell ref="AF1:AI1"/>
    <mergeCell ref="O2:O4"/>
    <mergeCell ref="P2:P4"/>
    <mergeCell ref="Q2:Q4"/>
    <mergeCell ref="R2:R4"/>
    <mergeCell ref="S2:S4"/>
    <mergeCell ref="U2:U4"/>
    <mergeCell ref="V2:V4"/>
    <mergeCell ref="W2:X2"/>
    <mergeCell ref="Y2:Y4"/>
    <mergeCell ref="Z2:Z4"/>
    <mergeCell ref="AH2:AH4"/>
    <mergeCell ref="AI2:AI4"/>
    <mergeCell ref="AJ2:AJ4"/>
    <mergeCell ref="AK2:AK4"/>
    <mergeCell ref="W3:W4"/>
    <mergeCell ref="X3:X4"/>
    <mergeCell ref="AB2:AB4"/>
    <mergeCell ref="AC2:AC4"/>
    <mergeCell ref="AD2:AD4"/>
    <mergeCell ref="AE2:AE4"/>
    <mergeCell ref="AF2:AF4"/>
    <mergeCell ref="AG2:AG4"/>
    <mergeCell ref="AA2:AA4"/>
    <mergeCell ref="O6:O7"/>
    <mergeCell ref="S6:S7"/>
    <mergeCell ref="Z6:Z7"/>
    <mergeCell ref="AA6:AA7"/>
    <mergeCell ref="C19:F19"/>
    <mergeCell ref="C6:C7"/>
    <mergeCell ref="D6:D7"/>
    <mergeCell ref="E6:E7"/>
    <mergeCell ref="F6:F7"/>
    <mergeCell ref="G6:G7"/>
    <mergeCell ref="K6:K7"/>
  </mergeCell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EA21C-1A72-4CF7-B04B-D0C04E3A6418}">
  <dimension ref="A1:G23"/>
  <sheetViews>
    <sheetView workbookViewId="0">
      <pane xSplit="2" ySplit="9" topLeftCell="C11" activePane="bottomRight" state="frozen"/>
      <selection pane="topRight"/>
      <selection pane="bottomLeft"/>
      <selection pane="bottomRight" activeCell="H48" sqref="H48"/>
    </sheetView>
  </sheetViews>
  <sheetFormatPr defaultColWidth="9.1796875" defaultRowHeight="11.5" customHeight="1" x14ac:dyDescent="0.35"/>
  <cols>
    <col min="1" max="1" width="11" style="71" customWidth="1"/>
    <col min="2" max="2" width="17" style="71" customWidth="1"/>
    <col min="3" max="7" width="10" style="71" customWidth="1"/>
    <col min="8" max="16384" width="9.1796875" style="71"/>
  </cols>
  <sheetData>
    <row r="1" spans="1:7" ht="11.5" customHeight="1" x14ac:dyDescent="0.35">
      <c r="A1" s="70" t="s">
        <v>1648</v>
      </c>
    </row>
    <row r="2" spans="1:7" ht="11.5" customHeight="1" x14ac:dyDescent="0.35">
      <c r="A2" s="70" t="s">
        <v>1556</v>
      </c>
      <c r="B2" s="72" t="s">
        <v>1649</v>
      </c>
    </row>
    <row r="3" spans="1:7" ht="11.5" customHeight="1" x14ac:dyDescent="0.35">
      <c r="A3" s="70" t="s">
        <v>1558</v>
      </c>
      <c r="B3" s="70" t="s">
        <v>1559</v>
      </c>
    </row>
    <row r="5" spans="1:7" ht="11.5" customHeight="1" x14ac:dyDescent="0.35">
      <c r="A5" s="72" t="s">
        <v>1560</v>
      </c>
    </row>
    <row r="6" spans="1:7" ht="11.5" customHeight="1" x14ac:dyDescent="0.35">
      <c r="A6" s="72" t="s">
        <v>1647</v>
      </c>
    </row>
    <row r="7" spans="1:7" ht="11.5" customHeight="1" x14ac:dyDescent="0.35">
      <c r="A7" s="72" t="s">
        <v>1562</v>
      </c>
    </row>
    <row r="9" spans="1:7" ht="11.5" customHeight="1" x14ac:dyDescent="0.35">
      <c r="A9" s="73" t="s">
        <v>1569</v>
      </c>
      <c r="B9" s="73" t="s">
        <v>1570</v>
      </c>
      <c r="C9" s="77" t="s">
        <v>1564</v>
      </c>
      <c r="D9" s="77" t="s">
        <v>1565</v>
      </c>
      <c r="E9" s="77" t="s">
        <v>1566</v>
      </c>
      <c r="F9" s="77" t="s">
        <v>1567</v>
      </c>
      <c r="G9" s="146" t="s">
        <v>1568</v>
      </c>
    </row>
    <row r="10" spans="1:7" ht="11.5" customHeight="1" x14ac:dyDescent="0.35">
      <c r="A10" s="74" t="s">
        <v>1571</v>
      </c>
      <c r="B10" s="74" t="s">
        <v>1572</v>
      </c>
      <c r="C10" s="76">
        <v>9</v>
      </c>
      <c r="D10" s="76">
        <v>9</v>
      </c>
      <c r="E10" s="76">
        <v>12</v>
      </c>
      <c r="F10" s="76">
        <v>13</v>
      </c>
      <c r="G10" s="76">
        <v>15</v>
      </c>
    </row>
    <row r="11" spans="1:7" ht="11.5" customHeight="1" x14ac:dyDescent="0.35">
      <c r="A11" s="74" t="s">
        <v>1573</v>
      </c>
      <c r="B11" s="74" t="s">
        <v>56</v>
      </c>
      <c r="C11" s="75">
        <v>8</v>
      </c>
      <c r="D11" s="75">
        <v>12</v>
      </c>
      <c r="E11" s="75">
        <v>11</v>
      </c>
      <c r="F11" s="75">
        <v>11</v>
      </c>
      <c r="G11" s="75">
        <v>13</v>
      </c>
    </row>
    <row r="12" spans="1:7" ht="11.5" customHeight="1" x14ac:dyDescent="0.35">
      <c r="A12" s="74" t="s">
        <v>1575</v>
      </c>
      <c r="B12" s="74" t="s">
        <v>67</v>
      </c>
      <c r="C12" s="76">
        <v>14</v>
      </c>
      <c r="D12" s="76">
        <v>11</v>
      </c>
      <c r="E12" s="76">
        <v>13</v>
      </c>
      <c r="F12" s="76">
        <v>12</v>
      </c>
      <c r="G12" s="76">
        <v>17</v>
      </c>
    </row>
    <row r="13" spans="1:7" ht="11.5" customHeight="1" x14ac:dyDescent="0.35">
      <c r="A13" s="74" t="s">
        <v>1576</v>
      </c>
      <c r="B13" s="74" t="s">
        <v>246</v>
      </c>
      <c r="C13" s="75">
        <v>8</v>
      </c>
      <c r="D13" s="75">
        <v>7</v>
      </c>
      <c r="E13" s="75">
        <v>9</v>
      </c>
      <c r="F13" s="75">
        <v>10</v>
      </c>
      <c r="G13" s="75">
        <v>12</v>
      </c>
    </row>
    <row r="14" spans="1:7" ht="11.5" customHeight="1" x14ac:dyDescent="0.35">
      <c r="A14" s="74" t="s">
        <v>1578</v>
      </c>
      <c r="B14" s="74" t="s">
        <v>61</v>
      </c>
      <c r="C14" s="76">
        <v>6</v>
      </c>
      <c r="D14" s="76">
        <v>3</v>
      </c>
      <c r="E14" s="76">
        <v>9</v>
      </c>
      <c r="F14" s="76">
        <v>12</v>
      </c>
      <c r="G14" s="76">
        <v>13</v>
      </c>
    </row>
    <row r="15" spans="1:7" ht="11.5" customHeight="1" x14ac:dyDescent="0.35">
      <c r="A15" s="74" t="s">
        <v>1580</v>
      </c>
      <c r="B15" s="74" t="s">
        <v>1752</v>
      </c>
      <c r="C15" s="75">
        <v>6</v>
      </c>
      <c r="D15" s="75">
        <v>11</v>
      </c>
      <c r="E15" s="75">
        <v>8</v>
      </c>
      <c r="F15" s="75">
        <v>10</v>
      </c>
      <c r="G15" s="75">
        <v>10</v>
      </c>
    </row>
    <row r="16" spans="1:7" ht="11.5" customHeight="1" x14ac:dyDescent="0.35">
      <c r="A16" s="74" t="s">
        <v>1582</v>
      </c>
      <c r="B16" s="74" t="s">
        <v>1753</v>
      </c>
      <c r="C16" s="76">
        <v>13</v>
      </c>
      <c r="D16" s="76">
        <v>13</v>
      </c>
      <c r="E16" s="76">
        <v>21</v>
      </c>
      <c r="F16" s="76">
        <v>29</v>
      </c>
      <c r="G16" s="76">
        <v>28</v>
      </c>
    </row>
    <row r="17" spans="1:7" ht="11.5" customHeight="1" x14ac:dyDescent="0.35">
      <c r="A17" s="74" t="s">
        <v>1584</v>
      </c>
      <c r="B17" s="74" t="s">
        <v>1754</v>
      </c>
      <c r="C17" s="75">
        <v>7</v>
      </c>
      <c r="D17" s="75">
        <v>9</v>
      </c>
      <c r="E17" s="75">
        <v>13</v>
      </c>
      <c r="F17" s="75">
        <v>13</v>
      </c>
      <c r="G17" s="75">
        <v>14</v>
      </c>
    </row>
    <row r="18" spans="1:7" ht="11.5" customHeight="1" x14ac:dyDescent="0.35">
      <c r="A18" s="74" t="s">
        <v>1586</v>
      </c>
      <c r="B18" s="74" t="s">
        <v>364</v>
      </c>
      <c r="C18" s="76">
        <v>9</v>
      </c>
      <c r="D18" s="76">
        <v>9</v>
      </c>
      <c r="E18" s="76">
        <v>11</v>
      </c>
      <c r="F18" s="76">
        <v>11</v>
      </c>
      <c r="G18" s="76">
        <v>12</v>
      </c>
    </row>
    <row r="20" spans="1:7" ht="11.5" customHeight="1" x14ac:dyDescent="0.35">
      <c r="A20" s="72" t="s">
        <v>1587</v>
      </c>
    </row>
    <row r="21" spans="1:7" ht="11.5" customHeight="1" x14ac:dyDescent="0.35">
      <c r="A21" s="72" t="s">
        <v>1588</v>
      </c>
      <c r="B21" s="70" t="s">
        <v>1589</v>
      </c>
    </row>
    <row r="22" spans="1:7" ht="11.5" customHeight="1" x14ac:dyDescent="0.35">
      <c r="A22" s="72" t="s">
        <v>1651</v>
      </c>
    </row>
    <row r="23" spans="1:7" ht="11.5" customHeight="1" x14ac:dyDescent="0.35">
      <c r="A23" s="72" t="s">
        <v>1650</v>
      </c>
      <c r="B23" s="70" t="s">
        <v>1652</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71106-9AAD-4C11-A9DD-6944CD0B0FEE}">
  <dimension ref="A1:G21"/>
  <sheetViews>
    <sheetView workbookViewId="0">
      <pane xSplit="2" ySplit="9" topLeftCell="C10" activePane="bottomRight" state="frozen"/>
      <selection pane="topRight"/>
      <selection pane="bottomLeft"/>
      <selection pane="bottomRight" activeCell="B11" sqref="B11:B18"/>
    </sheetView>
  </sheetViews>
  <sheetFormatPr defaultColWidth="9.1796875" defaultRowHeight="11.5" customHeight="1" x14ac:dyDescent="0.35"/>
  <cols>
    <col min="1" max="1" width="11" style="71" customWidth="1"/>
    <col min="2" max="2" width="17" style="71" customWidth="1"/>
    <col min="3" max="7" width="10" style="71" customWidth="1"/>
    <col min="8" max="16384" width="9.1796875" style="71"/>
  </cols>
  <sheetData>
    <row r="1" spans="1:7" ht="11.5" customHeight="1" x14ac:dyDescent="0.35">
      <c r="A1" s="70" t="s">
        <v>1655</v>
      </c>
    </row>
    <row r="2" spans="1:7" ht="11.5" customHeight="1" x14ac:dyDescent="0.35">
      <c r="A2" s="70" t="s">
        <v>1556</v>
      </c>
      <c r="B2" s="72" t="s">
        <v>1654</v>
      </c>
    </row>
    <row r="3" spans="1:7" ht="11.5" customHeight="1" x14ac:dyDescent="0.35">
      <c r="A3" s="70" t="s">
        <v>1558</v>
      </c>
      <c r="B3" s="70" t="s">
        <v>1559</v>
      </c>
    </row>
    <row r="5" spans="1:7" ht="11.5" customHeight="1" x14ac:dyDescent="0.35">
      <c r="A5" s="72" t="s">
        <v>1560</v>
      </c>
      <c r="C5" s="70" t="s">
        <v>1561</v>
      </c>
    </row>
    <row r="6" spans="1:7" ht="11.5" customHeight="1" x14ac:dyDescent="0.35">
      <c r="A6" s="72" t="s">
        <v>1647</v>
      </c>
      <c r="C6" s="70" t="s">
        <v>1653</v>
      </c>
    </row>
    <row r="7" spans="1:7" ht="11.5" customHeight="1" x14ac:dyDescent="0.35">
      <c r="A7" s="72" t="s">
        <v>1562</v>
      </c>
      <c r="C7" s="70" t="s">
        <v>1646</v>
      </c>
    </row>
    <row r="9" spans="1:7" ht="11.5" customHeight="1" x14ac:dyDescent="0.35">
      <c r="A9" s="73" t="s">
        <v>1569</v>
      </c>
      <c r="B9" s="73" t="s">
        <v>1570</v>
      </c>
      <c r="C9" s="77" t="s">
        <v>1564</v>
      </c>
      <c r="D9" s="77" t="s">
        <v>1565</v>
      </c>
      <c r="E9" s="77" t="s">
        <v>1566</v>
      </c>
      <c r="F9" s="77" t="s">
        <v>1567</v>
      </c>
      <c r="G9" s="77" t="s">
        <v>1568</v>
      </c>
    </row>
    <row r="10" spans="1:7" ht="11.5" customHeight="1" x14ac:dyDescent="0.35">
      <c r="A10" s="74" t="s">
        <v>1571</v>
      </c>
      <c r="B10" s="74" t="s">
        <v>1572</v>
      </c>
      <c r="C10" s="76">
        <v>16</v>
      </c>
      <c r="D10" s="76">
        <v>20</v>
      </c>
      <c r="E10" s="76">
        <v>23</v>
      </c>
      <c r="F10" s="76">
        <v>38</v>
      </c>
      <c r="G10" s="76">
        <v>38</v>
      </c>
    </row>
    <row r="11" spans="1:7" ht="11.5" customHeight="1" x14ac:dyDescent="0.35">
      <c r="A11" s="74" t="s">
        <v>1573</v>
      </c>
      <c r="B11" s="74" t="s">
        <v>56</v>
      </c>
      <c r="C11" s="75">
        <v>16</v>
      </c>
      <c r="D11" s="75">
        <v>23</v>
      </c>
      <c r="E11" s="75">
        <v>29</v>
      </c>
      <c r="F11" s="75">
        <v>40</v>
      </c>
      <c r="G11" s="75">
        <v>37</v>
      </c>
    </row>
    <row r="12" spans="1:7" ht="11.5" customHeight="1" x14ac:dyDescent="0.35">
      <c r="A12" s="74" t="s">
        <v>1575</v>
      </c>
      <c r="B12" s="74" t="s">
        <v>67</v>
      </c>
      <c r="C12" s="76">
        <v>17</v>
      </c>
      <c r="D12" s="76">
        <v>18</v>
      </c>
      <c r="E12" s="76">
        <v>27</v>
      </c>
      <c r="F12" s="76">
        <v>39</v>
      </c>
      <c r="G12" s="76">
        <v>43</v>
      </c>
    </row>
    <row r="13" spans="1:7" ht="11.5" customHeight="1" x14ac:dyDescent="0.35">
      <c r="A13" s="74" t="s">
        <v>1576</v>
      </c>
      <c r="B13" s="74" t="s">
        <v>246</v>
      </c>
      <c r="C13" s="75">
        <v>16</v>
      </c>
      <c r="D13" s="75">
        <v>17</v>
      </c>
      <c r="E13" s="75">
        <v>18</v>
      </c>
      <c r="F13" s="75">
        <v>32</v>
      </c>
      <c r="G13" s="75">
        <v>33</v>
      </c>
    </row>
    <row r="14" spans="1:7" ht="11.5" customHeight="1" x14ac:dyDescent="0.35">
      <c r="A14" s="74" t="s">
        <v>1578</v>
      </c>
      <c r="B14" s="74" t="s">
        <v>61</v>
      </c>
      <c r="C14" s="76">
        <v>11</v>
      </c>
      <c r="D14" s="76">
        <v>16</v>
      </c>
      <c r="E14" s="76">
        <v>19</v>
      </c>
      <c r="F14" s="76">
        <v>30</v>
      </c>
      <c r="G14" s="76">
        <v>31</v>
      </c>
    </row>
    <row r="15" spans="1:7" ht="11.5" customHeight="1" x14ac:dyDescent="0.35">
      <c r="A15" s="74" t="s">
        <v>1580</v>
      </c>
      <c r="B15" s="74" t="s">
        <v>1752</v>
      </c>
      <c r="C15" s="75">
        <v>15</v>
      </c>
      <c r="D15" s="75">
        <v>18</v>
      </c>
      <c r="E15" s="75">
        <v>20</v>
      </c>
      <c r="F15" s="75">
        <v>32</v>
      </c>
      <c r="G15" s="75">
        <v>33</v>
      </c>
    </row>
    <row r="16" spans="1:7" ht="11.5" customHeight="1" x14ac:dyDescent="0.35">
      <c r="A16" s="74" t="s">
        <v>1582</v>
      </c>
      <c r="B16" s="74" t="s">
        <v>1753</v>
      </c>
      <c r="C16" s="76">
        <v>22</v>
      </c>
      <c r="D16" s="76">
        <v>36</v>
      </c>
      <c r="E16" s="76">
        <v>31</v>
      </c>
      <c r="F16" s="76">
        <v>56</v>
      </c>
      <c r="G16" s="76">
        <v>58</v>
      </c>
    </row>
    <row r="17" spans="1:7" ht="11.5" customHeight="1" x14ac:dyDescent="0.35">
      <c r="A17" s="74" t="s">
        <v>1584</v>
      </c>
      <c r="B17" s="74" t="s">
        <v>1754</v>
      </c>
      <c r="C17" s="75">
        <v>15</v>
      </c>
      <c r="D17" s="75">
        <v>14</v>
      </c>
      <c r="E17" s="75">
        <v>22</v>
      </c>
      <c r="F17" s="75">
        <v>36</v>
      </c>
      <c r="G17" s="75">
        <v>35</v>
      </c>
    </row>
    <row r="18" spans="1:7" ht="11.5" customHeight="1" x14ac:dyDescent="0.35">
      <c r="A18" s="74" t="s">
        <v>1586</v>
      </c>
      <c r="B18" s="74" t="s">
        <v>364</v>
      </c>
      <c r="C18" s="76">
        <v>17</v>
      </c>
      <c r="D18" s="76">
        <v>15</v>
      </c>
      <c r="E18" s="76">
        <v>23</v>
      </c>
      <c r="F18" s="76">
        <v>39</v>
      </c>
      <c r="G18" s="76">
        <v>41</v>
      </c>
    </row>
    <row r="20" spans="1:7" ht="11.5" customHeight="1" x14ac:dyDescent="0.35">
      <c r="A20" s="72" t="s">
        <v>1587</v>
      </c>
    </row>
    <row r="21" spans="1:7" ht="11.5" customHeight="1" x14ac:dyDescent="0.35">
      <c r="A21" s="72" t="s">
        <v>1588</v>
      </c>
      <c r="B21" s="70" t="s">
        <v>1589</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46936-9A20-403C-86C9-CCD6F5F2E3F4}">
  <dimension ref="A1:D17"/>
  <sheetViews>
    <sheetView workbookViewId="0">
      <selection activeCell="A12" sqref="A12:D17"/>
    </sheetView>
  </sheetViews>
  <sheetFormatPr defaultRowHeight="14.5" x14ac:dyDescent="0.35"/>
  <cols>
    <col min="1" max="1" width="33" bestFit="1" customWidth="1"/>
    <col min="2" max="2" width="19.1796875" bestFit="1" customWidth="1"/>
    <col min="3" max="3" width="25.1796875" bestFit="1" customWidth="1"/>
    <col min="4" max="4" width="18.54296875" bestFit="1" customWidth="1"/>
    <col min="5" max="5" width="30.26953125" bestFit="1" customWidth="1"/>
  </cols>
  <sheetData>
    <row r="1" spans="1:4" x14ac:dyDescent="0.35">
      <c r="A1" s="66" t="s">
        <v>1</v>
      </c>
      <c r="B1" t="s">
        <v>1741</v>
      </c>
    </row>
    <row r="3" spans="1:4" x14ac:dyDescent="0.35">
      <c r="A3" s="66" t="s">
        <v>1552</v>
      </c>
      <c r="B3" t="s">
        <v>1743</v>
      </c>
      <c r="C3" t="s">
        <v>1696</v>
      </c>
      <c r="D3" t="s">
        <v>1742</v>
      </c>
    </row>
    <row r="4" spans="1:4" x14ac:dyDescent="0.35">
      <c r="A4" s="67" t="s">
        <v>1645</v>
      </c>
      <c r="B4" s="69">
        <v>3</v>
      </c>
      <c r="C4" s="151">
        <v>168586598.14000002</v>
      </c>
      <c r="D4" s="69">
        <v>115708266.76000002</v>
      </c>
    </row>
    <row r="5" spans="1:4" x14ac:dyDescent="0.35">
      <c r="A5" s="67" t="s">
        <v>1565</v>
      </c>
      <c r="B5" s="69">
        <v>4</v>
      </c>
      <c r="C5" s="151">
        <v>276853310.25999999</v>
      </c>
      <c r="D5" s="69">
        <v>83007883.180000007</v>
      </c>
    </row>
    <row r="6" spans="1:4" x14ac:dyDescent="0.35">
      <c r="A6" s="67" t="s">
        <v>1566</v>
      </c>
      <c r="B6" s="69">
        <v>8</v>
      </c>
      <c r="C6" s="151">
        <v>724261433.5999999</v>
      </c>
      <c r="D6" s="69">
        <v>33143287.100000001</v>
      </c>
    </row>
    <row r="7" spans="1:4" x14ac:dyDescent="0.35">
      <c r="A7" s="67" t="s">
        <v>1567</v>
      </c>
      <c r="B7" s="69">
        <v>2</v>
      </c>
      <c r="C7" s="151">
        <v>177931986.80000001</v>
      </c>
      <c r="D7" s="69">
        <v>44059093.010000005</v>
      </c>
    </row>
    <row r="8" spans="1:4" x14ac:dyDescent="0.35">
      <c r="A8" s="67" t="s">
        <v>1568</v>
      </c>
      <c r="B8" s="69">
        <v>2</v>
      </c>
      <c r="C8" s="151">
        <v>158094693.65000001</v>
      </c>
      <c r="D8" s="69">
        <v>342559.86</v>
      </c>
    </row>
    <row r="9" spans="1:4" x14ac:dyDescent="0.35">
      <c r="A9" s="67" t="s">
        <v>1553</v>
      </c>
      <c r="B9" s="69">
        <v>19</v>
      </c>
      <c r="C9" s="69">
        <v>1505728022.45</v>
      </c>
      <c r="D9" s="69">
        <v>276261089.90999991</v>
      </c>
    </row>
    <row r="12" spans="1:4" x14ac:dyDescent="0.35">
      <c r="A12" s="145" t="s">
        <v>1745</v>
      </c>
      <c r="B12" s="145" t="s">
        <v>1743</v>
      </c>
      <c r="C12" s="145" t="s">
        <v>1700</v>
      </c>
      <c r="D12" s="161" t="s">
        <v>1744</v>
      </c>
    </row>
    <row r="13" spans="1:4" x14ac:dyDescent="0.35">
      <c r="A13" s="158" t="s">
        <v>1645</v>
      </c>
      <c r="B13" s="159">
        <v>3</v>
      </c>
      <c r="C13" s="160">
        <v>168586598.14000002</v>
      </c>
      <c r="D13" s="162">
        <f>GETPIVOTDATA("Sum of EU payments",$A$3,"Years2",2016)/GETPIVOTDATA("Sum of Total valoare proiect",$A$3,"Years2",2016)*100</f>
        <v>68.634320898931691</v>
      </c>
    </row>
    <row r="14" spans="1:4" x14ac:dyDescent="0.35">
      <c r="A14" s="158" t="s">
        <v>1565</v>
      </c>
      <c r="B14" s="159">
        <v>4</v>
      </c>
      <c r="C14" s="160">
        <v>276853310.25999999</v>
      </c>
      <c r="D14" s="162">
        <f>GETPIVOTDATA("Sum of EU payments",$A$3,"Years2",2018)/GETPIVOTDATA("Sum of Total valoare proiect",$A$3,"Years2",2018)*100</f>
        <v>29.982622603300353</v>
      </c>
    </row>
    <row r="15" spans="1:4" x14ac:dyDescent="0.35">
      <c r="A15" s="158" t="s">
        <v>1566</v>
      </c>
      <c r="B15" s="159">
        <v>8</v>
      </c>
      <c r="C15" s="160">
        <v>724261433.5999999</v>
      </c>
      <c r="D15" s="162">
        <f>GETPIVOTDATA("Sum of EU payments",$A$3,"Years2",2019)/GETPIVOTDATA("Sum of Total valoare proiect",$A$3,"Years2",2019)*100</f>
        <v>4.5761496556925056</v>
      </c>
    </row>
    <row r="16" spans="1:4" x14ac:dyDescent="0.35">
      <c r="A16" s="158" t="s">
        <v>1567</v>
      </c>
      <c r="B16" s="159">
        <v>2</v>
      </c>
      <c r="C16" s="160">
        <v>177931986.80000001</v>
      </c>
      <c r="D16" s="162">
        <f>GETPIVOTDATA("Sum of EU payments",$A$3,"Years2",2020)/GETPIVOTDATA("Sum of Total valoare proiect",$A$3,"Years2",2020)*100</f>
        <v>24.761760829166441</v>
      </c>
    </row>
    <row r="17" spans="1:4" x14ac:dyDescent="0.35">
      <c r="A17" s="158" t="s">
        <v>1568</v>
      </c>
      <c r="B17" s="159">
        <v>2</v>
      </c>
      <c r="C17" s="160">
        <v>158094693.65000001</v>
      </c>
      <c r="D17" s="162">
        <f>GETPIVOTDATA("Sum of EU payments",$A$3,"Years2",2021)/GETPIVOTDATA("Sum of Total valoare proiect",$A$3,"Years2",2021)*100</f>
        <v>0.21668017571695392</v>
      </c>
    </row>
  </sheetData>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759C2-E035-44ED-BBAA-0499B374FA2B}">
  <dimension ref="A1:L55"/>
  <sheetViews>
    <sheetView topLeftCell="G31" workbookViewId="0">
      <selection activeCell="L37" sqref="L37"/>
    </sheetView>
  </sheetViews>
  <sheetFormatPr defaultColWidth="8.7265625" defaultRowHeight="14.5" x14ac:dyDescent="0.35"/>
  <cols>
    <col min="1" max="1" width="49.26953125" style="14" bestFit="1" customWidth="1"/>
    <col min="2" max="2" width="15.26953125" style="14" bestFit="1" customWidth="1"/>
    <col min="3" max="3" width="14.81640625" style="14" bestFit="1" customWidth="1"/>
    <col min="4" max="4" width="6.81640625" style="14" bestFit="1" customWidth="1"/>
    <col min="5" max="5" width="6.7265625" style="14" bestFit="1" customWidth="1"/>
    <col min="6" max="6" width="10.7265625" style="14" bestFit="1" customWidth="1"/>
    <col min="7" max="8" width="8.7265625" style="14"/>
    <col min="9" max="9" width="12.54296875" style="14" bestFit="1" customWidth="1"/>
    <col min="10" max="10" width="14.1796875" style="14" bestFit="1" customWidth="1"/>
    <col min="11" max="11" width="21.26953125" style="14" bestFit="1" customWidth="1"/>
    <col min="12" max="12" width="13.1796875" style="14" bestFit="1" customWidth="1"/>
    <col min="13" max="16384" width="8.7265625" style="14"/>
  </cols>
  <sheetData>
    <row r="1" spans="1:6" x14ac:dyDescent="0.35">
      <c r="A1" s="14" t="s">
        <v>1</v>
      </c>
      <c r="B1" s="14" t="s">
        <v>1690</v>
      </c>
    </row>
    <row r="3" spans="1:6" x14ac:dyDescent="0.35">
      <c r="A3" s="14" t="s">
        <v>1554</v>
      </c>
      <c r="B3" s="14" t="s">
        <v>1689</v>
      </c>
    </row>
    <row r="4" spans="1:6" x14ac:dyDescent="0.35">
      <c r="A4" s="14" t="s">
        <v>1552</v>
      </c>
      <c r="B4" s="14" t="s">
        <v>35</v>
      </c>
      <c r="C4" s="14" t="s">
        <v>382</v>
      </c>
      <c r="D4" s="14" t="s">
        <v>48</v>
      </c>
      <c r="E4" s="14" t="s">
        <v>1740</v>
      </c>
      <c r="F4" s="14" t="s">
        <v>1553</v>
      </c>
    </row>
    <row r="5" spans="1:6" x14ac:dyDescent="0.35">
      <c r="A5" s="156" t="s">
        <v>764</v>
      </c>
      <c r="C5" s="14">
        <v>1</v>
      </c>
      <c r="F5" s="14">
        <v>1</v>
      </c>
    </row>
    <row r="6" spans="1:6" x14ac:dyDescent="0.35">
      <c r="A6" s="156" t="s">
        <v>83</v>
      </c>
      <c r="B6" s="14">
        <v>39</v>
      </c>
      <c r="C6" s="14">
        <v>7</v>
      </c>
      <c r="D6" s="14">
        <v>6</v>
      </c>
      <c r="F6" s="14">
        <v>52</v>
      </c>
    </row>
    <row r="7" spans="1:6" x14ac:dyDescent="0.35">
      <c r="A7" s="156" t="s">
        <v>694</v>
      </c>
      <c r="C7" s="14">
        <v>1</v>
      </c>
      <c r="F7" s="14">
        <v>1</v>
      </c>
    </row>
    <row r="8" spans="1:6" x14ac:dyDescent="0.35">
      <c r="A8" s="156" t="s">
        <v>755</v>
      </c>
      <c r="C8" s="14">
        <v>1</v>
      </c>
      <c r="F8" s="14">
        <v>1</v>
      </c>
    </row>
    <row r="9" spans="1:6" x14ac:dyDescent="0.35">
      <c r="A9" s="156" t="s">
        <v>67</v>
      </c>
      <c r="B9" s="14">
        <v>13</v>
      </c>
      <c r="C9" s="14">
        <v>7</v>
      </c>
      <c r="D9" s="14">
        <v>2</v>
      </c>
      <c r="F9" s="14">
        <v>22</v>
      </c>
    </row>
    <row r="10" spans="1:6" x14ac:dyDescent="0.35">
      <c r="A10" s="156" t="s">
        <v>333</v>
      </c>
      <c r="B10" s="14">
        <v>1</v>
      </c>
      <c r="F10" s="14">
        <v>1</v>
      </c>
    </row>
    <row r="11" spans="1:6" x14ac:dyDescent="0.35">
      <c r="A11" s="156" t="s">
        <v>30</v>
      </c>
      <c r="B11" s="14">
        <v>1</v>
      </c>
      <c r="F11" s="14">
        <v>1</v>
      </c>
    </row>
    <row r="12" spans="1:6" x14ac:dyDescent="0.35">
      <c r="A12" s="156" t="s">
        <v>246</v>
      </c>
      <c r="B12" s="14">
        <v>5</v>
      </c>
      <c r="C12" s="14">
        <v>8</v>
      </c>
      <c r="D12" s="14">
        <v>6</v>
      </c>
      <c r="F12" s="14">
        <v>19</v>
      </c>
    </row>
    <row r="13" spans="1:6" x14ac:dyDescent="0.35">
      <c r="A13" s="156" t="s">
        <v>666</v>
      </c>
      <c r="C13" s="14">
        <v>1</v>
      </c>
      <c r="F13" s="14">
        <v>1</v>
      </c>
    </row>
    <row r="14" spans="1:6" x14ac:dyDescent="0.35">
      <c r="A14" s="156" t="s">
        <v>56</v>
      </c>
      <c r="B14" s="14">
        <v>22</v>
      </c>
      <c r="C14" s="14">
        <v>8</v>
      </c>
      <c r="D14" s="14">
        <v>3</v>
      </c>
      <c r="F14" s="14">
        <v>33</v>
      </c>
    </row>
    <row r="15" spans="1:6" x14ac:dyDescent="0.35">
      <c r="A15" s="156" t="s">
        <v>211</v>
      </c>
      <c r="B15" s="14">
        <v>1</v>
      </c>
      <c r="F15" s="14">
        <v>1</v>
      </c>
    </row>
    <row r="16" spans="1:6" x14ac:dyDescent="0.35">
      <c r="A16" s="156" t="s">
        <v>41</v>
      </c>
      <c r="B16" s="14">
        <v>8</v>
      </c>
      <c r="C16" s="14">
        <v>19</v>
      </c>
      <c r="D16" s="14">
        <v>5</v>
      </c>
      <c r="F16" s="14">
        <v>32</v>
      </c>
    </row>
    <row r="17" spans="1:6" x14ac:dyDescent="0.35">
      <c r="A17" s="156" t="s">
        <v>224</v>
      </c>
      <c r="B17" s="14">
        <v>1</v>
      </c>
      <c r="C17" s="14">
        <v>13</v>
      </c>
      <c r="D17" s="14">
        <v>2</v>
      </c>
      <c r="F17" s="14">
        <v>16</v>
      </c>
    </row>
    <row r="18" spans="1:6" x14ac:dyDescent="0.35">
      <c r="A18" s="156" t="s">
        <v>565</v>
      </c>
      <c r="C18" s="14">
        <v>6</v>
      </c>
      <c r="F18" s="14">
        <v>6</v>
      </c>
    </row>
    <row r="19" spans="1:6" x14ac:dyDescent="0.35">
      <c r="A19" s="156" t="s">
        <v>61</v>
      </c>
      <c r="B19" s="14">
        <v>11</v>
      </c>
      <c r="C19" s="14">
        <v>7</v>
      </c>
      <c r="D19" s="14">
        <v>3</v>
      </c>
      <c r="F19" s="14">
        <v>21</v>
      </c>
    </row>
    <row r="20" spans="1:6" x14ac:dyDescent="0.35">
      <c r="A20" s="156" t="s">
        <v>770</v>
      </c>
      <c r="C20" s="14">
        <v>1</v>
      </c>
      <c r="F20" s="14">
        <v>1</v>
      </c>
    </row>
    <row r="21" spans="1:6" x14ac:dyDescent="0.35">
      <c r="A21" s="156" t="s">
        <v>259</v>
      </c>
      <c r="B21" s="14">
        <v>1</v>
      </c>
      <c r="F21" s="14">
        <v>1</v>
      </c>
    </row>
    <row r="22" spans="1:6" x14ac:dyDescent="0.35">
      <c r="A22" s="156" t="s">
        <v>229</v>
      </c>
      <c r="B22" s="14">
        <v>4</v>
      </c>
      <c r="C22" s="14">
        <v>4</v>
      </c>
      <c r="F22" s="14">
        <v>8</v>
      </c>
    </row>
    <row r="23" spans="1:6" x14ac:dyDescent="0.35">
      <c r="A23" s="156" t="s">
        <v>236</v>
      </c>
      <c r="B23" s="14">
        <v>1</v>
      </c>
      <c r="F23" s="14">
        <v>1</v>
      </c>
    </row>
    <row r="24" spans="1:6" x14ac:dyDescent="0.35">
      <c r="A24" s="156" t="s">
        <v>731</v>
      </c>
      <c r="C24" s="14">
        <v>1</v>
      </c>
      <c r="F24" s="14">
        <v>1</v>
      </c>
    </row>
    <row r="25" spans="1:6" x14ac:dyDescent="0.35">
      <c r="A25" s="156" t="s">
        <v>350</v>
      </c>
      <c r="D25" s="14">
        <v>1</v>
      </c>
      <c r="F25" s="14">
        <v>1</v>
      </c>
    </row>
    <row r="26" spans="1:6" x14ac:dyDescent="0.35">
      <c r="A26" s="156" t="s">
        <v>364</v>
      </c>
      <c r="B26" s="14">
        <v>1</v>
      </c>
      <c r="C26" s="14">
        <v>2</v>
      </c>
      <c r="D26" s="14">
        <v>1</v>
      </c>
      <c r="F26" s="14">
        <v>4</v>
      </c>
    </row>
    <row r="27" spans="1:6" x14ac:dyDescent="0.35">
      <c r="A27" s="156" t="s">
        <v>1740</v>
      </c>
    </row>
    <row r="28" spans="1:6" x14ac:dyDescent="0.35">
      <c r="A28" s="156" t="s">
        <v>1553</v>
      </c>
      <c r="B28" s="14">
        <v>109</v>
      </c>
      <c r="C28" s="14">
        <v>87</v>
      </c>
      <c r="D28" s="14">
        <v>29</v>
      </c>
      <c r="F28" s="14">
        <v>225</v>
      </c>
    </row>
    <row r="33" spans="1:12" x14ac:dyDescent="0.35">
      <c r="A33" s="157" t="s">
        <v>1552</v>
      </c>
      <c r="B33" s="157" t="s">
        <v>35</v>
      </c>
      <c r="C33" s="157" t="s">
        <v>382</v>
      </c>
      <c r="D33" s="157" t="s">
        <v>48</v>
      </c>
      <c r="E33" s="157" t="s">
        <v>1740</v>
      </c>
      <c r="F33" s="157" t="s">
        <v>1553</v>
      </c>
    </row>
    <row r="34" spans="1:12" x14ac:dyDescent="0.35">
      <c r="A34" s="156" t="s">
        <v>1691</v>
      </c>
      <c r="C34" s="14">
        <v>1</v>
      </c>
      <c r="F34" s="14">
        <v>1</v>
      </c>
    </row>
    <row r="35" spans="1:12" x14ac:dyDescent="0.35">
      <c r="A35" s="156" t="s">
        <v>83</v>
      </c>
      <c r="B35" s="14">
        <v>39</v>
      </c>
      <c r="C35" s="14">
        <v>7</v>
      </c>
      <c r="D35" s="14">
        <v>6</v>
      </c>
      <c r="F35" s="14">
        <v>52</v>
      </c>
    </row>
    <row r="36" spans="1:12" x14ac:dyDescent="0.35">
      <c r="A36" s="156" t="s">
        <v>1691</v>
      </c>
      <c r="C36" s="14">
        <v>1</v>
      </c>
      <c r="F36" s="14">
        <v>1</v>
      </c>
      <c r="I36" s="14" t="s">
        <v>1552</v>
      </c>
      <c r="J36" s="14" t="s">
        <v>1706</v>
      </c>
      <c r="K36" s="14" t="s">
        <v>1707</v>
      </c>
      <c r="L36" s="14" t="s">
        <v>1708</v>
      </c>
    </row>
    <row r="37" spans="1:12" x14ac:dyDescent="0.35">
      <c r="A37" s="156" t="s">
        <v>1691</v>
      </c>
      <c r="C37" s="14">
        <v>1</v>
      </c>
      <c r="F37" s="14">
        <v>1</v>
      </c>
      <c r="I37" s="156" t="s">
        <v>83</v>
      </c>
      <c r="J37" s="14">
        <v>39</v>
      </c>
      <c r="K37" s="14">
        <v>7</v>
      </c>
      <c r="L37" s="14">
        <v>6</v>
      </c>
    </row>
    <row r="38" spans="1:12" x14ac:dyDescent="0.35">
      <c r="A38" s="156" t="s">
        <v>67</v>
      </c>
      <c r="B38" s="14">
        <v>13</v>
      </c>
      <c r="C38" s="14">
        <v>7</v>
      </c>
      <c r="D38" s="14">
        <v>2</v>
      </c>
      <c r="F38" s="14">
        <v>22</v>
      </c>
      <c r="I38" s="156" t="s">
        <v>67</v>
      </c>
      <c r="J38" s="14">
        <v>13</v>
      </c>
      <c r="K38" s="14">
        <v>7</v>
      </c>
      <c r="L38" s="14">
        <v>2</v>
      </c>
    </row>
    <row r="39" spans="1:12" x14ac:dyDescent="0.35">
      <c r="A39" s="156" t="s">
        <v>1691</v>
      </c>
      <c r="B39" s="14">
        <v>1</v>
      </c>
      <c r="F39" s="14">
        <v>1</v>
      </c>
      <c r="I39" s="156" t="s">
        <v>1691</v>
      </c>
      <c r="J39" s="14">
        <v>5</v>
      </c>
      <c r="K39" s="14">
        <v>6</v>
      </c>
      <c r="L39" s="14">
        <v>1</v>
      </c>
    </row>
    <row r="40" spans="1:12" x14ac:dyDescent="0.35">
      <c r="A40" s="156" t="s">
        <v>1691</v>
      </c>
      <c r="B40" s="14">
        <v>1</v>
      </c>
      <c r="F40" s="14">
        <v>1</v>
      </c>
      <c r="I40" s="156" t="s">
        <v>246</v>
      </c>
      <c r="J40" s="14">
        <v>5</v>
      </c>
      <c r="K40" s="14">
        <v>8</v>
      </c>
      <c r="L40" s="14">
        <v>6</v>
      </c>
    </row>
    <row r="41" spans="1:12" x14ac:dyDescent="0.35">
      <c r="A41" s="156" t="s">
        <v>246</v>
      </c>
      <c r="B41" s="14">
        <v>5</v>
      </c>
      <c r="C41" s="14">
        <v>8</v>
      </c>
      <c r="D41" s="14">
        <v>6</v>
      </c>
      <c r="F41" s="14">
        <v>19</v>
      </c>
      <c r="I41" s="156" t="s">
        <v>56</v>
      </c>
      <c r="J41" s="14">
        <v>22</v>
      </c>
      <c r="K41" s="14">
        <v>8</v>
      </c>
      <c r="L41" s="14">
        <v>3</v>
      </c>
    </row>
    <row r="42" spans="1:12" x14ac:dyDescent="0.35">
      <c r="A42" s="156" t="s">
        <v>1691</v>
      </c>
      <c r="C42" s="14">
        <v>1</v>
      </c>
      <c r="F42" s="14">
        <v>1</v>
      </c>
      <c r="I42" s="156" t="s">
        <v>224</v>
      </c>
      <c r="J42" s="14">
        <v>9</v>
      </c>
      <c r="K42" s="14">
        <v>38</v>
      </c>
      <c r="L42" s="14">
        <v>7</v>
      </c>
    </row>
    <row r="43" spans="1:12" x14ac:dyDescent="0.35">
      <c r="A43" s="156" t="s">
        <v>56</v>
      </c>
      <c r="B43" s="14">
        <v>22</v>
      </c>
      <c r="C43" s="14">
        <v>8</v>
      </c>
      <c r="D43" s="14">
        <v>3</v>
      </c>
      <c r="F43" s="14">
        <v>33</v>
      </c>
      <c r="I43" s="156" t="s">
        <v>61</v>
      </c>
      <c r="J43" s="14">
        <v>11</v>
      </c>
      <c r="K43" s="14">
        <v>7</v>
      </c>
      <c r="L43" s="14">
        <v>3</v>
      </c>
    </row>
    <row r="44" spans="1:12" x14ac:dyDescent="0.35">
      <c r="A44" s="156" t="s">
        <v>1691</v>
      </c>
      <c r="B44" s="14">
        <v>1</v>
      </c>
      <c r="F44" s="14">
        <v>1</v>
      </c>
      <c r="I44" s="156" t="s">
        <v>229</v>
      </c>
      <c r="J44" s="14">
        <v>4</v>
      </c>
      <c r="K44" s="14">
        <v>4</v>
      </c>
    </row>
    <row r="45" spans="1:12" x14ac:dyDescent="0.35">
      <c r="A45" s="156" t="s">
        <v>224</v>
      </c>
      <c r="B45" s="14">
        <v>8</v>
      </c>
      <c r="C45" s="14">
        <v>19</v>
      </c>
      <c r="D45" s="14">
        <v>5</v>
      </c>
      <c r="F45" s="14">
        <v>32</v>
      </c>
      <c r="I45" s="156" t="s">
        <v>364</v>
      </c>
      <c r="J45" s="14">
        <v>1</v>
      </c>
      <c r="K45" s="14">
        <v>2</v>
      </c>
      <c r="L45" s="14">
        <v>1</v>
      </c>
    </row>
    <row r="46" spans="1:12" x14ac:dyDescent="0.35">
      <c r="A46" s="156" t="s">
        <v>224</v>
      </c>
      <c r="B46" s="14">
        <v>1</v>
      </c>
      <c r="C46" s="14">
        <v>13</v>
      </c>
      <c r="D46" s="14">
        <v>2</v>
      </c>
      <c r="F46" s="14">
        <v>16</v>
      </c>
      <c r="I46" s="156" t="s">
        <v>1553</v>
      </c>
      <c r="J46" s="14">
        <v>109</v>
      </c>
      <c r="K46" s="14">
        <v>87</v>
      </c>
      <c r="L46" s="14">
        <v>29</v>
      </c>
    </row>
    <row r="47" spans="1:12" x14ac:dyDescent="0.35">
      <c r="A47" s="156" t="s">
        <v>224</v>
      </c>
      <c r="C47" s="14">
        <v>6</v>
      </c>
      <c r="F47" s="14">
        <v>6</v>
      </c>
    </row>
    <row r="48" spans="1:12" x14ac:dyDescent="0.35">
      <c r="A48" s="156" t="s">
        <v>61</v>
      </c>
      <c r="B48" s="14">
        <v>11</v>
      </c>
      <c r="C48" s="14">
        <v>7</v>
      </c>
      <c r="D48" s="14">
        <v>3</v>
      </c>
      <c r="F48" s="14">
        <v>21</v>
      </c>
    </row>
    <row r="49" spans="1:6" x14ac:dyDescent="0.35">
      <c r="A49" s="156" t="s">
        <v>1691</v>
      </c>
      <c r="C49" s="14">
        <v>1</v>
      </c>
      <c r="F49" s="14">
        <v>1</v>
      </c>
    </row>
    <row r="50" spans="1:6" x14ac:dyDescent="0.35">
      <c r="A50" s="156" t="s">
        <v>1691</v>
      </c>
      <c r="B50" s="14">
        <v>1</v>
      </c>
      <c r="F50" s="14">
        <v>1</v>
      </c>
    </row>
    <row r="51" spans="1:6" x14ac:dyDescent="0.35">
      <c r="A51" s="156" t="s">
        <v>229</v>
      </c>
      <c r="B51" s="14">
        <v>4</v>
      </c>
      <c r="C51" s="14">
        <v>4</v>
      </c>
      <c r="F51" s="14">
        <v>8</v>
      </c>
    </row>
    <row r="52" spans="1:6" x14ac:dyDescent="0.35">
      <c r="A52" s="156" t="s">
        <v>1691</v>
      </c>
      <c r="B52" s="14">
        <v>1</v>
      </c>
      <c r="F52" s="14">
        <v>1</v>
      </c>
    </row>
    <row r="53" spans="1:6" x14ac:dyDescent="0.35">
      <c r="A53" s="156" t="s">
        <v>1691</v>
      </c>
      <c r="C53" s="14">
        <v>1</v>
      </c>
      <c r="F53" s="14">
        <v>1</v>
      </c>
    </row>
    <row r="54" spans="1:6" x14ac:dyDescent="0.35">
      <c r="A54" s="156" t="s">
        <v>1691</v>
      </c>
      <c r="D54" s="14">
        <v>1</v>
      </c>
      <c r="F54" s="14">
        <v>1</v>
      </c>
    </row>
    <row r="55" spans="1:6" x14ac:dyDescent="0.35">
      <c r="A55" s="156" t="s">
        <v>364</v>
      </c>
      <c r="B55" s="14">
        <v>1</v>
      </c>
      <c r="C55" s="14">
        <v>2</v>
      </c>
      <c r="D55" s="14">
        <v>1</v>
      </c>
      <c r="F55" s="14">
        <v>4</v>
      </c>
    </row>
  </sheetData>
  <pageMargins left="0.7" right="0.7" top="0.75" bottom="0.75" header="0.3" footer="0.3"/>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F0987-F6A7-4387-B03D-37660363E980}">
  <dimension ref="A1:B10"/>
  <sheetViews>
    <sheetView workbookViewId="0">
      <selection activeCell="N14" sqref="N14"/>
    </sheetView>
  </sheetViews>
  <sheetFormatPr defaultRowHeight="14.5" x14ac:dyDescent="0.35"/>
  <sheetData>
    <row r="1" spans="1:2" x14ac:dyDescent="0.35">
      <c r="A1" t="s">
        <v>1738</v>
      </c>
      <c r="B1" t="s">
        <v>1739</v>
      </c>
    </row>
    <row r="2" spans="1:2" x14ac:dyDescent="0.35">
      <c r="A2" s="67">
        <v>1</v>
      </c>
      <c r="B2">
        <v>2</v>
      </c>
    </row>
    <row r="3" spans="1:2" x14ac:dyDescent="0.35">
      <c r="A3" s="67">
        <v>3</v>
      </c>
      <c r="B3">
        <v>1</v>
      </c>
    </row>
    <row r="4" spans="1:2" x14ac:dyDescent="0.35">
      <c r="A4" s="67">
        <v>4</v>
      </c>
      <c r="B4">
        <v>1</v>
      </c>
    </row>
    <row r="5" spans="1:2" x14ac:dyDescent="0.35">
      <c r="A5" s="67">
        <v>5</v>
      </c>
      <c r="B5">
        <v>3</v>
      </c>
    </row>
    <row r="6" spans="1:2" x14ac:dyDescent="0.35">
      <c r="A6" s="67">
        <v>6</v>
      </c>
      <c r="B6">
        <v>6</v>
      </c>
    </row>
    <row r="7" spans="1:2" x14ac:dyDescent="0.35">
      <c r="A7" s="67">
        <v>7</v>
      </c>
      <c r="B7">
        <v>12</v>
      </c>
    </row>
    <row r="8" spans="1:2" x14ac:dyDescent="0.35">
      <c r="A8" s="67">
        <v>8</v>
      </c>
      <c r="B8">
        <v>25</v>
      </c>
    </row>
    <row r="9" spans="1:2" x14ac:dyDescent="0.35">
      <c r="A9" s="67">
        <v>9</v>
      </c>
      <c r="B9">
        <v>27</v>
      </c>
    </row>
    <row r="10" spans="1:2" x14ac:dyDescent="0.35">
      <c r="A10" s="67">
        <v>10</v>
      </c>
      <c r="B10">
        <v>47</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05AED-0DFB-47C3-85EE-0CF56973896E}">
  <dimension ref="A1:D6"/>
  <sheetViews>
    <sheetView workbookViewId="0">
      <selection sqref="A1:D6"/>
    </sheetView>
  </sheetViews>
  <sheetFormatPr defaultRowHeight="14.5" x14ac:dyDescent="0.35"/>
  <sheetData>
    <row r="1" spans="1:4" x14ac:dyDescent="0.35">
      <c r="A1" s="145" t="s">
        <v>1745</v>
      </c>
      <c r="B1" s="145" t="s">
        <v>1743</v>
      </c>
      <c r="C1" s="145" t="s">
        <v>1700</v>
      </c>
      <c r="D1" s="161" t="s">
        <v>1744</v>
      </c>
    </row>
    <row r="2" spans="1:4" x14ac:dyDescent="0.35">
      <c r="A2" s="158" t="s">
        <v>1645</v>
      </c>
      <c r="B2" s="159">
        <v>3</v>
      </c>
      <c r="C2" s="160">
        <v>168586598.14000002</v>
      </c>
      <c r="D2" s="162" t="e">
        <f>GETPIVOTDATA("Sum of EU payments",$A$3,"Years2",2016)/GETPIVOTDATA("Sum of Total valoare proiect",$A$3,"Years2",2016)*100</f>
        <v>#REF!</v>
      </c>
    </row>
    <row r="3" spans="1:4" x14ac:dyDescent="0.35">
      <c r="A3" s="158" t="s">
        <v>1565</v>
      </c>
      <c r="B3" s="159">
        <v>4</v>
      </c>
      <c r="C3" s="160">
        <v>276853310.25999999</v>
      </c>
      <c r="D3" s="162" t="e">
        <f>GETPIVOTDATA("Sum of EU payments",$A$3,"Years2",2018)/GETPIVOTDATA("Sum of Total valoare proiect",$A$3,"Years2",2018)*100</f>
        <v>#REF!</v>
      </c>
    </row>
    <row r="4" spans="1:4" x14ac:dyDescent="0.35">
      <c r="A4" s="158" t="s">
        <v>1566</v>
      </c>
      <c r="B4" s="159">
        <v>8</v>
      </c>
      <c r="C4" s="160">
        <v>724261433.5999999</v>
      </c>
      <c r="D4" s="162" t="e">
        <f>GETPIVOTDATA("Sum of EU payments",$A$3,"Years2",2019)/GETPIVOTDATA("Sum of Total valoare proiect",$A$3,"Years2",2019)*100</f>
        <v>#REF!</v>
      </c>
    </row>
    <row r="5" spans="1:4" x14ac:dyDescent="0.35">
      <c r="A5" s="158" t="s">
        <v>1567</v>
      </c>
      <c r="B5" s="159">
        <v>2</v>
      </c>
      <c r="C5" s="160">
        <v>177931986.80000001</v>
      </c>
      <c r="D5" s="162" t="e">
        <f>GETPIVOTDATA("Sum of EU payments",$A$3,"Years2",2020)/GETPIVOTDATA("Sum of Total valoare proiect",$A$3,"Years2",2020)*100</f>
        <v>#REF!</v>
      </c>
    </row>
    <row r="6" spans="1:4" x14ac:dyDescent="0.35">
      <c r="A6" s="158" t="s">
        <v>1568</v>
      </c>
      <c r="B6" s="159">
        <v>2</v>
      </c>
      <c r="C6" s="160">
        <v>158094693.65000001</v>
      </c>
      <c r="D6" s="162" t="e">
        <f>GETPIVOTDATA("Sum of EU payments",$A$3,"Years2",2021)/GETPIVOTDATA("Sum of Total valoare proiect",$A$3,"Years2",2021)*100</f>
        <v>#REF!</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A9A6A-D1AE-4630-A30A-04EDBC333CB8}">
  <dimension ref="A1:I8"/>
  <sheetViews>
    <sheetView workbookViewId="0">
      <selection activeCell="C10" sqref="C10"/>
    </sheetView>
  </sheetViews>
  <sheetFormatPr defaultRowHeight="14.5" x14ac:dyDescent="0.35"/>
  <sheetData>
    <row r="1" spans="1:9" x14ac:dyDescent="0.35">
      <c r="A1" t="s">
        <v>1762</v>
      </c>
      <c r="B1">
        <v>2017</v>
      </c>
      <c r="C1">
        <v>2018</v>
      </c>
      <c r="D1">
        <v>2019</v>
      </c>
      <c r="E1">
        <v>2020</v>
      </c>
      <c r="F1">
        <v>2021</v>
      </c>
      <c r="G1">
        <v>2022</v>
      </c>
      <c r="H1">
        <v>2023</v>
      </c>
    </row>
    <row r="2" spans="1:9" x14ac:dyDescent="0.35">
      <c r="A2" t="s">
        <v>1756</v>
      </c>
      <c r="B2">
        <v>195947.2</v>
      </c>
      <c r="C2">
        <v>205184.1</v>
      </c>
      <c r="D2">
        <v>214374.6</v>
      </c>
      <c r="E2">
        <v>200087.6</v>
      </c>
      <c r="F2">
        <v>211277.5</v>
      </c>
      <c r="G2">
        <v>215291.77249999999</v>
      </c>
      <c r="H2">
        <v>22411873.52</v>
      </c>
    </row>
    <row r="3" spans="1:9" x14ac:dyDescent="0.35">
      <c r="A3" t="s">
        <v>1757</v>
      </c>
      <c r="B3">
        <v>3.53</v>
      </c>
      <c r="C3">
        <v>3.74</v>
      </c>
      <c r="D3">
        <v>3.74</v>
      </c>
      <c r="E3">
        <v>3.95</v>
      </c>
      <c r="F3">
        <v>4.16</v>
      </c>
      <c r="G3">
        <v>4.58</v>
      </c>
      <c r="H3">
        <v>5.21</v>
      </c>
    </row>
    <row r="4" spans="1:9" x14ac:dyDescent="0.35">
      <c r="A4" t="s">
        <v>1758</v>
      </c>
      <c r="B4">
        <v>6916.9361600000002</v>
      </c>
      <c r="C4">
        <v>7673.8853399999998</v>
      </c>
      <c r="D4">
        <v>8017.6100399999996</v>
      </c>
      <c r="E4">
        <v>7903.4602000000004</v>
      </c>
      <c r="F4">
        <v>8789.1440000000002</v>
      </c>
      <c r="G4">
        <v>9860.3631810000006</v>
      </c>
      <c r="H4">
        <v>1167658.6100000001</v>
      </c>
    </row>
    <row r="5" spans="1:9" x14ac:dyDescent="0.35">
      <c r="A5" t="s">
        <v>1759</v>
      </c>
      <c r="B5">
        <v>1307.034564</v>
      </c>
    </row>
    <row r="7" spans="1:9" x14ac:dyDescent="0.35">
      <c r="A7" t="s">
        <v>1760</v>
      </c>
      <c r="I7">
        <v>240</v>
      </c>
    </row>
    <row r="8" spans="1:9" x14ac:dyDescent="0.35">
      <c r="A8" t="s">
        <v>1761</v>
      </c>
      <c r="C8">
        <v>13365083.02</v>
      </c>
      <c r="D8">
        <v>266182937.59999999</v>
      </c>
      <c r="E8">
        <v>211619424.69999999</v>
      </c>
      <c r="F8">
        <v>44476267.490000002</v>
      </c>
      <c r="G8">
        <v>836544356.10000002</v>
      </c>
      <c r="H8">
        <v>831895164.29999995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35052-0E36-420B-A35E-49799FD7E833}">
  <dimension ref="A1:AA452"/>
  <sheetViews>
    <sheetView workbookViewId="0">
      <selection activeCell="K3" sqref="K3"/>
    </sheetView>
  </sheetViews>
  <sheetFormatPr defaultColWidth="9.1796875" defaultRowHeight="14.5" x14ac:dyDescent="0.35"/>
  <cols>
    <col min="1" max="14" width="9.1796875" style="14"/>
    <col min="15" max="15" width="16.7265625" style="14" customWidth="1"/>
    <col min="16" max="16" width="22.81640625" style="14" customWidth="1"/>
    <col min="17" max="17" width="35" style="14" customWidth="1"/>
    <col min="18" max="16384" width="9.1796875" style="14"/>
  </cols>
  <sheetData>
    <row r="1" spans="1:27" ht="16.5" customHeight="1" thickBot="1" x14ac:dyDescent="0.4">
      <c r="A1" s="1" t="s">
        <v>0</v>
      </c>
      <c r="B1" s="2" t="s">
        <v>1</v>
      </c>
      <c r="C1" s="2" t="s">
        <v>2</v>
      </c>
      <c r="D1" s="3" t="s">
        <v>3</v>
      </c>
      <c r="E1" s="3" t="s">
        <v>4</v>
      </c>
      <c r="F1" s="2" t="s">
        <v>5</v>
      </c>
      <c r="G1" s="2" t="s">
        <v>6</v>
      </c>
      <c r="H1" s="2" t="s">
        <v>7</v>
      </c>
      <c r="I1" s="2" t="s">
        <v>8</v>
      </c>
      <c r="J1" s="4" t="s">
        <v>9</v>
      </c>
      <c r="K1" s="4" t="s">
        <v>10</v>
      </c>
      <c r="L1" s="4" t="s">
        <v>11</v>
      </c>
      <c r="M1" s="3" t="s">
        <v>12</v>
      </c>
      <c r="N1" s="2" t="s">
        <v>13</v>
      </c>
      <c r="O1" s="5" t="s">
        <v>14</v>
      </c>
      <c r="P1" s="5" t="s">
        <v>15</v>
      </c>
      <c r="Q1" s="6" t="s">
        <v>16</v>
      </c>
      <c r="R1" s="7" t="s">
        <v>17</v>
      </c>
      <c r="S1" s="7" t="s">
        <v>18</v>
      </c>
      <c r="T1" s="7" t="s">
        <v>19</v>
      </c>
      <c r="U1" s="8" t="s">
        <v>20</v>
      </c>
      <c r="V1" s="8" t="s">
        <v>21</v>
      </c>
      <c r="W1" s="9" t="s">
        <v>22</v>
      </c>
      <c r="X1" s="10" t="s">
        <v>23</v>
      </c>
      <c r="Y1" s="11" t="s">
        <v>24</v>
      </c>
      <c r="Z1" s="12" t="s">
        <v>25</v>
      </c>
      <c r="AA1" s="13" t="s">
        <v>26</v>
      </c>
    </row>
    <row r="2" spans="1:27" x14ac:dyDescent="0.35">
      <c r="A2" s="15">
        <v>2</v>
      </c>
      <c r="B2" s="16" t="s">
        <v>27</v>
      </c>
      <c r="C2" s="16">
        <v>115726</v>
      </c>
      <c r="D2" s="17" t="s">
        <v>28</v>
      </c>
      <c r="E2" s="17" t="s">
        <v>29</v>
      </c>
      <c r="F2" s="17" t="s">
        <v>28</v>
      </c>
      <c r="G2" s="18">
        <v>42951</v>
      </c>
      <c r="H2" s="18">
        <v>43681</v>
      </c>
      <c r="I2" s="19">
        <v>85</v>
      </c>
      <c r="J2" s="16" t="s">
        <v>30</v>
      </c>
      <c r="K2" s="16" t="s">
        <v>31</v>
      </c>
      <c r="L2" s="16" t="s">
        <v>32</v>
      </c>
      <c r="M2" s="16" t="s">
        <v>33</v>
      </c>
      <c r="N2" s="20" t="s">
        <v>34</v>
      </c>
      <c r="O2" s="21">
        <v>625897.59</v>
      </c>
      <c r="P2" s="21">
        <v>110452.52</v>
      </c>
      <c r="Q2" s="21">
        <v>484413.7</v>
      </c>
      <c r="R2" s="22"/>
      <c r="S2" s="21">
        <v>0</v>
      </c>
      <c r="T2" s="21">
        <v>1220763.81</v>
      </c>
      <c r="U2" s="16" t="s">
        <v>35</v>
      </c>
      <c r="V2" s="16"/>
      <c r="W2" s="23">
        <v>574148.06999999995</v>
      </c>
      <c r="X2" s="23">
        <v>101320.26</v>
      </c>
      <c r="Y2" s="24" t="s">
        <v>36</v>
      </c>
      <c r="Z2" s="25">
        <v>1</v>
      </c>
      <c r="AA2" s="26" t="s">
        <v>37</v>
      </c>
    </row>
    <row r="3" spans="1:27" x14ac:dyDescent="0.35">
      <c r="A3" s="15">
        <v>4</v>
      </c>
      <c r="B3" s="16" t="s">
        <v>27</v>
      </c>
      <c r="C3" s="16">
        <v>115809</v>
      </c>
      <c r="D3" s="17" t="s">
        <v>38</v>
      </c>
      <c r="E3" s="17" t="s">
        <v>39</v>
      </c>
      <c r="F3" s="17" t="s">
        <v>40</v>
      </c>
      <c r="G3" s="18">
        <v>42950</v>
      </c>
      <c r="H3" s="18">
        <v>43864</v>
      </c>
      <c r="I3" s="19">
        <v>85</v>
      </c>
      <c r="J3" s="16" t="s">
        <v>41</v>
      </c>
      <c r="K3" s="16" t="s">
        <v>42</v>
      </c>
      <c r="L3" s="16" t="s">
        <v>43</v>
      </c>
      <c r="M3" s="16" t="s">
        <v>33</v>
      </c>
      <c r="N3" s="20" t="s">
        <v>34</v>
      </c>
      <c r="O3" s="21">
        <v>1440353.3</v>
      </c>
      <c r="P3" s="21">
        <v>254179.99</v>
      </c>
      <c r="Q3" s="21">
        <v>1048687.32</v>
      </c>
      <c r="R3" s="22"/>
      <c r="S3" s="21">
        <v>75659.770000000019</v>
      </c>
      <c r="T3" s="21">
        <v>2818880.3800000004</v>
      </c>
      <c r="U3" s="27" t="s">
        <v>35</v>
      </c>
      <c r="V3" s="16" t="s">
        <v>44</v>
      </c>
      <c r="W3" s="23">
        <v>1436461.11</v>
      </c>
      <c r="X3" s="23">
        <v>253493.13000000006</v>
      </c>
      <c r="Y3" s="24" t="s">
        <v>36</v>
      </c>
      <c r="Z3" s="25">
        <v>1</v>
      </c>
      <c r="AA3" s="26" t="s">
        <v>37</v>
      </c>
    </row>
    <row r="4" spans="1:27" x14ac:dyDescent="0.35">
      <c r="A4" s="15">
        <v>5</v>
      </c>
      <c r="B4" s="16" t="s">
        <v>27</v>
      </c>
      <c r="C4" s="16">
        <v>115986</v>
      </c>
      <c r="D4" s="17" t="s">
        <v>45</v>
      </c>
      <c r="E4" s="17" t="s">
        <v>46</v>
      </c>
      <c r="F4" s="17" t="s">
        <v>47</v>
      </c>
      <c r="G4" s="18">
        <v>43038</v>
      </c>
      <c r="H4" s="18">
        <v>43585</v>
      </c>
      <c r="I4" s="19">
        <v>85</v>
      </c>
      <c r="J4" s="16" t="s">
        <v>41</v>
      </c>
      <c r="K4" s="16" t="s">
        <v>42</v>
      </c>
      <c r="L4" s="16" t="s">
        <v>43</v>
      </c>
      <c r="M4" s="16" t="s">
        <v>33</v>
      </c>
      <c r="N4" s="20" t="s">
        <v>34</v>
      </c>
      <c r="O4" s="21">
        <v>3481880.13</v>
      </c>
      <c r="P4" s="21">
        <v>614449.43999999994</v>
      </c>
      <c r="Q4" s="21">
        <v>1536474.26</v>
      </c>
      <c r="R4" s="22"/>
      <c r="S4" s="21">
        <v>941042.08999999985</v>
      </c>
      <c r="T4" s="21">
        <v>6573845.9199999999</v>
      </c>
      <c r="U4" s="28" t="s">
        <v>48</v>
      </c>
      <c r="V4" s="16"/>
      <c r="W4" s="23">
        <v>0</v>
      </c>
      <c r="X4" s="23">
        <v>0</v>
      </c>
      <c r="Y4" s="24" t="s">
        <v>36</v>
      </c>
      <c r="Z4" s="25">
        <v>1</v>
      </c>
      <c r="AA4" s="26" t="s">
        <v>37</v>
      </c>
    </row>
    <row r="5" spans="1:27" x14ac:dyDescent="0.35">
      <c r="A5" s="15">
        <v>6</v>
      </c>
      <c r="B5" s="16" t="s">
        <v>27</v>
      </c>
      <c r="C5" s="16">
        <v>117489</v>
      </c>
      <c r="D5" s="17" t="s">
        <v>49</v>
      </c>
      <c r="E5" s="17" t="s">
        <v>50</v>
      </c>
      <c r="F5" s="17" t="s">
        <v>49</v>
      </c>
      <c r="G5" s="18">
        <v>42978</v>
      </c>
      <c r="H5" s="18">
        <v>43465</v>
      </c>
      <c r="I5" s="19">
        <v>85</v>
      </c>
      <c r="J5" s="16" t="s">
        <v>41</v>
      </c>
      <c r="K5" s="16" t="s">
        <v>42</v>
      </c>
      <c r="L5" s="16" t="s">
        <v>43</v>
      </c>
      <c r="M5" s="16" t="s">
        <v>33</v>
      </c>
      <c r="N5" s="20" t="s">
        <v>34</v>
      </c>
      <c r="O5" s="21">
        <v>1663627.3</v>
      </c>
      <c r="P5" s="21">
        <v>293581.28999999998</v>
      </c>
      <c r="Q5" s="21">
        <v>677745.15</v>
      </c>
      <c r="R5" s="22"/>
      <c r="S5" s="21">
        <v>59500</v>
      </c>
      <c r="T5" s="21">
        <v>2694453.74</v>
      </c>
      <c r="U5" s="27" t="s">
        <v>35</v>
      </c>
      <c r="V5" s="16" t="s">
        <v>51</v>
      </c>
      <c r="W5" s="23">
        <v>1353562.6800000002</v>
      </c>
      <c r="X5" s="23">
        <v>238863.99999999997</v>
      </c>
      <c r="Y5" s="24" t="s">
        <v>36</v>
      </c>
      <c r="Z5" s="25">
        <v>1</v>
      </c>
      <c r="AA5" s="26" t="s">
        <v>37</v>
      </c>
    </row>
    <row r="6" spans="1:27" x14ac:dyDescent="0.35">
      <c r="A6" s="15">
        <v>7</v>
      </c>
      <c r="B6" s="16" t="s">
        <v>27</v>
      </c>
      <c r="C6" s="16"/>
      <c r="D6" s="17" t="s">
        <v>52</v>
      </c>
      <c r="E6" s="17" t="s">
        <v>53</v>
      </c>
      <c r="F6" s="17" t="s">
        <v>52</v>
      </c>
      <c r="G6" s="18">
        <v>42971</v>
      </c>
      <c r="H6" s="18">
        <v>43701</v>
      </c>
      <c r="I6" s="19">
        <v>85</v>
      </c>
      <c r="J6" s="16" t="s">
        <v>41</v>
      </c>
      <c r="K6" s="16" t="s">
        <v>42</v>
      </c>
      <c r="L6" s="16" t="s">
        <v>43</v>
      </c>
      <c r="M6" s="16" t="s">
        <v>33</v>
      </c>
      <c r="N6" s="20" t="s">
        <v>34</v>
      </c>
      <c r="O6" s="21">
        <v>1883829.29</v>
      </c>
      <c r="P6" s="21">
        <v>332440.46000000002</v>
      </c>
      <c r="Q6" s="21">
        <v>1043204.1200000001</v>
      </c>
      <c r="R6" s="22"/>
      <c r="S6" s="21">
        <v>3400</v>
      </c>
      <c r="T6" s="21">
        <v>3262873.87</v>
      </c>
      <c r="U6" s="28" t="s">
        <v>48</v>
      </c>
      <c r="V6" s="16"/>
      <c r="W6" s="23">
        <v>0</v>
      </c>
      <c r="X6" s="23">
        <v>0</v>
      </c>
      <c r="Y6" s="24" t="s">
        <v>36</v>
      </c>
      <c r="Z6" s="25">
        <v>1</v>
      </c>
      <c r="AA6" s="26" t="s">
        <v>37</v>
      </c>
    </row>
    <row r="7" spans="1:27" x14ac:dyDescent="0.35">
      <c r="A7" s="15">
        <v>13</v>
      </c>
      <c r="B7" s="16" t="s">
        <v>27</v>
      </c>
      <c r="C7" s="16">
        <v>115937</v>
      </c>
      <c r="D7" s="17" t="s">
        <v>54</v>
      </c>
      <c r="E7" s="17" t="s">
        <v>55</v>
      </c>
      <c r="F7" s="17" t="s">
        <v>54</v>
      </c>
      <c r="G7" s="18">
        <v>42958</v>
      </c>
      <c r="H7" s="18">
        <v>44054</v>
      </c>
      <c r="I7" s="19">
        <v>85</v>
      </c>
      <c r="J7" s="16" t="s">
        <v>56</v>
      </c>
      <c r="K7" s="16" t="s">
        <v>57</v>
      </c>
      <c r="L7" s="16" t="s">
        <v>58</v>
      </c>
      <c r="M7" s="16" t="s">
        <v>33</v>
      </c>
      <c r="N7" s="20" t="s">
        <v>34</v>
      </c>
      <c r="O7" s="21">
        <v>2537346.0699999998</v>
      </c>
      <c r="P7" s="21">
        <v>447766.95</v>
      </c>
      <c r="Q7" s="21">
        <v>1069337.58</v>
      </c>
      <c r="R7" s="22"/>
      <c r="S7" s="21">
        <v>404042.32999999961</v>
      </c>
      <c r="T7" s="21">
        <v>4458492.93</v>
      </c>
      <c r="U7" s="27" t="s">
        <v>35</v>
      </c>
      <c r="V7" s="16"/>
      <c r="W7" s="23">
        <v>2447273.9500000002</v>
      </c>
      <c r="X7" s="23">
        <v>431877.16</v>
      </c>
      <c r="Y7" s="24" t="s">
        <v>36</v>
      </c>
      <c r="Z7" s="25">
        <v>1</v>
      </c>
      <c r="AA7" s="26" t="s">
        <v>37</v>
      </c>
    </row>
    <row r="8" spans="1:27" x14ac:dyDescent="0.35">
      <c r="A8" s="15">
        <v>15</v>
      </c>
      <c r="B8" s="16" t="s">
        <v>27</v>
      </c>
      <c r="C8" s="16">
        <v>116116</v>
      </c>
      <c r="D8" s="17" t="s">
        <v>59</v>
      </c>
      <c r="E8" s="17" t="s">
        <v>60</v>
      </c>
      <c r="F8" s="17" t="s">
        <v>59</v>
      </c>
      <c r="G8" s="18">
        <v>42951</v>
      </c>
      <c r="H8" s="18">
        <v>44047</v>
      </c>
      <c r="I8" s="19">
        <v>85</v>
      </c>
      <c r="J8" s="16" t="s">
        <v>61</v>
      </c>
      <c r="K8" s="16" t="s">
        <v>62</v>
      </c>
      <c r="L8" s="16" t="s">
        <v>62</v>
      </c>
      <c r="M8" s="16" t="s">
        <v>33</v>
      </c>
      <c r="N8" s="20" t="s">
        <v>34</v>
      </c>
      <c r="O8" s="21">
        <v>1210606.54</v>
      </c>
      <c r="P8" s="21">
        <v>231636.45</v>
      </c>
      <c r="Q8" s="21">
        <v>315216</v>
      </c>
      <c r="R8" s="22"/>
      <c r="S8" s="21">
        <v>130677.01000000001</v>
      </c>
      <c r="T8" s="21">
        <v>1888136</v>
      </c>
      <c r="U8" s="28" t="s">
        <v>48</v>
      </c>
      <c r="V8" s="16"/>
      <c r="W8" s="23">
        <v>0</v>
      </c>
      <c r="X8" s="23">
        <v>0</v>
      </c>
      <c r="Y8" s="24" t="s">
        <v>36</v>
      </c>
      <c r="Z8" s="25">
        <v>1</v>
      </c>
      <c r="AA8" s="26" t="s">
        <v>37</v>
      </c>
    </row>
    <row r="9" spans="1:27" x14ac:dyDescent="0.35">
      <c r="A9" s="15">
        <v>16</v>
      </c>
      <c r="B9" s="16" t="s">
        <v>27</v>
      </c>
      <c r="C9" s="16">
        <v>119055</v>
      </c>
      <c r="D9" s="17" t="s">
        <v>63</v>
      </c>
      <c r="E9" s="17" t="s">
        <v>64</v>
      </c>
      <c r="F9" s="17" t="s">
        <v>63</v>
      </c>
      <c r="G9" s="18">
        <v>43024</v>
      </c>
      <c r="H9" s="18">
        <v>44120</v>
      </c>
      <c r="I9" s="19">
        <v>85</v>
      </c>
      <c r="J9" s="16" t="s">
        <v>61</v>
      </c>
      <c r="K9" s="16" t="s">
        <v>62</v>
      </c>
      <c r="L9" s="16" t="s">
        <v>62</v>
      </c>
      <c r="M9" s="16" t="s">
        <v>33</v>
      </c>
      <c r="N9" s="20" t="s">
        <v>34</v>
      </c>
      <c r="O9" s="21">
        <v>2434958.08</v>
      </c>
      <c r="P9" s="21">
        <v>429698.49</v>
      </c>
      <c r="Q9" s="21">
        <v>1655239.7900000005</v>
      </c>
      <c r="R9" s="22"/>
      <c r="S9" s="21">
        <v>240334.66999999993</v>
      </c>
      <c r="T9" s="21">
        <v>4760231.0300000012</v>
      </c>
      <c r="U9" s="29" t="s">
        <v>35</v>
      </c>
      <c r="V9" s="16"/>
      <c r="W9" s="23">
        <v>1666271.68</v>
      </c>
      <c r="X9" s="23">
        <v>294047.92999999993</v>
      </c>
      <c r="Y9" s="24" t="s">
        <v>36</v>
      </c>
      <c r="Z9" s="25">
        <v>1</v>
      </c>
      <c r="AA9" s="26" t="s">
        <v>37</v>
      </c>
    </row>
    <row r="10" spans="1:27" x14ac:dyDescent="0.35">
      <c r="A10" s="15">
        <v>18</v>
      </c>
      <c r="B10" s="16" t="s">
        <v>27</v>
      </c>
      <c r="C10" s="16">
        <v>119052</v>
      </c>
      <c r="D10" s="17" t="s">
        <v>65</v>
      </c>
      <c r="E10" s="17" t="s">
        <v>66</v>
      </c>
      <c r="F10" s="17" t="s">
        <v>65</v>
      </c>
      <c r="G10" s="18">
        <v>42902</v>
      </c>
      <c r="H10" s="18">
        <v>43724</v>
      </c>
      <c r="I10" s="19">
        <v>85</v>
      </c>
      <c r="J10" s="16" t="s">
        <v>67</v>
      </c>
      <c r="K10" s="16" t="s">
        <v>68</v>
      </c>
      <c r="L10" s="16" t="s">
        <v>68</v>
      </c>
      <c r="M10" s="16" t="s">
        <v>33</v>
      </c>
      <c r="N10" s="20" t="s">
        <v>34</v>
      </c>
      <c r="O10" s="21">
        <v>3384337.55</v>
      </c>
      <c r="P10" s="21">
        <v>597236.04</v>
      </c>
      <c r="Q10" s="21">
        <v>2098058.8900000006</v>
      </c>
      <c r="R10" s="22"/>
      <c r="S10" s="21">
        <v>157703.79999999981</v>
      </c>
      <c r="T10" s="21">
        <v>6237336.2800000003</v>
      </c>
      <c r="U10" s="27" t="s">
        <v>35</v>
      </c>
      <c r="V10" s="16"/>
      <c r="W10" s="23">
        <v>1936765.19</v>
      </c>
      <c r="X10" s="23">
        <v>341782.09</v>
      </c>
      <c r="Y10" s="24" t="s">
        <v>36</v>
      </c>
      <c r="Z10" s="25">
        <v>1</v>
      </c>
      <c r="AA10" s="26" t="s">
        <v>37</v>
      </c>
    </row>
    <row r="11" spans="1:27" x14ac:dyDescent="0.35">
      <c r="A11" s="15">
        <v>19</v>
      </c>
      <c r="B11" s="16" t="s">
        <v>27</v>
      </c>
      <c r="C11" s="16">
        <v>115883</v>
      </c>
      <c r="D11" s="17" t="s">
        <v>69</v>
      </c>
      <c r="E11" s="17" t="s">
        <v>70</v>
      </c>
      <c r="F11" s="17" t="s">
        <v>71</v>
      </c>
      <c r="G11" s="18">
        <v>42880</v>
      </c>
      <c r="H11" s="18">
        <v>43368</v>
      </c>
      <c r="I11" s="19">
        <v>85</v>
      </c>
      <c r="J11" s="16" t="s">
        <v>67</v>
      </c>
      <c r="K11" s="16" t="s">
        <v>68</v>
      </c>
      <c r="L11" s="16" t="s">
        <v>68</v>
      </c>
      <c r="M11" s="16" t="s">
        <v>33</v>
      </c>
      <c r="N11" s="20" t="s">
        <v>34</v>
      </c>
      <c r="O11" s="21">
        <v>192884.77</v>
      </c>
      <c r="P11" s="21">
        <v>34038.49</v>
      </c>
      <c r="Q11" s="21">
        <v>86360.69</v>
      </c>
      <c r="R11" s="22"/>
      <c r="S11" s="21">
        <v>64224.450000000012</v>
      </c>
      <c r="T11" s="21">
        <v>377508.39999999997</v>
      </c>
      <c r="U11" s="27" t="s">
        <v>35</v>
      </c>
      <c r="V11" s="16" t="s">
        <v>44</v>
      </c>
      <c r="W11" s="23">
        <v>188268.64</v>
      </c>
      <c r="X11" s="23">
        <v>33223.880000000005</v>
      </c>
      <c r="Y11" s="24" t="s">
        <v>36</v>
      </c>
      <c r="Z11" s="25">
        <v>1</v>
      </c>
      <c r="AA11" s="26" t="s">
        <v>37</v>
      </c>
    </row>
    <row r="12" spans="1:27" x14ac:dyDescent="0.35">
      <c r="A12" s="15">
        <v>20</v>
      </c>
      <c r="B12" s="16" t="s">
        <v>27</v>
      </c>
      <c r="C12" s="16">
        <v>115631</v>
      </c>
      <c r="D12" s="17" t="s">
        <v>72</v>
      </c>
      <c r="E12" s="17" t="s">
        <v>73</v>
      </c>
      <c r="F12" s="17" t="s">
        <v>72</v>
      </c>
      <c r="G12" s="18">
        <v>42915</v>
      </c>
      <c r="H12" s="30">
        <v>44041</v>
      </c>
      <c r="I12" s="19">
        <v>85</v>
      </c>
      <c r="J12" s="16" t="s">
        <v>67</v>
      </c>
      <c r="K12" s="16" t="s">
        <v>68</v>
      </c>
      <c r="L12" s="16" t="s">
        <v>68</v>
      </c>
      <c r="M12" s="16" t="s">
        <v>33</v>
      </c>
      <c r="N12" s="20" t="s">
        <v>34</v>
      </c>
      <c r="O12" s="21">
        <v>2469250</v>
      </c>
      <c r="P12" s="21">
        <v>435750</v>
      </c>
      <c r="Q12" s="21">
        <v>639000</v>
      </c>
      <c r="R12" s="22"/>
      <c r="S12" s="21">
        <v>502360</v>
      </c>
      <c r="T12" s="21">
        <v>4046360</v>
      </c>
      <c r="U12" s="27" t="s">
        <v>35</v>
      </c>
      <c r="V12" s="16" t="s">
        <v>74</v>
      </c>
      <c r="W12" s="23">
        <v>524091.95</v>
      </c>
      <c r="X12" s="23">
        <v>92486.82</v>
      </c>
      <c r="Y12" s="24" t="s">
        <v>36</v>
      </c>
      <c r="Z12" s="25">
        <v>1</v>
      </c>
      <c r="AA12" s="26" t="s">
        <v>37</v>
      </c>
    </row>
    <row r="13" spans="1:27" x14ac:dyDescent="0.35">
      <c r="A13" s="15">
        <v>21</v>
      </c>
      <c r="B13" s="16" t="s">
        <v>27</v>
      </c>
      <c r="C13" s="16">
        <v>115791</v>
      </c>
      <c r="D13" s="17" t="s">
        <v>75</v>
      </c>
      <c r="E13" s="17" t="s">
        <v>76</v>
      </c>
      <c r="F13" s="17" t="s">
        <v>75</v>
      </c>
      <c r="G13" s="18">
        <v>42993</v>
      </c>
      <c r="H13" s="18">
        <v>43419</v>
      </c>
      <c r="I13" s="19">
        <v>85</v>
      </c>
      <c r="J13" s="16" t="s">
        <v>67</v>
      </c>
      <c r="K13" s="16" t="s">
        <v>68</v>
      </c>
      <c r="L13" s="16" t="s">
        <v>68</v>
      </c>
      <c r="M13" s="16" t="s">
        <v>33</v>
      </c>
      <c r="N13" s="20" t="s">
        <v>34</v>
      </c>
      <c r="O13" s="21">
        <v>1317259.1299999999</v>
      </c>
      <c r="P13" s="21">
        <v>232457.49</v>
      </c>
      <c r="Q13" s="21">
        <v>574044</v>
      </c>
      <c r="R13" s="22"/>
      <c r="S13" s="21">
        <v>320497.33000000007</v>
      </c>
      <c r="T13" s="21">
        <v>2444257.9500000002</v>
      </c>
      <c r="U13" s="27" t="s">
        <v>35</v>
      </c>
      <c r="V13" s="16"/>
      <c r="W13" s="23">
        <v>1178007.8700000001</v>
      </c>
      <c r="X13" s="23">
        <v>207883.73</v>
      </c>
      <c r="Y13" s="24" t="s">
        <v>36</v>
      </c>
      <c r="Z13" s="25">
        <v>1</v>
      </c>
      <c r="AA13" s="26" t="s">
        <v>37</v>
      </c>
    </row>
    <row r="14" spans="1:27" x14ac:dyDescent="0.35">
      <c r="A14" s="15">
        <v>22</v>
      </c>
      <c r="B14" s="16" t="s">
        <v>27</v>
      </c>
      <c r="C14" s="16">
        <v>115887</v>
      </c>
      <c r="D14" s="17" t="s">
        <v>77</v>
      </c>
      <c r="E14" s="17" t="s">
        <v>78</v>
      </c>
      <c r="F14" s="17" t="s">
        <v>77</v>
      </c>
      <c r="G14" s="18">
        <v>42956</v>
      </c>
      <c r="H14" s="18">
        <v>43686</v>
      </c>
      <c r="I14" s="19">
        <v>85</v>
      </c>
      <c r="J14" s="16" t="s">
        <v>67</v>
      </c>
      <c r="K14" s="16" t="s">
        <v>68</v>
      </c>
      <c r="L14" s="16" t="s">
        <v>68</v>
      </c>
      <c r="M14" s="16" t="s">
        <v>33</v>
      </c>
      <c r="N14" s="20" t="s">
        <v>34</v>
      </c>
      <c r="O14" s="21">
        <v>1150622.04</v>
      </c>
      <c r="P14" s="21">
        <v>203050.95</v>
      </c>
      <c r="Q14" s="21">
        <v>1100722.32</v>
      </c>
      <c r="R14" s="22"/>
      <c r="S14" s="21">
        <v>78284.810000000056</v>
      </c>
      <c r="T14" s="21">
        <v>2532680.12</v>
      </c>
      <c r="U14" s="27" t="s">
        <v>35</v>
      </c>
      <c r="V14" s="16" t="s">
        <v>51</v>
      </c>
      <c r="W14" s="23">
        <v>1017868.1</v>
      </c>
      <c r="X14" s="23">
        <v>179623.77999999997</v>
      </c>
      <c r="Y14" s="24" t="s">
        <v>36</v>
      </c>
      <c r="Z14" s="25">
        <v>1</v>
      </c>
      <c r="AA14" s="26" t="s">
        <v>37</v>
      </c>
    </row>
    <row r="15" spans="1:27" x14ac:dyDescent="0.35">
      <c r="A15" s="15">
        <v>23</v>
      </c>
      <c r="B15" s="16" t="s">
        <v>27</v>
      </c>
      <c r="C15" s="16">
        <v>116314</v>
      </c>
      <c r="D15" s="17" t="s">
        <v>79</v>
      </c>
      <c r="E15" s="17" t="s">
        <v>80</v>
      </c>
      <c r="F15" s="17" t="s">
        <v>79</v>
      </c>
      <c r="G15" s="18">
        <v>42956</v>
      </c>
      <c r="H15" s="18">
        <v>43594</v>
      </c>
      <c r="I15" s="19">
        <v>85</v>
      </c>
      <c r="J15" s="16" t="s">
        <v>67</v>
      </c>
      <c r="K15" s="16" t="s">
        <v>68</v>
      </c>
      <c r="L15" s="16" t="s">
        <v>68</v>
      </c>
      <c r="M15" s="16" t="s">
        <v>33</v>
      </c>
      <c r="N15" s="20" t="s">
        <v>34</v>
      </c>
      <c r="O15" s="21">
        <v>794751.5</v>
      </c>
      <c r="P15" s="21">
        <v>140250.26999999999</v>
      </c>
      <c r="Q15" s="21">
        <v>276660.90999999992</v>
      </c>
      <c r="R15" s="22"/>
      <c r="S15" s="21">
        <v>159915.90000000014</v>
      </c>
      <c r="T15" s="21">
        <v>1371578.58</v>
      </c>
      <c r="U15" s="27" t="s">
        <v>35</v>
      </c>
      <c r="V15" s="16" t="s">
        <v>51</v>
      </c>
      <c r="W15" s="23">
        <v>631618.71</v>
      </c>
      <c r="X15" s="23">
        <v>109128.19</v>
      </c>
      <c r="Y15" s="24" t="s">
        <v>36</v>
      </c>
      <c r="Z15" s="25">
        <v>1</v>
      </c>
      <c r="AA15" s="26" t="s">
        <v>37</v>
      </c>
    </row>
    <row r="16" spans="1:27" x14ac:dyDescent="0.35">
      <c r="A16" s="15">
        <v>79</v>
      </c>
      <c r="B16" s="16" t="s">
        <v>27</v>
      </c>
      <c r="C16" s="16">
        <v>119286</v>
      </c>
      <c r="D16" s="17" t="s">
        <v>81</v>
      </c>
      <c r="E16" s="17" t="s">
        <v>82</v>
      </c>
      <c r="F16" s="17" t="s">
        <v>81</v>
      </c>
      <c r="G16" s="18">
        <v>42993</v>
      </c>
      <c r="H16" s="31">
        <v>43814</v>
      </c>
      <c r="I16" s="19">
        <v>80</v>
      </c>
      <c r="J16" s="16" t="s">
        <v>83</v>
      </c>
      <c r="K16" s="16" t="s">
        <v>84</v>
      </c>
      <c r="L16" s="16" t="s">
        <v>84</v>
      </c>
      <c r="M16" s="16" t="s">
        <v>33</v>
      </c>
      <c r="N16" s="20" t="s">
        <v>34</v>
      </c>
      <c r="O16" s="21">
        <v>2814714.83</v>
      </c>
      <c r="P16" s="21">
        <v>703678.71</v>
      </c>
      <c r="Q16" s="21">
        <v>875079.04</v>
      </c>
      <c r="R16" s="22"/>
      <c r="S16" s="21">
        <v>212942.4</v>
      </c>
      <c r="T16" s="21">
        <v>4606414.9800000004</v>
      </c>
      <c r="U16" s="27" t="s">
        <v>35</v>
      </c>
      <c r="V16" s="16" t="s">
        <v>51</v>
      </c>
      <c r="W16" s="23">
        <v>2362753.2200000002</v>
      </c>
      <c r="X16" s="23">
        <v>590688.31000000006</v>
      </c>
      <c r="Y16" s="24" t="s">
        <v>36</v>
      </c>
      <c r="Z16" s="25">
        <v>1</v>
      </c>
      <c r="AA16" s="26" t="s">
        <v>37</v>
      </c>
    </row>
    <row r="17" spans="1:27" x14ac:dyDescent="0.35">
      <c r="A17" s="15">
        <v>80</v>
      </c>
      <c r="B17" s="16" t="s">
        <v>27</v>
      </c>
      <c r="C17" s="16">
        <v>119261</v>
      </c>
      <c r="D17" s="17" t="s">
        <v>85</v>
      </c>
      <c r="E17" s="17" t="s">
        <v>86</v>
      </c>
      <c r="F17" s="17" t="s">
        <v>85</v>
      </c>
      <c r="G17" s="18">
        <v>43021</v>
      </c>
      <c r="H17" s="18">
        <v>44056</v>
      </c>
      <c r="I17" s="19">
        <v>80</v>
      </c>
      <c r="J17" s="16" t="s">
        <v>83</v>
      </c>
      <c r="K17" s="16" t="s">
        <v>84</v>
      </c>
      <c r="L17" s="16" t="s">
        <v>84</v>
      </c>
      <c r="M17" s="16" t="s">
        <v>33</v>
      </c>
      <c r="N17" s="20" t="s">
        <v>34</v>
      </c>
      <c r="O17" s="21">
        <v>3145876.94</v>
      </c>
      <c r="P17" s="21">
        <v>786469.24</v>
      </c>
      <c r="Q17" s="21">
        <v>1375102.5299999998</v>
      </c>
      <c r="R17" s="22"/>
      <c r="S17" s="21">
        <v>380633.62000000011</v>
      </c>
      <c r="T17" s="21">
        <v>5688082.3299999991</v>
      </c>
      <c r="U17" s="27" t="s">
        <v>35</v>
      </c>
      <c r="V17" s="16" t="s">
        <v>51</v>
      </c>
      <c r="W17" s="23">
        <v>1622835.8000000003</v>
      </c>
      <c r="X17" s="23">
        <v>405708.94</v>
      </c>
      <c r="Y17" s="24" t="s">
        <v>36</v>
      </c>
      <c r="Z17" s="25">
        <v>1</v>
      </c>
      <c r="AA17" s="26" t="s">
        <v>37</v>
      </c>
    </row>
    <row r="18" spans="1:27" x14ac:dyDescent="0.35">
      <c r="A18" s="15">
        <v>81</v>
      </c>
      <c r="B18" s="16" t="s">
        <v>27</v>
      </c>
      <c r="C18" s="16">
        <v>115926</v>
      </c>
      <c r="D18" s="17" t="s">
        <v>87</v>
      </c>
      <c r="E18" s="17" t="s">
        <v>88</v>
      </c>
      <c r="F18" s="17" t="s">
        <v>87</v>
      </c>
      <c r="G18" s="18">
        <v>42949</v>
      </c>
      <c r="H18" s="18">
        <v>44045</v>
      </c>
      <c r="I18" s="19">
        <v>80</v>
      </c>
      <c r="J18" s="16" t="s">
        <v>83</v>
      </c>
      <c r="K18" s="16" t="s">
        <v>84</v>
      </c>
      <c r="L18" s="16" t="s">
        <v>84</v>
      </c>
      <c r="M18" s="16" t="s">
        <v>33</v>
      </c>
      <c r="N18" s="20" t="s">
        <v>34</v>
      </c>
      <c r="O18" s="21">
        <v>3096018.79</v>
      </c>
      <c r="P18" s="21">
        <v>774004.7</v>
      </c>
      <c r="Q18" s="21">
        <v>1224860.6499999994</v>
      </c>
      <c r="R18" s="22"/>
      <c r="S18" s="21">
        <v>52800</v>
      </c>
      <c r="T18" s="21">
        <v>5147684.1399999997</v>
      </c>
      <c r="U18" s="27" t="s">
        <v>35</v>
      </c>
      <c r="V18" s="16" t="s">
        <v>51</v>
      </c>
      <c r="W18" s="23">
        <v>2868081.13</v>
      </c>
      <c r="X18" s="23">
        <v>717020.27999999991</v>
      </c>
      <c r="Y18" s="24" t="s">
        <v>36</v>
      </c>
      <c r="Z18" s="25">
        <v>1</v>
      </c>
      <c r="AA18" s="26" t="s">
        <v>37</v>
      </c>
    </row>
    <row r="19" spans="1:27" x14ac:dyDescent="0.35">
      <c r="A19" s="15">
        <v>82</v>
      </c>
      <c r="B19" s="16" t="s">
        <v>27</v>
      </c>
      <c r="C19" s="16">
        <v>115724</v>
      </c>
      <c r="D19" s="17" t="s">
        <v>89</v>
      </c>
      <c r="E19" s="17" t="s">
        <v>90</v>
      </c>
      <c r="F19" s="17" t="s">
        <v>89</v>
      </c>
      <c r="G19" s="18">
        <v>42963</v>
      </c>
      <c r="H19" s="31">
        <v>43906</v>
      </c>
      <c r="I19" s="19">
        <v>80</v>
      </c>
      <c r="J19" s="16" t="s">
        <v>83</v>
      </c>
      <c r="K19" s="16" t="s">
        <v>84</v>
      </c>
      <c r="L19" s="16" t="s">
        <v>84</v>
      </c>
      <c r="M19" s="16" t="s">
        <v>33</v>
      </c>
      <c r="N19" s="20" t="s">
        <v>34</v>
      </c>
      <c r="O19" s="21">
        <v>2754696.14</v>
      </c>
      <c r="P19" s="21">
        <v>688674.03</v>
      </c>
      <c r="Q19" s="21">
        <v>2682994</v>
      </c>
      <c r="R19" s="22"/>
      <c r="S19" s="21">
        <v>679006.1799999997</v>
      </c>
      <c r="T19" s="21">
        <v>6805370.3499999996</v>
      </c>
      <c r="U19" s="27" t="s">
        <v>35</v>
      </c>
      <c r="V19" s="16" t="s">
        <v>51</v>
      </c>
      <c r="W19" s="23">
        <v>2477638.4700000002</v>
      </c>
      <c r="X19" s="23">
        <v>619409.64</v>
      </c>
      <c r="Y19" s="24" t="s">
        <v>36</v>
      </c>
      <c r="Z19" s="25">
        <v>1</v>
      </c>
      <c r="AA19" s="26" t="s">
        <v>37</v>
      </c>
    </row>
    <row r="20" spans="1:27" x14ac:dyDescent="0.35">
      <c r="A20" s="15">
        <v>83</v>
      </c>
      <c r="B20" s="16" t="s">
        <v>27</v>
      </c>
      <c r="C20" s="16">
        <v>117046</v>
      </c>
      <c r="D20" s="17" t="s">
        <v>91</v>
      </c>
      <c r="E20" s="17" t="s">
        <v>92</v>
      </c>
      <c r="F20" s="17" t="s">
        <v>93</v>
      </c>
      <c r="G20" s="18">
        <v>42880</v>
      </c>
      <c r="H20" s="31">
        <v>43855</v>
      </c>
      <c r="I20" s="19">
        <v>80</v>
      </c>
      <c r="J20" s="16" t="s">
        <v>83</v>
      </c>
      <c r="K20" s="16" t="s">
        <v>84</v>
      </c>
      <c r="L20" s="16" t="s">
        <v>84</v>
      </c>
      <c r="M20" s="16" t="s">
        <v>33</v>
      </c>
      <c r="N20" s="20" t="s">
        <v>34</v>
      </c>
      <c r="O20" s="21">
        <v>1114600.8</v>
      </c>
      <c r="P20" s="21">
        <v>278650.2</v>
      </c>
      <c r="Q20" s="21">
        <v>398394</v>
      </c>
      <c r="R20" s="22"/>
      <c r="S20" s="21">
        <v>135212.55000000005</v>
      </c>
      <c r="T20" s="21">
        <v>1926857.55</v>
      </c>
      <c r="U20" s="27" t="s">
        <v>35</v>
      </c>
      <c r="V20" s="16" t="s">
        <v>44</v>
      </c>
      <c r="W20" s="23">
        <v>1049383.25</v>
      </c>
      <c r="X20" s="23">
        <v>262345.82</v>
      </c>
      <c r="Y20" s="24" t="s">
        <v>36</v>
      </c>
      <c r="Z20" s="25">
        <v>1</v>
      </c>
      <c r="AA20" s="26" t="s">
        <v>37</v>
      </c>
    </row>
    <row r="21" spans="1:27" x14ac:dyDescent="0.35">
      <c r="A21" s="15">
        <v>84</v>
      </c>
      <c r="B21" s="16" t="s">
        <v>27</v>
      </c>
      <c r="C21" s="16">
        <v>116265</v>
      </c>
      <c r="D21" s="17" t="s">
        <v>94</v>
      </c>
      <c r="E21" s="17" t="s">
        <v>95</v>
      </c>
      <c r="F21" s="17" t="s">
        <v>94</v>
      </c>
      <c r="G21" s="18">
        <v>42949</v>
      </c>
      <c r="H21" s="18">
        <v>43801</v>
      </c>
      <c r="I21" s="19">
        <v>80</v>
      </c>
      <c r="J21" s="16" t="s">
        <v>83</v>
      </c>
      <c r="K21" s="16" t="s">
        <v>84</v>
      </c>
      <c r="L21" s="16" t="s">
        <v>84</v>
      </c>
      <c r="M21" s="16" t="s">
        <v>33</v>
      </c>
      <c r="N21" s="20" t="s">
        <v>34</v>
      </c>
      <c r="O21" s="21">
        <v>2069074.4</v>
      </c>
      <c r="P21" s="21">
        <v>517268.6</v>
      </c>
      <c r="Q21" s="21">
        <v>1308001</v>
      </c>
      <c r="R21" s="22"/>
      <c r="S21" s="21">
        <v>209369.35999999987</v>
      </c>
      <c r="T21" s="21">
        <v>4103713.36</v>
      </c>
      <c r="U21" s="27" t="s">
        <v>35</v>
      </c>
      <c r="V21" s="16" t="s">
        <v>51</v>
      </c>
      <c r="W21" s="23">
        <v>1791221.4300000004</v>
      </c>
      <c r="X21" s="23">
        <v>447805.36000000004</v>
      </c>
      <c r="Y21" s="24" t="s">
        <v>36</v>
      </c>
      <c r="Z21" s="25">
        <v>1</v>
      </c>
      <c r="AA21" s="26" t="s">
        <v>37</v>
      </c>
    </row>
    <row r="22" spans="1:27" x14ac:dyDescent="0.35">
      <c r="A22" s="15">
        <v>85</v>
      </c>
      <c r="B22" s="16" t="s">
        <v>27</v>
      </c>
      <c r="C22" s="16">
        <v>115577</v>
      </c>
      <c r="D22" s="17" t="s">
        <v>96</v>
      </c>
      <c r="E22" s="17" t="s">
        <v>97</v>
      </c>
      <c r="F22" s="17" t="s">
        <v>96</v>
      </c>
      <c r="G22" s="18">
        <v>42880</v>
      </c>
      <c r="H22" s="18">
        <v>43610</v>
      </c>
      <c r="I22" s="19">
        <v>80</v>
      </c>
      <c r="J22" s="16" t="s">
        <v>83</v>
      </c>
      <c r="K22" s="16" t="s">
        <v>84</v>
      </c>
      <c r="L22" s="16" t="s">
        <v>84</v>
      </c>
      <c r="M22" s="16" t="s">
        <v>33</v>
      </c>
      <c r="N22" s="20" t="s">
        <v>34</v>
      </c>
      <c r="O22" s="21">
        <v>2115826.5</v>
      </c>
      <c r="P22" s="21">
        <v>528956.63</v>
      </c>
      <c r="Q22" s="21">
        <v>1064885.0900000003</v>
      </c>
      <c r="R22" s="22"/>
      <c r="S22" s="21">
        <v>0</v>
      </c>
      <c r="T22" s="21">
        <v>3709668.22</v>
      </c>
      <c r="U22" s="27" t="s">
        <v>35</v>
      </c>
      <c r="V22" s="16" t="s">
        <v>51</v>
      </c>
      <c r="W22" s="23">
        <v>1785769.69</v>
      </c>
      <c r="X22" s="23">
        <v>446442.43999999994</v>
      </c>
      <c r="Y22" s="24" t="s">
        <v>36</v>
      </c>
      <c r="Z22" s="25">
        <v>1</v>
      </c>
      <c r="AA22" s="26" t="s">
        <v>37</v>
      </c>
    </row>
    <row r="23" spans="1:27" x14ac:dyDescent="0.35">
      <c r="A23" s="15">
        <v>86</v>
      </c>
      <c r="B23" s="16" t="s">
        <v>27</v>
      </c>
      <c r="C23" s="16">
        <v>115917</v>
      </c>
      <c r="D23" s="17" t="s">
        <v>98</v>
      </c>
      <c r="E23" s="17" t="s">
        <v>99</v>
      </c>
      <c r="F23" s="17" t="s">
        <v>98</v>
      </c>
      <c r="G23" s="18">
        <v>42902</v>
      </c>
      <c r="H23" s="18">
        <v>43998</v>
      </c>
      <c r="I23" s="19">
        <v>80</v>
      </c>
      <c r="J23" s="16" t="s">
        <v>83</v>
      </c>
      <c r="K23" s="16" t="s">
        <v>84</v>
      </c>
      <c r="L23" s="16" t="s">
        <v>84</v>
      </c>
      <c r="M23" s="16" t="s">
        <v>33</v>
      </c>
      <c r="N23" s="20" t="s">
        <v>34</v>
      </c>
      <c r="O23" s="21">
        <v>1227120</v>
      </c>
      <c r="P23" s="21">
        <v>306780</v>
      </c>
      <c r="Q23" s="21">
        <v>429900</v>
      </c>
      <c r="R23" s="22"/>
      <c r="S23" s="21">
        <v>133722</v>
      </c>
      <c r="T23" s="21">
        <v>2097522</v>
      </c>
      <c r="U23" s="29" t="s">
        <v>35</v>
      </c>
      <c r="V23" s="16" t="s">
        <v>51</v>
      </c>
      <c r="W23" s="23">
        <v>1030223.8400000001</v>
      </c>
      <c r="X23" s="23">
        <v>257555.96000000002</v>
      </c>
      <c r="Y23" s="24" t="s">
        <v>36</v>
      </c>
      <c r="Z23" s="25">
        <v>1</v>
      </c>
      <c r="AA23" s="26" t="s">
        <v>37</v>
      </c>
    </row>
    <row r="24" spans="1:27" x14ac:dyDescent="0.35">
      <c r="A24" s="15">
        <v>87</v>
      </c>
      <c r="B24" s="16" t="s">
        <v>27</v>
      </c>
      <c r="C24" s="16">
        <v>115866</v>
      </c>
      <c r="D24" s="17" t="s">
        <v>100</v>
      </c>
      <c r="E24" s="17" t="s">
        <v>101</v>
      </c>
      <c r="F24" s="17" t="s">
        <v>100</v>
      </c>
      <c r="G24" s="18">
        <v>42880</v>
      </c>
      <c r="H24" s="18">
        <v>43610</v>
      </c>
      <c r="I24" s="19">
        <v>80</v>
      </c>
      <c r="J24" s="16" t="s">
        <v>83</v>
      </c>
      <c r="K24" s="16" t="s">
        <v>84</v>
      </c>
      <c r="L24" s="16" t="s">
        <v>84</v>
      </c>
      <c r="M24" s="16" t="s">
        <v>33</v>
      </c>
      <c r="N24" s="20" t="s">
        <v>34</v>
      </c>
      <c r="O24" s="21">
        <v>1587334.92</v>
      </c>
      <c r="P24" s="21">
        <v>396833.73</v>
      </c>
      <c r="Q24" s="21">
        <v>1361979.77</v>
      </c>
      <c r="R24" s="22"/>
      <c r="S24" s="21">
        <v>99583.399999999907</v>
      </c>
      <c r="T24" s="21">
        <v>3445731.82</v>
      </c>
      <c r="U24" s="27" t="s">
        <v>35</v>
      </c>
      <c r="V24" s="16"/>
      <c r="W24" s="23">
        <v>1431113.98</v>
      </c>
      <c r="X24" s="23">
        <v>310359.72000000003</v>
      </c>
      <c r="Y24" s="24" t="s">
        <v>36</v>
      </c>
      <c r="Z24" s="25">
        <v>1</v>
      </c>
      <c r="AA24" s="26" t="s">
        <v>37</v>
      </c>
    </row>
    <row r="25" spans="1:27" x14ac:dyDescent="0.35">
      <c r="A25" s="15">
        <v>88</v>
      </c>
      <c r="B25" s="16" t="s">
        <v>27</v>
      </c>
      <c r="C25" s="16">
        <v>115622</v>
      </c>
      <c r="D25" s="17" t="s">
        <v>102</v>
      </c>
      <c r="E25" s="17" t="s">
        <v>103</v>
      </c>
      <c r="F25" s="17" t="s">
        <v>102</v>
      </c>
      <c r="G25" s="18">
        <v>42902</v>
      </c>
      <c r="H25" s="18">
        <v>43785</v>
      </c>
      <c r="I25" s="19">
        <v>80</v>
      </c>
      <c r="J25" s="16" t="s">
        <v>83</v>
      </c>
      <c r="K25" s="16" t="s">
        <v>84</v>
      </c>
      <c r="L25" s="16" t="s">
        <v>84</v>
      </c>
      <c r="M25" s="16" t="s">
        <v>33</v>
      </c>
      <c r="N25" s="20" t="s">
        <v>34</v>
      </c>
      <c r="O25" s="21">
        <v>2242185</v>
      </c>
      <c r="P25" s="21">
        <v>560546.25</v>
      </c>
      <c r="Q25" s="21">
        <v>2028751.25</v>
      </c>
      <c r="R25" s="22"/>
      <c r="S25" s="21">
        <v>54052.150000000373</v>
      </c>
      <c r="T25" s="21">
        <v>4885534.6500000004</v>
      </c>
      <c r="U25" s="27" t="s">
        <v>35</v>
      </c>
      <c r="V25" s="16" t="s">
        <v>51</v>
      </c>
      <c r="W25" s="23">
        <v>2125327.27</v>
      </c>
      <c r="X25" s="23">
        <v>531331.84000000008</v>
      </c>
      <c r="Y25" s="24" t="s">
        <v>36</v>
      </c>
      <c r="Z25" s="25">
        <v>1</v>
      </c>
      <c r="AA25" s="26" t="s">
        <v>37</v>
      </c>
    </row>
    <row r="26" spans="1:27" x14ac:dyDescent="0.35">
      <c r="A26" s="15">
        <v>89</v>
      </c>
      <c r="B26" s="16" t="s">
        <v>27</v>
      </c>
      <c r="C26" s="16">
        <v>115722</v>
      </c>
      <c r="D26" s="17" t="s">
        <v>104</v>
      </c>
      <c r="E26" s="17" t="s">
        <v>105</v>
      </c>
      <c r="F26" s="17" t="s">
        <v>104</v>
      </c>
      <c r="G26" s="18">
        <v>42949</v>
      </c>
      <c r="H26" s="18">
        <v>44045</v>
      </c>
      <c r="I26" s="19">
        <v>80</v>
      </c>
      <c r="J26" s="16" t="s">
        <v>83</v>
      </c>
      <c r="K26" s="16" t="s">
        <v>84</v>
      </c>
      <c r="L26" s="16" t="s">
        <v>84</v>
      </c>
      <c r="M26" s="16" t="s">
        <v>33</v>
      </c>
      <c r="N26" s="20" t="s">
        <v>34</v>
      </c>
      <c r="O26" s="21">
        <v>1624958.86</v>
      </c>
      <c r="P26" s="21">
        <v>406239.72</v>
      </c>
      <c r="Q26" s="21">
        <v>1132399.8700000001</v>
      </c>
      <c r="R26" s="22"/>
      <c r="S26" s="21">
        <v>58054.349999999627</v>
      </c>
      <c r="T26" s="21">
        <v>3221652.8</v>
      </c>
      <c r="U26" s="27" t="s">
        <v>35</v>
      </c>
      <c r="V26" s="16" t="s">
        <v>51</v>
      </c>
      <c r="W26" s="23">
        <v>1451542.14</v>
      </c>
      <c r="X26" s="23">
        <v>362885.51</v>
      </c>
      <c r="Y26" s="24" t="s">
        <v>36</v>
      </c>
      <c r="Z26" s="25">
        <v>1</v>
      </c>
      <c r="AA26" s="26" t="s">
        <v>37</v>
      </c>
    </row>
    <row r="27" spans="1:27" x14ac:dyDescent="0.35">
      <c r="A27" s="15">
        <v>90</v>
      </c>
      <c r="B27" s="16" t="s">
        <v>27</v>
      </c>
      <c r="C27" s="16">
        <v>115560</v>
      </c>
      <c r="D27" s="17" t="s">
        <v>106</v>
      </c>
      <c r="E27" s="17" t="s">
        <v>107</v>
      </c>
      <c r="F27" s="17" t="s">
        <v>106</v>
      </c>
      <c r="G27" s="18">
        <v>42957</v>
      </c>
      <c r="H27" s="18">
        <v>44053</v>
      </c>
      <c r="I27" s="19">
        <v>80</v>
      </c>
      <c r="J27" s="16" t="s">
        <v>83</v>
      </c>
      <c r="K27" s="16" t="s">
        <v>84</v>
      </c>
      <c r="L27" s="16" t="s">
        <v>84</v>
      </c>
      <c r="M27" s="16" t="s">
        <v>33</v>
      </c>
      <c r="N27" s="20" t="s">
        <v>34</v>
      </c>
      <c r="O27" s="21">
        <v>2532573.2599999998</v>
      </c>
      <c r="P27" s="21">
        <v>633143.31999999995</v>
      </c>
      <c r="Q27" s="21">
        <v>1173003.8899999997</v>
      </c>
      <c r="R27" s="22"/>
      <c r="S27" s="21">
        <v>219042.47000000067</v>
      </c>
      <c r="T27" s="21">
        <v>4557762.9399999995</v>
      </c>
      <c r="U27" s="27" t="s">
        <v>35</v>
      </c>
      <c r="V27" s="16" t="s">
        <v>44</v>
      </c>
      <c r="W27" s="23">
        <v>2378045.96</v>
      </c>
      <c r="X27" s="23">
        <v>594511.4800000001</v>
      </c>
      <c r="Y27" s="24" t="s">
        <v>36</v>
      </c>
      <c r="Z27" s="25">
        <v>1</v>
      </c>
      <c r="AA27" s="26" t="s">
        <v>37</v>
      </c>
    </row>
    <row r="28" spans="1:27" x14ac:dyDescent="0.35">
      <c r="A28" s="15">
        <v>91</v>
      </c>
      <c r="B28" s="16" t="s">
        <v>27</v>
      </c>
      <c r="C28" s="16">
        <v>115946</v>
      </c>
      <c r="D28" s="17" t="s">
        <v>108</v>
      </c>
      <c r="E28" s="17" t="s">
        <v>109</v>
      </c>
      <c r="F28" s="17" t="s">
        <v>108</v>
      </c>
      <c r="G28" s="18">
        <v>42902</v>
      </c>
      <c r="H28" s="18">
        <v>43524</v>
      </c>
      <c r="I28" s="19">
        <v>80</v>
      </c>
      <c r="J28" s="16" t="s">
        <v>83</v>
      </c>
      <c r="K28" s="16" t="s">
        <v>84</v>
      </c>
      <c r="L28" s="16" t="s">
        <v>84</v>
      </c>
      <c r="M28" s="16" t="s">
        <v>33</v>
      </c>
      <c r="N28" s="20" t="s">
        <v>34</v>
      </c>
      <c r="O28" s="21">
        <v>1410126.65</v>
      </c>
      <c r="P28" s="21">
        <v>352531.66</v>
      </c>
      <c r="Q28" s="21">
        <v>703318.79</v>
      </c>
      <c r="R28" s="22"/>
      <c r="S28" s="21">
        <v>108990.68999999994</v>
      </c>
      <c r="T28" s="21">
        <v>2574967.7899999996</v>
      </c>
      <c r="U28" s="27" t="s">
        <v>35</v>
      </c>
      <c r="V28" s="16" t="s">
        <v>51</v>
      </c>
      <c r="W28" s="23">
        <v>1353287.28</v>
      </c>
      <c r="X28" s="23">
        <v>338321.81999999995</v>
      </c>
      <c r="Y28" s="24" t="s">
        <v>36</v>
      </c>
      <c r="Z28" s="25">
        <v>1</v>
      </c>
      <c r="AA28" s="26" t="s">
        <v>37</v>
      </c>
    </row>
    <row r="29" spans="1:27" x14ac:dyDescent="0.35">
      <c r="A29" s="15">
        <v>92</v>
      </c>
      <c r="B29" s="16" t="s">
        <v>27</v>
      </c>
      <c r="C29" s="16">
        <v>115847</v>
      </c>
      <c r="D29" s="17" t="s">
        <v>110</v>
      </c>
      <c r="E29" s="17" t="s">
        <v>111</v>
      </c>
      <c r="F29" s="17" t="s">
        <v>110</v>
      </c>
      <c r="G29" s="18">
        <v>42956</v>
      </c>
      <c r="H29" s="18">
        <v>43686</v>
      </c>
      <c r="I29" s="19">
        <v>80</v>
      </c>
      <c r="J29" s="16" t="s">
        <v>83</v>
      </c>
      <c r="K29" s="16" t="s">
        <v>84</v>
      </c>
      <c r="L29" s="16" t="s">
        <v>84</v>
      </c>
      <c r="M29" s="16" t="s">
        <v>33</v>
      </c>
      <c r="N29" s="20" t="s">
        <v>34</v>
      </c>
      <c r="O29" s="21">
        <v>2091764</v>
      </c>
      <c r="P29" s="21">
        <v>522941</v>
      </c>
      <c r="Q29" s="21">
        <v>862290</v>
      </c>
      <c r="R29" s="22"/>
      <c r="S29" s="21">
        <v>167575.10000000009</v>
      </c>
      <c r="T29" s="21">
        <v>3644570.1</v>
      </c>
      <c r="U29" s="27" t="s">
        <v>35</v>
      </c>
      <c r="V29" s="16" t="s">
        <v>51</v>
      </c>
      <c r="W29" s="23">
        <v>2003612.85</v>
      </c>
      <c r="X29" s="23">
        <v>500903.21</v>
      </c>
      <c r="Y29" s="24" t="s">
        <v>36</v>
      </c>
      <c r="Z29" s="25">
        <v>1</v>
      </c>
      <c r="AA29" s="26" t="s">
        <v>37</v>
      </c>
    </row>
    <row r="30" spans="1:27" x14ac:dyDescent="0.35">
      <c r="A30" s="15">
        <v>93</v>
      </c>
      <c r="B30" s="16" t="s">
        <v>27</v>
      </c>
      <c r="C30" s="16">
        <v>115688</v>
      </c>
      <c r="D30" s="17" t="s">
        <v>112</v>
      </c>
      <c r="E30" s="17" t="s">
        <v>113</v>
      </c>
      <c r="F30" s="17" t="s">
        <v>112</v>
      </c>
      <c r="G30" s="18">
        <v>42955</v>
      </c>
      <c r="H30" s="18">
        <v>43654</v>
      </c>
      <c r="I30" s="19">
        <v>80</v>
      </c>
      <c r="J30" s="16" t="s">
        <v>83</v>
      </c>
      <c r="K30" s="16" t="s">
        <v>84</v>
      </c>
      <c r="L30" s="16" t="s">
        <v>84</v>
      </c>
      <c r="M30" s="16" t="s">
        <v>33</v>
      </c>
      <c r="N30" s="20" t="s">
        <v>34</v>
      </c>
      <c r="O30" s="21">
        <v>2098872.2799999998</v>
      </c>
      <c r="P30" s="21">
        <v>524718.06999999995</v>
      </c>
      <c r="Q30" s="21">
        <v>1507229.65</v>
      </c>
      <c r="R30" s="22"/>
      <c r="S30" s="21">
        <v>402174.95000000019</v>
      </c>
      <c r="T30" s="21">
        <v>4532994.9499999993</v>
      </c>
      <c r="U30" s="27" t="s">
        <v>35</v>
      </c>
      <c r="V30" s="16" t="s">
        <v>51</v>
      </c>
      <c r="W30" s="23">
        <v>2098376.35</v>
      </c>
      <c r="X30" s="23">
        <v>524594.09</v>
      </c>
      <c r="Y30" s="24" t="s">
        <v>36</v>
      </c>
      <c r="Z30" s="25">
        <v>1</v>
      </c>
      <c r="AA30" s="26" t="s">
        <v>37</v>
      </c>
    </row>
    <row r="31" spans="1:27" x14ac:dyDescent="0.35">
      <c r="A31" s="15">
        <v>94</v>
      </c>
      <c r="B31" s="16" t="s">
        <v>27</v>
      </c>
      <c r="C31" s="16">
        <v>115817</v>
      </c>
      <c r="D31" s="17" t="s">
        <v>114</v>
      </c>
      <c r="E31" s="17" t="s">
        <v>115</v>
      </c>
      <c r="F31" s="17" t="s">
        <v>114</v>
      </c>
      <c r="G31" s="18">
        <v>42958</v>
      </c>
      <c r="H31" s="18">
        <v>43872</v>
      </c>
      <c r="I31" s="19">
        <v>80</v>
      </c>
      <c r="J31" s="16" t="s">
        <v>83</v>
      </c>
      <c r="K31" s="16" t="s">
        <v>84</v>
      </c>
      <c r="L31" s="16" t="s">
        <v>84</v>
      </c>
      <c r="M31" s="16" t="s">
        <v>33</v>
      </c>
      <c r="N31" s="20" t="s">
        <v>34</v>
      </c>
      <c r="O31" s="21">
        <v>782706.84</v>
      </c>
      <c r="P31" s="21">
        <v>195676.71</v>
      </c>
      <c r="Q31" s="21">
        <v>277228.45999999996</v>
      </c>
      <c r="R31" s="22"/>
      <c r="S31" s="21">
        <v>35425.989999999991</v>
      </c>
      <c r="T31" s="21">
        <v>1291037.9999999998</v>
      </c>
      <c r="U31" s="27" t="s">
        <v>35</v>
      </c>
      <c r="V31" s="16" t="s">
        <v>51</v>
      </c>
      <c r="W31" s="23">
        <v>777272.64000000013</v>
      </c>
      <c r="X31" s="23">
        <v>194318.17</v>
      </c>
      <c r="Y31" s="24" t="s">
        <v>36</v>
      </c>
      <c r="Z31" s="25">
        <v>1</v>
      </c>
      <c r="AA31" s="26" t="s">
        <v>37</v>
      </c>
    </row>
    <row r="32" spans="1:27" x14ac:dyDescent="0.35">
      <c r="A32" s="15">
        <v>95</v>
      </c>
      <c r="B32" s="16" t="s">
        <v>27</v>
      </c>
      <c r="C32" s="16">
        <v>115911</v>
      </c>
      <c r="D32" s="17" t="s">
        <v>116</v>
      </c>
      <c r="E32" s="17" t="s">
        <v>117</v>
      </c>
      <c r="F32" s="17" t="s">
        <v>116</v>
      </c>
      <c r="G32" s="18">
        <v>42950</v>
      </c>
      <c r="H32" s="18">
        <v>44046</v>
      </c>
      <c r="I32" s="19">
        <v>80</v>
      </c>
      <c r="J32" s="16" t="s">
        <v>83</v>
      </c>
      <c r="K32" s="16" t="s">
        <v>84</v>
      </c>
      <c r="L32" s="16" t="s">
        <v>84</v>
      </c>
      <c r="M32" s="16" t="s">
        <v>33</v>
      </c>
      <c r="N32" s="20" t="s">
        <v>34</v>
      </c>
      <c r="O32" s="21">
        <v>2452875.5699999998</v>
      </c>
      <c r="P32" s="21">
        <v>613218.89</v>
      </c>
      <c r="Q32" s="21">
        <v>657456.29999999981</v>
      </c>
      <c r="R32" s="22"/>
      <c r="S32" s="21">
        <v>100246.4700000002</v>
      </c>
      <c r="T32" s="21">
        <v>3823797.23</v>
      </c>
      <c r="U32" s="27" t="s">
        <v>35</v>
      </c>
      <c r="V32" s="16"/>
      <c r="W32" s="23">
        <v>2026421.53</v>
      </c>
      <c r="X32" s="23">
        <v>506605.39</v>
      </c>
      <c r="Y32" s="24" t="s">
        <v>36</v>
      </c>
      <c r="Z32" s="25">
        <v>1</v>
      </c>
      <c r="AA32" s="26" t="s">
        <v>37</v>
      </c>
    </row>
    <row r="33" spans="1:27" x14ac:dyDescent="0.35">
      <c r="A33" s="15">
        <v>96</v>
      </c>
      <c r="B33" s="16" t="s">
        <v>27</v>
      </c>
      <c r="C33" s="16">
        <v>115876</v>
      </c>
      <c r="D33" s="17" t="s">
        <v>118</v>
      </c>
      <c r="E33" s="17" t="s">
        <v>119</v>
      </c>
      <c r="F33" s="17" t="s">
        <v>118</v>
      </c>
      <c r="G33" s="18">
        <v>42949</v>
      </c>
      <c r="H33" s="18">
        <v>43771</v>
      </c>
      <c r="I33" s="19">
        <v>80</v>
      </c>
      <c r="J33" s="16" t="s">
        <v>83</v>
      </c>
      <c r="K33" s="16" t="s">
        <v>84</v>
      </c>
      <c r="L33" s="16" t="s">
        <v>84</v>
      </c>
      <c r="M33" s="16" t="s">
        <v>33</v>
      </c>
      <c r="N33" s="20" t="s">
        <v>34</v>
      </c>
      <c r="O33" s="21">
        <v>2432346.2999999998</v>
      </c>
      <c r="P33" s="21">
        <v>608086.57999999996</v>
      </c>
      <c r="Q33" s="21">
        <v>652739.62000000011</v>
      </c>
      <c r="R33" s="22"/>
      <c r="S33" s="21">
        <v>182632.2799999998</v>
      </c>
      <c r="T33" s="21">
        <v>3875804.78</v>
      </c>
      <c r="U33" s="27" t="s">
        <v>35</v>
      </c>
      <c r="V33" s="16"/>
      <c r="W33" s="23">
        <v>2264935.13</v>
      </c>
      <c r="X33" s="23">
        <v>566233.77</v>
      </c>
      <c r="Y33" s="24" t="s">
        <v>36</v>
      </c>
      <c r="Z33" s="25">
        <v>1</v>
      </c>
      <c r="AA33" s="26" t="s">
        <v>37</v>
      </c>
    </row>
    <row r="34" spans="1:27" x14ac:dyDescent="0.35">
      <c r="A34" s="15">
        <v>97</v>
      </c>
      <c r="B34" s="16" t="s">
        <v>27</v>
      </c>
      <c r="C34" s="16">
        <v>115698</v>
      </c>
      <c r="D34" s="17" t="s">
        <v>120</v>
      </c>
      <c r="E34" s="17" t="s">
        <v>121</v>
      </c>
      <c r="F34" s="17" t="s">
        <v>120</v>
      </c>
      <c r="G34" s="18">
        <v>42954</v>
      </c>
      <c r="H34" s="18">
        <v>43503</v>
      </c>
      <c r="I34" s="19">
        <v>80</v>
      </c>
      <c r="J34" s="16" t="s">
        <v>83</v>
      </c>
      <c r="K34" s="16" t="s">
        <v>84</v>
      </c>
      <c r="L34" s="16" t="s">
        <v>84</v>
      </c>
      <c r="M34" s="16" t="s">
        <v>33</v>
      </c>
      <c r="N34" s="20" t="s">
        <v>34</v>
      </c>
      <c r="O34" s="21">
        <v>898360.23</v>
      </c>
      <c r="P34" s="21">
        <v>224590.06</v>
      </c>
      <c r="Q34" s="21">
        <v>474760.01</v>
      </c>
      <c r="R34" s="22"/>
      <c r="S34" s="21">
        <v>51944.34999999986</v>
      </c>
      <c r="T34" s="21">
        <v>1649654.65</v>
      </c>
      <c r="U34" s="27" t="s">
        <v>35</v>
      </c>
      <c r="V34" s="16"/>
      <c r="W34" s="23">
        <v>750331.85</v>
      </c>
      <c r="X34" s="23">
        <v>187582.96</v>
      </c>
      <c r="Y34" s="24" t="s">
        <v>36</v>
      </c>
      <c r="Z34" s="25">
        <v>1</v>
      </c>
      <c r="AA34" s="26" t="s">
        <v>37</v>
      </c>
    </row>
    <row r="35" spans="1:27" x14ac:dyDescent="0.35">
      <c r="A35" s="15">
        <v>98</v>
      </c>
      <c r="B35" s="16" t="s">
        <v>27</v>
      </c>
      <c r="C35" s="16">
        <v>115857</v>
      </c>
      <c r="D35" s="17" t="s">
        <v>122</v>
      </c>
      <c r="E35" s="17" t="s">
        <v>123</v>
      </c>
      <c r="F35" s="17" t="s">
        <v>122</v>
      </c>
      <c r="G35" s="18">
        <v>42949</v>
      </c>
      <c r="H35" s="18">
        <v>43771</v>
      </c>
      <c r="I35" s="19">
        <v>80</v>
      </c>
      <c r="J35" s="16" t="s">
        <v>83</v>
      </c>
      <c r="K35" s="16" t="s">
        <v>84</v>
      </c>
      <c r="L35" s="16" t="s">
        <v>84</v>
      </c>
      <c r="M35" s="16" t="s">
        <v>33</v>
      </c>
      <c r="N35" s="20" t="s">
        <v>34</v>
      </c>
      <c r="O35" s="21">
        <v>2414726.98</v>
      </c>
      <c r="P35" s="21">
        <v>603681.75</v>
      </c>
      <c r="Q35" s="21">
        <v>2406584.2200000002</v>
      </c>
      <c r="R35" s="22"/>
      <c r="S35" s="21">
        <v>251986.25</v>
      </c>
      <c r="T35" s="21">
        <v>5676979.2000000002</v>
      </c>
      <c r="U35" s="27" t="s">
        <v>35</v>
      </c>
      <c r="V35" s="16" t="s">
        <v>44</v>
      </c>
      <c r="W35" s="23">
        <v>2208279.81</v>
      </c>
      <c r="X35" s="23">
        <v>552069.96</v>
      </c>
      <c r="Y35" s="24" t="s">
        <v>36</v>
      </c>
      <c r="Z35" s="25">
        <v>1</v>
      </c>
      <c r="AA35" s="26" t="s">
        <v>37</v>
      </c>
    </row>
    <row r="36" spans="1:27" x14ac:dyDescent="0.35">
      <c r="A36" s="15">
        <v>99</v>
      </c>
      <c r="B36" s="16" t="s">
        <v>27</v>
      </c>
      <c r="C36" s="16">
        <v>115646</v>
      </c>
      <c r="D36" s="17" t="s">
        <v>124</v>
      </c>
      <c r="E36" s="17" t="s">
        <v>125</v>
      </c>
      <c r="F36" s="17" t="s">
        <v>124</v>
      </c>
      <c r="G36" s="18">
        <v>42914</v>
      </c>
      <c r="H36" s="18">
        <v>43827</v>
      </c>
      <c r="I36" s="19">
        <v>80</v>
      </c>
      <c r="J36" s="16" t="s">
        <v>83</v>
      </c>
      <c r="K36" s="16" t="s">
        <v>84</v>
      </c>
      <c r="L36" s="16" t="s">
        <v>84</v>
      </c>
      <c r="M36" s="16" t="s">
        <v>33</v>
      </c>
      <c r="N36" s="20" t="s">
        <v>34</v>
      </c>
      <c r="O36" s="21">
        <v>3065803.18</v>
      </c>
      <c r="P36" s="21">
        <v>766450.79</v>
      </c>
      <c r="Q36" s="21">
        <v>965544.5299999998</v>
      </c>
      <c r="R36" s="22"/>
      <c r="S36" s="21">
        <v>51911</v>
      </c>
      <c r="T36" s="21">
        <v>4849709.5</v>
      </c>
      <c r="U36" s="27" t="s">
        <v>35</v>
      </c>
      <c r="V36" s="16"/>
      <c r="W36" s="23">
        <v>2872010.8</v>
      </c>
      <c r="X36" s="23">
        <v>718002.71</v>
      </c>
      <c r="Y36" s="24" t="s">
        <v>36</v>
      </c>
      <c r="Z36" s="25">
        <v>1</v>
      </c>
      <c r="AA36" s="26" t="s">
        <v>37</v>
      </c>
    </row>
    <row r="37" spans="1:27" x14ac:dyDescent="0.35">
      <c r="A37" s="15">
        <v>100</v>
      </c>
      <c r="B37" s="16" t="s">
        <v>27</v>
      </c>
      <c r="C37" s="16">
        <v>115834</v>
      </c>
      <c r="D37" s="17" t="s">
        <v>126</v>
      </c>
      <c r="E37" s="17" t="s">
        <v>127</v>
      </c>
      <c r="F37" s="17" t="s">
        <v>128</v>
      </c>
      <c r="G37" s="18">
        <v>42880</v>
      </c>
      <c r="H37" s="18">
        <v>43610</v>
      </c>
      <c r="I37" s="19">
        <v>80</v>
      </c>
      <c r="J37" s="16" t="s">
        <v>83</v>
      </c>
      <c r="K37" s="16" t="s">
        <v>84</v>
      </c>
      <c r="L37" s="16" t="s">
        <v>84</v>
      </c>
      <c r="M37" s="16" t="s">
        <v>33</v>
      </c>
      <c r="N37" s="20" t="s">
        <v>34</v>
      </c>
      <c r="O37" s="21">
        <v>1952796.24</v>
      </c>
      <c r="P37" s="21">
        <v>488199.06</v>
      </c>
      <c r="Q37" s="21">
        <v>1651738.81</v>
      </c>
      <c r="R37" s="22"/>
      <c r="S37" s="21">
        <v>140071.0400000005</v>
      </c>
      <c r="T37" s="21">
        <v>4232805.1500000004</v>
      </c>
      <c r="U37" s="27" t="s">
        <v>35</v>
      </c>
      <c r="V37" s="16" t="s">
        <v>44</v>
      </c>
      <c r="W37" s="23">
        <v>1889212.9800000002</v>
      </c>
      <c r="X37" s="23">
        <v>472303.24000000005</v>
      </c>
      <c r="Y37" s="24" t="s">
        <v>36</v>
      </c>
      <c r="Z37" s="25">
        <v>1</v>
      </c>
      <c r="AA37" s="26" t="s">
        <v>37</v>
      </c>
    </row>
    <row r="38" spans="1:27" x14ac:dyDescent="0.35">
      <c r="A38" s="15">
        <v>101</v>
      </c>
      <c r="B38" s="16" t="s">
        <v>27</v>
      </c>
      <c r="C38" s="16">
        <v>115610</v>
      </c>
      <c r="D38" s="17" t="s">
        <v>129</v>
      </c>
      <c r="E38" s="17" t="s">
        <v>130</v>
      </c>
      <c r="F38" s="17" t="s">
        <v>129</v>
      </c>
      <c r="G38" s="18">
        <v>42950</v>
      </c>
      <c r="H38" s="18">
        <v>44046</v>
      </c>
      <c r="I38" s="19">
        <v>80</v>
      </c>
      <c r="J38" s="16" t="s">
        <v>83</v>
      </c>
      <c r="K38" s="16" t="s">
        <v>84</v>
      </c>
      <c r="L38" s="16" t="s">
        <v>84</v>
      </c>
      <c r="M38" s="16" t="s">
        <v>33</v>
      </c>
      <c r="N38" s="20" t="s">
        <v>34</v>
      </c>
      <c r="O38" s="21">
        <v>3292880</v>
      </c>
      <c r="P38" s="21">
        <v>823220</v>
      </c>
      <c r="Q38" s="21">
        <v>807275</v>
      </c>
      <c r="R38" s="22"/>
      <c r="S38" s="21">
        <v>820530.33000000007</v>
      </c>
      <c r="T38" s="21">
        <v>5743905.3300000001</v>
      </c>
      <c r="U38" s="28" t="s">
        <v>48</v>
      </c>
      <c r="V38" s="16"/>
      <c r="W38" s="23">
        <v>0</v>
      </c>
      <c r="X38" s="23">
        <v>0</v>
      </c>
      <c r="Y38" s="24" t="s">
        <v>36</v>
      </c>
      <c r="Z38" s="25">
        <v>1</v>
      </c>
      <c r="AA38" s="26" t="s">
        <v>37</v>
      </c>
    </row>
    <row r="39" spans="1:27" x14ac:dyDescent="0.35">
      <c r="A39" s="15">
        <v>102</v>
      </c>
      <c r="B39" s="16" t="s">
        <v>27</v>
      </c>
      <c r="C39" s="16">
        <v>115656</v>
      </c>
      <c r="D39" s="17" t="s">
        <v>131</v>
      </c>
      <c r="E39" s="17" t="s">
        <v>132</v>
      </c>
      <c r="F39" s="17" t="s">
        <v>131</v>
      </c>
      <c r="G39" s="18">
        <v>42914</v>
      </c>
      <c r="H39" s="18">
        <v>43644</v>
      </c>
      <c r="I39" s="19">
        <v>80</v>
      </c>
      <c r="J39" s="16" t="s">
        <v>83</v>
      </c>
      <c r="K39" s="16" t="s">
        <v>84</v>
      </c>
      <c r="L39" s="16" t="s">
        <v>84</v>
      </c>
      <c r="M39" s="16" t="s">
        <v>33</v>
      </c>
      <c r="N39" s="20" t="s">
        <v>34</v>
      </c>
      <c r="O39" s="21">
        <v>2939783.6</v>
      </c>
      <c r="P39" s="21">
        <v>734945.9</v>
      </c>
      <c r="Q39" s="21">
        <v>875000</v>
      </c>
      <c r="R39" s="22"/>
      <c r="S39" s="21">
        <v>276000.98000000045</v>
      </c>
      <c r="T39" s="21">
        <v>4825730.4800000004</v>
      </c>
      <c r="U39" s="27" t="s">
        <v>35</v>
      </c>
      <c r="V39" s="16" t="s">
        <v>51</v>
      </c>
      <c r="W39" s="23">
        <v>2850573.22</v>
      </c>
      <c r="X39" s="23">
        <v>712643.33</v>
      </c>
      <c r="Y39" s="24" t="s">
        <v>36</v>
      </c>
      <c r="Z39" s="25">
        <v>1</v>
      </c>
      <c r="AA39" s="26" t="s">
        <v>37</v>
      </c>
    </row>
    <row r="40" spans="1:27" x14ac:dyDescent="0.35">
      <c r="A40" s="15">
        <v>103</v>
      </c>
      <c r="B40" s="16" t="s">
        <v>27</v>
      </c>
      <c r="C40" s="16">
        <v>116150</v>
      </c>
      <c r="D40" s="17" t="s">
        <v>133</v>
      </c>
      <c r="E40" s="17" t="s">
        <v>134</v>
      </c>
      <c r="F40" s="17" t="s">
        <v>133</v>
      </c>
      <c r="G40" s="18">
        <v>42949</v>
      </c>
      <c r="H40" s="18">
        <v>43679</v>
      </c>
      <c r="I40" s="19">
        <v>80</v>
      </c>
      <c r="J40" s="16" t="s">
        <v>83</v>
      </c>
      <c r="K40" s="16" t="s">
        <v>84</v>
      </c>
      <c r="L40" s="16" t="s">
        <v>84</v>
      </c>
      <c r="M40" s="16" t="s">
        <v>33</v>
      </c>
      <c r="N40" s="20" t="s">
        <v>34</v>
      </c>
      <c r="O40" s="21">
        <v>1939595.35</v>
      </c>
      <c r="P40" s="21">
        <v>484898.84</v>
      </c>
      <c r="Q40" s="21">
        <v>1023332.81</v>
      </c>
      <c r="R40" s="22"/>
      <c r="S40" s="21">
        <v>45938.649999999907</v>
      </c>
      <c r="T40" s="21">
        <v>3493765.65</v>
      </c>
      <c r="U40" s="27" t="s">
        <v>35</v>
      </c>
      <c r="V40" s="16"/>
      <c r="W40" s="23">
        <v>1384358.22</v>
      </c>
      <c r="X40" s="23">
        <v>346089.57999999996</v>
      </c>
      <c r="Y40" s="24" t="s">
        <v>36</v>
      </c>
      <c r="Z40" s="25">
        <v>1</v>
      </c>
      <c r="AA40" s="26" t="s">
        <v>37</v>
      </c>
    </row>
    <row r="41" spans="1:27" x14ac:dyDescent="0.35">
      <c r="A41" s="15">
        <v>104</v>
      </c>
      <c r="B41" s="16" t="s">
        <v>27</v>
      </c>
      <c r="C41" s="16">
        <v>115916</v>
      </c>
      <c r="D41" s="17" t="s">
        <v>135</v>
      </c>
      <c r="E41" s="17" t="s">
        <v>136</v>
      </c>
      <c r="F41" s="17" t="s">
        <v>135</v>
      </c>
      <c r="G41" s="18">
        <v>42978</v>
      </c>
      <c r="H41" s="18">
        <v>43708</v>
      </c>
      <c r="I41" s="19">
        <v>80</v>
      </c>
      <c r="J41" s="16" t="s">
        <v>83</v>
      </c>
      <c r="K41" s="16" t="s">
        <v>84</v>
      </c>
      <c r="L41" s="16" t="s">
        <v>84</v>
      </c>
      <c r="M41" s="16" t="s">
        <v>33</v>
      </c>
      <c r="N41" s="20" t="s">
        <v>34</v>
      </c>
      <c r="O41" s="21">
        <v>1185166.06</v>
      </c>
      <c r="P41" s="21">
        <v>296291.51</v>
      </c>
      <c r="Q41" s="21">
        <v>760345.01999999979</v>
      </c>
      <c r="R41" s="22"/>
      <c r="S41" s="21">
        <v>209785.77000000002</v>
      </c>
      <c r="T41" s="21">
        <v>2451588.36</v>
      </c>
      <c r="U41" s="27" t="s">
        <v>35</v>
      </c>
      <c r="V41" s="16"/>
      <c r="W41" s="23">
        <v>1112912.58</v>
      </c>
      <c r="X41" s="23">
        <v>278228.14</v>
      </c>
      <c r="Y41" s="24" t="s">
        <v>36</v>
      </c>
      <c r="Z41" s="25">
        <v>1</v>
      </c>
      <c r="AA41" s="26" t="s">
        <v>37</v>
      </c>
    </row>
    <row r="42" spans="1:27" x14ac:dyDescent="0.35">
      <c r="A42" s="15">
        <v>105</v>
      </c>
      <c r="B42" s="16" t="s">
        <v>27</v>
      </c>
      <c r="C42" s="16">
        <v>116347</v>
      </c>
      <c r="D42" s="17" t="s">
        <v>137</v>
      </c>
      <c r="E42" s="17" t="s">
        <v>138</v>
      </c>
      <c r="F42" s="17" t="s">
        <v>137</v>
      </c>
      <c r="G42" s="18">
        <v>42958</v>
      </c>
      <c r="H42" s="31">
        <v>43749</v>
      </c>
      <c r="I42" s="19">
        <v>80</v>
      </c>
      <c r="J42" s="16" t="s">
        <v>83</v>
      </c>
      <c r="K42" s="16" t="s">
        <v>84</v>
      </c>
      <c r="L42" s="16" t="s">
        <v>84</v>
      </c>
      <c r="M42" s="16" t="s">
        <v>33</v>
      </c>
      <c r="N42" s="20" t="s">
        <v>34</v>
      </c>
      <c r="O42" s="21">
        <v>1323168</v>
      </c>
      <c r="P42" s="21">
        <v>330792</v>
      </c>
      <c r="Q42" s="21">
        <v>1301670</v>
      </c>
      <c r="R42" s="22"/>
      <c r="S42" s="21">
        <v>190130.70000000019</v>
      </c>
      <c r="T42" s="21">
        <v>3145760.7</v>
      </c>
      <c r="U42" s="27" t="s">
        <v>35</v>
      </c>
      <c r="V42" s="16" t="s">
        <v>51</v>
      </c>
      <c r="W42" s="23">
        <v>1281140.32</v>
      </c>
      <c r="X42" s="23">
        <v>320285.08</v>
      </c>
      <c r="Y42" s="24" t="s">
        <v>36</v>
      </c>
      <c r="Z42" s="25">
        <v>1</v>
      </c>
      <c r="AA42" s="26" t="s">
        <v>37</v>
      </c>
    </row>
    <row r="43" spans="1:27" x14ac:dyDescent="0.35">
      <c r="A43" s="15">
        <v>106</v>
      </c>
      <c r="B43" s="16" t="s">
        <v>27</v>
      </c>
      <c r="C43" s="16">
        <v>115806</v>
      </c>
      <c r="D43" s="17" t="s">
        <v>139</v>
      </c>
      <c r="E43" s="17" t="s">
        <v>140</v>
      </c>
      <c r="F43" s="17" t="s">
        <v>141</v>
      </c>
      <c r="G43" s="18">
        <v>42880</v>
      </c>
      <c r="H43" s="18">
        <v>43794</v>
      </c>
      <c r="I43" s="19">
        <v>80</v>
      </c>
      <c r="J43" s="16" t="s">
        <v>83</v>
      </c>
      <c r="K43" s="16" t="s">
        <v>84</v>
      </c>
      <c r="L43" s="16" t="s">
        <v>84</v>
      </c>
      <c r="M43" s="16" t="s">
        <v>33</v>
      </c>
      <c r="N43" s="20" t="s">
        <v>34</v>
      </c>
      <c r="O43" s="21">
        <v>1855368.68</v>
      </c>
      <c r="P43" s="21">
        <v>463842.17</v>
      </c>
      <c r="Q43" s="21">
        <v>1114023.23</v>
      </c>
      <c r="R43" s="22"/>
      <c r="S43" s="21">
        <v>124343.43999999994</v>
      </c>
      <c r="T43" s="21">
        <v>3557577.52</v>
      </c>
      <c r="U43" s="27" t="s">
        <v>35</v>
      </c>
      <c r="V43" s="16"/>
      <c r="W43" s="23">
        <v>1850334.4300000002</v>
      </c>
      <c r="X43" s="23">
        <v>462583.61</v>
      </c>
      <c r="Y43" s="24" t="s">
        <v>36</v>
      </c>
      <c r="Z43" s="25">
        <v>1</v>
      </c>
      <c r="AA43" s="26" t="s">
        <v>37</v>
      </c>
    </row>
    <row r="44" spans="1:27" x14ac:dyDescent="0.35">
      <c r="A44" s="15">
        <v>107</v>
      </c>
      <c r="B44" s="16" t="s">
        <v>27</v>
      </c>
      <c r="C44" s="16">
        <v>117850</v>
      </c>
      <c r="D44" s="17" t="s">
        <v>142</v>
      </c>
      <c r="E44" s="17" t="s">
        <v>143</v>
      </c>
      <c r="F44" s="17" t="s">
        <v>144</v>
      </c>
      <c r="G44" s="18">
        <v>42915</v>
      </c>
      <c r="H44" s="18">
        <v>43645</v>
      </c>
      <c r="I44" s="19">
        <v>80</v>
      </c>
      <c r="J44" s="16" t="s">
        <v>83</v>
      </c>
      <c r="K44" s="16" t="s">
        <v>84</v>
      </c>
      <c r="L44" s="16" t="s">
        <v>84</v>
      </c>
      <c r="M44" s="16" t="s">
        <v>33</v>
      </c>
      <c r="N44" s="20" t="s">
        <v>34</v>
      </c>
      <c r="O44" s="21">
        <v>1733067.68</v>
      </c>
      <c r="P44" s="21">
        <v>433266.92</v>
      </c>
      <c r="Q44" s="21">
        <v>617580.39999999991</v>
      </c>
      <c r="R44" s="22"/>
      <c r="S44" s="21">
        <v>50170.450000000186</v>
      </c>
      <c r="T44" s="21">
        <v>2834085.45</v>
      </c>
      <c r="U44" s="28" t="s">
        <v>48</v>
      </c>
      <c r="V44" s="16"/>
      <c r="W44" s="23">
        <v>0</v>
      </c>
      <c r="X44" s="23">
        <v>0</v>
      </c>
      <c r="Y44" s="24" t="s">
        <v>36</v>
      </c>
      <c r="Z44" s="25">
        <v>1</v>
      </c>
      <c r="AA44" s="26" t="s">
        <v>37</v>
      </c>
    </row>
    <row r="45" spans="1:27" x14ac:dyDescent="0.35">
      <c r="A45" s="15">
        <v>108</v>
      </c>
      <c r="B45" s="16" t="s">
        <v>27</v>
      </c>
      <c r="C45" s="16">
        <v>117396</v>
      </c>
      <c r="D45" s="17" t="s">
        <v>145</v>
      </c>
      <c r="E45" s="17" t="s">
        <v>146</v>
      </c>
      <c r="F45" s="17" t="s">
        <v>145</v>
      </c>
      <c r="G45" s="18">
        <v>42955</v>
      </c>
      <c r="H45" s="18">
        <v>43685</v>
      </c>
      <c r="I45" s="19">
        <v>80</v>
      </c>
      <c r="J45" s="16" t="s">
        <v>83</v>
      </c>
      <c r="K45" s="16" t="s">
        <v>84</v>
      </c>
      <c r="L45" s="16" t="s">
        <v>84</v>
      </c>
      <c r="M45" s="16" t="s">
        <v>33</v>
      </c>
      <c r="N45" s="20" t="s">
        <v>34</v>
      </c>
      <c r="O45" s="21">
        <v>1048354</v>
      </c>
      <c r="P45" s="21">
        <v>262088.5</v>
      </c>
      <c r="Q45" s="21">
        <v>931062.5</v>
      </c>
      <c r="R45" s="22"/>
      <c r="S45" s="21">
        <v>6941.6699999999255</v>
      </c>
      <c r="T45" s="21">
        <v>2248446.67</v>
      </c>
      <c r="U45" s="28" t="s">
        <v>48</v>
      </c>
      <c r="V45" s="16"/>
      <c r="W45" s="23">
        <v>0</v>
      </c>
      <c r="X45" s="23">
        <v>0</v>
      </c>
      <c r="Y45" s="24" t="s">
        <v>36</v>
      </c>
      <c r="Z45" s="25">
        <v>1</v>
      </c>
      <c r="AA45" s="26" t="s">
        <v>37</v>
      </c>
    </row>
    <row r="46" spans="1:27" x14ac:dyDescent="0.35">
      <c r="A46" s="15">
        <v>109</v>
      </c>
      <c r="B46" s="16" t="s">
        <v>27</v>
      </c>
      <c r="C46" s="16">
        <v>115841</v>
      </c>
      <c r="D46" s="17" t="s">
        <v>147</v>
      </c>
      <c r="E46" s="17" t="s">
        <v>148</v>
      </c>
      <c r="F46" s="17" t="s">
        <v>147</v>
      </c>
      <c r="G46" s="18">
        <v>42949</v>
      </c>
      <c r="H46" s="18">
        <v>43498</v>
      </c>
      <c r="I46" s="19">
        <v>80</v>
      </c>
      <c r="J46" s="16" t="s">
        <v>83</v>
      </c>
      <c r="K46" s="16" t="s">
        <v>84</v>
      </c>
      <c r="L46" s="16" t="s">
        <v>84</v>
      </c>
      <c r="M46" s="16" t="s">
        <v>33</v>
      </c>
      <c r="N46" s="20" t="s">
        <v>34</v>
      </c>
      <c r="O46" s="21">
        <v>602276.25</v>
      </c>
      <c r="P46" s="21">
        <v>150569.06</v>
      </c>
      <c r="Q46" s="21">
        <v>519610.41999999993</v>
      </c>
      <c r="R46" s="22"/>
      <c r="S46" s="21">
        <v>56195.459999999963</v>
      </c>
      <c r="T46" s="21">
        <v>1328651.19</v>
      </c>
      <c r="U46" s="27" t="s">
        <v>35</v>
      </c>
      <c r="V46" s="16"/>
      <c r="W46" s="23">
        <v>545262.65999999992</v>
      </c>
      <c r="X46" s="23">
        <v>136315.67000000001</v>
      </c>
      <c r="Y46" s="24" t="s">
        <v>36</v>
      </c>
      <c r="Z46" s="25">
        <v>1</v>
      </c>
      <c r="AA46" s="26" t="s">
        <v>37</v>
      </c>
    </row>
    <row r="47" spans="1:27" x14ac:dyDescent="0.35">
      <c r="A47" s="15">
        <v>110</v>
      </c>
      <c r="B47" s="16" t="s">
        <v>27</v>
      </c>
      <c r="C47" s="16">
        <v>115933</v>
      </c>
      <c r="D47" s="17" t="s">
        <v>149</v>
      </c>
      <c r="E47" s="17" t="s">
        <v>150</v>
      </c>
      <c r="F47" s="17" t="s">
        <v>149</v>
      </c>
      <c r="G47" s="18">
        <v>42902</v>
      </c>
      <c r="H47" s="18">
        <v>43632</v>
      </c>
      <c r="I47" s="19">
        <v>80</v>
      </c>
      <c r="J47" s="16" t="s">
        <v>83</v>
      </c>
      <c r="K47" s="16" t="s">
        <v>84</v>
      </c>
      <c r="L47" s="16" t="s">
        <v>84</v>
      </c>
      <c r="M47" s="16" t="s">
        <v>33</v>
      </c>
      <c r="N47" s="20" t="s">
        <v>34</v>
      </c>
      <c r="O47" s="21">
        <v>2892483.23</v>
      </c>
      <c r="P47" s="21">
        <v>723120.81</v>
      </c>
      <c r="Q47" s="21">
        <v>2037253.75</v>
      </c>
      <c r="R47" s="22"/>
      <c r="S47" s="21">
        <v>15</v>
      </c>
      <c r="T47" s="21">
        <v>5652872.79</v>
      </c>
      <c r="U47" s="27" t="s">
        <v>35</v>
      </c>
      <c r="V47" s="16"/>
      <c r="W47" s="23">
        <v>2463021.5199999996</v>
      </c>
      <c r="X47" s="23">
        <v>615755.39999999991</v>
      </c>
      <c r="Y47" s="24" t="s">
        <v>36</v>
      </c>
      <c r="Z47" s="25">
        <v>1</v>
      </c>
      <c r="AA47" s="26" t="s">
        <v>37</v>
      </c>
    </row>
    <row r="48" spans="1:27" x14ac:dyDescent="0.35">
      <c r="A48" s="15">
        <v>111</v>
      </c>
      <c r="B48" s="16" t="s">
        <v>27</v>
      </c>
      <c r="C48" s="16">
        <v>115643</v>
      </c>
      <c r="D48" s="17" t="s">
        <v>151</v>
      </c>
      <c r="E48" s="17" t="s">
        <v>152</v>
      </c>
      <c r="F48" s="17" t="s">
        <v>151</v>
      </c>
      <c r="G48" s="18">
        <v>42914</v>
      </c>
      <c r="H48" s="18">
        <v>44010</v>
      </c>
      <c r="I48" s="19">
        <v>80</v>
      </c>
      <c r="J48" s="16" t="s">
        <v>83</v>
      </c>
      <c r="K48" s="16" t="s">
        <v>84</v>
      </c>
      <c r="L48" s="16" t="s">
        <v>84</v>
      </c>
      <c r="M48" s="16" t="s">
        <v>33</v>
      </c>
      <c r="N48" s="20" t="s">
        <v>34</v>
      </c>
      <c r="O48" s="21">
        <v>3003435.74</v>
      </c>
      <c r="P48" s="21">
        <v>750858.93</v>
      </c>
      <c r="Q48" s="21">
        <v>753244</v>
      </c>
      <c r="R48" s="22"/>
      <c r="S48" s="21">
        <v>54530</v>
      </c>
      <c r="T48" s="21">
        <v>4562068.67</v>
      </c>
      <c r="U48" s="29" t="s">
        <v>35</v>
      </c>
      <c r="V48" s="16"/>
      <c r="W48" s="23">
        <v>1968431.6</v>
      </c>
      <c r="X48" s="23">
        <v>492107.92000000004</v>
      </c>
      <c r="Y48" s="24" t="s">
        <v>36</v>
      </c>
      <c r="Z48" s="25">
        <v>1</v>
      </c>
      <c r="AA48" s="26" t="s">
        <v>37</v>
      </c>
    </row>
    <row r="49" spans="1:27" x14ac:dyDescent="0.35">
      <c r="A49" s="15">
        <v>112</v>
      </c>
      <c r="B49" s="16" t="s">
        <v>27</v>
      </c>
      <c r="C49" s="16">
        <v>115581</v>
      </c>
      <c r="D49" s="17" t="s">
        <v>153</v>
      </c>
      <c r="E49" s="17" t="s">
        <v>154</v>
      </c>
      <c r="F49" s="17" t="s">
        <v>153</v>
      </c>
      <c r="G49" s="18">
        <v>42914</v>
      </c>
      <c r="H49" s="18">
        <v>43644</v>
      </c>
      <c r="I49" s="19">
        <v>80</v>
      </c>
      <c r="J49" s="16" t="s">
        <v>83</v>
      </c>
      <c r="K49" s="16" t="s">
        <v>84</v>
      </c>
      <c r="L49" s="16" t="s">
        <v>84</v>
      </c>
      <c r="M49" s="16" t="s">
        <v>33</v>
      </c>
      <c r="N49" s="20" t="s">
        <v>34</v>
      </c>
      <c r="O49" s="21">
        <v>816443.79</v>
      </c>
      <c r="P49" s="21">
        <v>204110.95</v>
      </c>
      <c r="Q49" s="21">
        <v>671801.19</v>
      </c>
      <c r="R49" s="22"/>
      <c r="S49" s="21">
        <v>0</v>
      </c>
      <c r="T49" s="21">
        <v>1692355.93</v>
      </c>
      <c r="U49" s="28" t="s">
        <v>48</v>
      </c>
      <c r="V49" s="16"/>
      <c r="W49" s="23">
        <v>0</v>
      </c>
      <c r="X49" s="23">
        <v>0</v>
      </c>
      <c r="Y49" s="24" t="s">
        <v>36</v>
      </c>
      <c r="Z49" s="25">
        <v>1</v>
      </c>
      <c r="AA49" s="26" t="s">
        <v>37</v>
      </c>
    </row>
    <row r="50" spans="1:27" x14ac:dyDescent="0.35">
      <c r="A50" s="15">
        <v>113</v>
      </c>
      <c r="B50" s="16" t="s">
        <v>27</v>
      </c>
      <c r="C50" s="16">
        <v>119666</v>
      </c>
      <c r="D50" s="17" t="s">
        <v>155</v>
      </c>
      <c r="E50" s="17" t="s">
        <v>156</v>
      </c>
      <c r="F50" s="17" t="s">
        <v>155</v>
      </c>
      <c r="G50" s="18">
        <v>43004</v>
      </c>
      <c r="H50" s="18">
        <v>43916</v>
      </c>
      <c r="I50" s="19">
        <v>80</v>
      </c>
      <c r="J50" s="16" t="s">
        <v>83</v>
      </c>
      <c r="K50" s="16" t="s">
        <v>84</v>
      </c>
      <c r="L50" s="16" t="s">
        <v>84</v>
      </c>
      <c r="M50" s="16" t="s">
        <v>33</v>
      </c>
      <c r="N50" s="20" t="s">
        <v>34</v>
      </c>
      <c r="O50" s="21">
        <v>3270601.86</v>
      </c>
      <c r="P50" s="21">
        <v>817650.47</v>
      </c>
      <c r="Q50" s="21">
        <v>917800</v>
      </c>
      <c r="R50" s="22"/>
      <c r="S50" s="21">
        <v>144000</v>
      </c>
      <c r="T50" s="21">
        <v>5150052.33</v>
      </c>
      <c r="U50" s="28" t="s">
        <v>48</v>
      </c>
      <c r="V50" s="16"/>
      <c r="W50" s="23">
        <v>0</v>
      </c>
      <c r="X50" s="23">
        <v>0</v>
      </c>
      <c r="Y50" s="24" t="s">
        <v>36</v>
      </c>
      <c r="Z50" s="25">
        <v>1</v>
      </c>
      <c r="AA50" s="26" t="s">
        <v>37</v>
      </c>
    </row>
    <row r="51" spans="1:27" x14ac:dyDescent="0.35">
      <c r="A51" s="15">
        <v>114</v>
      </c>
      <c r="B51" s="16" t="s">
        <v>27</v>
      </c>
      <c r="C51" s="16">
        <v>115788</v>
      </c>
      <c r="D51" s="17" t="s">
        <v>157</v>
      </c>
      <c r="E51" s="17" t="s">
        <v>158</v>
      </c>
      <c r="F51" s="17" t="s">
        <v>157</v>
      </c>
      <c r="G51" s="18">
        <v>42982</v>
      </c>
      <c r="H51" s="18">
        <v>44047</v>
      </c>
      <c r="I51" s="19">
        <v>80</v>
      </c>
      <c r="J51" s="16" t="s">
        <v>83</v>
      </c>
      <c r="K51" s="16" t="s">
        <v>84</v>
      </c>
      <c r="L51" s="16" t="s">
        <v>84</v>
      </c>
      <c r="M51" s="16" t="s">
        <v>33</v>
      </c>
      <c r="N51" s="20" t="s">
        <v>34</v>
      </c>
      <c r="O51" s="21">
        <v>2470998.2999999998</v>
      </c>
      <c r="P51" s="21">
        <v>617749.57999999996</v>
      </c>
      <c r="Q51" s="21">
        <v>726389.62000000011</v>
      </c>
      <c r="R51" s="22"/>
      <c r="S51" s="21">
        <v>0</v>
      </c>
      <c r="T51" s="21">
        <v>3815137.5</v>
      </c>
      <c r="U51" s="27" t="s">
        <v>35</v>
      </c>
      <c r="V51" s="16" t="s">
        <v>51</v>
      </c>
      <c r="W51" s="23">
        <v>1385779.9</v>
      </c>
      <c r="X51" s="23">
        <v>346444.95</v>
      </c>
      <c r="Y51" s="24" t="s">
        <v>36</v>
      </c>
      <c r="Z51" s="25">
        <v>1</v>
      </c>
      <c r="AA51" s="26" t="s">
        <v>37</v>
      </c>
    </row>
    <row r="52" spans="1:27" x14ac:dyDescent="0.35">
      <c r="A52" s="15">
        <v>115</v>
      </c>
      <c r="B52" s="16" t="s">
        <v>27</v>
      </c>
      <c r="C52" s="16">
        <v>115980</v>
      </c>
      <c r="D52" s="17" t="s">
        <v>159</v>
      </c>
      <c r="E52" s="17" t="s">
        <v>160</v>
      </c>
      <c r="F52" s="17" t="s">
        <v>159</v>
      </c>
      <c r="G52" s="18">
        <v>42972</v>
      </c>
      <c r="H52" s="18">
        <v>43521</v>
      </c>
      <c r="I52" s="19">
        <v>80</v>
      </c>
      <c r="J52" s="16" t="s">
        <v>83</v>
      </c>
      <c r="K52" s="16" t="s">
        <v>84</v>
      </c>
      <c r="L52" s="16" t="s">
        <v>84</v>
      </c>
      <c r="M52" s="16" t="s">
        <v>33</v>
      </c>
      <c r="N52" s="20" t="s">
        <v>34</v>
      </c>
      <c r="O52" s="21">
        <v>2847889.59</v>
      </c>
      <c r="P52" s="21">
        <v>711972.4</v>
      </c>
      <c r="Q52" s="21">
        <v>977135</v>
      </c>
      <c r="R52" s="22"/>
      <c r="S52" s="21">
        <v>159457.50999999978</v>
      </c>
      <c r="T52" s="21">
        <v>4696454.5</v>
      </c>
      <c r="U52" s="27" t="s">
        <v>35</v>
      </c>
      <c r="V52" s="16"/>
      <c r="W52" s="23">
        <v>2694959.3500000006</v>
      </c>
      <c r="X52" s="23">
        <v>673739.87</v>
      </c>
      <c r="Y52" s="24" t="s">
        <v>36</v>
      </c>
      <c r="Z52" s="25">
        <v>1</v>
      </c>
      <c r="AA52" s="26" t="s">
        <v>37</v>
      </c>
    </row>
    <row r="53" spans="1:27" x14ac:dyDescent="0.35">
      <c r="A53" s="15">
        <v>116</v>
      </c>
      <c r="B53" s="16" t="s">
        <v>27</v>
      </c>
      <c r="C53" s="16">
        <v>115616</v>
      </c>
      <c r="D53" s="17" t="s">
        <v>161</v>
      </c>
      <c r="E53" s="17" t="s">
        <v>162</v>
      </c>
      <c r="F53" s="17" t="s">
        <v>161</v>
      </c>
      <c r="G53" s="18">
        <v>42956</v>
      </c>
      <c r="H53" s="18">
        <v>43686</v>
      </c>
      <c r="I53" s="19">
        <v>80</v>
      </c>
      <c r="J53" s="16" t="s">
        <v>83</v>
      </c>
      <c r="K53" s="16" t="s">
        <v>84</v>
      </c>
      <c r="L53" s="16" t="s">
        <v>84</v>
      </c>
      <c r="M53" s="16" t="s">
        <v>33</v>
      </c>
      <c r="N53" s="20" t="s">
        <v>34</v>
      </c>
      <c r="O53" s="21">
        <v>1802336.06</v>
      </c>
      <c r="P53" s="21">
        <v>450584.02</v>
      </c>
      <c r="Q53" s="21">
        <v>570950.25</v>
      </c>
      <c r="R53" s="22"/>
      <c r="S53" s="21">
        <v>67578.25</v>
      </c>
      <c r="T53" s="21">
        <v>2891448.58</v>
      </c>
      <c r="U53" s="27" t="s">
        <v>35</v>
      </c>
      <c r="V53" s="16"/>
      <c r="W53" s="23">
        <v>1643757.9200000002</v>
      </c>
      <c r="X53" s="23">
        <v>410939.49000000005</v>
      </c>
      <c r="Y53" s="24" t="s">
        <v>36</v>
      </c>
      <c r="Z53" s="25">
        <v>1</v>
      </c>
      <c r="AA53" s="26" t="s">
        <v>37</v>
      </c>
    </row>
    <row r="54" spans="1:27" x14ac:dyDescent="0.35">
      <c r="A54" s="15">
        <v>117</v>
      </c>
      <c r="B54" s="16" t="s">
        <v>27</v>
      </c>
      <c r="C54" s="16">
        <v>115645</v>
      </c>
      <c r="D54" s="17" t="s">
        <v>163</v>
      </c>
      <c r="E54" s="17" t="s">
        <v>164</v>
      </c>
      <c r="F54" s="17" t="s">
        <v>163</v>
      </c>
      <c r="G54" s="18">
        <v>42963</v>
      </c>
      <c r="H54" s="18">
        <v>43815</v>
      </c>
      <c r="I54" s="19">
        <v>80</v>
      </c>
      <c r="J54" s="16" t="s">
        <v>83</v>
      </c>
      <c r="K54" s="16" t="s">
        <v>84</v>
      </c>
      <c r="L54" s="16" t="s">
        <v>84</v>
      </c>
      <c r="M54" s="16" t="s">
        <v>33</v>
      </c>
      <c r="N54" s="20" t="s">
        <v>34</v>
      </c>
      <c r="O54" s="21">
        <v>1781188.8</v>
      </c>
      <c r="P54" s="21">
        <v>445297.2</v>
      </c>
      <c r="Q54" s="21">
        <v>428734</v>
      </c>
      <c r="R54" s="22"/>
      <c r="S54" s="21">
        <v>71565.399999999907</v>
      </c>
      <c r="T54" s="21">
        <v>2726785.4</v>
      </c>
      <c r="U54" s="27" t="s">
        <v>35</v>
      </c>
      <c r="V54" s="16" t="s">
        <v>51</v>
      </c>
      <c r="W54" s="23">
        <v>1723820.3199999998</v>
      </c>
      <c r="X54" s="23">
        <v>430955.07999999996</v>
      </c>
      <c r="Y54" s="24" t="s">
        <v>36</v>
      </c>
      <c r="Z54" s="25">
        <v>1</v>
      </c>
      <c r="AA54" s="26" t="s">
        <v>37</v>
      </c>
    </row>
    <row r="55" spans="1:27" x14ac:dyDescent="0.35">
      <c r="A55" s="15">
        <v>118</v>
      </c>
      <c r="B55" s="16" t="s">
        <v>27</v>
      </c>
      <c r="C55" s="16">
        <v>116470</v>
      </c>
      <c r="D55" s="17" t="s">
        <v>165</v>
      </c>
      <c r="E55" s="17" t="s">
        <v>166</v>
      </c>
      <c r="F55" s="17" t="s">
        <v>165</v>
      </c>
      <c r="G55" s="18">
        <v>42902</v>
      </c>
      <c r="H55" s="18">
        <v>43632</v>
      </c>
      <c r="I55" s="19">
        <v>80</v>
      </c>
      <c r="J55" s="16" t="s">
        <v>83</v>
      </c>
      <c r="K55" s="16" t="s">
        <v>84</v>
      </c>
      <c r="L55" s="16" t="s">
        <v>84</v>
      </c>
      <c r="M55" s="16" t="s">
        <v>33</v>
      </c>
      <c r="N55" s="20" t="s">
        <v>34</v>
      </c>
      <c r="O55" s="21">
        <v>1330068.3799999999</v>
      </c>
      <c r="P55" s="21">
        <v>332517.09999999998</v>
      </c>
      <c r="Q55" s="21">
        <v>2647755.7600000002</v>
      </c>
      <c r="R55" s="22"/>
      <c r="S55" s="21">
        <v>185412.4299999997</v>
      </c>
      <c r="T55" s="21">
        <v>4495753.67</v>
      </c>
      <c r="U55" s="27" t="s">
        <v>35</v>
      </c>
      <c r="V55" s="16"/>
      <c r="W55" s="23">
        <v>1195918.6599999999</v>
      </c>
      <c r="X55" s="23">
        <v>298979.66000000003</v>
      </c>
      <c r="Y55" s="24" t="s">
        <v>36</v>
      </c>
      <c r="Z55" s="25">
        <v>1</v>
      </c>
      <c r="AA55" s="26" t="s">
        <v>37</v>
      </c>
    </row>
    <row r="56" spans="1:27" x14ac:dyDescent="0.35">
      <c r="A56" s="15">
        <v>119</v>
      </c>
      <c r="B56" s="16" t="s">
        <v>27</v>
      </c>
      <c r="C56" s="16">
        <v>115612</v>
      </c>
      <c r="D56" s="17" t="s">
        <v>167</v>
      </c>
      <c r="E56" s="17" t="s">
        <v>168</v>
      </c>
      <c r="F56" s="17" t="s">
        <v>167</v>
      </c>
      <c r="G56" s="18">
        <v>42951</v>
      </c>
      <c r="H56" s="18">
        <v>44047</v>
      </c>
      <c r="I56" s="19">
        <v>80</v>
      </c>
      <c r="J56" s="16" t="s">
        <v>83</v>
      </c>
      <c r="K56" s="16" t="s">
        <v>84</v>
      </c>
      <c r="L56" s="16" t="s">
        <v>84</v>
      </c>
      <c r="M56" s="16" t="s">
        <v>33</v>
      </c>
      <c r="N56" s="20" t="s">
        <v>34</v>
      </c>
      <c r="O56" s="21">
        <v>1481379.12</v>
      </c>
      <c r="P56" s="21">
        <v>370344.78</v>
      </c>
      <c r="Q56" s="21">
        <v>406274.10000000009</v>
      </c>
      <c r="R56" s="22"/>
      <c r="S56" s="21">
        <v>52211.620000000097</v>
      </c>
      <c r="T56" s="21">
        <v>2310209.62</v>
      </c>
      <c r="U56" s="27" t="s">
        <v>35</v>
      </c>
      <c r="V56" s="16"/>
      <c r="W56" s="23">
        <v>1372875.3199999998</v>
      </c>
      <c r="X56" s="23">
        <v>343218.81999999995</v>
      </c>
      <c r="Y56" s="24" t="s">
        <v>36</v>
      </c>
      <c r="Z56" s="25">
        <v>1</v>
      </c>
      <c r="AA56" s="26" t="s">
        <v>37</v>
      </c>
    </row>
    <row r="57" spans="1:27" x14ac:dyDescent="0.35">
      <c r="A57" s="15">
        <v>133</v>
      </c>
      <c r="B57" s="16" t="s">
        <v>27</v>
      </c>
      <c r="C57" s="16">
        <v>115595</v>
      </c>
      <c r="D57" s="17" t="s">
        <v>169</v>
      </c>
      <c r="E57" s="17" t="s">
        <v>170</v>
      </c>
      <c r="F57" s="17" t="s">
        <v>169</v>
      </c>
      <c r="G57" s="18">
        <v>42914</v>
      </c>
      <c r="H57" s="18">
        <v>44010</v>
      </c>
      <c r="I57" s="19">
        <v>85</v>
      </c>
      <c r="J57" s="16" t="s">
        <v>61</v>
      </c>
      <c r="K57" s="16" t="s">
        <v>171</v>
      </c>
      <c r="L57" s="16" t="s">
        <v>171</v>
      </c>
      <c r="M57" s="16" t="s">
        <v>33</v>
      </c>
      <c r="N57" s="20" t="s">
        <v>34</v>
      </c>
      <c r="O57" s="21">
        <v>1790109.03</v>
      </c>
      <c r="P57" s="21">
        <v>315901.59000000003</v>
      </c>
      <c r="Q57" s="21">
        <v>501660.33999999985</v>
      </c>
      <c r="R57" s="22"/>
      <c r="S57" s="21">
        <v>55907.189999999944</v>
      </c>
      <c r="T57" s="21">
        <v>2663578.15</v>
      </c>
      <c r="U57" s="29" t="s">
        <v>35</v>
      </c>
      <c r="V57" s="16"/>
      <c r="W57" s="23">
        <v>1738323.03</v>
      </c>
      <c r="X57" s="23">
        <v>306762.8899999999</v>
      </c>
      <c r="Y57" s="24" t="s">
        <v>36</v>
      </c>
      <c r="Z57" s="25">
        <v>1</v>
      </c>
      <c r="AA57" s="26" t="s">
        <v>37</v>
      </c>
    </row>
    <row r="58" spans="1:27" x14ac:dyDescent="0.35">
      <c r="A58" s="15">
        <v>161</v>
      </c>
      <c r="B58" s="16" t="s">
        <v>27</v>
      </c>
      <c r="C58" s="16">
        <v>119086</v>
      </c>
      <c r="D58" s="17" t="s">
        <v>172</v>
      </c>
      <c r="E58" s="17" t="s">
        <v>173</v>
      </c>
      <c r="F58" s="17" t="s">
        <v>172</v>
      </c>
      <c r="G58" s="18">
        <v>43017</v>
      </c>
      <c r="H58" s="32">
        <v>43899</v>
      </c>
      <c r="I58" s="19">
        <v>85</v>
      </c>
      <c r="J58" s="16" t="s">
        <v>56</v>
      </c>
      <c r="K58" s="16" t="s">
        <v>174</v>
      </c>
      <c r="L58" s="16" t="s">
        <v>175</v>
      </c>
      <c r="M58" s="16" t="s">
        <v>33</v>
      </c>
      <c r="N58" s="20" t="s">
        <v>34</v>
      </c>
      <c r="O58" s="21">
        <v>756992.66</v>
      </c>
      <c r="P58" s="21">
        <v>133586.94</v>
      </c>
      <c r="Q58" s="21">
        <v>420803.4</v>
      </c>
      <c r="R58" s="22"/>
      <c r="S58" s="21">
        <v>58429.370000000112</v>
      </c>
      <c r="T58" s="21">
        <v>1369812.37</v>
      </c>
      <c r="U58" s="29" t="s">
        <v>35</v>
      </c>
      <c r="V58" s="16" t="s">
        <v>51</v>
      </c>
      <c r="W58" s="23">
        <v>404617.68</v>
      </c>
      <c r="X58" s="23">
        <v>71403.100000000006</v>
      </c>
      <c r="Y58" s="24" t="s">
        <v>36</v>
      </c>
      <c r="Z58" s="25">
        <v>1</v>
      </c>
      <c r="AA58" s="26" t="s">
        <v>37</v>
      </c>
    </row>
    <row r="59" spans="1:27" x14ac:dyDescent="0.35">
      <c r="A59" s="15">
        <v>162</v>
      </c>
      <c r="B59" s="16" t="s">
        <v>27</v>
      </c>
      <c r="C59" s="16">
        <v>115618</v>
      </c>
      <c r="D59" s="17" t="s">
        <v>176</v>
      </c>
      <c r="E59" s="17" t="s">
        <v>177</v>
      </c>
      <c r="F59" s="17" t="s">
        <v>176</v>
      </c>
      <c r="G59" s="18">
        <v>42902</v>
      </c>
      <c r="H59" s="31">
        <v>43815</v>
      </c>
      <c r="I59" s="19">
        <v>85</v>
      </c>
      <c r="J59" s="16" t="s">
        <v>56</v>
      </c>
      <c r="K59" s="16" t="s">
        <v>174</v>
      </c>
      <c r="L59" s="16" t="s">
        <v>175</v>
      </c>
      <c r="M59" s="16" t="s">
        <v>33</v>
      </c>
      <c r="N59" s="20" t="s">
        <v>34</v>
      </c>
      <c r="O59" s="21">
        <v>3410001.74</v>
      </c>
      <c r="P59" s="21">
        <v>601765.01</v>
      </c>
      <c r="Q59" s="21">
        <v>1364614.75</v>
      </c>
      <c r="R59" s="22"/>
      <c r="S59" s="21">
        <v>1021512.4900000002</v>
      </c>
      <c r="T59" s="21">
        <v>6397893.9900000002</v>
      </c>
      <c r="U59" s="27" t="s">
        <v>35</v>
      </c>
      <c r="V59" s="16" t="s">
        <v>51</v>
      </c>
      <c r="W59" s="23">
        <v>3324491.54</v>
      </c>
      <c r="X59" s="23">
        <v>586674.96</v>
      </c>
      <c r="Y59" s="24" t="s">
        <v>36</v>
      </c>
      <c r="Z59" s="25">
        <v>1</v>
      </c>
      <c r="AA59" s="26" t="s">
        <v>37</v>
      </c>
    </row>
    <row r="60" spans="1:27" x14ac:dyDescent="0.35">
      <c r="A60" s="15">
        <v>163</v>
      </c>
      <c r="B60" s="16" t="s">
        <v>27</v>
      </c>
      <c r="C60" s="16">
        <v>116487</v>
      </c>
      <c r="D60" s="17" t="s">
        <v>178</v>
      </c>
      <c r="E60" s="17" t="s">
        <v>179</v>
      </c>
      <c r="F60" s="17" t="s">
        <v>178</v>
      </c>
      <c r="G60" s="18">
        <v>42956</v>
      </c>
      <c r="H60" s="18">
        <v>43505</v>
      </c>
      <c r="I60" s="19">
        <v>85</v>
      </c>
      <c r="J60" s="16" t="s">
        <v>56</v>
      </c>
      <c r="K60" s="16" t="s">
        <v>174</v>
      </c>
      <c r="L60" s="16" t="s">
        <v>175</v>
      </c>
      <c r="M60" s="16" t="s">
        <v>33</v>
      </c>
      <c r="N60" s="20" t="s">
        <v>34</v>
      </c>
      <c r="O60" s="21">
        <v>1411250.21</v>
      </c>
      <c r="P60" s="21">
        <v>249044.15</v>
      </c>
      <c r="Q60" s="21">
        <v>766896.24</v>
      </c>
      <c r="R60" s="22"/>
      <c r="S60" s="21">
        <v>52936.949999999721</v>
      </c>
      <c r="T60" s="21">
        <v>2480127.5499999993</v>
      </c>
      <c r="U60" s="27" t="s">
        <v>35</v>
      </c>
      <c r="V60" s="16"/>
      <c r="W60" s="23">
        <v>1390901.16</v>
      </c>
      <c r="X60" s="23">
        <v>245453.14</v>
      </c>
      <c r="Y60" s="24" t="s">
        <v>36</v>
      </c>
      <c r="Z60" s="25">
        <v>1</v>
      </c>
      <c r="AA60" s="26" t="s">
        <v>37</v>
      </c>
    </row>
    <row r="61" spans="1:27" x14ac:dyDescent="0.35">
      <c r="A61" s="15">
        <v>164</v>
      </c>
      <c r="B61" s="16" t="s">
        <v>27</v>
      </c>
      <c r="C61" s="16">
        <v>116028</v>
      </c>
      <c r="D61" s="17" t="s">
        <v>180</v>
      </c>
      <c r="E61" s="17" t="s">
        <v>181</v>
      </c>
      <c r="F61" s="17" t="s">
        <v>180</v>
      </c>
      <c r="G61" s="18">
        <v>42880</v>
      </c>
      <c r="H61" s="18">
        <v>43976</v>
      </c>
      <c r="I61" s="19">
        <v>85</v>
      </c>
      <c r="J61" s="16" t="s">
        <v>56</v>
      </c>
      <c r="K61" s="16" t="s">
        <v>174</v>
      </c>
      <c r="L61" s="16" t="s">
        <v>175</v>
      </c>
      <c r="M61" s="16" t="s">
        <v>33</v>
      </c>
      <c r="N61" s="20" t="s">
        <v>34</v>
      </c>
      <c r="O61" s="21">
        <v>3434052.7</v>
      </c>
      <c r="P61" s="21">
        <v>606009.30000000005</v>
      </c>
      <c r="Q61" s="21">
        <v>2435574</v>
      </c>
      <c r="R61" s="22"/>
      <c r="S61" s="21">
        <v>169480</v>
      </c>
      <c r="T61" s="21">
        <v>6645116</v>
      </c>
      <c r="U61" s="28" t="s">
        <v>48</v>
      </c>
      <c r="V61" s="16"/>
      <c r="W61" s="23">
        <v>-5.8207660913467407E-11</v>
      </c>
      <c r="X61" s="23">
        <v>0</v>
      </c>
      <c r="Y61" s="24" t="s">
        <v>36</v>
      </c>
      <c r="Z61" s="25">
        <v>1</v>
      </c>
      <c r="AA61" s="26" t="s">
        <v>37</v>
      </c>
    </row>
    <row r="62" spans="1:27" x14ac:dyDescent="0.35">
      <c r="A62" s="15">
        <v>165</v>
      </c>
      <c r="B62" s="16" t="s">
        <v>27</v>
      </c>
      <c r="C62" s="16">
        <v>116105</v>
      </c>
      <c r="D62" s="17" t="s">
        <v>182</v>
      </c>
      <c r="E62" s="17" t="s">
        <v>183</v>
      </c>
      <c r="F62" s="17" t="s">
        <v>182</v>
      </c>
      <c r="G62" s="18">
        <v>42949</v>
      </c>
      <c r="H62" s="18">
        <v>43740</v>
      </c>
      <c r="I62" s="19">
        <v>85</v>
      </c>
      <c r="J62" s="16" t="s">
        <v>56</v>
      </c>
      <c r="K62" s="16" t="s">
        <v>174</v>
      </c>
      <c r="L62" s="16" t="s">
        <v>175</v>
      </c>
      <c r="M62" s="16" t="s">
        <v>33</v>
      </c>
      <c r="N62" s="20" t="s">
        <v>34</v>
      </c>
      <c r="O62" s="21">
        <v>3029107.69</v>
      </c>
      <c r="P62" s="21">
        <v>534548.41</v>
      </c>
      <c r="Q62" s="21">
        <v>970606.89999999991</v>
      </c>
      <c r="R62" s="22"/>
      <c r="S62" s="21">
        <v>382771.96999999974</v>
      </c>
      <c r="T62" s="21">
        <v>4917034.97</v>
      </c>
      <c r="U62" s="27" t="s">
        <v>35</v>
      </c>
      <c r="V62" s="16"/>
      <c r="W62" s="23">
        <v>2435533.31</v>
      </c>
      <c r="X62" s="23">
        <v>429800.00999999995</v>
      </c>
      <c r="Y62" s="24" t="s">
        <v>36</v>
      </c>
      <c r="Z62" s="25">
        <v>1</v>
      </c>
      <c r="AA62" s="26" t="s">
        <v>37</v>
      </c>
    </row>
    <row r="63" spans="1:27" x14ac:dyDescent="0.35">
      <c r="A63" s="15">
        <v>166</v>
      </c>
      <c r="B63" s="16" t="s">
        <v>27</v>
      </c>
      <c r="C63" s="16">
        <v>116081</v>
      </c>
      <c r="D63" s="17" t="s">
        <v>184</v>
      </c>
      <c r="E63" s="17" t="s">
        <v>185</v>
      </c>
      <c r="F63" s="17" t="s">
        <v>184</v>
      </c>
      <c r="G63" s="18">
        <v>42948</v>
      </c>
      <c r="H63" s="18">
        <v>43741</v>
      </c>
      <c r="I63" s="19">
        <v>85</v>
      </c>
      <c r="J63" s="16" t="s">
        <v>56</v>
      </c>
      <c r="K63" s="16" t="s">
        <v>174</v>
      </c>
      <c r="L63" s="16" t="s">
        <v>175</v>
      </c>
      <c r="M63" s="16" t="s">
        <v>33</v>
      </c>
      <c r="N63" s="20" t="s">
        <v>34</v>
      </c>
      <c r="O63" s="21">
        <v>2810731.55</v>
      </c>
      <c r="P63" s="21">
        <v>496011.45</v>
      </c>
      <c r="Q63" s="21">
        <v>1050150</v>
      </c>
      <c r="R63" s="22"/>
      <c r="S63" s="21">
        <v>74125.200000000186</v>
      </c>
      <c r="T63" s="21">
        <v>4431018.2</v>
      </c>
      <c r="U63" s="27" t="s">
        <v>35</v>
      </c>
      <c r="V63" s="16"/>
      <c r="W63" s="23">
        <v>2432180.91</v>
      </c>
      <c r="X63" s="23">
        <v>429208.41</v>
      </c>
      <c r="Y63" s="24" t="s">
        <v>36</v>
      </c>
      <c r="Z63" s="25">
        <v>1</v>
      </c>
      <c r="AA63" s="26" t="s">
        <v>37</v>
      </c>
    </row>
    <row r="64" spans="1:27" x14ac:dyDescent="0.35">
      <c r="A64" s="15">
        <v>167</v>
      </c>
      <c r="B64" s="16" t="s">
        <v>27</v>
      </c>
      <c r="C64" s="16">
        <v>117534</v>
      </c>
      <c r="D64" s="17" t="s">
        <v>186</v>
      </c>
      <c r="E64" s="17" t="s">
        <v>187</v>
      </c>
      <c r="F64" s="17" t="s">
        <v>186</v>
      </c>
      <c r="G64" s="18">
        <v>42949</v>
      </c>
      <c r="H64" s="18">
        <v>43498</v>
      </c>
      <c r="I64" s="19">
        <v>85</v>
      </c>
      <c r="J64" s="16" t="s">
        <v>56</v>
      </c>
      <c r="K64" s="16" t="s">
        <v>174</v>
      </c>
      <c r="L64" s="16" t="s">
        <v>175</v>
      </c>
      <c r="M64" s="16" t="s">
        <v>33</v>
      </c>
      <c r="N64" s="20" t="s">
        <v>34</v>
      </c>
      <c r="O64" s="21">
        <v>998501.3</v>
      </c>
      <c r="P64" s="21">
        <v>176206.11</v>
      </c>
      <c r="Q64" s="21">
        <v>586565.55000000005</v>
      </c>
      <c r="R64" s="22"/>
      <c r="S64" s="21">
        <v>144612.02000000002</v>
      </c>
      <c r="T64" s="21">
        <v>1905884.9800000002</v>
      </c>
      <c r="U64" s="27" t="s">
        <v>35</v>
      </c>
      <c r="V64" s="16"/>
      <c r="W64" s="23">
        <v>948702.3899999999</v>
      </c>
      <c r="X64" s="23">
        <v>167418.08000000002</v>
      </c>
      <c r="Y64" s="24" t="s">
        <v>36</v>
      </c>
      <c r="Z64" s="25">
        <v>1</v>
      </c>
      <c r="AA64" s="26" t="s">
        <v>37</v>
      </c>
    </row>
    <row r="65" spans="1:27" x14ac:dyDescent="0.35">
      <c r="A65" s="15">
        <v>168</v>
      </c>
      <c r="B65" s="16" t="s">
        <v>27</v>
      </c>
      <c r="C65" s="16">
        <v>116673</v>
      </c>
      <c r="D65" s="17" t="s">
        <v>188</v>
      </c>
      <c r="E65" s="17" t="s">
        <v>189</v>
      </c>
      <c r="F65" s="17" t="s">
        <v>188</v>
      </c>
      <c r="G65" s="18">
        <v>42958</v>
      </c>
      <c r="H65" s="18">
        <v>43688</v>
      </c>
      <c r="I65" s="19">
        <v>85</v>
      </c>
      <c r="J65" s="16" t="s">
        <v>56</v>
      </c>
      <c r="K65" s="16" t="s">
        <v>174</v>
      </c>
      <c r="L65" s="16" t="s">
        <v>190</v>
      </c>
      <c r="M65" s="16" t="s">
        <v>33</v>
      </c>
      <c r="N65" s="20" t="s">
        <v>34</v>
      </c>
      <c r="O65" s="21">
        <v>1394266.36</v>
      </c>
      <c r="P65" s="21">
        <v>246047</v>
      </c>
      <c r="Q65" s="21">
        <v>686761.59000000008</v>
      </c>
      <c r="R65" s="22"/>
      <c r="S65" s="21">
        <v>23719.079999999609</v>
      </c>
      <c r="T65" s="21">
        <v>2350794.0299999998</v>
      </c>
      <c r="U65" s="27" t="s">
        <v>35</v>
      </c>
      <c r="V65" s="16"/>
      <c r="W65" s="23">
        <v>1104825.74</v>
      </c>
      <c r="X65" s="23">
        <v>194969.25</v>
      </c>
      <c r="Y65" s="24" t="s">
        <v>36</v>
      </c>
      <c r="Z65" s="25">
        <v>1</v>
      </c>
      <c r="AA65" s="26" t="s">
        <v>37</v>
      </c>
    </row>
    <row r="66" spans="1:27" x14ac:dyDescent="0.35">
      <c r="A66" s="15">
        <v>169</v>
      </c>
      <c r="B66" s="16" t="s">
        <v>27</v>
      </c>
      <c r="C66" s="16">
        <v>116247</v>
      </c>
      <c r="D66" s="17" t="s">
        <v>191</v>
      </c>
      <c r="E66" s="17" t="s">
        <v>192</v>
      </c>
      <c r="F66" s="17" t="s">
        <v>191</v>
      </c>
      <c r="G66" s="18">
        <v>42950</v>
      </c>
      <c r="H66" s="18">
        <v>43499</v>
      </c>
      <c r="I66" s="19">
        <v>85</v>
      </c>
      <c r="J66" s="16" t="s">
        <v>56</v>
      </c>
      <c r="K66" s="16" t="s">
        <v>174</v>
      </c>
      <c r="L66" s="16" t="s">
        <v>175</v>
      </c>
      <c r="M66" s="16" t="s">
        <v>33</v>
      </c>
      <c r="N66" s="20" t="s">
        <v>34</v>
      </c>
      <c r="O66" s="21">
        <v>823125.91</v>
      </c>
      <c r="P66" s="21">
        <v>145257.51</v>
      </c>
      <c r="Q66" s="21">
        <v>423863.52999999991</v>
      </c>
      <c r="R66" s="22"/>
      <c r="S66" s="21">
        <v>130122.05000000005</v>
      </c>
      <c r="T66" s="21">
        <v>1522369</v>
      </c>
      <c r="U66" s="27" t="s">
        <v>35</v>
      </c>
      <c r="V66" s="16" t="s">
        <v>51</v>
      </c>
      <c r="W66" s="23">
        <v>697957.58000000019</v>
      </c>
      <c r="X66" s="23">
        <v>123168.97</v>
      </c>
      <c r="Y66" s="24" t="s">
        <v>36</v>
      </c>
      <c r="Z66" s="25">
        <v>1</v>
      </c>
      <c r="AA66" s="26" t="s">
        <v>37</v>
      </c>
    </row>
    <row r="67" spans="1:27" x14ac:dyDescent="0.35">
      <c r="A67" s="15">
        <v>170</v>
      </c>
      <c r="B67" s="16" t="s">
        <v>27</v>
      </c>
      <c r="C67" s="16">
        <v>115854</v>
      </c>
      <c r="D67" s="17" t="s">
        <v>193</v>
      </c>
      <c r="E67" s="17" t="s">
        <v>194</v>
      </c>
      <c r="F67" s="17" t="s">
        <v>193</v>
      </c>
      <c r="G67" s="18">
        <v>42906</v>
      </c>
      <c r="H67" s="31">
        <v>43728</v>
      </c>
      <c r="I67" s="19">
        <v>85</v>
      </c>
      <c r="J67" s="16" t="s">
        <v>56</v>
      </c>
      <c r="K67" s="16" t="s">
        <v>174</v>
      </c>
      <c r="L67" s="16" t="s">
        <v>175</v>
      </c>
      <c r="M67" s="16" t="s">
        <v>33</v>
      </c>
      <c r="N67" s="20" t="s">
        <v>34</v>
      </c>
      <c r="O67" s="21">
        <v>2625437.94</v>
      </c>
      <c r="P67" s="21">
        <v>463312.58</v>
      </c>
      <c r="Q67" s="21">
        <v>1307178.1800000002</v>
      </c>
      <c r="R67" s="22"/>
      <c r="S67" s="21">
        <v>45</v>
      </c>
      <c r="T67" s="21">
        <v>4395973.7</v>
      </c>
      <c r="U67" s="27" t="s">
        <v>35</v>
      </c>
      <c r="V67" s="16" t="s">
        <v>51</v>
      </c>
      <c r="W67" s="23">
        <v>1964905.04</v>
      </c>
      <c r="X67" s="23">
        <v>346747.94000000006</v>
      </c>
      <c r="Y67" s="24" t="s">
        <v>36</v>
      </c>
      <c r="Z67" s="25">
        <v>1</v>
      </c>
      <c r="AA67" s="26" t="s">
        <v>37</v>
      </c>
    </row>
    <row r="68" spans="1:27" x14ac:dyDescent="0.35">
      <c r="A68" s="15">
        <v>171</v>
      </c>
      <c r="B68" s="16" t="s">
        <v>27</v>
      </c>
      <c r="C68" s="16">
        <v>115579</v>
      </c>
      <c r="D68" s="17" t="s">
        <v>195</v>
      </c>
      <c r="E68" s="17" t="s">
        <v>196</v>
      </c>
      <c r="F68" s="17" t="s">
        <v>195</v>
      </c>
      <c r="G68" s="18">
        <v>42914</v>
      </c>
      <c r="H68" s="32">
        <v>44102</v>
      </c>
      <c r="I68" s="19">
        <v>85</v>
      </c>
      <c r="J68" s="16" t="s">
        <v>56</v>
      </c>
      <c r="K68" s="16" t="s">
        <v>174</v>
      </c>
      <c r="L68" s="16" t="s">
        <v>175</v>
      </c>
      <c r="M68" s="16" t="s">
        <v>33</v>
      </c>
      <c r="N68" s="20" t="s">
        <v>34</v>
      </c>
      <c r="O68" s="21">
        <v>2360732.2000000002</v>
      </c>
      <c r="P68" s="21">
        <v>416599.8</v>
      </c>
      <c r="Q68" s="21">
        <v>1307252</v>
      </c>
      <c r="R68" s="22"/>
      <c r="S68" s="21">
        <v>56430</v>
      </c>
      <c r="T68" s="21">
        <v>4141014</v>
      </c>
      <c r="U68" s="27" t="s">
        <v>35</v>
      </c>
      <c r="V68" s="16" t="s">
        <v>44</v>
      </c>
      <c r="W68" s="23">
        <v>1887692.2200000002</v>
      </c>
      <c r="X68" s="23">
        <v>333122.15000000002</v>
      </c>
      <c r="Y68" s="24" t="s">
        <v>36</v>
      </c>
      <c r="Z68" s="25">
        <v>1</v>
      </c>
      <c r="AA68" s="26" t="s">
        <v>37</v>
      </c>
    </row>
    <row r="69" spans="1:27" x14ac:dyDescent="0.35">
      <c r="A69" s="15">
        <v>172</v>
      </c>
      <c r="B69" s="16" t="s">
        <v>27</v>
      </c>
      <c r="C69" s="16">
        <v>116285</v>
      </c>
      <c r="D69" s="17" t="s">
        <v>197</v>
      </c>
      <c r="E69" s="17" t="s">
        <v>198</v>
      </c>
      <c r="F69" s="17" t="s">
        <v>197</v>
      </c>
      <c r="G69" s="18">
        <v>42954</v>
      </c>
      <c r="H69" s="18">
        <v>43684</v>
      </c>
      <c r="I69" s="19">
        <v>85</v>
      </c>
      <c r="J69" s="16" t="s">
        <v>56</v>
      </c>
      <c r="K69" s="16" t="s">
        <v>174</v>
      </c>
      <c r="L69" s="16" t="s">
        <v>175</v>
      </c>
      <c r="M69" s="16" t="s">
        <v>33</v>
      </c>
      <c r="N69" s="20" t="s">
        <v>34</v>
      </c>
      <c r="O69" s="21">
        <v>1489904.8</v>
      </c>
      <c r="P69" s="21">
        <v>372476.2</v>
      </c>
      <c r="Q69" s="21">
        <v>784014</v>
      </c>
      <c r="R69" s="22"/>
      <c r="S69" s="21">
        <v>308804.20000000019</v>
      </c>
      <c r="T69" s="21">
        <v>2955199.2</v>
      </c>
      <c r="U69" s="27" t="s">
        <v>35</v>
      </c>
      <c r="V69" s="16" t="s">
        <v>44</v>
      </c>
      <c r="W69" s="23">
        <v>850298</v>
      </c>
      <c r="X69" s="23">
        <v>141582</v>
      </c>
      <c r="Y69" s="24" t="s">
        <v>36</v>
      </c>
      <c r="Z69" s="25">
        <v>1</v>
      </c>
      <c r="AA69" s="26" t="s">
        <v>37</v>
      </c>
    </row>
    <row r="70" spans="1:27" x14ac:dyDescent="0.35">
      <c r="A70" s="15">
        <v>173</v>
      </c>
      <c r="B70" s="16" t="s">
        <v>27</v>
      </c>
      <c r="C70" s="16">
        <v>115930</v>
      </c>
      <c r="D70" s="17" t="s">
        <v>199</v>
      </c>
      <c r="E70" s="17" t="s">
        <v>200</v>
      </c>
      <c r="F70" s="17" t="s">
        <v>199</v>
      </c>
      <c r="G70" s="18">
        <v>42956</v>
      </c>
      <c r="H70" s="18">
        <v>44052</v>
      </c>
      <c r="I70" s="19">
        <v>85</v>
      </c>
      <c r="J70" s="16" t="s">
        <v>56</v>
      </c>
      <c r="K70" s="16" t="s">
        <v>174</v>
      </c>
      <c r="L70" s="16" t="s">
        <v>175</v>
      </c>
      <c r="M70" s="16" t="s">
        <v>33</v>
      </c>
      <c r="N70" s="20" t="s">
        <v>34</v>
      </c>
      <c r="O70" s="21">
        <v>2586200.4500000002</v>
      </c>
      <c r="P70" s="21">
        <v>456388.32</v>
      </c>
      <c r="Q70" s="21">
        <v>1556454.52</v>
      </c>
      <c r="R70" s="22"/>
      <c r="S70" s="21">
        <v>0</v>
      </c>
      <c r="T70" s="21">
        <v>4599043.29</v>
      </c>
      <c r="U70" s="27" t="s">
        <v>35</v>
      </c>
      <c r="V70" s="16" t="s">
        <v>51</v>
      </c>
      <c r="W70" s="23">
        <v>2471447.21</v>
      </c>
      <c r="X70" s="23">
        <v>436137.30999999994</v>
      </c>
      <c r="Y70" s="24" t="s">
        <v>36</v>
      </c>
      <c r="Z70" s="25">
        <v>1</v>
      </c>
      <c r="AA70" s="26" t="s">
        <v>37</v>
      </c>
    </row>
    <row r="71" spans="1:27" x14ac:dyDescent="0.35">
      <c r="A71" s="15">
        <v>174</v>
      </c>
      <c r="B71" s="16" t="s">
        <v>27</v>
      </c>
      <c r="C71" s="16">
        <v>115905</v>
      </c>
      <c r="D71" s="17" t="s">
        <v>201</v>
      </c>
      <c r="E71" s="17" t="s">
        <v>202</v>
      </c>
      <c r="F71" s="17" t="s">
        <v>201</v>
      </c>
      <c r="G71" s="18">
        <v>42984</v>
      </c>
      <c r="H71" s="18">
        <v>43714</v>
      </c>
      <c r="I71" s="19">
        <v>85</v>
      </c>
      <c r="J71" s="16" t="s">
        <v>56</v>
      </c>
      <c r="K71" s="16" t="s">
        <v>174</v>
      </c>
      <c r="L71" s="16" t="s">
        <v>175</v>
      </c>
      <c r="M71" s="16" t="s">
        <v>33</v>
      </c>
      <c r="N71" s="20" t="s">
        <v>34</v>
      </c>
      <c r="O71" s="21">
        <v>1126999.17</v>
      </c>
      <c r="P71" s="21">
        <v>198882.21</v>
      </c>
      <c r="Q71" s="21">
        <v>858082.41999999993</v>
      </c>
      <c r="R71" s="22"/>
      <c r="S71" s="21">
        <v>620311.74000000022</v>
      </c>
      <c r="T71" s="21">
        <v>2804275.54</v>
      </c>
      <c r="U71" s="28" t="s">
        <v>48</v>
      </c>
      <c r="V71" s="16"/>
      <c r="W71" s="23">
        <v>11609.73</v>
      </c>
      <c r="X71" s="23">
        <v>2048.77</v>
      </c>
      <c r="Y71" s="24" t="s">
        <v>36</v>
      </c>
      <c r="Z71" s="25">
        <v>1</v>
      </c>
      <c r="AA71" s="26" t="s">
        <v>37</v>
      </c>
    </row>
    <row r="72" spans="1:27" x14ac:dyDescent="0.35">
      <c r="A72" s="15">
        <v>175</v>
      </c>
      <c r="B72" s="16" t="s">
        <v>27</v>
      </c>
      <c r="C72" s="16">
        <v>115932</v>
      </c>
      <c r="D72" s="17" t="s">
        <v>203</v>
      </c>
      <c r="E72" s="17" t="s">
        <v>204</v>
      </c>
      <c r="F72" s="17" t="s">
        <v>203</v>
      </c>
      <c r="G72" s="18">
        <v>42951</v>
      </c>
      <c r="H72" s="18">
        <v>44047</v>
      </c>
      <c r="I72" s="19">
        <v>85</v>
      </c>
      <c r="J72" s="16" t="s">
        <v>56</v>
      </c>
      <c r="K72" s="16" t="s">
        <v>174</v>
      </c>
      <c r="L72" s="16" t="s">
        <v>175</v>
      </c>
      <c r="M72" s="16" t="s">
        <v>33</v>
      </c>
      <c r="N72" s="20" t="s">
        <v>34</v>
      </c>
      <c r="O72" s="21">
        <v>3257406.29</v>
      </c>
      <c r="P72" s="21">
        <v>574836.4</v>
      </c>
      <c r="Q72" s="21">
        <v>3748862.55</v>
      </c>
      <c r="R72" s="22"/>
      <c r="S72" s="21">
        <v>218484.39999999944</v>
      </c>
      <c r="T72" s="21">
        <v>7799589.6399999997</v>
      </c>
      <c r="U72" s="28" t="s">
        <v>48</v>
      </c>
      <c r="V72" s="16"/>
      <c r="W72" s="23">
        <v>0</v>
      </c>
      <c r="X72" s="23">
        <v>0</v>
      </c>
      <c r="Y72" s="24" t="s">
        <v>36</v>
      </c>
      <c r="Z72" s="25">
        <v>1</v>
      </c>
      <c r="AA72" s="26" t="s">
        <v>37</v>
      </c>
    </row>
    <row r="73" spans="1:27" x14ac:dyDescent="0.35">
      <c r="A73" s="15">
        <v>176</v>
      </c>
      <c r="B73" s="16" t="s">
        <v>27</v>
      </c>
      <c r="C73" s="33">
        <v>115897</v>
      </c>
      <c r="D73" s="17" t="s">
        <v>205</v>
      </c>
      <c r="E73" s="17" t="s">
        <v>206</v>
      </c>
      <c r="F73" s="34" t="s">
        <v>205</v>
      </c>
      <c r="G73" s="18">
        <v>42957</v>
      </c>
      <c r="H73" s="18">
        <v>44053</v>
      </c>
      <c r="I73" s="19">
        <v>85</v>
      </c>
      <c r="J73" s="16" t="s">
        <v>56</v>
      </c>
      <c r="K73" s="16" t="s">
        <v>174</v>
      </c>
      <c r="L73" s="16" t="s">
        <v>175</v>
      </c>
      <c r="M73" s="16" t="s">
        <v>33</v>
      </c>
      <c r="N73" s="20" t="s">
        <v>34</v>
      </c>
      <c r="O73" s="21">
        <v>3136946.25</v>
      </c>
      <c r="P73" s="21">
        <v>553578.75</v>
      </c>
      <c r="Q73" s="21">
        <v>892850</v>
      </c>
      <c r="R73" s="22"/>
      <c r="S73" s="21">
        <v>30750</v>
      </c>
      <c r="T73" s="21">
        <v>4614125</v>
      </c>
      <c r="U73" s="27" t="s">
        <v>35</v>
      </c>
      <c r="V73" s="16"/>
      <c r="W73" s="23">
        <v>3030906.9099999997</v>
      </c>
      <c r="X73" s="23">
        <v>534865.91</v>
      </c>
      <c r="Y73" s="24" t="s">
        <v>36</v>
      </c>
      <c r="Z73" s="25">
        <v>1</v>
      </c>
      <c r="AA73" s="26" t="s">
        <v>37</v>
      </c>
    </row>
    <row r="74" spans="1:27" x14ac:dyDescent="0.35">
      <c r="A74" s="15">
        <v>177</v>
      </c>
      <c r="B74" s="16" t="s">
        <v>27</v>
      </c>
      <c r="C74" s="16">
        <v>115940</v>
      </c>
      <c r="D74" s="17" t="s">
        <v>207</v>
      </c>
      <c r="E74" s="17" t="s">
        <v>208</v>
      </c>
      <c r="F74" s="17" t="s">
        <v>207</v>
      </c>
      <c r="G74" s="18">
        <v>42963</v>
      </c>
      <c r="H74" s="18">
        <v>43785</v>
      </c>
      <c r="I74" s="19">
        <v>85</v>
      </c>
      <c r="J74" s="16" t="s">
        <v>56</v>
      </c>
      <c r="K74" s="16" t="s">
        <v>174</v>
      </c>
      <c r="L74" s="16" t="s">
        <v>175</v>
      </c>
      <c r="M74" s="16" t="s">
        <v>33</v>
      </c>
      <c r="N74" s="20" t="s">
        <v>34</v>
      </c>
      <c r="O74" s="21">
        <v>3208791.77</v>
      </c>
      <c r="P74" s="21">
        <v>566257.37</v>
      </c>
      <c r="Q74" s="21">
        <v>735384.85</v>
      </c>
      <c r="R74" s="22"/>
      <c r="S74" s="21">
        <v>14025.549999999814</v>
      </c>
      <c r="T74" s="21">
        <v>4524459.54</v>
      </c>
      <c r="U74" s="27" t="s">
        <v>35</v>
      </c>
      <c r="V74" s="16" t="s">
        <v>51</v>
      </c>
      <c r="W74" s="23">
        <v>3055909.4600000004</v>
      </c>
      <c r="X74" s="23">
        <v>539278.14999999991</v>
      </c>
      <c r="Y74" s="24" t="s">
        <v>36</v>
      </c>
      <c r="Z74" s="25">
        <v>1</v>
      </c>
      <c r="AA74" s="26" t="s">
        <v>37</v>
      </c>
    </row>
    <row r="75" spans="1:27" x14ac:dyDescent="0.35">
      <c r="A75" s="15">
        <v>180</v>
      </c>
      <c r="B75" s="16" t="s">
        <v>27</v>
      </c>
      <c r="C75" s="16">
        <v>115683</v>
      </c>
      <c r="D75" s="17" t="s">
        <v>209</v>
      </c>
      <c r="E75" s="17" t="s">
        <v>210</v>
      </c>
      <c r="F75" s="17" t="s">
        <v>209</v>
      </c>
      <c r="G75" s="18">
        <v>42976</v>
      </c>
      <c r="H75" s="18">
        <v>43645</v>
      </c>
      <c r="I75" s="19">
        <v>85</v>
      </c>
      <c r="J75" s="16" t="s">
        <v>211</v>
      </c>
      <c r="K75" s="16" t="s">
        <v>212</v>
      </c>
      <c r="L75" s="16" t="s">
        <v>213</v>
      </c>
      <c r="M75" s="16" t="s">
        <v>33</v>
      </c>
      <c r="N75" s="20" t="s">
        <v>34</v>
      </c>
      <c r="O75" s="21">
        <v>2498290.04</v>
      </c>
      <c r="P75" s="21">
        <v>440874.71</v>
      </c>
      <c r="Q75" s="21">
        <v>1327520.5899999999</v>
      </c>
      <c r="R75" s="22"/>
      <c r="S75" s="21">
        <v>28500</v>
      </c>
      <c r="T75" s="21">
        <v>4295185.34</v>
      </c>
      <c r="U75" s="27" t="s">
        <v>35</v>
      </c>
      <c r="V75" s="16" t="s">
        <v>51</v>
      </c>
      <c r="W75" s="23">
        <v>1944169.42</v>
      </c>
      <c r="X75" s="23">
        <v>343092.29</v>
      </c>
      <c r="Y75" s="24" t="s">
        <v>36</v>
      </c>
      <c r="Z75" s="25">
        <v>1</v>
      </c>
      <c r="AA75" s="26" t="s">
        <v>37</v>
      </c>
    </row>
    <row r="76" spans="1:27" x14ac:dyDescent="0.35">
      <c r="A76" s="15">
        <v>186</v>
      </c>
      <c r="B76" s="16" t="s">
        <v>27</v>
      </c>
      <c r="C76" s="16">
        <v>115978</v>
      </c>
      <c r="D76" s="17" t="s">
        <v>214</v>
      </c>
      <c r="E76" s="17" t="s">
        <v>215</v>
      </c>
      <c r="F76" s="17" t="s">
        <v>214</v>
      </c>
      <c r="G76" s="18">
        <v>42964</v>
      </c>
      <c r="H76" s="18">
        <v>44060</v>
      </c>
      <c r="I76" s="19">
        <v>85</v>
      </c>
      <c r="J76" s="16" t="s">
        <v>61</v>
      </c>
      <c r="K76" s="16" t="s">
        <v>216</v>
      </c>
      <c r="L76" s="16" t="s">
        <v>216</v>
      </c>
      <c r="M76" s="16" t="s">
        <v>33</v>
      </c>
      <c r="N76" s="20" t="s">
        <v>34</v>
      </c>
      <c r="O76" s="21">
        <v>3468174.25</v>
      </c>
      <c r="P76" s="21">
        <v>612030.75</v>
      </c>
      <c r="Q76" s="21">
        <v>2049045</v>
      </c>
      <c r="R76" s="22"/>
      <c r="S76" s="21">
        <v>621062.5</v>
      </c>
      <c r="T76" s="21">
        <v>6750312.5</v>
      </c>
      <c r="U76" s="27" t="s">
        <v>35</v>
      </c>
      <c r="V76" s="16" t="s">
        <v>51</v>
      </c>
      <c r="W76" s="23">
        <v>3428365.1100000008</v>
      </c>
      <c r="X76" s="23">
        <v>605005.59000000008</v>
      </c>
      <c r="Y76" s="24" t="s">
        <v>36</v>
      </c>
      <c r="Z76" s="25">
        <v>1</v>
      </c>
      <c r="AA76" s="26" t="s">
        <v>37</v>
      </c>
    </row>
    <row r="77" spans="1:27" x14ac:dyDescent="0.35">
      <c r="A77" s="15">
        <v>187</v>
      </c>
      <c r="B77" s="16" t="s">
        <v>27</v>
      </c>
      <c r="C77" s="16">
        <v>115665</v>
      </c>
      <c r="D77" s="17" t="s">
        <v>217</v>
      </c>
      <c r="E77" s="17" t="s">
        <v>218</v>
      </c>
      <c r="F77" s="17" t="s">
        <v>217</v>
      </c>
      <c r="G77" s="18">
        <v>42914</v>
      </c>
      <c r="H77" s="18">
        <v>43644</v>
      </c>
      <c r="I77" s="19">
        <v>85</v>
      </c>
      <c r="J77" s="16" t="s">
        <v>61</v>
      </c>
      <c r="K77" s="16" t="s">
        <v>216</v>
      </c>
      <c r="L77" s="16" t="s">
        <v>216</v>
      </c>
      <c r="M77" s="16" t="s">
        <v>33</v>
      </c>
      <c r="N77" s="20" t="s">
        <v>34</v>
      </c>
      <c r="O77" s="21">
        <v>1368912.79</v>
      </c>
      <c r="P77" s="21">
        <v>241572.85</v>
      </c>
      <c r="Q77" s="21">
        <v>1078008.7500000002</v>
      </c>
      <c r="R77" s="22"/>
      <c r="S77" s="21">
        <v>32923.929999999702</v>
      </c>
      <c r="T77" s="21">
        <v>2721418.3200000003</v>
      </c>
      <c r="U77" s="27" t="s">
        <v>35</v>
      </c>
      <c r="V77" s="16"/>
      <c r="W77" s="23">
        <v>1361630.91</v>
      </c>
      <c r="X77" s="23">
        <v>240287.8</v>
      </c>
      <c r="Y77" s="24" t="s">
        <v>36</v>
      </c>
      <c r="Z77" s="25">
        <v>1</v>
      </c>
      <c r="AA77" s="26" t="s">
        <v>37</v>
      </c>
    </row>
    <row r="78" spans="1:27" x14ac:dyDescent="0.35">
      <c r="A78" s="15">
        <v>188</v>
      </c>
      <c r="B78" s="16" t="s">
        <v>27</v>
      </c>
      <c r="C78" s="16">
        <v>115991</v>
      </c>
      <c r="D78" s="17" t="s">
        <v>219</v>
      </c>
      <c r="E78" s="17" t="s">
        <v>220</v>
      </c>
      <c r="F78" s="17" t="s">
        <v>219</v>
      </c>
      <c r="G78" s="18">
        <v>42951</v>
      </c>
      <c r="H78" s="18">
        <v>44047</v>
      </c>
      <c r="I78" s="19">
        <v>85</v>
      </c>
      <c r="J78" s="16" t="s">
        <v>61</v>
      </c>
      <c r="K78" s="16" t="s">
        <v>216</v>
      </c>
      <c r="L78" s="16" t="s">
        <v>221</v>
      </c>
      <c r="M78" s="16" t="s">
        <v>33</v>
      </c>
      <c r="N78" s="20" t="s">
        <v>34</v>
      </c>
      <c r="O78" s="21">
        <v>1547343.33</v>
      </c>
      <c r="P78" s="21">
        <v>273060.59000000003</v>
      </c>
      <c r="Q78" s="21">
        <v>651027.91000000015</v>
      </c>
      <c r="R78" s="22"/>
      <c r="S78" s="21">
        <v>441382.50999999978</v>
      </c>
      <c r="T78" s="21">
        <v>2912814.34</v>
      </c>
      <c r="U78" s="27" t="s">
        <v>35</v>
      </c>
      <c r="V78" s="16"/>
      <c r="W78" s="23">
        <v>1454578</v>
      </c>
      <c r="X78" s="23">
        <v>256690.21999999994</v>
      </c>
      <c r="Y78" s="24" t="s">
        <v>36</v>
      </c>
      <c r="Z78" s="25">
        <v>1</v>
      </c>
      <c r="AA78" s="26" t="s">
        <v>37</v>
      </c>
    </row>
    <row r="79" spans="1:27" x14ac:dyDescent="0.35">
      <c r="A79" s="15">
        <v>193</v>
      </c>
      <c r="B79" s="16" t="s">
        <v>27</v>
      </c>
      <c r="C79" s="16">
        <v>115705</v>
      </c>
      <c r="D79" s="17" t="s">
        <v>222</v>
      </c>
      <c r="E79" s="17" t="s">
        <v>223</v>
      </c>
      <c r="F79" s="17" t="s">
        <v>222</v>
      </c>
      <c r="G79" s="18">
        <v>42902</v>
      </c>
      <c r="H79" s="18">
        <v>43450</v>
      </c>
      <c r="I79" s="19">
        <v>85</v>
      </c>
      <c r="J79" s="16" t="s">
        <v>224</v>
      </c>
      <c r="K79" s="16" t="s">
        <v>225</v>
      </c>
      <c r="L79" s="16" t="s">
        <v>226</v>
      </c>
      <c r="M79" s="16" t="s">
        <v>33</v>
      </c>
      <c r="N79" s="20" t="s">
        <v>34</v>
      </c>
      <c r="O79" s="21">
        <v>2251640.89</v>
      </c>
      <c r="P79" s="22">
        <v>397348.39</v>
      </c>
      <c r="Q79" s="21">
        <v>1494030.9000000004</v>
      </c>
      <c r="R79" s="22"/>
      <c r="S79" s="21">
        <v>657762.10000000009</v>
      </c>
      <c r="T79" s="21">
        <v>4800782.2800000012</v>
      </c>
      <c r="U79" s="27" t="s">
        <v>35</v>
      </c>
      <c r="V79" s="16"/>
      <c r="W79" s="23">
        <v>2148432.41</v>
      </c>
      <c r="X79" s="23">
        <v>379135.12</v>
      </c>
      <c r="Y79" s="24" t="s">
        <v>36</v>
      </c>
      <c r="Z79" s="25">
        <v>1</v>
      </c>
      <c r="AA79" s="26" t="s">
        <v>37</v>
      </c>
    </row>
    <row r="80" spans="1:27" x14ac:dyDescent="0.35">
      <c r="A80" s="15">
        <v>205</v>
      </c>
      <c r="B80" s="16" t="s">
        <v>27</v>
      </c>
      <c r="C80" s="16">
        <v>118302</v>
      </c>
      <c r="D80" s="17" t="s">
        <v>227</v>
      </c>
      <c r="E80" s="17" t="s">
        <v>228</v>
      </c>
      <c r="F80" s="17" t="s">
        <v>227</v>
      </c>
      <c r="G80" s="18">
        <v>42957</v>
      </c>
      <c r="H80" s="18">
        <v>43687</v>
      </c>
      <c r="I80" s="19">
        <v>85</v>
      </c>
      <c r="J80" s="16" t="s">
        <v>229</v>
      </c>
      <c r="K80" s="16" t="s">
        <v>230</v>
      </c>
      <c r="L80" s="16" t="s">
        <v>231</v>
      </c>
      <c r="M80" s="16" t="s">
        <v>33</v>
      </c>
      <c r="N80" s="20" t="s">
        <v>34</v>
      </c>
      <c r="O80" s="21">
        <v>240398.56</v>
      </c>
      <c r="P80" s="21">
        <v>42423.28</v>
      </c>
      <c r="Q80" s="21">
        <v>165820.5</v>
      </c>
      <c r="R80" s="22"/>
      <c r="S80" s="21">
        <v>32268.309999999998</v>
      </c>
      <c r="T80" s="21">
        <v>480910.64999999997</v>
      </c>
      <c r="U80" s="27" t="s">
        <v>35</v>
      </c>
      <c r="V80" s="16"/>
      <c r="W80" s="23">
        <v>211008.15</v>
      </c>
      <c r="X80" s="23">
        <v>37236.729999999996</v>
      </c>
      <c r="Y80" s="24" t="s">
        <v>36</v>
      </c>
      <c r="Z80" s="25">
        <v>1</v>
      </c>
      <c r="AA80" s="26" t="s">
        <v>37</v>
      </c>
    </row>
    <row r="81" spans="1:27" x14ac:dyDescent="0.35">
      <c r="A81" s="15">
        <v>206</v>
      </c>
      <c r="B81" s="16" t="s">
        <v>27</v>
      </c>
      <c r="C81" s="16">
        <v>115921</v>
      </c>
      <c r="D81" s="17" t="s">
        <v>232</v>
      </c>
      <c r="E81" s="17" t="s">
        <v>233</v>
      </c>
      <c r="F81" s="17" t="s">
        <v>232</v>
      </c>
      <c r="G81" s="18">
        <v>43006</v>
      </c>
      <c r="H81" s="18">
        <v>44102</v>
      </c>
      <c r="I81" s="19">
        <v>85</v>
      </c>
      <c r="J81" s="16" t="s">
        <v>229</v>
      </c>
      <c r="K81" s="16" t="s">
        <v>230</v>
      </c>
      <c r="L81" s="16" t="s">
        <v>231</v>
      </c>
      <c r="M81" s="16" t="s">
        <v>33</v>
      </c>
      <c r="N81" s="20" t="s">
        <v>34</v>
      </c>
      <c r="O81" s="21">
        <v>1557406.55</v>
      </c>
      <c r="P81" s="21">
        <v>274836.45</v>
      </c>
      <c r="Q81" s="21">
        <v>378297</v>
      </c>
      <c r="R81" s="22"/>
      <c r="S81" s="21">
        <v>121662</v>
      </c>
      <c r="T81" s="21">
        <v>2332202</v>
      </c>
      <c r="U81" s="27" t="s">
        <v>35</v>
      </c>
      <c r="V81" s="16"/>
      <c r="W81" s="23">
        <v>1436390.5700000003</v>
      </c>
      <c r="X81" s="23">
        <v>253480.95000000007</v>
      </c>
      <c r="Y81" s="24" t="s">
        <v>36</v>
      </c>
      <c r="Z81" s="25">
        <v>1</v>
      </c>
      <c r="AA81" s="26" t="s">
        <v>37</v>
      </c>
    </row>
    <row r="82" spans="1:27" x14ac:dyDescent="0.35">
      <c r="A82" s="15">
        <v>207</v>
      </c>
      <c r="B82" s="16" t="s">
        <v>27</v>
      </c>
      <c r="C82" s="16">
        <v>115586</v>
      </c>
      <c r="D82" s="17" t="s">
        <v>234</v>
      </c>
      <c r="E82" s="17" t="s">
        <v>235</v>
      </c>
      <c r="F82" s="17" t="s">
        <v>234</v>
      </c>
      <c r="G82" s="18">
        <v>42915</v>
      </c>
      <c r="H82" s="18">
        <v>43645</v>
      </c>
      <c r="I82" s="19">
        <v>85</v>
      </c>
      <c r="J82" s="16" t="s">
        <v>236</v>
      </c>
      <c r="K82" s="16" t="s">
        <v>237</v>
      </c>
      <c r="L82" s="16" t="s">
        <v>238</v>
      </c>
      <c r="M82" s="16" t="s">
        <v>33</v>
      </c>
      <c r="N82" s="20" t="s">
        <v>34</v>
      </c>
      <c r="O82" s="21">
        <v>2984077.07</v>
      </c>
      <c r="P82" s="21">
        <v>526601.82999999996</v>
      </c>
      <c r="Q82" s="21">
        <v>1767040.1</v>
      </c>
      <c r="R82" s="22"/>
      <c r="S82" s="21">
        <v>842349.61000000034</v>
      </c>
      <c r="T82" s="21">
        <v>6120068.6100000003</v>
      </c>
      <c r="U82" s="27" t="s">
        <v>35</v>
      </c>
      <c r="V82" s="16" t="s">
        <v>51</v>
      </c>
      <c r="W82" s="23">
        <v>2974396.86</v>
      </c>
      <c r="X82" s="23">
        <v>524893.54</v>
      </c>
      <c r="Y82" s="24" t="s">
        <v>36</v>
      </c>
      <c r="Z82" s="25">
        <v>1</v>
      </c>
      <c r="AA82" s="26" t="s">
        <v>37</v>
      </c>
    </row>
    <row r="83" spans="1:27" x14ac:dyDescent="0.35">
      <c r="A83" s="15">
        <v>211</v>
      </c>
      <c r="B83" s="16" t="s">
        <v>27</v>
      </c>
      <c r="C83" s="16">
        <v>115869</v>
      </c>
      <c r="D83" s="17" t="s">
        <v>239</v>
      </c>
      <c r="E83" s="17" t="s">
        <v>240</v>
      </c>
      <c r="F83" s="17" t="s">
        <v>239</v>
      </c>
      <c r="G83" s="18">
        <v>42971</v>
      </c>
      <c r="H83" s="18">
        <v>43640</v>
      </c>
      <c r="I83" s="19">
        <v>85</v>
      </c>
      <c r="J83" s="16" t="s">
        <v>61</v>
      </c>
      <c r="K83" s="16" t="s">
        <v>241</v>
      </c>
      <c r="L83" s="16" t="s">
        <v>241</v>
      </c>
      <c r="M83" s="16" t="s">
        <v>33</v>
      </c>
      <c r="N83" s="20" t="s">
        <v>34</v>
      </c>
      <c r="O83" s="21">
        <v>3061016.43</v>
      </c>
      <c r="P83" s="21">
        <v>540179.37</v>
      </c>
      <c r="Q83" s="21">
        <v>810680.96999999974</v>
      </c>
      <c r="R83" s="22"/>
      <c r="S83" s="21">
        <v>231210.3900000006</v>
      </c>
      <c r="T83" s="21">
        <v>4643087.16</v>
      </c>
      <c r="U83" s="35" t="s">
        <v>48</v>
      </c>
      <c r="V83" s="16"/>
      <c r="W83" s="23">
        <v>315197</v>
      </c>
      <c r="X83" s="23">
        <v>55623</v>
      </c>
      <c r="Y83" s="24" t="s">
        <v>36</v>
      </c>
      <c r="Z83" s="25">
        <v>1</v>
      </c>
      <c r="AA83" s="26" t="s">
        <v>37</v>
      </c>
    </row>
    <row r="84" spans="1:27" x14ac:dyDescent="0.35">
      <c r="A84" s="15">
        <v>212</v>
      </c>
      <c r="B84" s="16" t="s">
        <v>27</v>
      </c>
      <c r="C84" s="16">
        <v>116428</v>
      </c>
      <c r="D84" s="17" t="s">
        <v>242</v>
      </c>
      <c r="E84" s="17" t="s">
        <v>243</v>
      </c>
      <c r="F84" s="17" t="s">
        <v>242</v>
      </c>
      <c r="G84" s="18">
        <v>42955</v>
      </c>
      <c r="H84" s="18">
        <v>43869</v>
      </c>
      <c r="I84" s="19">
        <v>85</v>
      </c>
      <c r="J84" s="16" t="s">
        <v>61</v>
      </c>
      <c r="K84" s="16" t="s">
        <v>241</v>
      </c>
      <c r="L84" s="16" t="s">
        <v>241</v>
      </c>
      <c r="M84" s="16" t="s">
        <v>33</v>
      </c>
      <c r="N84" s="20" t="s">
        <v>34</v>
      </c>
      <c r="O84" s="21">
        <v>2477925.66</v>
      </c>
      <c r="P84" s="21">
        <v>437281</v>
      </c>
      <c r="Q84" s="21">
        <v>813694.44</v>
      </c>
      <c r="R84" s="22"/>
      <c r="S84" s="21">
        <v>150666.41</v>
      </c>
      <c r="T84" s="21">
        <v>3879567.5100000002</v>
      </c>
      <c r="U84" s="27" t="s">
        <v>35</v>
      </c>
      <c r="V84" s="16" t="s">
        <v>51</v>
      </c>
      <c r="W84" s="23">
        <v>2327379.62</v>
      </c>
      <c r="X84" s="23">
        <v>410714.04999999993</v>
      </c>
      <c r="Y84" s="24" t="s">
        <v>36</v>
      </c>
      <c r="Z84" s="25">
        <v>1</v>
      </c>
      <c r="AA84" s="26" t="s">
        <v>37</v>
      </c>
    </row>
    <row r="85" spans="1:27" x14ac:dyDescent="0.35">
      <c r="A85" s="15">
        <v>213</v>
      </c>
      <c r="B85" s="16" t="s">
        <v>27</v>
      </c>
      <c r="C85" s="16">
        <v>119223</v>
      </c>
      <c r="D85" s="17" t="s">
        <v>244</v>
      </c>
      <c r="E85" s="17" t="s">
        <v>245</v>
      </c>
      <c r="F85" s="17" t="s">
        <v>244</v>
      </c>
      <c r="G85" s="18">
        <v>42951</v>
      </c>
      <c r="H85" s="18">
        <v>43500</v>
      </c>
      <c r="I85" s="19">
        <v>85</v>
      </c>
      <c r="J85" s="16" t="s">
        <v>246</v>
      </c>
      <c r="K85" s="16" t="s">
        <v>241</v>
      </c>
      <c r="L85" s="16" t="s">
        <v>241</v>
      </c>
      <c r="M85" s="16" t="s">
        <v>33</v>
      </c>
      <c r="N85" s="20" t="s">
        <v>34</v>
      </c>
      <c r="O85" s="21">
        <v>2876730.33</v>
      </c>
      <c r="P85" s="21">
        <v>507658.29</v>
      </c>
      <c r="Q85" s="21">
        <v>2036651.88</v>
      </c>
      <c r="R85" s="22"/>
      <c r="S85" s="21">
        <v>0</v>
      </c>
      <c r="T85" s="21">
        <v>5421040.5</v>
      </c>
      <c r="U85" s="36" t="s">
        <v>48</v>
      </c>
      <c r="V85" s="16" t="s">
        <v>51</v>
      </c>
      <c r="W85" s="23">
        <v>0</v>
      </c>
      <c r="X85" s="23">
        <v>0</v>
      </c>
      <c r="Y85" s="24" t="s">
        <v>36</v>
      </c>
      <c r="Z85" s="25">
        <v>1</v>
      </c>
      <c r="AA85" s="26" t="s">
        <v>37</v>
      </c>
    </row>
    <row r="86" spans="1:27" x14ac:dyDescent="0.35">
      <c r="A86" s="15">
        <v>214</v>
      </c>
      <c r="B86" s="16" t="s">
        <v>27</v>
      </c>
      <c r="C86" s="16">
        <v>115732</v>
      </c>
      <c r="D86" s="17" t="s">
        <v>247</v>
      </c>
      <c r="E86" s="17" t="s">
        <v>248</v>
      </c>
      <c r="F86" s="17" t="s">
        <v>247</v>
      </c>
      <c r="G86" s="18">
        <v>42951</v>
      </c>
      <c r="H86" s="18">
        <v>43681</v>
      </c>
      <c r="I86" s="19">
        <v>85</v>
      </c>
      <c r="J86" s="16" t="s">
        <v>61</v>
      </c>
      <c r="K86" s="16" t="s">
        <v>241</v>
      </c>
      <c r="L86" s="16" t="s">
        <v>241</v>
      </c>
      <c r="M86" s="16" t="s">
        <v>33</v>
      </c>
      <c r="N86" s="20" t="s">
        <v>34</v>
      </c>
      <c r="O86" s="21">
        <v>2505119.34</v>
      </c>
      <c r="P86" s="21">
        <v>442079.88</v>
      </c>
      <c r="Q86" s="21">
        <v>918663.86999999965</v>
      </c>
      <c r="R86" s="22"/>
      <c r="S86" s="21">
        <v>385366.3200000003</v>
      </c>
      <c r="T86" s="21">
        <v>4251229.41</v>
      </c>
      <c r="U86" s="28" t="s">
        <v>48</v>
      </c>
      <c r="V86" s="16"/>
      <c r="W86" s="23">
        <v>0</v>
      </c>
      <c r="X86" s="23">
        <v>0</v>
      </c>
      <c r="Y86" s="24" t="s">
        <v>36</v>
      </c>
      <c r="Z86" s="25">
        <v>1</v>
      </c>
      <c r="AA86" s="26" t="s">
        <v>37</v>
      </c>
    </row>
    <row r="87" spans="1:27" x14ac:dyDescent="0.35">
      <c r="A87" s="15">
        <v>215</v>
      </c>
      <c r="B87" s="16" t="s">
        <v>27</v>
      </c>
      <c r="C87" s="16">
        <v>115945</v>
      </c>
      <c r="D87" s="17" t="s">
        <v>249</v>
      </c>
      <c r="E87" s="17" t="s">
        <v>250</v>
      </c>
      <c r="F87" s="17" t="s">
        <v>249</v>
      </c>
      <c r="G87" s="18">
        <v>42951</v>
      </c>
      <c r="H87" s="18">
        <v>43834</v>
      </c>
      <c r="I87" s="19">
        <v>85</v>
      </c>
      <c r="J87" s="16" t="s">
        <v>61</v>
      </c>
      <c r="K87" s="16" t="s">
        <v>241</v>
      </c>
      <c r="L87" s="16" t="s">
        <v>241</v>
      </c>
      <c r="M87" s="16" t="s">
        <v>33</v>
      </c>
      <c r="N87" s="20" t="s">
        <v>34</v>
      </c>
      <c r="O87" s="21">
        <v>3480898.89</v>
      </c>
      <c r="P87" s="21">
        <v>614276.28</v>
      </c>
      <c r="Q87" s="21">
        <v>1099479.2000000002</v>
      </c>
      <c r="R87" s="22"/>
      <c r="S87" s="21">
        <v>276400.08</v>
      </c>
      <c r="T87" s="21">
        <v>5471054.4500000002</v>
      </c>
      <c r="U87" s="27" t="s">
        <v>35</v>
      </c>
      <c r="V87" s="16" t="s">
        <v>44</v>
      </c>
      <c r="W87" s="23">
        <v>3142203.65</v>
      </c>
      <c r="X87" s="23">
        <v>554506.52</v>
      </c>
      <c r="Y87" s="24" t="s">
        <v>36</v>
      </c>
      <c r="Z87" s="25">
        <v>1</v>
      </c>
      <c r="AA87" s="26" t="s">
        <v>37</v>
      </c>
    </row>
    <row r="88" spans="1:27" x14ac:dyDescent="0.35">
      <c r="A88" s="15">
        <v>216</v>
      </c>
      <c r="B88" s="16" t="s">
        <v>27</v>
      </c>
      <c r="C88" s="37">
        <v>118840</v>
      </c>
      <c r="D88" s="17" t="s">
        <v>251</v>
      </c>
      <c r="E88" s="17" t="s">
        <v>252</v>
      </c>
      <c r="F88" s="17" t="s">
        <v>251</v>
      </c>
      <c r="G88" s="18">
        <v>43000</v>
      </c>
      <c r="H88" s="18">
        <v>44126</v>
      </c>
      <c r="I88" s="19">
        <v>85</v>
      </c>
      <c r="J88" s="16" t="s">
        <v>61</v>
      </c>
      <c r="K88" s="16" t="s">
        <v>241</v>
      </c>
      <c r="L88" s="16" t="s">
        <v>241</v>
      </c>
      <c r="M88" s="16" t="s">
        <v>33</v>
      </c>
      <c r="N88" s="20" t="s">
        <v>34</v>
      </c>
      <c r="O88" s="21">
        <v>2922549.31</v>
      </c>
      <c r="P88" s="21">
        <v>515743.99</v>
      </c>
      <c r="Q88" s="21">
        <v>931446.85000000056</v>
      </c>
      <c r="R88" s="22"/>
      <c r="S88" s="21">
        <v>0</v>
      </c>
      <c r="T88" s="21">
        <v>4369740.1500000004</v>
      </c>
      <c r="U88" s="29" t="s">
        <v>35</v>
      </c>
      <c r="V88" s="16" t="s">
        <v>74</v>
      </c>
      <c r="W88" s="23">
        <v>2639854.1500000004</v>
      </c>
      <c r="X88" s="23">
        <v>465856.6</v>
      </c>
      <c r="Y88" s="24" t="s">
        <v>36</v>
      </c>
      <c r="Z88" s="25">
        <v>1</v>
      </c>
      <c r="AA88" s="26" t="s">
        <v>37</v>
      </c>
    </row>
    <row r="89" spans="1:27" x14ac:dyDescent="0.35">
      <c r="A89" s="15">
        <v>217</v>
      </c>
      <c r="B89" s="16" t="s">
        <v>27</v>
      </c>
      <c r="C89" s="37">
        <v>119148</v>
      </c>
      <c r="D89" s="17" t="s">
        <v>253</v>
      </c>
      <c r="E89" s="17" t="s">
        <v>254</v>
      </c>
      <c r="F89" s="17" t="s">
        <v>253</v>
      </c>
      <c r="G89" s="18">
        <v>43000</v>
      </c>
      <c r="H89" s="18">
        <v>44126</v>
      </c>
      <c r="I89" s="19">
        <v>85</v>
      </c>
      <c r="J89" s="16" t="s">
        <v>61</v>
      </c>
      <c r="K89" s="16" t="s">
        <v>241</v>
      </c>
      <c r="L89" s="16" t="s">
        <v>241</v>
      </c>
      <c r="M89" s="16" t="s">
        <v>33</v>
      </c>
      <c r="N89" s="20" t="s">
        <v>34</v>
      </c>
      <c r="O89" s="21">
        <v>2999407.46</v>
      </c>
      <c r="P89" s="21">
        <v>529307.19999999995</v>
      </c>
      <c r="Q89" s="21">
        <v>945807.5</v>
      </c>
      <c r="R89" s="22"/>
      <c r="S89" s="21">
        <v>0</v>
      </c>
      <c r="T89" s="21">
        <v>4474522.16</v>
      </c>
      <c r="U89" s="29" t="s">
        <v>35</v>
      </c>
      <c r="V89" s="16" t="s">
        <v>44</v>
      </c>
      <c r="W89" s="23">
        <v>2690000.08</v>
      </c>
      <c r="X89" s="23">
        <v>474705.9</v>
      </c>
      <c r="Y89" s="24" t="s">
        <v>36</v>
      </c>
      <c r="Z89" s="25">
        <v>1</v>
      </c>
      <c r="AA89" s="26" t="s">
        <v>37</v>
      </c>
    </row>
    <row r="90" spans="1:27" x14ac:dyDescent="0.35">
      <c r="A90" s="15">
        <v>218</v>
      </c>
      <c r="B90" s="16" t="s">
        <v>27</v>
      </c>
      <c r="C90" s="16">
        <v>116371</v>
      </c>
      <c r="D90" s="17" t="s">
        <v>255</v>
      </c>
      <c r="E90" s="17" t="s">
        <v>256</v>
      </c>
      <c r="F90" s="17" t="s">
        <v>255</v>
      </c>
      <c r="G90" s="18">
        <v>42951</v>
      </c>
      <c r="H90" s="18">
        <v>44047</v>
      </c>
      <c r="I90" s="19">
        <v>85</v>
      </c>
      <c r="J90" s="16" t="s">
        <v>61</v>
      </c>
      <c r="K90" s="16" t="s">
        <v>241</v>
      </c>
      <c r="L90" s="16" t="s">
        <v>241</v>
      </c>
      <c r="M90" s="16" t="s">
        <v>33</v>
      </c>
      <c r="N90" s="20" t="s">
        <v>34</v>
      </c>
      <c r="O90" s="21">
        <v>1899630.81</v>
      </c>
      <c r="P90" s="21">
        <v>335228.96999999997</v>
      </c>
      <c r="Q90" s="21">
        <v>637863.23</v>
      </c>
      <c r="R90" s="22"/>
      <c r="S90" s="21">
        <v>59344.780000000261</v>
      </c>
      <c r="T90" s="21">
        <v>2932067.7900000005</v>
      </c>
      <c r="U90" s="27" t="s">
        <v>35</v>
      </c>
      <c r="V90" s="16" t="s">
        <v>51</v>
      </c>
      <c r="W90" s="23">
        <v>1763127.5400000003</v>
      </c>
      <c r="X90" s="23">
        <v>311140.17</v>
      </c>
      <c r="Y90" s="24" t="s">
        <v>36</v>
      </c>
      <c r="Z90" s="25">
        <v>1</v>
      </c>
      <c r="AA90" s="26" t="s">
        <v>37</v>
      </c>
    </row>
    <row r="91" spans="1:27" x14ac:dyDescent="0.35">
      <c r="A91" s="15">
        <v>219</v>
      </c>
      <c r="B91" s="16" t="s">
        <v>27</v>
      </c>
      <c r="C91" s="16">
        <v>115783</v>
      </c>
      <c r="D91" s="17" t="s">
        <v>257</v>
      </c>
      <c r="E91" s="17" t="s">
        <v>258</v>
      </c>
      <c r="F91" s="17" t="s">
        <v>257</v>
      </c>
      <c r="G91" s="18">
        <v>42957</v>
      </c>
      <c r="H91" s="18">
        <v>43809</v>
      </c>
      <c r="I91" s="19">
        <v>85</v>
      </c>
      <c r="J91" s="16" t="s">
        <v>259</v>
      </c>
      <c r="K91" s="16" t="s">
        <v>260</v>
      </c>
      <c r="L91" s="16" t="s">
        <v>260</v>
      </c>
      <c r="M91" s="16" t="s">
        <v>33</v>
      </c>
      <c r="N91" s="20" t="s">
        <v>34</v>
      </c>
      <c r="O91" s="21">
        <v>2375888.12</v>
      </c>
      <c r="P91" s="21">
        <v>419274.38</v>
      </c>
      <c r="Q91" s="21">
        <v>832137.5</v>
      </c>
      <c r="R91" s="22"/>
      <c r="S91" s="21">
        <v>123946.5</v>
      </c>
      <c r="T91" s="21">
        <v>3751246.5</v>
      </c>
      <c r="U91" s="27" t="s">
        <v>35</v>
      </c>
      <c r="V91" s="16" t="s">
        <v>51</v>
      </c>
      <c r="W91" s="23">
        <v>2344921.5400000005</v>
      </c>
      <c r="X91" s="23">
        <v>413809.68</v>
      </c>
      <c r="Y91" s="24" t="s">
        <v>36</v>
      </c>
      <c r="Z91" s="25">
        <v>1</v>
      </c>
      <c r="AA91" s="26" t="s">
        <v>37</v>
      </c>
    </row>
    <row r="92" spans="1:27" x14ac:dyDescent="0.35">
      <c r="A92" s="15">
        <v>223</v>
      </c>
      <c r="B92" s="16" t="s">
        <v>27</v>
      </c>
      <c r="C92" s="16"/>
      <c r="D92" s="17" t="s">
        <v>261</v>
      </c>
      <c r="E92" s="17" t="s">
        <v>262</v>
      </c>
      <c r="F92" s="17" t="s">
        <v>261</v>
      </c>
      <c r="G92" s="18">
        <v>43000</v>
      </c>
      <c r="H92" s="18">
        <v>43730</v>
      </c>
      <c r="I92" s="19">
        <v>85</v>
      </c>
      <c r="J92" s="16" t="s">
        <v>224</v>
      </c>
      <c r="K92" s="16" t="s">
        <v>263</v>
      </c>
      <c r="L92" s="16" t="s">
        <v>264</v>
      </c>
      <c r="M92" s="16" t="s">
        <v>33</v>
      </c>
      <c r="N92" s="20" t="s">
        <v>34</v>
      </c>
      <c r="O92" s="21">
        <v>2551444.27</v>
      </c>
      <c r="P92" s="21">
        <v>450254.87</v>
      </c>
      <c r="Q92" s="21">
        <v>1190748.2799999998</v>
      </c>
      <c r="R92" s="22"/>
      <c r="S92" s="21">
        <v>316160.0700000003</v>
      </c>
      <c r="T92" s="21">
        <v>4508607.49</v>
      </c>
      <c r="U92" s="28" t="s">
        <v>48</v>
      </c>
      <c r="V92" s="16"/>
      <c r="W92" s="23">
        <v>0</v>
      </c>
      <c r="X92" s="23">
        <v>0</v>
      </c>
      <c r="Y92" s="24" t="s">
        <v>36</v>
      </c>
      <c r="Z92" s="25">
        <v>1</v>
      </c>
      <c r="AA92" s="26" t="s">
        <v>37</v>
      </c>
    </row>
    <row r="93" spans="1:27" x14ac:dyDescent="0.35">
      <c r="A93" s="15">
        <v>228</v>
      </c>
      <c r="B93" s="16" t="s">
        <v>27</v>
      </c>
      <c r="C93" s="16">
        <v>115676</v>
      </c>
      <c r="D93" s="17" t="s">
        <v>265</v>
      </c>
      <c r="E93" s="17" t="s">
        <v>266</v>
      </c>
      <c r="F93" s="17" t="s">
        <v>265</v>
      </c>
      <c r="G93" s="18">
        <v>42950</v>
      </c>
      <c r="H93" s="18">
        <v>43924</v>
      </c>
      <c r="I93" s="19">
        <v>85</v>
      </c>
      <c r="J93" s="16" t="s">
        <v>229</v>
      </c>
      <c r="K93" s="16" t="s">
        <v>267</v>
      </c>
      <c r="L93" s="16" t="s">
        <v>268</v>
      </c>
      <c r="M93" s="16" t="s">
        <v>33</v>
      </c>
      <c r="N93" s="20" t="s">
        <v>34</v>
      </c>
      <c r="O93" s="21">
        <v>2566246.0499999998</v>
      </c>
      <c r="P93" s="21">
        <v>452866.95</v>
      </c>
      <c r="Q93" s="21">
        <v>1190457</v>
      </c>
      <c r="R93" s="22"/>
      <c r="S93" s="21">
        <v>891944.54999999981</v>
      </c>
      <c r="T93" s="21">
        <v>5101514.55</v>
      </c>
      <c r="U93" s="27" t="s">
        <v>35</v>
      </c>
      <c r="V93" s="16" t="s">
        <v>51</v>
      </c>
      <c r="W93" s="23">
        <v>2513395.98</v>
      </c>
      <c r="X93" s="23">
        <v>443540.43000000005</v>
      </c>
      <c r="Y93" s="24" t="s">
        <v>36</v>
      </c>
      <c r="Z93" s="25">
        <v>1</v>
      </c>
      <c r="AA93" s="26" t="s">
        <v>37</v>
      </c>
    </row>
    <row r="94" spans="1:27" x14ac:dyDescent="0.35">
      <c r="A94" s="15">
        <v>229</v>
      </c>
      <c r="B94" s="16" t="s">
        <v>27</v>
      </c>
      <c r="C94" s="16">
        <v>115714</v>
      </c>
      <c r="D94" s="17" t="s">
        <v>269</v>
      </c>
      <c r="E94" s="17" t="s">
        <v>270</v>
      </c>
      <c r="F94" s="17" t="s">
        <v>269</v>
      </c>
      <c r="G94" s="18">
        <v>42880</v>
      </c>
      <c r="H94" s="38">
        <v>44165</v>
      </c>
      <c r="I94" s="19">
        <v>85</v>
      </c>
      <c r="J94" s="16" t="s">
        <v>67</v>
      </c>
      <c r="K94" s="16" t="s">
        <v>271</v>
      </c>
      <c r="L94" s="16" t="s">
        <v>272</v>
      </c>
      <c r="M94" s="16" t="s">
        <v>33</v>
      </c>
      <c r="N94" s="20" t="s">
        <v>34</v>
      </c>
      <c r="O94" s="21">
        <v>1256972.6599999999</v>
      </c>
      <c r="P94" s="21">
        <v>221818.7</v>
      </c>
      <c r="Q94" s="21">
        <v>684616.8</v>
      </c>
      <c r="R94" s="22"/>
      <c r="S94" s="21">
        <v>82498</v>
      </c>
      <c r="T94" s="21">
        <v>2245906.16</v>
      </c>
      <c r="U94" s="39" t="s">
        <v>35</v>
      </c>
      <c r="V94" s="16" t="s">
        <v>51</v>
      </c>
      <c r="W94" s="23">
        <v>1164713.52</v>
      </c>
      <c r="X94" s="23">
        <v>205537.68000000002</v>
      </c>
      <c r="Y94" s="24" t="s">
        <v>36</v>
      </c>
      <c r="Z94" s="25">
        <v>1</v>
      </c>
      <c r="AA94" s="26" t="s">
        <v>37</v>
      </c>
    </row>
    <row r="95" spans="1:27" x14ac:dyDescent="0.35">
      <c r="A95" s="15">
        <v>230</v>
      </c>
      <c r="B95" s="16" t="s">
        <v>27</v>
      </c>
      <c r="C95" s="16">
        <v>115790</v>
      </c>
      <c r="D95" s="17" t="s">
        <v>273</v>
      </c>
      <c r="E95" s="17" t="s">
        <v>274</v>
      </c>
      <c r="F95" s="17" t="s">
        <v>273</v>
      </c>
      <c r="G95" s="18">
        <v>42915</v>
      </c>
      <c r="H95" s="31">
        <v>43753</v>
      </c>
      <c r="I95" s="19">
        <v>85</v>
      </c>
      <c r="J95" s="16" t="s">
        <v>67</v>
      </c>
      <c r="K95" s="16" t="s">
        <v>271</v>
      </c>
      <c r="L95" s="16" t="s">
        <v>272</v>
      </c>
      <c r="M95" s="16" t="s">
        <v>33</v>
      </c>
      <c r="N95" s="20" t="s">
        <v>34</v>
      </c>
      <c r="O95" s="21">
        <v>1013197.28</v>
      </c>
      <c r="P95" s="21">
        <v>178799.52</v>
      </c>
      <c r="Q95" s="21">
        <v>827731.2</v>
      </c>
      <c r="R95" s="22"/>
      <c r="S95" s="21">
        <v>103650.31999999983</v>
      </c>
      <c r="T95" s="21">
        <v>2123378.3199999998</v>
      </c>
      <c r="U95" s="27" t="s">
        <v>35</v>
      </c>
      <c r="V95" s="16" t="s">
        <v>44</v>
      </c>
      <c r="W95" s="23">
        <v>866287.72000000009</v>
      </c>
      <c r="X95" s="23">
        <v>152874.28999999998</v>
      </c>
      <c r="Y95" s="24" t="s">
        <v>36</v>
      </c>
      <c r="Z95" s="25">
        <v>1</v>
      </c>
      <c r="AA95" s="26" t="s">
        <v>37</v>
      </c>
    </row>
    <row r="96" spans="1:27" x14ac:dyDescent="0.35">
      <c r="A96" s="15">
        <v>244</v>
      </c>
      <c r="B96" s="16" t="s">
        <v>27</v>
      </c>
      <c r="C96" s="16">
        <v>115881</v>
      </c>
      <c r="D96" s="17" t="s">
        <v>275</v>
      </c>
      <c r="E96" s="17" t="s">
        <v>276</v>
      </c>
      <c r="F96" s="17" t="s">
        <v>275</v>
      </c>
      <c r="G96" s="18">
        <v>42949</v>
      </c>
      <c r="H96" s="18">
        <v>43801</v>
      </c>
      <c r="I96" s="19">
        <v>85</v>
      </c>
      <c r="J96" s="16" t="s">
        <v>246</v>
      </c>
      <c r="K96" s="16" t="s">
        <v>277</v>
      </c>
      <c r="L96" s="16" t="s">
        <v>277</v>
      </c>
      <c r="M96" s="16" t="s">
        <v>33</v>
      </c>
      <c r="N96" s="20" t="s">
        <v>34</v>
      </c>
      <c r="O96" s="21">
        <v>972346.38</v>
      </c>
      <c r="P96" s="21">
        <v>171590.54</v>
      </c>
      <c r="Q96" s="21">
        <v>518393.82000000007</v>
      </c>
      <c r="R96" s="22"/>
      <c r="S96" s="21">
        <v>170528.28000000003</v>
      </c>
      <c r="T96" s="21">
        <v>1832859.02</v>
      </c>
      <c r="U96" s="27" t="s">
        <v>35</v>
      </c>
      <c r="V96" s="16" t="s">
        <v>74</v>
      </c>
      <c r="W96" s="23">
        <v>859600.7300000001</v>
      </c>
      <c r="X96" s="23">
        <v>151694.24000000002</v>
      </c>
      <c r="Y96" s="24" t="s">
        <v>36</v>
      </c>
      <c r="Z96" s="25">
        <v>1</v>
      </c>
      <c r="AA96" s="26" t="s">
        <v>37</v>
      </c>
    </row>
    <row r="97" spans="1:27" x14ac:dyDescent="0.35">
      <c r="A97" s="15">
        <v>245</v>
      </c>
      <c r="B97" s="16" t="s">
        <v>27</v>
      </c>
      <c r="C97" s="16">
        <v>115605</v>
      </c>
      <c r="D97" s="17" t="s">
        <v>278</v>
      </c>
      <c r="E97" s="17" t="s">
        <v>279</v>
      </c>
      <c r="F97" s="17" t="s">
        <v>278</v>
      </c>
      <c r="G97" s="18">
        <v>42954</v>
      </c>
      <c r="H97" s="18">
        <v>44050</v>
      </c>
      <c r="I97" s="19">
        <v>85</v>
      </c>
      <c r="J97" s="16" t="s">
        <v>246</v>
      </c>
      <c r="K97" s="16" t="s">
        <v>280</v>
      </c>
      <c r="L97" s="16" t="s">
        <v>280</v>
      </c>
      <c r="M97" s="16" t="s">
        <v>33</v>
      </c>
      <c r="N97" s="20" t="s">
        <v>34</v>
      </c>
      <c r="O97" s="21">
        <v>3413951.66</v>
      </c>
      <c r="P97" s="21">
        <v>602462.06000000006</v>
      </c>
      <c r="Q97" s="21">
        <v>803986.69</v>
      </c>
      <c r="R97" s="22"/>
      <c r="S97" s="21">
        <v>0</v>
      </c>
      <c r="T97" s="21">
        <v>4820400.41</v>
      </c>
      <c r="U97" s="28" t="s">
        <v>48</v>
      </c>
      <c r="V97" s="16"/>
      <c r="W97" s="23">
        <v>0</v>
      </c>
      <c r="X97" s="23">
        <v>0</v>
      </c>
      <c r="Y97" s="24" t="s">
        <v>36</v>
      </c>
      <c r="Z97" s="25">
        <v>1</v>
      </c>
      <c r="AA97" s="26" t="s">
        <v>37</v>
      </c>
    </row>
    <row r="98" spans="1:27" x14ac:dyDescent="0.35">
      <c r="A98" s="15">
        <v>246</v>
      </c>
      <c r="B98" s="16" t="s">
        <v>27</v>
      </c>
      <c r="C98" s="16">
        <v>115686</v>
      </c>
      <c r="D98" s="17" t="s">
        <v>281</v>
      </c>
      <c r="E98" s="17" t="s">
        <v>282</v>
      </c>
      <c r="F98" s="17" t="s">
        <v>281</v>
      </c>
      <c r="G98" s="18">
        <v>42978</v>
      </c>
      <c r="H98" s="18">
        <v>44074</v>
      </c>
      <c r="I98" s="19">
        <v>85</v>
      </c>
      <c r="J98" s="16" t="s">
        <v>246</v>
      </c>
      <c r="K98" s="16" t="s">
        <v>277</v>
      </c>
      <c r="L98" s="16" t="s">
        <v>277</v>
      </c>
      <c r="M98" s="16" t="s">
        <v>33</v>
      </c>
      <c r="N98" s="20" t="s">
        <v>34</v>
      </c>
      <c r="O98" s="21">
        <v>2399640.0299999998</v>
      </c>
      <c r="P98" s="21">
        <v>423465.89</v>
      </c>
      <c r="Q98" s="21">
        <v>2008125</v>
      </c>
      <c r="R98" s="22"/>
      <c r="S98" s="21">
        <v>92451.410000000149</v>
      </c>
      <c r="T98" s="21">
        <v>4923682.33</v>
      </c>
      <c r="U98" s="27" t="s">
        <v>35</v>
      </c>
      <c r="V98" s="16" t="s">
        <v>51</v>
      </c>
      <c r="W98" s="23">
        <v>2146543.4700000002</v>
      </c>
      <c r="X98" s="23">
        <v>378801.72</v>
      </c>
      <c r="Y98" s="24" t="s">
        <v>36</v>
      </c>
      <c r="Z98" s="25">
        <v>1</v>
      </c>
      <c r="AA98" s="26" t="s">
        <v>37</v>
      </c>
    </row>
    <row r="99" spans="1:27" x14ac:dyDescent="0.35">
      <c r="A99" s="15">
        <v>247</v>
      </c>
      <c r="B99" s="16" t="s">
        <v>27</v>
      </c>
      <c r="C99" s="16">
        <v>116445</v>
      </c>
      <c r="D99" s="17" t="s">
        <v>283</v>
      </c>
      <c r="E99" s="17" t="s">
        <v>284</v>
      </c>
      <c r="F99" s="17" t="s">
        <v>283</v>
      </c>
      <c r="G99" s="18">
        <v>42963</v>
      </c>
      <c r="H99" s="18">
        <v>43693</v>
      </c>
      <c r="I99" s="19">
        <v>85</v>
      </c>
      <c r="J99" s="16" t="s">
        <v>246</v>
      </c>
      <c r="K99" s="16" t="s">
        <v>277</v>
      </c>
      <c r="L99" s="16" t="s">
        <v>277</v>
      </c>
      <c r="M99" s="16" t="s">
        <v>33</v>
      </c>
      <c r="N99" s="20" t="s">
        <v>34</v>
      </c>
      <c r="O99" s="21">
        <v>2074115.77</v>
      </c>
      <c r="P99" s="21">
        <v>366020.43</v>
      </c>
      <c r="Q99" s="21">
        <v>1603999.7999999998</v>
      </c>
      <c r="R99" s="22"/>
      <c r="S99" s="21">
        <v>100826.91999999993</v>
      </c>
      <c r="T99" s="21">
        <v>4144962.92</v>
      </c>
      <c r="U99" s="28" t="s">
        <v>48</v>
      </c>
      <c r="V99" s="16"/>
      <c r="W99" s="23">
        <v>0</v>
      </c>
      <c r="X99" s="23">
        <v>0</v>
      </c>
      <c r="Y99" s="24" t="s">
        <v>36</v>
      </c>
      <c r="Z99" s="25">
        <v>1</v>
      </c>
      <c r="AA99" s="26" t="s">
        <v>37</v>
      </c>
    </row>
    <row r="100" spans="1:27" x14ac:dyDescent="0.35">
      <c r="A100" s="15">
        <v>248</v>
      </c>
      <c r="B100" s="16" t="s">
        <v>27</v>
      </c>
      <c r="C100" s="16"/>
      <c r="D100" s="17" t="s">
        <v>285</v>
      </c>
      <c r="E100" s="17" t="s">
        <v>286</v>
      </c>
      <c r="F100" s="17" t="s">
        <v>285</v>
      </c>
      <c r="G100" s="18">
        <v>42880</v>
      </c>
      <c r="H100" s="18">
        <v>43337</v>
      </c>
      <c r="I100" s="19">
        <v>85</v>
      </c>
      <c r="J100" s="16" t="s">
        <v>246</v>
      </c>
      <c r="K100" s="16" t="s">
        <v>277</v>
      </c>
      <c r="L100" s="16" t="s">
        <v>277</v>
      </c>
      <c r="M100" s="16" t="s">
        <v>33</v>
      </c>
      <c r="N100" s="20" t="s">
        <v>34</v>
      </c>
      <c r="O100" s="21">
        <v>1643049.15</v>
      </c>
      <c r="P100" s="21">
        <v>289949.84999999998</v>
      </c>
      <c r="Q100" s="21">
        <v>839936</v>
      </c>
      <c r="R100" s="22"/>
      <c r="S100" s="21">
        <v>275145.64999999991</v>
      </c>
      <c r="T100" s="21">
        <v>3048080.65</v>
      </c>
      <c r="U100" s="28" t="s">
        <v>48</v>
      </c>
      <c r="V100" s="16"/>
      <c r="W100" s="23">
        <v>0</v>
      </c>
      <c r="X100" s="23">
        <v>0</v>
      </c>
      <c r="Y100" s="24" t="s">
        <v>36</v>
      </c>
      <c r="Z100" s="25">
        <v>1</v>
      </c>
      <c r="AA100" s="26" t="s">
        <v>37</v>
      </c>
    </row>
    <row r="101" spans="1:27" x14ac:dyDescent="0.35">
      <c r="A101" s="15">
        <v>249</v>
      </c>
      <c r="B101" s="16" t="s">
        <v>27</v>
      </c>
      <c r="C101" s="16">
        <v>115624</v>
      </c>
      <c r="D101" s="34" t="s">
        <v>287</v>
      </c>
      <c r="E101" s="34" t="s">
        <v>288</v>
      </c>
      <c r="F101" s="17" t="s">
        <v>287</v>
      </c>
      <c r="G101" s="18">
        <v>42992</v>
      </c>
      <c r="H101" s="18">
        <v>43996</v>
      </c>
      <c r="I101" s="19">
        <v>85</v>
      </c>
      <c r="J101" s="16" t="s">
        <v>246</v>
      </c>
      <c r="K101" s="16" t="s">
        <v>277</v>
      </c>
      <c r="L101" s="16" t="s">
        <v>277</v>
      </c>
      <c r="M101" s="16" t="s">
        <v>33</v>
      </c>
      <c r="N101" s="20" t="s">
        <v>34</v>
      </c>
      <c r="O101" s="21">
        <v>2764316.04</v>
      </c>
      <c r="P101" s="21">
        <v>487820.48</v>
      </c>
      <c r="Q101" s="21">
        <v>1576597.6800000002</v>
      </c>
      <c r="R101" s="22"/>
      <c r="S101" s="21">
        <v>188595.24000000022</v>
      </c>
      <c r="T101" s="21">
        <v>5017329.4400000004</v>
      </c>
      <c r="U101" s="29" t="s">
        <v>35</v>
      </c>
      <c r="V101" s="16"/>
      <c r="W101" s="23">
        <v>2565429.46</v>
      </c>
      <c r="X101" s="23">
        <v>452722.84</v>
      </c>
      <c r="Y101" s="24" t="s">
        <v>36</v>
      </c>
      <c r="Z101" s="25">
        <v>1</v>
      </c>
      <c r="AA101" s="26" t="s">
        <v>37</v>
      </c>
    </row>
    <row r="102" spans="1:27" x14ac:dyDescent="0.35">
      <c r="A102" s="15">
        <v>250</v>
      </c>
      <c r="B102" s="16" t="s">
        <v>27</v>
      </c>
      <c r="C102" s="16">
        <v>115919</v>
      </c>
      <c r="D102" s="17" t="s">
        <v>289</v>
      </c>
      <c r="E102" s="17" t="s">
        <v>290</v>
      </c>
      <c r="F102" s="17" t="s">
        <v>289</v>
      </c>
      <c r="G102" s="18">
        <v>42950</v>
      </c>
      <c r="H102" s="18">
        <v>43772</v>
      </c>
      <c r="I102" s="19">
        <v>85</v>
      </c>
      <c r="J102" s="16" t="s">
        <v>246</v>
      </c>
      <c r="K102" s="16" t="s">
        <v>277</v>
      </c>
      <c r="L102" s="16" t="s">
        <v>291</v>
      </c>
      <c r="M102" s="16" t="s">
        <v>33</v>
      </c>
      <c r="N102" s="20" t="s">
        <v>34</v>
      </c>
      <c r="O102" s="21">
        <v>1555547.74</v>
      </c>
      <c r="P102" s="21">
        <v>274508.42</v>
      </c>
      <c r="Q102" s="21">
        <v>473070.49</v>
      </c>
      <c r="R102" s="22"/>
      <c r="S102" s="21">
        <v>72029.310000000056</v>
      </c>
      <c r="T102" s="21">
        <v>2375155.96</v>
      </c>
      <c r="U102" s="27" t="s">
        <v>35</v>
      </c>
      <c r="V102" s="16" t="s">
        <v>44</v>
      </c>
      <c r="W102" s="23">
        <v>1455255.65</v>
      </c>
      <c r="X102" s="23">
        <v>256809.80999999997</v>
      </c>
      <c r="Y102" s="24" t="s">
        <v>36</v>
      </c>
      <c r="Z102" s="25">
        <v>1</v>
      </c>
      <c r="AA102" s="26" t="s">
        <v>37</v>
      </c>
    </row>
    <row r="103" spans="1:27" x14ac:dyDescent="0.35">
      <c r="A103" s="15">
        <v>251</v>
      </c>
      <c r="B103" s="16" t="s">
        <v>27</v>
      </c>
      <c r="C103" s="16">
        <v>117324</v>
      </c>
      <c r="D103" s="17" t="s">
        <v>292</v>
      </c>
      <c r="E103" s="17" t="s">
        <v>293</v>
      </c>
      <c r="F103" s="17" t="s">
        <v>292</v>
      </c>
      <c r="G103" s="18">
        <v>42955</v>
      </c>
      <c r="H103" s="18">
        <v>44051</v>
      </c>
      <c r="I103" s="19">
        <v>85</v>
      </c>
      <c r="J103" s="16" t="s">
        <v>246</v>
      </c>
      <c r="K103" s="16" t="s">
        <v>277</v>
      </c>
      <c r="L103" s="16" t="s">
        <v>277</v>
      </c>
      <c r="M103" s="16" t="s">
        <v>33</v>
      </c>
      <c r="N103" s="20" t="s">
        <v>34</v>
      </c>
      <c r="O103" s="21">
        <v>2465364.7799999998</v>
      </c>
      <c r="P103" s="21">
        <v>435064.37</v>
      </c>
      <c r="Q103" s="21">
        <v>1232879.1499999999</v>
      </c>
      <c r="R103" s="22"/>
      <c r="S103" s="21">
        <v>0</v>
      </c>
      <c r="T103" s="21">
        <v>4133308.3</v>
      </c>
      <c r="U103" s="36" t="s">
        <v>48</v>
      </c>
      <c r="V103" s="16"/>
      <c r="W103" s="23">
        <v>63060</v>
      </c>
      <c r="X103" s="23">
        <v>11128.24</v>
      </c>
      <c r="Y103" s="24" t="s">
        <v>36</v>
      </c>
      <c r="Z103" s="25">
        <v>1</v>
      </c>
      <c r="AA103" s="26" t="s">
        <v>37</v>
      </c>
    </row>
    <row r="104" spans="1:27" x14ac:dyDescent="0.35">
      <c r="A104" s="15">
        <v>252</v>
      </c>
      <c r="B104" s="16" t="s">
        <v>27</v>
      </c>
      <c r="C104" s="16">
        <v>119805</v>
      </c>
      <c r="D104" s="17" t="s">
        <v>294</v>
      </c>
      <c r="E104" s="17" t="s">
        <v>295</v>
      </c>
      <c r="F104" s="17" t="s">
        <v>294</v>
      </c>
      <c r="G104" s="18">
        <v>43059</v>
      </c>
      <c r="H104" s="18">
        <v>43789</v>
      </c>
      <c r="I104" s="19">
        <v>85</v>
      </c>
      <c r="J104" s="16" t="s">
        <v>246</v>
      </c>
      <c r="K104" s="16" t="s">
        <v>277</v>
      </c>
      <c r="L104" s="16" t="s">
        <v>277</v>
      </c>
      <c r="M104" s="16" t="s">
        <v>33</v>
      </c>
      <c r="N104" s="20" t="s">
        <v>34</v>
      </c>
      <c r="O104" s="21">
        <v>2408447.5499999998</v>
      </c>
      <c r="P104" s="21">
        <v>425020.15</v>
      </c>
      <c r="Q104" s="21">
        <v>792618.29999999981</v>
      </c>
      <c r="R104" s="22"/>
      <c r="S104" s="21">
        <v>395359.54000000004</v>
      </c>
      <c r="T104" s="21">
        <v>4021445.5399999996</v>
      </c>
      <c r="U104" s="28" t="s">
        <v>48</v>
      </c>
      <c r="V104" s="16"/>
      <c r="W104" s="23">
        <v>0</v>
      </c>
      <c r="X104" s="23">
        <v>0</v>
      </c>
      <c r="Y104" s="24" t="s">
        <v>36</v>
      </c>
      <c r="Z104" s="25">
        <v>1</v>
      </c>
      <c r="AA104" s="26" t="s">
        <v>37</v>
      </c>
    </row>
    <row r="105" spans="1:27" x14ac:dyDescent="0.35">
      <c r="A105" s="15">
        <v>253</v>
      </c>
      <c r="B105" s="16" t="s">
        <v>27</v>
      </c>
      <c r="C105" s="16">
        <v>116086</v>
      </c>
      <c r="D105" s="17" t="s">
        <v>296</v>
      </c>
      <c r="E105" s="17" t="s">
        <v>297</v>
      </c>
      <c r="F105" s="17" t="s">
        <v>296</v>
      </c>
      <c r="G105" s="18">
        <v>42951</v>
      </c>
      <c r="H105" s="18">
        <v>43681</v>
      </c>
      <c r="I105" s="19">
        <v>85</v>
      </c>
      <c r="J105" s="16" t="s">
        <v>246</v>
      </c>
      <c r="K105" s="16" t="s">
        <v>277</v>
      </c>
      <c r="L105" s="16" t="s">
        <v>277</v>
      </c>
      <c r="M105" s="16" t="s">
        <v>33</v>
      </c>
      <c r="N105" s="20" t="s">
        <v>34</v>
      </c>
      <c r="O105" s="21">
        <v>3099588.19</v>
      </c>
      <c r="P105" s="21">
        <v>546986.15</v>
      </c>
      <c r="Q105" s="21">
        <v>1690167.5499999998</v>
      </c>
      <c r="R105" s="22"/>
      <c r="S105" s="21">
        <v>68819.69000000041</v>
      </c>
      <c r="T105" s="21">
        <v>5405561.5800000001</v>
      </c>
      <c r="U105" s="27" t="s">
        <v>35</v>
      </c>
      <c r="V105" s="16"/>
      <c r="W105" s="23">
        <v>2656480.5900000003</v>
      </c>
      <c r="X105" s="23">
        <v>468790.69</v>
      </c>
      <c r="Y105" s="24" t="s">
        <v>36</v>
      </c>
      <c r="Z105" s="25">
        <v>1</v>
      </c>
      <c r="AA105" s="26" t="s">
        <v>37</v>
      </c>
    </row>
    <row r="106" spans="1:27" x14ac:dyDescent="0.35">
      <c r="A106" s="15">
        <v>275</v>
      </c>
      <c r="B106" s="16" t="s">
        <v>27</v>
      </c>
      <c r="C106" s="33">
        <v>115800</v>
      </c>
      <c r="D106" s="17" t="s">
        <v>298</v>
      </c>
      <c r="E106" s="17" t="s">
        <v>299</v>
      </c>
      <c r="F106" s="17" t="s">
        <v>298</v>
      </c>
      <c r="G106" s="18">
        <v>43019</v>
      </c>
      <c r="H106" s="18">
        <v>43749</v>
      </c>
      <c r="I106" s="19">
        <v>80</v>
      </c>
      <c r="J106" s="16" t="s">
        <v>83</v>
      </c>
      <c r="K106" s="16" t="s">
        <v>300</v>
      </c>
      <c r="L106" s="16" t="s">
        <v>301</v>
      </c>
      <c r="M106" s="16" t="s">
        <v>33</v>
      </c>
      <c r="N106" s="20" t="s">
        <v>34</v>
      </c>
      <c r="O106" s="21">
        <v>3244698.63</v>
      </c>
      <c r="P106" s="21">
        <v>811174.66</v>
      </c>
      <c r="Q106" s="21">
        <v>2560930.5</v>
      </c>
      <c r="R106" s="22"/>
      <c r="S106" s="21">
        <v>1257192.7199999997</v>
      </c>
      <c r="T106" s="21">
        <v>7873996.5099999998</v>
      </c>
      <c r="U106" s="27" t="s">
        <v>35</v>
      </c>
      <c r="V106" s="16" t="s">
        <v>51</v>
      </c>
      <c r="W106" s="23">
        <v>3212920.69</v>
      </c>
      <c r="X106" s="23">
        <v>803232.09</v>
      </c>
      <c r="Y106" s="24" t="s">
        <v>36</v>
      </c>
      <c r="Z106" s="25">
        <v>1</v>
      </c>
      <c r="AA106" s="26" t="s">
        <v>37</v>
      </c>
    </row>
    <row r="107" spans="1:27" x14ac:dyDescent="0.35">
      <c r="A107" s="15">
        <v>276</v>
      </c>
      <c r="B107" s="16" t="s">
        <v>27</v>
      </c>
      <c r="C107" s="16">
        <v>115920</v>
      </c>
      <c r="D107" s="17" t="s">
        <v>302</v>
      </c>
      <c r="E107" s="17" t="s">
        <v>303</v>
      </c>
      <c r="F107" s="17" t="s">
        <v>302</v>
      </c>
      <c r="G107" s="18">
        <v>42950</v>
      </c>
      <c r="H107" s="18">
        <v>44046</v>
      </c>
      <c r="I107" s="19">
        <v>80</v>
      </c>
      <c r="J107" s="16" t="s">
        <v>83</v>
      </c>
      <c r="K107" s="16" t="s">
        <v>300</v>
      </c>
      <c r="L107" s="16" t="s">
        <v>304</v>
      </c>
      <c r="M107" s="16" t="s">
        <v>33</v>
      </c>
      <c r="N107" s="20" t="s">
        <v>34</v>
      </c>
      <c r="O107" s="21">
        <v>1428365.6</v>
      </c>
      <c r="P107" s="21">
        <v>357091.4</v>
      </c>
      <c r="Q107" s="21">
        <v>396783</v>
      </c>
      <c r="R107" s="22"/>
      <c r="S107" s="21">
        <v>108603.5</v>
      </c>
      <c r="T107" s="21">
        <v>2290843.5</v>
      </c>
      <c r="U107" s="28" t="s">
        <v>48</v>
      </c>
      <c r="V107" s="16"/>
      <c r="W107" s="23">
        <v>101338.71</v>
      </c>
      <c r="X107" s="23">
        <v>25334.68</v>
      </c>
      <c r="Y107" s="24" t="s">
        <v>36</v>
      </c>
      <c r="Z107" s="25">
        <v>1</v>
      </c>
      <c r="AA107" s="26" t="s">
        <v>37</v>
      </c>
    </row>
    <row r="108" spans="1:27" x14ac:dyDescent="0.35">
      <c r="A108" s="15">
        <v>283</v>
      </c>
      <c r="B108" s="16" t="s">
        <v>27</v>
      </c>
      <c r="C108" s="16">
        <v>118785</v>
      </c>
      <c r="D108" s="17" t="s">
        <v>305</v>
      </c>
      <c r="E108" s="17" t="s">
        <v>306</v>
      </c>
      <c r="F108" s="17" t="s">
        <v>305</v>
      </c>
      <c r="G108" s="18">
        <v>43000</v>
      </c>
      <c r="H108" s="31">
        <v>43730</v>
      </c>
      <c r="I108" s="19">
        <v>85</v>
      </c>
      <c r="J108" s="16" t="s">
        <v>56</v>
      </c>
      <c r="K108" s="16" t="s">
        <v>307</v>
      </c>
      <c r="L108" s="16" t="s">
        <v>308</v>
      </c>
      <c r="M108" s="16" t="s">
        <v>33</v>
      </c>
      <c r="N108" s="20" t="s">
        <v>34</v>
      </c>
      <c r="O108" s="21">
        <v>2796496.02</v>
      </c>
      <c r="P108" s="21">
        <v>493499.3</v>
      </c>
      <c r="Q108" s="21">
        <v>1593524.6300000004</v>
      </c>
      <c r="R108" s="22"/>
      <c r="S108" s="21">
        <v>78000</v>
      </c>
      <c r="T108" s="21">
        <v>4961519.95</v>
      </c>
      <c r="U108" s="27" t="s">
        <v>35</v>
      </c>
      <c r="V108" s="16"/>
      <c r="W108" s="23">
        <v>2490583.14</v>
      </c>
      <c r="X108" s="23">
        <v>440990.5</v>
      </c>
      <c r="Y108" s="24" t="s">
        <v>36</v>
      </c>
      <c r="Z108" s="25">
        <v>1</v>
      </c>
      <c r="AA108" s="26" t="s">
        <v>37</v>
      </c>
    </row>
    <row r="109" spans="1:27" x14ac:dyDescent="0.35">
      <c r="A109" s="15">
        <v>284</v>
      </c>
      <c r="B109" s="16" t="s">
        <v>27</v>
      </c>
      <c r="C109" s="16">
        <v>116017</v>
      </c>
      <c r="D109" s="17" t="s">
        <v>309</v>
      </c>
      <c r="E109" s="17" t="s">
        <v>310</v>
      </c>
      <c r="F109" s="17" t="s">
        <v>309</v>
      </c>
      <c r="G109" s="18">
        <v>42951</v>
      </c>
      <c r="H109" s="18">
        <v>44047</v>
      </c>
      <c r="I109" s="19">
        <v>85</v>
      </c>
      <c r="J109" s="16" t="s">
        <v>56</v>
      </c>
      <c r="K109" s="16" t="s">
        <v>307</v>
      </c>
      <c r="L109" s="16" t="s">
        <v>308</v>
      </c>
      <c r="M109" s="16" t="s">
        <v>33</v>
      </c>
      <c r="N109" s="20" t="s">
        <v>34</v>
      </c>
      <c r="O109" s="21">
        <v>2831658.65</v>
      </c>
      <c r="P109" s="21">
        <v>499704.47</v>
      </c>
      <c r="Q109" s="21">
        <v>988628.37999999989</v>
      </c>
      <c r="R109" s="22"/>
      <c r="S109" s="21">
        <v>52800</v>
      </c>
      <c r="T109" s="21">
        <v>4372791.5</v>
      </c>
      <c r="U109" s="27" t="s">
        <v>35</v>
      </c>
      <c r="V109" s="16"/>
      <c r="W109" s="23">
        <v>2590187.2399999998</v>
      </c>
      <c r="X109" s="23">
        <v>457091.84000000003</v>
      </c>
      <c r="Y109" s="24" t="s">
        <v>36</v>
      </c>
      <c r="Z109" s="25">
        <v>1</v>
      </c>
      <c r="AA109" s="26" t="s">
        <v>37</v>
      </c>
    </row>
    <row r="110" spans="1:27" x14ac:dyDescent="0.35">
      <c r="A110" s="15">
        <v>285</v>
      </c>
      <c r="B110" s="16" t="s">
        <v>27</v>
      </c>
      <c r="C110" s="16">
        <v>115823</v>
      </c>
      <c r="D110" s="17" t="s">
        <v>311</v>
      </c>
      <c r="E110" s="17" t="s">
        <v>312</v>
      </c>
      <c r="F110" s="17" t="s">
        <v>311</v>
      </c>
      <c r="G110" s="18">
        <v>42950</v>
      </c>
      <c r="H110" s="18">
        <v>44107</v>
      </c>
      <c r="I110" s="19">
        <v>85</v>
      </c>
      <c r="J110" s="16" t="s">
        <v>56</v>
      </c>
      <c r="K110" s="16" t="s">
        <v>307</v>
      </c>
      <c r="L110" s="16" t="s">
        <v>308</v>
      </c>
      <c r="M110" s="16" t="s">
        <v>33</v>
      </c>
      <c r="N110" s="20" t="s">
        <v>34</v>
      </c>
      <c r="O110" s="21">
        <v>1905574.88</v>
      </c>
      <c r="P110" s="21">
        <v>336277.92</v>
      </c>
      <c r="Q110" s="21">
        <v>805699.20000000019</v>
      </c>
      <c r="R110" s="22"/>
      <c r="S110" s="21">
        <v>120935.33999999985</v>
      </c>
      <c r="T110" s="21">
        <v>3168487.34</v>
      </c>
      <c r="U110" s="29" t="s">
        <v>35</v>
      </c>
      <c r="V110" s="16" t="s">
        <v>51</v>
      </c>
      <c r="W110" s="23">
        <v>1890913.33</v>
      </c>
      <c r="X110" s="23">
        <v>333690.58</v>
      </c>
      <c r="Y110" s="24" t="s">
        <v>36</v>
      </c>
      <c r="Z110" s="25">
        <v>1</v>
      </c>
      <c r="AA110" s="26" t="s">
        <v>37</v>
      </c>
    </row>
    <row r="111" spans="1:27" x14ac:dyDescent="0.35">
      <c r="A111" s="15">
        <v>286</v>
      </c>
      <c r="B111" s="16" t="s">
        <v>27</v>
      </c>
      <c r="C111" s="16">
        <v>115878</v>
      </c>
      <c r="D111" s="17" t="s">
        <v>313</v>
      </c>
      <c r="E111" s="17" t="s">
        <v>314</v>
      </c>
      <c r="F111" s="17" t="s">
        <v>315</v>
      </c>
      <c r="G111" s="18">
        <v>42915</v>
      </c>
      <c r="H111" s="18">
        <v>43645</v>
      </c>
      <c r="I111" s="19">
        <v>85</v>
      </c>
      <c r="J111" s="16" t="s">
        <v>56</v>
      </c>
      <c r="K111" s="16" t="s">
        <v>307</v>
      </c>
      <c r="L111" s="16" t="s">
        <v>308</v>
      </c>
      <c r="M111" s="16" t="s">
        <v>33</v>
      </c>
      <c r="N111" s="20" t="s">
        <v>34</v>
      </c>
      <c r="O111" s="21">
        <v>2687480.06</v>
      </c>
      <c r="P111" s="21">
        <v>474261.19</v>
      </c>
      <c r="Q111" s="21">
        <v>1030875.2999999998</v>
      </c>
      <c r="R111" s="22"/>
      <c r="S111" s="21">
        <v>347221.37999999989</v>
      </c>
      <c r="T111" s="21">
        <v>4539837.93</v>
      </c>
      <c r="U111" s="27" t="s">
        <v>35</v>
      </c>
      <c r="V111" s="16"/>
      <c r="W111" s="23">
        <v>2130343.7600000007</v>
      </c>
      <c r="X111" s="23">
        <v>375943.04</v>
      </c>
      <c r="Y111" s="24" t="s">
        <v>36</v>
      </c>
      <c r="Z111" s="25">
        <v>1</v>
      </c>
      <c r="AA111" s="26" t="s">
        <v>37</v>
      </c>
    </row>
    <row r="112" spans="1:27" x14ac:dyDescent="0.35">
      <c r="A112" s="15">
        <v>287</v>
      </c>
      <c r="B112" s="16" t="s">
        <v>27</v>
      </c>
      <c r="C112" s="16">
        <v>116038</v>
      </c>
      <c r="D112" s="17" t="s">
        <v>316</v>
      </c>
      <c r="E112" s="17" t="s">
        <v>317</v>
      </c>
      <c r="F112" s="17" t="s">
        <v>316</v>
      </c>
      <c r="G112" s="18">
        <v>42951</v>
      </c>
      <c r="H112" s="18">
        <v>44083</v>
      </c>
      <c r="I112" s="19">
        <v>85</v>
      </c>
      <c r="J112" s="16" t="s">
        <v>56</v>
      </c>
      <c r="K112" s="16" t="s">
        <v>307</v>
      </c>
      <c r="L112" s="16" t="s">
        <v>308</v>
      </c>
      <c r="M112" s="16" t="s">
        <v>33</v>
      </c>
      <c r="N112" s="20" t="s">
        <v>34</v>
      </c>
      <c r="O112" s="21">
        <v>2132352.7999999998</v>
      </c>
      <c r="P112" s="21">
        <v>376297.55</v>
      </c>
      <c r="Q112" s="21">
        <v>1443616.24</v>
      </c>
      <c r="R112" s="22"/>
      <c r="S112" s="21">
        <v>204076</v>
      </c>
      <c r="T112" s="21">
        <v>4156342.59</v>
      </c>
      <c r="U112" s="27" t="s">
        <v>35</v>
      </c>
      <c r="V112" s="16" t="s">
        <v>51</v>
      </c>
      <c r="W112" s="23">
        <v>974130.17</v>
      </c>
      <c r="X112" s="23">
        <v>171905.32</v>
      </c>
      <c r="Y112" s="24" t="s">
        <v>36</v>
      </c>
      <c r="Z112" s="25">
        <v>1</v>
      </c>
      <c r="AA112" s="26" t="s">
        <v>37</v>
      </c>
    </row>
    <row r="113" spans="1:27" x14ac:dyDescent="0.35">
      <c r="A113" s="15">
        <v>295</v>
      </c>
      <c r="B113" s="16" t="s">
        <v>27</v>
      </c>
      <c r="C113" s="16">
        <v>117373</v>
      </c>
      <c r="D113" s="17" t="s">
        <v>318</v>
      </c>
      <c r="E113" s="17" t="s">
        <v>319</v>
      </c>
      <c r="F113" s="17" t="s">
        <v>320</v>
      </c>
      <c r="G113" s="18">
        <v>42950</v>
      </c>
      <c r="H113" s="18">
        <v>43680</v>
      </c>
      <c r="I113" s="19">
        <v>85</v>
      </c>
      <c r="J113" s="16" t="s">
        <v>67</v>
      </c>
      <c r="K113" s="16" t="s">
        <v>321</v>
      </c>
      <c r="L113" s="16" t="s">
        <v>322</v>
      </c>
      <c r="M113" s="16" t="s">
        <v>33</v>
      </c>
      <c r="N113" s="20" t="s">
        <v>34</v>
      </c>
      <c r="O113" s="21">
        <v>585378.31000000006</v>
      </c>
      <c r="P113" s="21">
        <v>103302.05</v>
      </c>
      <c r="Q113" s="21">
        <v>536078.44000000006</v>
      </c>
      <c r="R113" s="22"/>
      <c r="S113" s="21">
        <v>52556.119999999879</v>
      </c>
      <c r="T113" s="21">
        <v>1277314.9200000002</v>
      </c>
      <c r="U113" s="27" t="s">
        <v>35</v>
      </c>
      <c r="V113" s="16"/>
      <c r="W113" s="23">
        <v>549129.37999999989</v>
      </c>
      <c r="X113" s="23">
        <v>96905.170000000013</v>
      </c>
      <c r="Y113" s="24" t="s">
        <v>36</v>
      </c>
      <c r="Z113" s="25">
        <v>1</v>
      </c>
      <c r="AA113" s="26" t="s">
        <v>37</v>
      </c>
    </row>
    <row r="114" spans="1:27" x14ac:dyDescent="0.35">
      <c r="A114" s="15">
        <v>296</v>
      </c>
      <c r="B114" s="16" t="s">
        <v>27</v>
      </c>
      <c r="C114" s="16">
        <v>116348</v>
      </c>
      <c r="D114" s="17" t="s">
        <v>323</v>
      </c>
      <c r="E114" s="17" t="s">
        <v>324</v>
      </c>
      <c r="F114" s="17" t="s">
        <v>323</v>
      </c>
      <c r="G114" s="18">
        <v>42950</v>
      </c>
      <c r="H114" s="18">
        <v>43499</v>
      </c>
      <c r="I114" s="19">
        <v>85</v>
      </c>
      <c r="J114" s="16" t="s">
        <v>67</v>
      </c>
      <c r="K114" s="16" t="s">
        <v>321</v>
      </c>
      <c r="L114" s="16" t="s">
        <v>325</v>
      </c>
      <c r="M114" s="16" t="s">
        <v>33</v>
      </c>
      <c r="N114" s="20" t="s">
        <v>34</v>
      </c>
      <c r="O114" s="21">
        <v>421753.99</v>
      </c>
      <c r="P114" s="21">
        <v>74427.17</v>
      </c>
      <c r="Q114" s="21">
        <v>235914.43</v>
      </c>
      <c r="R114" s="22"/>
      <c r="S114" s="21">
        <v>28171.690000000061</v>
      </c>
      <c r="T114" s="21">
        <v>760267.28</v>
      </c>
      <c r="U114" s="27" t="s">
        <v>35</v>
      </c>
      <c r="V114" s="16"/>
      <c r="W114" s="23">
        <v>381324.23</v>
      </c>
      <c r="X114" s="23">
        <v>67292.52</v>
      </c>
      <c r="Y114" s="24" t="s">
        <v>36</v>
      </c>
      <c r="Z114" s="25">
        <v>1</v>
      </c>
      <c r="AA114" s="26" t="s">
        <v>37</v>
      </c>
    </row>
    <row r="115" spans="1:27" x14ac:dyDescent="0.35">
      <c r="A115" s="15">
        <v>297</v>
      </c>
      <c r="B115" s="16" t="s">
        <v>27</v>
      </c>
      <c r="C115" s="16">
        <v>115970</v>
      </c>
      <c r="D115" s="17" t="s">
        <v>326</v>
      </c>
      <c r="E115" s="17" t="s">
        <v>327</v>
      </c>
      <c r="F115" s="17" t="s">
        <v>326</v>
      </c>
      <c r="G115" s="18">
        <v>42950</v>
      </c>
      <c r="H115" s="18">
        <v>44046</v>
      </c>
      <c r="I115" s="19">
        <v>85</v>
      </c>
      <c r="J115" s="16" t="s">
        <v>67</v>
      </c>
      <c r="K115" s="16" t="s">
        <v>321</v>
      </c>
      <c r="L115" s="16" t="s">
        <v>328</v>
      </c>
      <c r="M115" s="16" t="s">
        <v>33</v>
      </c>
      <c r="N115" s="20" t="s">
        <v>34</v>
      </c>
      <c r="O115" s="21">
        <v>1402482.53</v>
      </c>
      <c r="P115" s="21">
        <v>247496.92</v>
      </c>
      <c r="Q115" s="21">
        <v>758551.05</v>
      </c>
      <c r="R115" s="22"/>
      <c r="S115" s="21">
        <v>206178.97999999998</v>
      </c>
      <c r="T115" s="21">
        <v>2614709.48</v>
      </c>
      <c r="U115" s="27" t="s">
        <v>35</v>
      </c>
      <c r="V115" s="16"/>
      <c r="W115" s="23">
        <v>1391865.2699999998</v>
      </c>
      <c r="X115" s="23">
        <v>245623.23</v>
      </c>
      <c r="Y115" s="24" t="s">
        <v>36</v>
      </c>
      <c r="Z115" s="25">
        <v>1</v>
      </c>
      <c r="AA115" s="26" t="s">
        <v>37</v>
      </c>
    </row>
    <row r="116" spans="1:27" x14ac:dyDescent="0.35">
      <c r="A116" s="15">
        <v>298</v>
      </c>
      <c r="B116" s="16" t="s">
        <v>27</v>
      </c>
      <c r="C116" s="16">
        <v>115654</v>
      </c>
      <c r="D116" s="17" t="s">
        <v>329</v>
      </c>
      <c r="E116" s="17" t="s">
        <v>330</v>
      </c>
      <c r="F116" s="17" t="s">
        <v>329</v>
      </c>
      <c r="G116" s="18">
        <v>42950</v>
      </c>
      <c r="H116" s="18">
        <v>44046</v>
      </c>
      <c r="I116" s="19">
        <v>85</v>
      </c>
      <c r="J116" s="16" t="s">
        <v>67</v>
      </c>
      <c r="K116" s="16" t="s">
        <v>321</v>
      </c>
      <c r="L116" s="16" t="s">
        <v>322</v>
      </c>
      <c r="M116" s="16" t="s">
        <v>33</v>
      </c>
      <c r="N116" s="20" t="s">
        <v>34</v>
      </c>
      <c r="O116" s="21">
        <v>1373787.97</v>
      </c>
      <c r="P116" s="21">
        <v>242433.17</v>
      </c>
      <c r="Q116" s="21">
        <v>416610.68000000017</v>
      </c>
      <c r="R116" s="22"/>
      <c r="S116" s="21">
        <v>1085367.9000000001</v>
      </c>
      <c r="T116" s="21">
        <v>3118199.72</v>
      </c>
      <c r="U116" s="27" t="s">
        <v>35</v>
      </c>
      <c r="V116" s="16"/>
      <c r="W116" s="23">
        <v>1340847.3900000001</v>
      </c>
      <c r="X116" s="23">
        <v>236620.13</v>
      </c>
      <c r="Y116" s="24" t="s">
        <v>36</v>
      </c>
      <c r="Z116" s="25">
        <v>1</v>
      </c>
      <c r="AA116" s="26" t="s">
        <v>37</v>
      </c>
    </row>
    <row r="117" spans="1:27" x14ac:dyDescent="0.35">
      <c r="A117" s="40">
        <v>300</v>
      </c>
      <c r="B117" s="41" t="s">
        <v>27</v>
      </c>
      <c r="C117" s="41">
        <v>115641</v>
      </c>
      <c r="D117" s="42" t="s">
        <v>331</v>
      </c>
      <c r="E117" s="42" t="s">
        <v>332</v>
      </c>
      <c r="F117" s="42" t="s">
        <v>331</v>
      </c>
      <c r="G117" s="43">
        <v>42954</v>
      </c>
      <c r="H117" s="43">
        <v>44050</v>
      </c>
      <c r="I117" s="44">
        <v>85</v>
      </c>
      <c r="J117" s="41" t="s">
        <v>333</v>
      </c>
      <c r="K117" s="41" t="s">
        <v>334</v>
      </c>
      <c r="L117" s="41" t="s">
        <v>335</v>
      </c>
      <c r="M117" s="41" t="s">
        <v>33</v>
      </c>
      <c r="N117" s="45" t="s">
        <v>34</v>
      </c>
      <c r="O117" s="46">
        <v>3502338.02</v>
      </c>
      <c r="P117" s="46">
        <v>618059.65</v>
      </c>
      <c r="Q117" s="46">
        <v>1383427.29</v>
      </c>
      <c r="R117" s="47"/>
      <c r="S117" s="46">
        <v>383093.25999999978</v>
      </c>
      <c r="T117" s="21">
        <v>5886918.2199999997</v>
      </c>
      <c r="U117" s="48" t="s">
        <v>35</v>
      </c>
      <c r="V117" s="41"/>
      <c r="W117" s="49">
        <v>3142510.1300000004</v>
      </c>
      <c r="X117" s="49">
        <v>540540.92999999993</v>
      </c>
      <c r="Y117" s="24" t="s">
        <v>36</v>
      </c>
      <c r="Z117" s="25">
        <v>1</v>
      </c>
      <c r="AA117" s="26" t="s">
        <v>37</v>
      </c>
    </row>
    <row r="118" spans="1:27" x14ac:dyDescent="0.35">
      <c r="A118" s="15">
        <v>309</v>
      </c>
      <c r="B118" s="16" t="s">
        <v>27</v>
      </c>
      <c r="C118" s="16">
        <v>115549</v>
      </c>
      <c r="D118" s="17" t="s">
        <v>336</v>
      </c>
      <c r="E118" s="17" t="s">
        <v>337</v>
      </c>
      <c r="F118" s="17" t="s">
        <v>336</v>
      </c>
      <c r="G118" s="18">
        <v>42880</v>
      </c>
      <c r="H118" s="18">
        <v>43610</v>
      </c>
      <c r="I118" s="19">
        <v>85</v>
      </c>
      <c r="J118" s="16" t="s">
        <v>41</v>
      </c>
      <c r="K118" s="16" t="s">
        <v>338</v>
      </c>
      <c r="L118" s="16" t="s">
        <v>339</v>
      </c>
      <c r="M118" s="16" t="s">
        <v>33</v>
      </c>
      <c r="N118" s="20" t="s">
        <v>34</v>
      </c>
      <c r="O118" s="21">
        <v>3440127.01</v>
      </c>
      <c r="P118" s="21">
        <v>607081.24</v>
      </c>
      <c r="Q118" s="21">
        <v>2115708</v>
      </c>
      <c r="R118" s="22"/>
      <c r="S118" s="21">
        <v>1170954.0899999999</v>
      </c>
      <c r="T118" s="21">
        <v>7333870.3399999999</v>
      </c>
      <c r="U118" s="27" t="s">
        <v>35</v>
      </c>
      <c r="V118" s="16"/>
      <c r="W118" s="23">
        <v>3336540.28</v>
      </c>
      <c r="X118" s="23">
        <v>588801.22</v>
      </c>
      <c r="Y118" s="24" t="s">
        <v>36</v>
      </c>
      <c r="Z118" s="25">
        <v>1</v>
      </c>
      <c r="AA118" s="26" t="s">
        <v>37</v>
      </c>
    </row>
    <row r="119" spans="1:27" x14ac:dyDescent="0.35">
      <c r="A119" s="15">
        <v>310</v>
      </c>
      <c r="B119" s="16" t="s">
        <v>27</v>
      </c>
      <c r="C119" s="16">
        <v>116063</v>
      </c>
      <c r="D119" s="17" t="s">
        <v>340</v>
      </c>
      <c r="E119" s="17" t="s">
        <v>341</v>
      </c>
      <c r="F119" s="17" t="s">
        <v>340</v>
      </c>
      <c r="G119" s="18">
        <v>42955</v>
      </c>
      <c r="H119" s="18">
        <v>43685</v>
      </c>
      <c r="I119" s="19">
        <v>85</v>
      </c>
      <c r="J119" s="16" t="s">
        <v>41</v>
      </c>
      <c r="K119" s="16" t="s">
        <v>338</v>
      </c>
      <c r="L119" s="16" t="s">
        <v>339</v>
      </c>
      <c r="M119" s="16" t="s">
        <v>33</v>
      </c>
      <c r="N119" s="20" t="s">
        <v>34</v>
      </c>
      <c r="O119" s="21">
        <v>2697279.93</v>
      </c>
      <c r="P119" s="21">
        <v>475990.57</v>
      </c>
      <c r="Q119" s="21">
        <v>1065463.5</v>
      </c>
      <c r="R119" s="22"/>
      <c r="S119" s="21">
        <v>826005.96</v>
      </c>
      <c r="T119" s="21">
        <v>5064739.96</v>
      </c>
      <c r="U119" s="27" t="s">
        <v>35</v>
      </c>
      <c r="V119" s="16"/>
      <c r="W119" s="23">
        <v>2618068.4300000002</v>
      </c>
      <c r="X119" s="23">
        <v>462012.07</v>
      </c>
      <c r="Y119" s="24" t="s">
        <v>36</v>
      </c>
      <c r="Z119" s="25">
        <v>1</v>
      </c>
      <c r="AA119" s="26" t="s">
        <v>37</v>
      </c>
    </row>
    <row r="120" spans="1:27" x14ac:dyDescent="0.35">
      <c r="A120" s="15">
        <v>311</v>
      </c>
      <c r="B120" s="16" t="s">
        <v>27</v>
      </c>
      <c r="C120" s="16">
        <v>115607</v>
      </c>
      <c r="D120" s="17" t="s">
        <v>342</v>
      </c>
      <c r="E120" s="17" t="s">
        <v>343</v>
      </c>
      <c r="F120" s="17" t="s">
        <v>342</v>
      </c>
      <c r="G120" s="18">
        <v>42954</v>
      </c>
      <c r="H120" s="18">
        <v>43562</v>
      </c>
      <c r="I120" s="19">
        <v>85</v>
      </c>
      <c r="J120" s="16" t="s">
        <v>41</v>
      </c>
      <c r="K120" s="16" t="s">
        <v>338</v>
      </c>
      <c r="L120" s="16" t="s">
        <v>339</v>
      </c>
      <c r="M120" s="16" t="s">
        <v>33</v>
      </c>
      <c r="N120" s="20" t="s">
        <v>34</v>
      </c>
      <c r="O120" s="21">
        <v>3345152.8</v>
      </c>
      <c r="P120" s="21">
        <v>590321.07999999996</v>
      </c>
      <c r="Q120" s="21">
        <v>1132968.1100000003</v>
      </c>
      <c r="R120" s="22"/>
      <c r="S120" s="21">
        <v>68622.349999999627</v>
      </c>
      <c r="T120" s="21">
        <v>5137064.34</v>
      </c>
      <c r="U120" s="27" t="s">
        <v>35</v>
      </c>
      <c r="V120" s="16" t="s">
        <v>44</v>
      </c>
      <c r="W120" s="23">
        <v>2941783.01</v>
      </c>
      <c r="X120" s="23">
        <v>519138.19000000006</v>
      </c>
      <c r="Y120" s="24" t="s">
        <v>36</v>
      </c>
      <c r="Z120" s="25">
        <v>1</v>
      </c>
      <c r="AA120" s="26" t="s">
        <v>37</v>
      </c>
    </row>
    <row r="121" spans="1:27" x14ac:dyDescent="0.35">
      <c r="A121" s="15">
        <v>312</v>
      </c>
      <c r="B121" s="16" t="s">
        <v>27</v>
      </c>
      <c r="C121" s="16">
        <v>115793</v>
      </c>
      <c r="D121" s="17" t="s">
        <v>344</v>
      </c>
      <c r="E121" s="17" t="s">
        <v>345</v>
      </c>
      <c r="F121" s="17" t="s">
        <v>344</v>
      </c>
      <c r="G121" s="18">
        <v>43059</v>
      </c>
      <c r="H121" s="18">
        <v>43881</v>
      </c>
      <c r="I121" s="19">
        <v>85</v>
      </c>
      <c r="J121" s="16" t="s">
        <v>41</v>
      </c>
      <c r="K121" s="16" t="s">
        <v>338</v>
      </c>
      <c r="L121" s="16" t="s">
        <v>339</v>
      </c>
      <c r="M121" s="16" t="s">
        <v>33</v>
      </c>
      <c r="N121" s="20" t="s">
        <v>34</v>
      </c>
      <c r="O121" s="21">
        <v>2460026.65</v>
      </c>
      <c r="P121" s="21">
        <v>434122.35</v>
      </c>
      <c r="Q121" s="21">
        <v>964537.5</v>
      </c>
      <c r="R121" s="22"/>
      <c r="S121" s="21">
        <v>801920.54</v>
      </c>
      <c r="T121" s="21">
        <v>4660607.04</v>
      </c>
      <c r="U121" s="27" t="s">
        <v>35</v>
      </c>
      <c r="V121" s="16" t="s">
        <v>51</v>
      </c>
      <c r="W121" s="23">
        <v>2331325.4900000002</v>
      </c>
      <c r="X121" s="23">
        <v>411410.38</v>
      </c>
      <c r="Y121" s="24" t="s">
        <v>36</v>
      </c>
      <c r="Z121" s="25">
        <v>1</v>
      </c>
      <c r="AA121" s="26" t="s">
        <v>37</v>
      </c>
    </row>
    <row r="122" spans="1:27" x14ac:dyDescent="0.35">
      <c r="A122" s="15">
        <v>313</v>
      </c>
      <c r="B122" s="16" t="s">
        <v>27</v>
      </c>
      <c r="C122" s="16">
        <v>117293</v>
      </c>
      <c r="D122" s="17" t="s">
        <v>346</v>
      </c>
      <c r="E122" s="17" t="s">
        <v>347</v>
      </c>
      <c r="F122" s="17" t="s">
        <v>346</v>
      </c>
      <c r="G122" s="18">
        <v>42915</v>
      </c>
      <c r="H122" s="18">
        <v>44011</v>
      </c>
      <c r="I122" s="19">
        <v>85</v>
      </c>
      <c r="J122" s="16" t="s">
        <v>41</v>
      </c>
      <c r="K122" s="16" t="s">
        <v>338</v>
      </c>
      <c r="L122" s="16" t="s">
        <v>339</v>
      </c>
      <c r="M122" s="16" t="s">
        <v>33</v>
      </c>
      <c r="N122" s="20" t="s">
        <v>34</v>
      </c>
      <c r="O122" s="21">
        <v>1598080.23</v>
      </c>
      <c r="P122" s="21">
        <v>282014.15999999997</v>
      </c>
      <c r="Q122" s="21">
        <v>1456962.8</v>
      </c>
      <c r="R122" s="22"/>
      <c r="S122" s="21">
        <v>0</v>
      </c>
      <c r="T122" s="21">
        <v>3337057.19</v>
      </c>
      <c r="U122" s="29" t="s">
        <v>35</v>
      </c>
      <c r="V122" s="16" t="s">
        <v>51</v>
      </c>
      <c r="W122" s="23">
        <v>1551548.54</v>
      </c>
      <c r="X122" s="23">
        <v>273802.69</v>
      </c>
      <c r="Y122" s="24" t="s">
        <v>36</v>
      </c>
      <c r="Z122" s="25">
        <v>1</v>
      </c>
      <c r="AA122" s="26" t="s">
        <v>37</v>
      </c>
    </row>
    <row r="123" spans="1:27" x14ac:dyDescent="0.35">
      <c r="A123" s="15">
        <v>314</v>
      </c>
      <c r="B123" s="16" t="s">
        <v>27</v>
      </c>
      <c r="C123" s="16">
        <v>115906</v>
      </c>
      <c r="D123" s="17" t="s">
        <v>348</v>
      </c>
      <c r="E123" s="17" t="s">
        <v>349</v>
      </c>
      <c r="F123" s="17" t="s">
        <v>348</v>
      </c>
      <c r="G123" s="18">
        <v>42951</v>
      </c>
      <c r="H123" s="18">
        <v>43620</v>
      </c>
      <c r="I123" s="19">
        <v>85</v>
      </c>
      <c r="J123" s="16" t="s">
        <v>350</v>
      </c>
      <c r="K123" s="16" t="s">
        <v>351</v>
      </c>
      <c r="L123" s="16" t="s">
        <v>352</v>
      </c>
      <c r="M123" s="16" t="s">
        <v>33</v>
      </c>
      <c r="N123" s="20" t="s">
        <v>34</v>
      </c>
      <c r="O123" s="21">
        <v>3076224.45</v>
      </c>
      <c r="P123" s="21">
        <v>542863.14</v>
      </c>
      <c r="Q123" s="21">
        <v>769918.06000000052</v>
      </c>
      <c r="R123" s="22"/>
      <c r="S123" s="21">
        <v>183630.81999999937</v>
      </c>
      <c r="T123" s="21">
        <v>4572636.47</v>
      </c>
      <c r="U123" s="50" t="s">
        <v>48</v>
      </c>
      <c r="V123" s="16"/>
      <c r="W123" s="23">
        <v>380380.1</v>
      </c>
      <c r="X123" s="23">
        <v>67125.899999999994</v>
      </c>
      <c r="Y123" s="24" t="s">
        <v>36</v>
      </c>
      <c r="Z123" s="25">
        <v>1</v>
      </c>
      <c r="AA123" s="26" t="s">
        <v>37</v>
      </c>
    </row>
    <row r="124" spans="1:27" x14ac:dyDescent="0.35">
      <c r="A124" s="15">
        <v>321</v>
      </c>
      <c r="B124" s="16" t="s">
        <v>27</v>
      </c>
      <c r="C124" s="16">
        <v>115649</v>
      </c>
      <c r="D124" s="17" t="s">
        <v>353</v>
      </c>
      <c r="E124" s="17" t="s">
        <v>354</v>
      </c>
      <c r="F124" s="17" t="s">
        <v>353</v>
      </c>
      <c r="G124" s="18">
        <v>42914</v>
      </c>
      <c r="H124" s="18">
        <v>43705</v>
      </c>
      <c r="I124" s="19">
        <v>85</v>
      </c>
      <c r="J124" s="16" t="s">
        <v>67</v>
      </c>
      <c r="K124" s="16" t="s">
        <v>355</v>
      </c>
      <c r="L124" s="16" t="s">
        <v>355</v>
      </c>
      <c r="M124" s="16" t="s">
        <v>33</v>
      </c>
      <c r="N124" s="20" t="s">
        <v>34</v>
      </c>
      <c r="O124" s="21">
        <v>2730867.25</v>
      </c>
      <c r="P124" s="21">
        <v>481917.75</v>
      </c>
      <c r="Q124" s="21">
        <v>2588000</v>
      </c>
      <c r="R124" s="22"/>
      <c r="S124" s="21">
        <v>180704</v>
      </c>
      <c r="T124" s="21">
        <v>5981489</v>
      </c>
      <c r="U124" s="27" t="s">
        <v>35</v>
      </c>
      <c r="V124" s="16"/>
      <c r="W124" s="23">
        <v>2638587.4800000004</v>
      </c>
      <c r="X124" s="23">
        <v>465633.07000000007</v>
      </c>
      <c r="Y124" s="24" t="s">
        <v>36</v>
      </c>
      <c r="Z124" s="25">
        <v>1</v>
      </c>
      <c r="AA124" s="26" t="s">
        <v>37</v>
      </c>
    </row>
    <row r="125" spans="1:27" x14ac:dyDescent="0.35">
      <c r="A125" s="15">
        <v>322</v>
      </c>
      <c r="B125" s="16" t="s">
        <v>27</v>
      </c>
      <c r="C125" s="16"/>
      <c r="D125" s="17" t="s">
        <v>356</v>
      </c>
      <c r="E125" s="17" t="s">
        <v>357</v>
      </c>
      <c r="F125" s="17" t="s">
        <v>356</v>
      </c>
      <c r="G125" s="18">
        <v>42880</v>
      </c>
      <c r="H125" s="18">
        <v>43794</v>
      </c>
      <c r="I125" s="19">
        <v>85</v>
      </c>
      <c r="J125" s="16" t="s">
        <v>67</v>
      </c>
      <c r="K125" s="16" t="s">
        <v>355</v>
      </c>
      <c r="L125" s="16" t="s">
        <v>355</v>
      </c>
      <c r="M125" s="16" t="s">
        <v>33</v>
      </c>
      <c r="N125" s="20" t="s">
        <v>34</v>
      </c>
      <c r="O125" s="21">
        <v>1649702.37</v>
      </c>
      <c r="P125" s="21">
        <v>291123.95</v>
      </c>
      <c r="Q125" s="21">
        <v>758731.28</v>
      </c>
      <c r="R125" s="22"/>
      <c r="S125" s="21">
        <v>441370.10999999987</v>
      </c>
      <c r="T125" s="21">
        <v>3140927.71</v>
      </c>
      <c r="U125" s="28" t="s">
        <v>48</v>
      </c>
      <c r="V125" s="16"/>
      <c r="W125" s="23">
        <v>0</v>
      </c>
      <c r="X125" s="23">
        <v>0</v>
      </c>
      <c r="Y125" s="24" t="s">
        <v>36</v>
      </c>
      <c r="Z125" s="25">
        <v>1</v>
      </c>
      <c r="AA125" s="26" t="s">
        <v>37</v>
      </c>
    </row>
    <row r="126" spans="1:27" x14ac:dyDescent="0.35">
      <c r="A126" s="15">
        <v>327</v>
      </c>
      <c r="B126" s="16" t="s">
        <v>27</v>
      </c>
      <c r="C126" s="16">
        <v>115918</v>
      </c>
      <c r="D126" s="17" t="s">
        <v>358</v>
      </c>
      <c r="E126" s="17" t="s">
        <v>359</v>
      </c>
      <c r="F126" s="17" t="s">
        <v>358</v>
      </c>
      <c r="G126" s="18">
        <v>42949</v>
      </c>
      <c r="H126" s="18">
        <v>43679</v>
      </c>
      <c r="I126" s="19">
        <v>85</v>
      </c>
      <c r="J126" s="16" t="s">
        <v>229</v>
      </c>
      <c r="K126" s="16" t="s">
        <v>360</v>
      </c>
      <c r="L126" s="16" t="s">
        <v>361</v>
      </c>
      <c r="M126" s="16" t="s">
        <v>33</v>
      </c>
      <c r="N126" s="20" t="s">
        <v>34</v>
      </c>
      <c r="O126" s="21">
        <v>1056071.1200000001</v>
      </c>
      <c r="P126" s="21">
        <v>186365.49</v>
      </c>
      <c r="Q126" s="21">
        <v>399589.45999999996</v>
      </c>
      <c r="R126" s="22"/>
      <c r="S126" s="21">
        <v>87154.479999999981</v>
      </c>
      <c r="T126" s="21">
        <v>1729180.55</v>
      </c>
      <c r="U126" s="27" t="s">
        <v>35</v>
      </c>
      <c r="V126" s="16"/>
      <c r="W126" s="23">
        <v>1010154.63</v>
      </c>
      <c r="X126" s="23">
        <v>178262.58</v>
      </c>
      <c r="Y126" s="24" t="s">
        <v>36</v>
      </c>
      <c r="Z126" s="25">
        <v>1</v>
      </c>
      <c r="AA126" s="26" t="s">
        <v>37</v>
      </c>
    </row>
    <row r="127" spans="1:27" x14ac:dyDescent="0.35">
      <c r="A127" s="15">
        <v>337</v>
      </c>
      <c r="B127" s="16" t="s">
        <v>27</v>
      </c>
      <c r="C127" s="16">
        <v>115599</v>
      </c>
      <c r="D127" s="17" t="s">
        <v>362</v>
      </c>
      <c r="E127" s="17" t="s">
        <v>363</v>
      </c>
      <c r="F127" s="17" t="s">
        <v>362</v>
      </c>
      <c r="G127" s="18">
        <v>42951</v>
      </c>
      <c r="H127" s="18">
        <v>44108</v>
      </c>
      <c r="I127" s="19">
        <v>85</v>
      </c>
      <c r="J127" s="16" t="s">
        <v>364</v>
      </c>
      <c r="K127" s="16" t="s">
        <v>365</v>
      </c>
      <c r="L127" s="16" t="s">
        <v>366</v>
      </c>
      <c r="M127" s="16" t="s">
        <v>33</v>
      </c>
      <c r="N127" s="20" t="s">
        <v>34</v>
      </c>
      <c r="O127" s="21">
        <v>1353242.5</v>
      </c>
      <c r="P127" s="21">
        <v>238807.5</v>
      </c>
      <c r="Q127" s="21">
        <v>1212245</v>
      </c>
      <c r="R127" s="22"/>
      <c r="S127" s="21">
        <v>158183.54999999981</v>
      </c>
      <c r="T127" s="21">
        <v>2962478.55</v>
      </c>
      <c r="U127" s="29" t="s">
        <v>35</v>
      </c>
      <c r="V127" s="37"/>
      <c r="W127" s="23">
        <v>1127044.69</v>
      </c>
      <c r="X127" s="23">
        <v>198890.23</v>
      </c>
      <c r="Y127" s="24" t="s">
        <v>36</v>
      </c>
      <c r="Z127" s="25">
        <v>1</v>
      </c>
      <c r="AA127" s="26" t="s">
        <v>37</v>
      </c>
    </row>
    <row r="128" spans="1:27" x14ac:dyDescent="0.35">
      <c r="A128" s="15">
        <v>338</v>
      </c>
      <c r="B128" s="16" t="s">
        <v>27</v>
      </c>
      <c r="C128" s="16">
        <v>115697</v>
      </c>
      <c r="D128" s="17" t="s">
        <v>367</v>
      </c>
      <c r="E128" s="17" t="s">
        <v>368</v>
      </c>
      <c r="F128" s="17" t="s">
        <v>367</v>
      </c>
      <c r="G128" s="18">
        <v>42950</v>
      </c>
      <c r="H128" s="18">
        <v>44046</v>
      </c>
      <c r="I128" s="19">
        <v>85</v>
      </c>
      <c r="J128" s="16" t="s">
        <v>364</v>
      </c>
      <c r="K128" s="16" t="s">
        <v>365</v>
      </c>
      <c r="L128" s="16" t="s">
        <v>369</v>
      </c>
      <c r="M128" s="16" t="s">
        <v>33</v>
      </c>
      <c r="N128" s="20" t="s">
        <v>34</v>
      </c>
      <c r="O128" s="21">
        <v>466957.7</v>
      </c>
      <c r="P128" s="21">
        <v>82404.3</v>
      </c>
      <c r="Q128" s="21">
        <v>432868</v>
      </c>
      <c r="R128" s="22"/>
      <c r="S128" s="21">
        <v>68728.699999999953</v>
      </c>
      <c r="T128" s="21">
        <v>1050958.7</v>
      </c>
      <c r="U128" s="28" t="s">
        <v>48</v>
      </c>
      <c r="V128" s="16"/>
      <c r="W128" s="23">
        <v>0</v>
      </c>
      <c r="X128" s="23">
        <v>0</v>
      </c>
      <c r="Y128" s="24" t="s">
        <v>36</v>
      </c>
      <c r="Z128" s="25">
        <v>1</v>
      </c>
      <c r="AA128" s="26" t="s">
        <v>37</v>
      </c>
    </row>
    <row r="129" spans="1:27" x14ac:dyDescent="0.35">
      <c r="A129" s="15">
        <v>341</v>
      </c>
      <c r="B129" s="16" t="s">
        <v>27</v>
      </c>
      <c r="C129" s="16">
        <v>115838</v>
      </c>
      <c r="D129" s="17" t="s">
        <v>370</v>
      </c>
      <c r="E129" s="17" t="s">
        <v>371</v>
      </c>
      <c r="F129" s="17" t="s">
        <v>370</v>
      </c>
      <c r="G129" s="18">
        <v>42950</v>
      </c>
      <c r="H129" s="18">
        <v>44046</v>
      </c>
      <c r="I129" s="19">
        <v>85</v>
      </c>
      <c r="J129" s="16" t="s">
        <v>61</v>
      </c>
      <c r="K129" s="16" t="s">
        <v>372</v>
      </c>
      <c r="L129" s="16" t="s">
        <v>373</v>
      </c>
      <c r="M129" s="16" t="s">
        <v>33</v>
      </c>
      <c r="N129" s="20" t="s">
        <v>34</v>
      </c>
      <c r="O129" s="21">
        <v>2686024.29</v>
      </c>
      <c r="P129" s="21">
        <v>474004.29</v>
      </c>
      <c r="Q129" s="21">
        <v>1598910.25</v>
      </c>
      <c r="R129" s="22"/>
      <c r="S129" s="21">
        <v>114722.16000000015</v>
      </c>
      <c r="T129" s="21">
        <v>4873660.99</v>
      </c>
      <c r="U129" s="27" t="s">
        <v>35</v>
      </c>
      <c r="V129" s="16" t="s">
        <v>51</v>
      </c>
      <c r="W129" s="23">
        <v>2484692.0100000002</v>
      </c>
      <c r="X129" s="23">
        <v>438475.05</v>
      </c>
      <c r="Y129" s="24" t="s">
        <v>36</v>
      </c>
      <c r="Z129" s="25">
        <v>1</v>
      </c>
      <c r="AA129" s="26" t="s">
        <v>37</v>
      </c>
    </row>
    <row r="130" spans="1:27" x14ac:dyDescent="0.35">
      <c r="A130" s="15">
        <v>349</v>
      </c>
      <c r="B130" s="16" t="s">
        <v>374</v>
      </c>
      <c r="C130" s="16">
        <v>109953</v>
      </c>
      <c r="D130" s="17" t="s">
        <v>375</v>
      </c>
      <c r="E130" s="17" t="s">
        <v>376</v>
      </c>
      <c r="F130" s="17" t="s">
        <v>377</v>
      </c>
      <c r="G130" s="18">
        <v>42690</v>
      </c>
      <c r="H130" s="51">
        <v>44742</v>
      </c>
      <c r="I130" s="52">
        <v>85</v>
      </c>
      <c r="J130" s="16" t="s">
        <v>378</v>
      </c>
      <c r="K130" s="16" t="s">
        <v>379</v>
      </c>
      <c r="L130" s="16" t="s">
        <v>379</v>
      </c>
      <c r="M130" s="16" t="s">
        <v>380</v>
      </c>
      <c r="N130" s="53" t="s">
        <v>381</v>
      </c>
      <c r="O130" s="21">
        <v>202250270.31999999</v>
      </c>
      <c r="P130" s="21">
        <v>35691224.18</v>
      </c>
      <c r="Q130" s="21">
        <v>0</v>
      </c>
      <c r="R130" s="22"/>
      <c r="S130" s="21">
        <v>56811684.410000026</v>
      </c>
      <c r="T130" s="21">
        <v>294753178.91000003</v>
      </c>
      <c r="U130" s="54" t="s">
        <v>382</v>
      </c>
      <c r="V130" s="16" t="s">
        <v>383</v>
      </c>
      <c r="W130" s="23">
        <v>140515393.10999998</v>
      </c>
      <c r="X130" s="23">
        <v>0</v>
      </c>
      <c r="Y130" s="24" t="s">
        <v>384</v>
      </c>
      <c r="Z130" s="25">
        <v>1</v>
      </c>
      <c r="AA130" s="26" t="s">
        <v>37</v>
      </c>
    </row>
    <row r="131" spans="1:27" x14ac:dyDescent="0.35">
      <c r="A131" s="15">
        <v>350</v>
      </c>
      <c r="B131" s="16" t="s">
        <v>385</v>
      </c>
      <c r="C131" s="16">
        <v>103258</v>
      </c>
      <c r="D131" s="17" t="s">
        <v>386</v>
      </c>
      <c r="E131" s="17" t="s">
        <v>387</v>
      </c>
      <c r="F131" s="17" t="s">
        <v>388</v>
      </c>
      <c r="G131" s="18">
        <v>42650</v>
      </c>
      <c r="H131" s="18">
        <v>42801</v>
      </c>
      <c r="I131" s="52">
        <v>84.341099999999997</v>
      </c>
      <c r="J131" s="16" t="s">
        <v>378</v>
      </c>
      <c r="K131" s="16" t="s">
        <v>378</v>
      </c>
      <c r="L131" s="16" t="s">
        <v>378</v>
      </c>
      <c r="M131" s="16" t="s">
        <v>380</v>
      </c>
      <c r="N131" s="55" t="s">
        <v>389</v>
      </c>
      <c r="O131" s="21">
        <v>16360009.220000001</v>
      </c>
      <c r="P131" s="21">
        <v>3037424.8</v>
      </c>
      <c r="Q131" s="21">
        <v>395866</v>
      </c>
      <c r="R131" s="22"/>
      <c r="S131" s="21">
        <v>96.780000001192093</v>
      </c>
      <c r="T131" s="21">
        <v>19793396.800000001</v>
      </c>
      <c r="U131" s="27" t="s">
        <v>35</v>
      </c>
      <c r="V131" s="16" t="s">
        <v>44</v>
      </c>
      <c r="W131" s="23">
        <v>12284613.290000001</v>
      </c>
      <c r="X131" s="23">
        <v>0</v>
      </c>
      <c r="Y131" s="24" t="s">
        <v>390</v>
      </c>
      <c r="Z131" s="25">
        <v>1</v>
      </c>
      <c r="AA131" s="26" t="s">
        <v>37</v>
      </c>
    </row>
    <row r="132" spans="1:27" x14ac:dyDescent="0.35">
      <c r="A132" s="15">
        <v>351</v>
      </c>
      <c r="B132" s="16" t="s">
        <v>391</v>
      </c>
      <c r="C132" s="16">
        <v>101622</v>
      </c>
      <c r="D132" s="17" t="s">
        <v>392</v>
      </c>
      <c r="E132" s="17" t="s">
        <v>393</v>
      </c>
      <c r="F132" s="17" t="s">
        <v>394</v>
      </c>
      <c r="G132" s="18">
        <v>42579</v>
      </c>
      <c r="H132" s="18">
        <v>43644</v>
      </c>
      <c r="I132" s="52">
        <v>84.341099999999997</v>
      </c>
      <c r="J132" s="16" t="s">
        <v>378</v>
      </c>
      <c r="K132" s="16" t="s">
        <v>378</v>
      </c>
      <c r="L132" s="16" t="s">
        <v>378</v>
      </c>
      <c r="M132" s="16" t="s">
        <v>380</v>
      </c>
      <c r="N132" s="55" t="s">
        <v>389</v>
      </c>
      <c r="O132" s="21">
        <v>119824244.18000001</v>
      </c>
      <c r="P132" s="21">
        <v>22246755.82</v>
      </c>
      <c r="Q132" s="21">
        <v>0</v>
      </c>
      <c r="R132" s="22"/>
      <c r="S132" s="21">
        <v>0</v>
      </c>
      <c r="T132" s="21">
        <v>142071000</v>
      </c>
      <c r="U132" s="27" t="s">
        <v>35</v>
      </c>
      <c r="V132" s="16" t="s">
        <v>395</v>
      </c>
      <c r="W132" s="23">
        <v>100757600.91000001</v>
      </c>
      <c r="X132" s="23">
        <v>0</v>
      </c>
      <c r="Y132" s="24" t="s">
        <v>396</v>
      </c>
      <c r="Z132" s="25">
        <v>1</v>
      </c>
      <c r="AA132" s="26" t="s">
        <v>37</v>
      </c>
    </row>
    <row r="133" spans="1:27" x14ac:dyDescent="0.35">
      <c r="A133" s="15">
        <v>352</v>
      </c>
      <c r="B133" s="16" t="s">
        <v>385</v>
      </c>
      <c r="C133" s="16">
        <v>103257</v>
      </c>
      <c r="D133" s="17" t="s">
        <v>397</v>
      </c>
      <c r="E133" s="17" t="s">
        <v>398</v>
      </c>
      <c r="F133" s="17" t="s">
        <v>397</v>
      </c>
      <c r="G133" s="18">
        <v>42650</v>
      </c>
      <c r="H133" s="30">
        <v>43465</v>
      </c>
      <c r="I133" s="52">
        <v>84.341099999999997</v>
      </c>
      <c r="J133" s="16" t="s">
        <v>378</v>
      </c>
      <c r="K133" s="16" t="s">
        <v>378</v>
      </c>
      <c r="L133" s="16" t="s">
        <v>378</v>
      </c>
      <c r="M133" s="16" t="s">
        <v>380</v>
      </c>
      <c r="N133" s="55" t="s">
        <v>389</v>
      </c>
      <c r="O133" s="21">
        <v>5556186.9800000004</v>
      </c>
      <c r="P133" s="21">
        <v>1031570.33</v>
      </c>
      <c r="Q133" s="21">
        <v>134444.03</v>
      </c>
      <c r="R133" s="22"/>
      <c r="S133" s="21">
        <v>0</v>
      </c>
      <c r="T133" s="21">
        <v>6722201.3400000008</v>
      </c>
      <c r="U133" s="27" t="s">
        <v>35</v>
      </c>
      <c r="V133" s="16" t="s">
        <v>399</v>
      </c>
      <c r="W133" s="23">
        <v>2666052.5599999996</v>
      </c>
      <c r="X133" s="23">
        <v>494983.48</v>
      </c>
      <c r="Y133" s="24" t="s">
        <v>390</v>
      </c>
      <c r="Z133" s="25">
        <v>1</v>
      </c>
      <c r="AA133" s="26" t="s">
        <v>37</v>
      </c>
    </row>
    <row r="134" spans="1:27" x14ac:dyDescent="0.35">
      <c r="A134" s="15">
        <v>353</v>
      </c>
      <c r="B134" s="16" t="s">
        <v>391</v>
      </c>
      <c r="C134" s="16">
        <v>109641</v>
      </c>
      <c r="D134" s="17" t="s">
        <v>400</v>
      </c>
      <c r="E134" s="17" t="s">
        <v>401</v>
      </c>
      <c r="F134" s="17" t="s">
        <v>402</v>
      </c>
      <c r="G134" s="18">
        <v>43129</v>
      </c>
      <c r="H134" s="18">
        <v>44590</v>
      </c>
      <c r="I134" s="52">
        <v>84.341099999999997</v>
      </c>
      <c r="J134" s="16" t="s">
        <v>378</v>
      </c>
      <c r="K134" s="16" t="s">
        <v>378</v>
      </c>
      <c r="L134" s="16" t="s">
        <v>378</v>
      </c>
      <c r="M134" s="16" t="s">
        <v>380</v>
      </c>
      <c r="N134" s="55" t="s">
        <v>389</v>
      </c>
      <c r="O134" s="22">
        <v>31031879.969999999</v>
      </c>
      <c r="P134" s="22">
        <v>5761433.5999999996</v>
      </c>
      <c r="Q134" s="21">
        <v>0</v>
      </c>
      <c r="R134" s="22"/>
      <c r="S134" s="21">
        <v>13888316.020000003</v>
      </c>
      <c r="T134" s="21">
        <v>50681629.590000004</v>
      </c>
      <c r="U134" s="27" t="s">
        <v>382</v>
      </c>
      <c r="V134" s="16" t="s">
        <v>44</v>
      </c>
      <c r="W134" s="23">
        <v>19137423.850000001</v>
      </c>
      <c r="X134" s="23">
        <v>0</v>
      </c>
      <c r="Y134" s="24" t="s">
        <v>396</v>
      </c>
      <c r="Z134" s="25">
        <v>1</v>
      </c>
      <c r="AA134" s="26" t="s">
        <v>37</v>
      </c>
    </row>
    <row r="135" spans="1:27" x14ac:dyDescent="0.35">
      <c r="A135" s="15">
        <v>354</v>
      </c>
      <c r="B135" s="16" t="s">
        <v>391</v>
      </c>
      <c r="C135" s="16">
        <v>108513</v>
      </c>
      <c r="D135" s="17" t="s">
        <v>403</v>
      </c>
      <c r="E135" s="17" t="s">
        <v>404</v>
      </c>
      <c r="F135" s="17" t="s">
        <v>405</v>
      </c>
      <c r="G135" s="18">
        <v>43129</v>
      </c>
      <c r="H135" s="18">
        <v>44225</v>
      </c>
      <c r="I135" s="56">
        <v>84.341099999999997</v>
      </c>
      <c r="J135" s="16" t="s">
        <v>378</v>
      </c>
      <c r="K135" s="16" t="s">
        <v>378</v>
      </c>
      <c r="L135" s="16" t="s">
        <v>378</v>
      </c>
      <c r="M135" s="16" t="s">
        <v>380</v>
      </c>
      <c r="N135" s="55" t="s">
        <v>389</v>
      </c>
      <c r="O135" s="22">
        <v>26502261.260000002</v>
      </c>
      <c r="P135" s="22">
        <v>4929456.5999999996</v>
      </c>
      <c r="Q135" s="21">
        <v>0</v>
      </c>
      <c r="R135" s="22"/>
      <c r="S135" s="21">
        <v>4920.3500000014901</v>
      </c>
      <c r="T135" s="21">
        <v>31436638.210000001</v>
      </c>
      <c r="U135" s="27" t="s">
        <v>35</v>
      </c>
      <c r="V135" s="16" t="s">
        <v>51</v>
      </c>
      <c r="W135" s="23">
        <v>21094780.510000002</v>
      </c>
      <c r="X135" s="23">
        <v>0</v>
      </c>
      <c r="Y135" s="24" t="s">
        <v>396</v>
      </c>
      <c r="Z135" s="25">
        <v>1</v>
      </c>
      <c r="AA135" s="26" t="s">
        <v>37</v>
      </c>
    </row>
    <row r="136" spans="1:27" x14ac:dyDescent="0.35">
      <c r="A136" s="15">
        <v>355</v>
      </c>
      <c r="B136" s="16" t="s">
        <v>406</v>
      </c>
      <c r="C136" s="16">
        <v>120197</v>
      </c>
      <c r="D136" s="17" t="s">
        <v>407</v>
      </c>
      <c r="E136" s="17" t="s">
        <v>408</v>
      </c>
      <c r="F136" s="17" t="s">
        <v>409</v>
      </c>
      <c r="G136" s="18">
        <v>43249</v>
      </c>
      <c r="H136" s="18">
        <v>45289</v>
      </c>
      <c r="I136" s="52">
        <v>84.341099999999997</v>
      </c>
      <c r="J136" s="16" t="s">
        <v>378</v>
      </c>
      <c r="K136" s="16" t="s">
        <v>378</v>
      </c>
      <c r="L136" s="16" t="s">
        <v>378</v>
      </c>
      <c r="M136" s="16" t="s">
        <v>380</v>
      </c>
      <c r="N136" s="55" t="s">
        <v>389</v>
      </c>
      <c r="O136" s="22">
        <v>8277312.3099999996</v>
      </c>
      <c r="P136" s="22">
        <v>1536780.41</v>
      </c>
      <c r="Q136" s="21">
        <v>0</v>
      </c>
      <c r="R136" s="22"/>
      <c r="S136" s="21">
        <v>85.68</v>
      </c>
      <c r="T136" s="21">
        <v>9814178.3999999985</v>
      </c>
      <c r="U136" s="27" t="s">
        <v>382</v>
      </c>
      <c r="V136" s="16" t="s">
        <v>399</v>
      </c>
      <c r="W136" s="23">
        <v>655264.2100000002</v>
      </c>
      <c r="X136" s="23">
        <v>0</v>
      </c>
      <c r="Y136" s="24" t="s">
        <v>410</v>
      </c>
      <c r="Z136" s="25">
        <v>1</v>
      </c>
      <c r="AA136" s="26" t="s">
        <v>37</v>
      </c>
    </row>
    <row r="137" spans="1:27" x14ac:dyDescent="0.35">
      <c r="A137" s="15">
        <v>357</v>
      </c>
      <c r="B137" s="16" t="s">
        <v>406</v>
      </c>
      <c r="C137" s="16">
        <v>120025</v>
      </c>
      <c r="D137" s="17" t="s">
        <v>411</v>
      </c>
      <c r="E137" s="17" t="s">
        <v>412</v>
      </c>
      <c r="F137" s="17" t="s">
        <v>413</v>
      </c>
      <c r="G137" s="18">
        <v>43276</v>
      </c>
      <c r="H137" s="18">
        <v>44737</v>
      </c>
      <c r="I137" s="52">
        <v>84.341099999999997</v>
      </c>
      <c r="J137" s="16" t="s">
        <v>378</v>
      </c>
      <c r="K137" s="16" t="s">
        <v>378</v>
      </c>
      <c r="L137" s="16" t="s">
        <v>378</v>
      </c>
      <c r="M137" s="16" t="s">
        <v>380</v>
      </c>
      <c r="N137" s="55" t="s">
        <v>389</v>
      </c>
      <c r="O137" s="22">
        <v>155964263.63999999</v>
      </c>
      <c r="P137" s="22">
        <v>28956600.420000002</v>
      </c>
      <c r="Q137" s="21">
        <v>0</v>
      </c>
      <c r="R137" s="22"/>
      <c r="S137" s="21">
        <v>0</v>
      </c>
      <c r="T137" s="21">
        <v>184920864.06</v>
      </c>
      <c r="U137" s="27" t="s">
        <v>382</v>
      </c>
      <c r="V137" s="16" t="s">
        <v>74</v>
      </c>
      <c r="W137" s="23">
        <v>42120414.609999999</v>
      </c>
      <c r="X137" s="23">
        <v>0</v>
      </c>
      <c r="Y137" s="24" t="s">
        <v>410</v>
      </c>
      <c r="Z137" s="25">
        <v>1</v>
      </c>
      <c r="AA137" s="26" t="s">
        <v>37</v>
      </c>
    </row>
    <row r="138" spans="1:27" x14ac:dyDescent="0.35">
      <c r="A138" s="15">
        <v>358</v>
      </c>
      <c r="B138" s="16" t="s">
        <v>414</v>
      </c>
      <c r="C138" s="16">
        <v>114367</v>
      </c>
      <c r="D138" s="17" t="s">
        <v>415</v>
      </c>
      <c r="E138" s="17" t="s">
        <v>416</v>
      </c>
      <c r="F138" s="17" t="s">
        <v>417</v>
      </c>
      <c r="G138" s="18">
        <v>43294</v>
      </c>
      <c r="H138" s="18">
        <v>44754</v>
      </c>
      <c r="I138" s="52">
        <v>84.341099999999997</v>
      </c>
      <c r="J138" s="16" t="s">
        <v>378</v>
      </c>
      <c r="K138" s="16" t="s">
        <v>378</v>
      </c>
      <c r="L138" s="16" t="s">
        <v>378</v>
      </c>
      <c r="M138" s="16" t="s">
        <v>380</v>
      </c>
      <c r="N138" s="55" t="s">
        <v>418</v>
      </c>
      <c r="O138" s="22">
        <v>43648529.549999997</v>
      </c>
      <c r="P138" s="22">
        <v>8103863.0199999996</v>
      </c>
      <c r="Q138" s="21">
        <v>0</v>
      </c>
      <c r="R138" s="22"/>
      <c r="S138" s="21">
        <v>1489872.75</v>
      </c>
      <c r="T138" s="21">
        <v>53242265.319999993</v>
      </c>
      <c r="U138" s="27" t="s">
        <v>382</v>
      </c>
      <c r="V138" s="16" t="s">
        <v>51</v>
      </c>
      <c r="W138" s="23">
        <v>35684480.220000006</v>
      </c>
      <c r="X138" s="23">
        <v>0</v>
      </c>
      <c r="Y138" s="24" t="s">
        <v>419</v>
      </c>
      <c r="Z138" s="25">
        <v>1</v>
      </c>
      <c r="AA138" s="26" t="s">
        <v>37</v>
      </c>
    </row>
    <row r="139" spans="1:27" x14ac:dyDescent="0.35">
      <c r="A139" s="15">
        <v>359</v>
      </c>
      <c r="B139" s="16" t="s">
        <v>420</v>
      </c>
      <c r="C139" s="16">
        <v>123312</v>
      </c>
      <c r="D139" s="17" t="s">
        <v>421</v>
      </c>
      <c r="E139" s="17" t="s">
        <v>422</v>
      </c>
      <c r="F139" s="17" t="s">
        <v>423</v>
      </c>
      <c r="G139" s="18">
        <v>43418</v>
      </c>
      <c r="H139" s="18">
        <v>44695</v>
      </c>
      <c r="I139" s="52">
        <v>84.341099999999997</v>
      </c>
      <c r="J139" s="16" t="s">
        <v>378</v>
      </c>
      <c r="K139" s="16" t="s">
        <v>378</v>
      </c>
      <c r="L139" s="16" t="s">
        <v>378</v>
      </c>
      <c r="M139" s="16" t="s">
        <v>380</v>
      </c>
      <c r="N139" s="57" t="s">
        <v>424</v>
      </c>
      <c r="O139" s="22">
        <v>177049421.03999999</v>
      </c>
      <c r="P139" s="22">
        <v>27765689.739999998</v>
      </c>
      <c r="Q139" s="21">
        <v>0</v>
      </c>
      <c r="R139" s="22"/>
      <c r="S139" s="21">
        <v>5105618.1900000004</v>
      </c>
      <c r="T139" s="21">
        <v>209920728.97</v>
      </c>
      <c r="U139" s="27" t="s">
        <v>382</v>
      </c>
      <c r="V139" s="16" t="s">
        <v>44</v>
      </c>
      <c r="W139" s="23">
        <v>165491849.93999997</v>
      </c>
      <c r="X139" s="23">
        <v>26008490</v>
      </c>
      <c r="Y139" s="24" t="s">
        <v>425</v>
      </c>
      <c r="Z139" s="25">
        <v>1</v>
      </c>
      <c r="AA139" s="26" t="s">
        <v>37</v>
      </c>
    </row>
    <row r="140" spans="1:27" x14ac:dyDescent="0.35">
      <c r="A140" s="15">
        <v>360</v>
      </c>
      <c r="B140" s="16" t="s">
        <v>426</v>
      </c>
      <c r="C140" s="16">
        <v>126954</v>
      </c>
      <c r="D140" s="17" t="s">
        <v>427</v>
      </c>
      <c r="E140" s="17" t="s">
        <v>428</v>
      </c>
      <c r="F140" s="17" t="s">
        <v>429</v>
      </c>
      <c r="G140" s="18">
        <v>43469</v>
      </c>
      <c r="H140" s="18">
        <v>44930</v>
      </c>
      <c r="I140" s="52">
        <v>85</v>
      </c>
      <c r="J140" s="16" t="s">
        <v>364</v>
      </c>
      <c r="K140" s="16" t="s">
        <v>430</v>
      </c>
      <c r="L140" s="16" t="s">
        <v>431</v>
      </c>
      <c r="M140" s="16" t="s">
        <v>33</v>
      </c>
      <c r="N140" s="58" t="s">
        <v>432</v>
      </c>
      <c r="O140" s="22">
        <v>7482384.9100000001</v>
      </c>
      <c r="P140" s="22">
        <v>1320420.8600000001</v>
      </c>
      <c r="Q140" s="21">
        <v>1148494.67</v>
      </c>
      <c r="R140" s="22"/>
      <c r="S140" s="21">
        <v>3854016.919999999</v>
      </c>
      <c r="T140" s="21">
        <v>13805317.359999999</v>
      </c>
      <c r="U140" s="27" t="s">
        <v>382</v>
      </c>
      <c r="V140" s="16" t="s">
        <v>44</v>
      </c>
      <c r="W140" s="23">
        <v>3370475.33</v>
      </c>
      <c r="X140" s="23">
        <v>594789.76</v>
      </c>
      <c r="Y140" s="24" t="s">
        <v>433</v>
      </c>
      <c r="Z140" s="25">
        <v>1</v>
      </c>
      <c r="AA140" s="26" t="s">
        <v>37</v>
      </c>
    </row>
    <row r="141" spans="1:27" x14ac:dyDescent="0.35">
      <c r="A141" s="15">
        <v>361</v>
      </c>
      <c r="B141" s="16" t="s">
        <v>426</v>
      </c>
      <c r="C141" s="16">
        <v>126955</v>
      </c>
      <c r="D141" s="17" t="s">
        <v>434</v>
      </c>
      <c r="E141" s="17" t="s">
        <v>428</v>
      </c>
      <c r="F141" s="17" t="s">
        <v>435</v>
      </c>
      <c r="G141" s="18">
        <v>43469</v>
      </c>
      <c r="H141" s="31">
        <v>44930</v>
      </c>
      <c r="I141" s="52">
        <v>85</v>
      </c>
      <c r="J141" s="16" t="s">
        <v>67</v>
      </c>
      <c r="K141" s="16" t="s">
        <v>355</v>
      </c>
      <c r="L141" s="16" t="s">
        <v>436</v>
      </c>
      <c r="M141" s="16" t="s">
        <v>33</v>
      </c>
      <c r="N141" s="58" t="s">
        <v>432</v>
      </c>
      <c r="O141" s="22">
        <v>7482384.9500000002</v>
      </c>
      <c r="P141" s="22">
        <v>1320420.8799999999</v>
      </c>
      <c r="Q141" s="21">
        <v>1870909.9299999997</v>
      </c>
      <c r="R141" s="22"/>
      <c r="S141" s="21">
        <v>3160034.7000000011</v>
      </c>
      <c r="T141" s="21">
        <v>13833750.460000001</v>
      </c>
      <c r="U141" s="27" t="s">
        <v>382</v>
      </c>
      <c r="V141" s="16" t="s">
        <v>74</v>
      </c>
      <c r="W141" s="23">
        <v>4932994.7100000009</v>
      </c>
      <c r="X141" s="23">
        <v>870528.4800000001</v>
      </c>
      <c r="Y141" s="24" t="s">
        <v>433</v>
      </c>
      <c r="Z141" s="25">
        <v>1</v>
      </c>
      <c r="AA141" s="26" t="s">
        <v>37</v>
      </c>
    </row>
    <row r="142" spans="1:27" x14ac:dyDescent="0.35">
      <c r="A142" s="15">
        <v>362</v>
      </c>
      <c r="B142" s="16" t="s">
        <v>426</v>
      </c>
      <c r="C142" s="16">
        <v>126956</v>
      </c>
      <c r="D142" s="17" t="s">
        <v>437</v>
      </c>
      <c r="E142" s="17" t="s">
        <v>428</v>
      </c>
      <c r="F142" s="17" t="s">
        <v>438</v>
      </c>
      <c r="G142" s="18">
        <v>43469</v>
      </c>
      <c r="H142" s="31">
        <v>44930</v>
      </c>
      <c r="I142" s="52">
        <v>85</v>
      </c>
      <c r="J142" s="16" t="s">
        <v>224</v>
      </c>
      <c r="K142" s="16" t="s">
        <v>439</v>
      </c>
      <c r="L142" s="16" t="s">
        <v>440</v>
      </c>
      <c r="M142" s="16" t="s">
        <v>33</v>
      </c>
      <c r="N142" s="58" t="s">
        <v>432</v>
      </c>
      <c r="O142" s="22">
        <v>7440887.1500000004</v>
      </c>
      <c r="P142" s="22">
        <v>1313097.74</v>
      </c>
      <c r="Q142" s="21">
        <v>1308066.4100000001</v>
      </c>
      <c r="R142" s="22"/>
      <c r="S142" s="21">
        <v>1725570.709999999</v>
      </c>
      <c r="T142" s="21">
        <v>11787622.01</v>
      </c>
      <c r="U142" s="27" t="s">
        <v>382</v>
      </c>
      <c r="V142" s="16" t="s">
        <v>74</v>
      </c>
      <c r="W142" s="23">
        <v>3428944.66</v>
      </c>
      <c r="X142" s="23">
        <v>605107.88</v>
      </c>
      <c r="Y142" s="24" t="s">
        <v>433</v>
      </c>
      <c r="Z142" s="25">
        <v>1</v>
      </c>
      <c r="AA142" s="26" t="s">
        <v>37</v>
      </c>
    </row>
    <row r="143" spans="1:27" x14ac:dyDescent="0.35">
      <c r="A143" s="15">
        <v>363</v>
      </c>
      <c r="B143" s="16" t="s">
        <v>426</v>
      </c>
      <c r="C143" s="16">
        <v>126957</v>
      </c>
      <c r="D143" s="17" t="s">
        <v>441</v>
      </c>
      <c r="E143" s="17" t="s">
        <v>428</v>
      </c>
      <c r="F143" s="17" t="s">
        <v>442</v>
      </c>
      <c r="G143" s="18">
        <v>43469</v>
      </c>
      <c r="H143" s="18">
        <v>44930</v>
      </c>
      <c r="I143" s="52">
        <v>85</v>
      </c>
      <c r="J143" s="16" t="s">
        <v>56</v>
      </c>
      <c r="K143" s="16" t="s">
        <v>57</v>
      </c>
      <c r="L143" s="16" t="s">
        <v>443</v>
      </c>
      <c r="M143" s="16" t="s">
        <v>33</v>
      </c>
      <c r="N143" s="58" t="s">
        <v>432</v>
      </c>
      <c r="O143" s="22">
        <v>7457300.5599999996</v>
      </c>
      <c r="P143" s="22">
        <v>1315994.21</v>
      </c>
      <c r="Q143" s="21">
        <v>974810.75999999978</v>
      </c>
      <c r="R143" s="22"/>
      <c r="S143" s="21">
        <v>1795519.4800000004</v>
      </c>
      <c r="T143" s="21">
        <v>11543625.01</v>
      </c>
      <c r="U143" s="27" t="s">
        <v>382</v>
      </c>
      <c r="V143" s="16" t="s">
        <v>399</v>
      </c>
      <c r="W143" s="23">
        <v>6322180.0700000003</v>
      </c>
      <c r="X143" s="23">
        <v>1115678.83</v>
      </c>
      <c r="Y143" s="24" t="s">
        <v>433</v>
      </c>
      <c r="Z143" s="25">
        <v>1</v>
      </c>
      <c r="AA143" s="26" t="s">
        <v>37</v>
      </c>
    </row>
    <row r="144" spans="1:27" x14ac:dyDescent="0.35">
      <c r="A144" s="15">
        <v>364</v>
      </c>
      <c r="B144" s="16" t="s">
        <v>426</v>
      </c>
      <c r="C144" s="16">
        <v>126651</v>
      </c>
      <c r="D144" s="17" t="s">
        <v>444</v>
      </c>
      <c r="E144" s="17" t="s">
        <v>445</v>
      </c>
      <c r="F144" s="17" t="s">
        <v>446</v>
      </c>
      <c r="G144" s="18">
        <v>43469</v>
      </c>
      <c r="H144" s="18">
        <v>44561</v>
      </c>
      <c r="I144" s="52">
        <v>85</v>
      </c>
      <c r="J144" s="16" t="s">
        <v>61</v>
      </c>
      <c r="K144" s="16" t="s">
        <v>447</v>
      </c>
      <c r="L144" s="16" t="s">
        <v>448</v>
      </c>
      <c r="M144" s="16" t="s">
        <v>33</v>
      </c>
      <c r="N144" s="58" t="s">
        <v>432</v>
      </c>
      <c r="O144" s="22">
        <v>6842194.4400000004</v>
      </c>
      <c r="P144" s="22">
        <v>1207446.06</v>
      </c>
      <c r="Q144" s="21">
        <v>894404.5</v>
      </c>
      <c r="R144" s="22"/>
      <c r="S144" s="21">
        <v>1625564.3800000004</v>
      </c>
      <c r="T144" s="21">
        <v>10569609.380000001</v>
      </c>
      <c r="U144" s="27" t="s">
        <v>35</v>
      </c>
      <c r="V144" s="16" t="s">
        <v>399</v>
      </c>
      <c r="W144" s="23">
        <v>5514657.5299999993</v>
      </c>
      <c r="X144" s="23">
        <v>973174.83</v>
      </c>
      <c r="Y144" s="24" t="s">
        <v>433</v>
      </c>
      <c r="Z144" s="25">
        <v>1</v>
      </c>
      <c r="AA144" s="26" t="s">
        <v>37</v>
      </c>
    </row>
    <row r="145" spans="1:27" x14ac:dyDescent="0.35">
      <c r="A145" s="15">
        <v>365</v>
      </c>
      <c r="B145" s="16" t="s">
        <v>426</v>
      </c>
      <c r="C145" s="16">
        <v>126953</v>
      </c>
      <c r="D145" s="17" t="s">
        <v>449</v>
      </c>
      <c r="E145" s="17" t="s">
        <v>428</v>
      </c>
      <c r="F145" s="17" t="s">
        <v>450</v>
      </c>
      <c r="G145" s="18">
        <v>43521</v>
      </c>
      <c r="H145" s="18">
        <v>44617</v>
      </c>
      <c r="I145" s="52">
        <v>85</v>
      </c>
      <c r="J145" s="16" t="s">
        <v>229</v>
      </c>
      <c r="K145" s="16" t="s">
        <v>230</v>
      </c>
      <c r="L145" s="16" t="s">
        <v>451</v>
      </c>
      <c r="M145" s="16" t="s">
        <v>33</v>
      </c>
      <c r="N145" s="58" t="s">
        <v>432</v>
      </c>
      <c r="O145" s="22">
        <v>11468792.710000001</v>
      </c>
      <c r="P145" s="22">
        <v>2023904.58</v>
      </c>
      <c r="Q145" s="21">
        <v>1839912.99</v>
      </c>
      <c r="R145" s="22"/>
      <c r="S145" s="21">
        <v>2913412.98</v>
      </c>
      <c r="T145" s="21">
        <v>18246023.260000002</v>
      </c>
      <c r="U145" s="27" t="s">
        <v>382</v>
      </c>
      <c r="V145" s="16"/>
      <c r="W145" s="23">
        <v>9792757.2799999993</v>
      </c>
      <c r="X145" s="23">
        <v>1728133.64</v>
      </c>
      <c r="Y145" s="24" t="s">
        <v>433</v>
      </c>
      <c r="Z145" s="25">
        <v>1</v>
      </c>
      <c r="AA145" s="26" t="s">
        <v>37</v>
      </c>
    </row>
    <row r="146" spans="1:27" x14ac:dyDescent="0.35">
      <c r="A146" s="15">
        <v>366</v>
      </c>
      <c r="B146" s="16" t="s">
        <v>426</v>
      </c>
      <c r="C146" s="16">
        <v>127127</v>
      </c>
      <c r="D146" s="17" t="s">
        <v>452</v>
      </c>
      <c r="E146" s="17" t="s">
        <v>453</v>
      </c>
      <c r="F146" s="17" t="s">
        <v>454</v>
      </c>
      <c r="G146" s="18">
        <v>43529</v>
      </c>
      <c r="H146" s="18">
        <v>44625</v>
      </c>
      <c r="I146" s="52">
        <v>85</v>
      </c>
      <c r="J146" s="16" t="s">
        <v>61</v>
      </c>
      <c r="K146" s="16" t="s">
        <v>216</v>
      </c>
      <c r="L146" s="16" t="s">
        <v>455</v>
      </c>
      <c r="M146" s="16" t="s">
        <v>33</v>
      </c>
      <c r="N146" s="58" t="s">
        <v>432</v>
      </c>
      <c r="O146" s="22">
        <v>7462452.79</v>
      </c>
      <c r="P146" s="22">
        <v>1316903.43</v>
      </c>
      <c r="Q146" s="21">
        <v>1798181.38</v>
      </c>
      <c r="R146" s="22"/>
      <c r="S146" s="21">
        <v>2009600.85</v>
      </c>
      <c r="T146" s="21">
        <v>12587138.450000001</v>
      </c>
      <c r="U146" s="27" t="s">
        <v>382</v>
      </c>
      <c r="V146" s="16"/>
      <c r="W146" s="23">
        <v>3660967.61</v>
      </c>
      <c r="X146" s="23">
        <v>646053.09999999986</v>
      </c>
      <c r="Y146" s="24" t="s">
        <v>433</v>
      </c>
      <c r="Z146" s="25">
        <v>1</v>
      </c>
      <c r="AA146" s="26" t="s">
        <v>37</v>
      </c>
    </row>
    <row r="147" spans="1:27" x14ac:dyDescent="0.35">
      <c r="A147" s="15">
        <v>367</v>
      </c>
      <c r="B147" s="16" t="s">
        <v>426</v>
      </c>
      <c r="C147" s="16">
        <v>127129</v>
      </c>
      <c r="D147" s="17" t="s">
        <v>456</v>
      </c>
      <c r="E147" s="17" t="s">
        <v>453</v>
      </c>
      <c r="F147" s="17" t="s">
        <v>457</v>
      </c>
      <c r="G147" s="18">
        <v>43529</v>
      </c>
      <c r="H147" s="18">
        <v>44625</v>
      </c>
      <c r="I147" s="52">
        <v>85</v>
      </c>
      <c r="J147" s="16" t="s">
        <v>364</v>
      </c>
      <c r="K147" s="16" t="s">
        <v>458</v>
      </c>
      <c r="L147" s="16" t="s">
        <v>459</v>
      </c>
      <c r="M147" s="16" t="s">
        <v>33</v>
      </c>
      <c r="N147" s="58" t="s">
        <v>432</v>
      </c>
      <c r="O147" s="22">
        <v>11511361.99</v>
      </c>
      <c r="P147" s="22">
        <v>2031416.81</v>
      </c>
      <c r="Q147" s="21">
        <v>2522332.39</v>
      </c>
      <c r="R147" s="22"/>
      <c r="S147" s="21">
        <v>3047372.17</v>
      </c>
      <c r="T147" s="21">
        <v>19112483.359999999</v>
      </c>
      <c r="U147" s="27" t="s">
        <v>382</v>
      </c>
      <c r="V147" s="16"/>
      <c r="W147" s="23">
        <v>3450135.23</v>
      </c>
      <c r="X147" s="23">
        <v>608847.39</v>
      </c>
      <c r="Y147" s="24" t="s">
        <v>433</v>
      </c>
      <c r="Z147" s="25">
        <v>1</v>
      </c>
      <c r="AA147" s="26" t="s">
        <v>37</v>
      </c>
    </row>
    <row r="148" spans="1:27" x14ac:dyDescent="0.35">
      <c r="A148" s="15">
        <v>368</v>
      </c>
      <c r="B148" s="16" t="s">
        <v>426</v>
      </c>
      <c r="C148" s="16">
        <v>127125</v>
      </c>
      <c r="D148" s="17" t="s">
        <v>460</v>
      </c>
      <c r="E148" s="17" t="s">
        <v>453</v>
      </c>
      <c r="F148" s="17" t="s">
        <v>461</v>
      </c>
      <c r="G148" s="18">
        <v>43529</v>
      </c>
      <c r="H148" s="18">
        <v>44625</v>
      </c>
      <c r="I148" s="52">
        <v>85</v>
      </c>
      <c r="J148" s="16" t="s">
        <v>224</v>
      </c>
      <c r="K148" s="16" t="s">
        <v>42</v>
      </c>
      <c r="L148" s="59" t="s">
        <v>462</v>
      </c>
      <c r="M148" s="16" t="s">
        <v>33</v>
      </c>
      <c r="N148" s="58" t="s">
        <v>432</v>
      </c>
      <c r="O148" s="22">
        <v>11511362.17</v>
      </c>
      <c r="P148" s="22">
        <v>2031416.83</v>
      </c>
      <c r="Q148" s="21">
        <v>1567451.05</v>
      </c>
      <c r="R148" s="22"/>
      <c r="S148" s="21">
        <v>4605602.6500000004</v>
      </c>
      <c r="T148" s="21">
        <v>19715832.700000003</v>
      </c>
      <c r="U148" s="27" t="s">
        <v>382</v>
      </c>
      <c r="V148" s="16"/>
      <c r="W148" s="23">
        <v>5876941.7799999993</v>
      </c>
      <c r="X148" s="23">
        <v>1037107.33</v>
      </c>
      <c r="Y148" s="24" t="s">
        <v>433</v>
      </c>
      <c r="Z148" s="25">
        <v>1</v>
      </c>
      <c r="AA148" s="26" t="s">
        <v>37</v>
      </c>
    </row>
    <row r="149" spans="1:27" x14ac:dyDescent="0.35">
      <c r="A149" s="15">
        <v>369</v>
      </c>
      <c r="B149" s="16" t="s">
        <v>426</v>
      </c>
      <c r="C149" s="16">
        <v>127128</v>
      </c>
      <c r="D149" s="17" t="s">
        <v>463</v>
      </c>
      <c r="E149" s="17" t="s">
        <v>453</v>
      </c>
      <c r="F149" s="17" t="s">
        <v>464</v>
      </c>
      <c r="G149" s="18">
        <v>43529</v>
      </c>
      <c r="H149" s="18">
        <v>44625</v>
      </c>
      <c r="I149" s="52">
        <v>85</v>
      </c>
      <c r="J149" s="16" t="s">
        <v>67</v>
      </c>
      <c r="K149" s="16" t="s">
        <v>271</v>
      </c>
      <c r="L149" s="59" t="s">
        <v>465</v>
      </c>
      <c r="M149" s="16" t="s">
        <v>33</v>
      </c>
      <c r="N149" s="58" t="s">
        <v>432</v>
      </c>
      <c r="O149" s="22">
        <v>7482385.71</v>
      </c>
      <c r="P149" s="22">
        <v>1320421.01</v>
      </c>
      <c r="Q149" s="21">
        <v>1858370.42</v>
      </c>
      <c r="R149" s="22"/>
      <c r="S149" s="21">
        <v>3881620.88</v>
      </c>
      <c r="T149" s="21">
        <v>14542798.02</v>
      </c>
      <c r="U149" s="27" t="s">
        <v>382</v>
      </c>
      <c r="V149" s="16"/>
      <c r="W149" s="23">
        <v>3846460.96</v>
      </c>
      <c r="X149" s="23">
        <v>678787.2</v>
      </c>
      <c r="Y149" s="24" t="s">
        <v>433</v>
      </c>
      <c r="Z149" s="25">
        <v>1</v>
      </c>
      <c r="AA149" s="26" t="s">
        <v>37</v>
      </c>
    </row>
    <row r="150" spans="1:27" x14ac:dyDescent="0.35">
      <c r="A150" s="15">
        <v>370</v>
      </c>
      <c r="B150" s="16" t="s">
        <v>426</v>
      </c>
      <c r="C150" s="16">
        <v>127131</v>
      </c>
      <c r="D150" s="17" t="s">
        <v>466</v>
      </c>
      <c r="E150" s="17" t="s">
        <v>453</v>
      </c>
      <c r="F150" s="17" t="s">
        <v>467</v>
      </c>
      <c r="G150" s="18">
        <v>43529</v>
      </c>
      <c r="H150" s="18">
        <v>44625</v>
      </c>
      <c r="I150" s="52">
        <v>85</v>
      </c>
      <c r="J150" s="16" t="s">
        <v>246</v>
      </c>
      <c r="K150" s="16" t="s">
        <v>468</v>
      </c>
      <c r="L150" s="59" t="s">
        <v>469</v>
      </c>
      <c r="M150" s="16" t="s">
        <v>33</v>
      </c>
      <c r="N150" s="58" t="s">
        <v>432</v>
      </c>
      <c r="O150" s="22">
        <v>11511361.74</v>
      </c>
      <c r="P150" s="22">
        <v>2031416.79</v>
      </c>
      <c r="Q150" s="21">
        <v>1551691.43</v>
      </c>
      <c r="R150" s="22"/>
      <c r="S150" s="21">
        <v>2866953.75</v>
      </c>
      <c r="T150" s="21">
        <v>17961423.710000001</v>
      </c>
      <c r="U150" s="27" t="s">
        <v>382</v>
      </c>
      <c r="V150" s="16"/>
      <c r="W150" s="23">
        <v>9703728.6699999999</v>
      </c>
      <c r="X150" s="23">
        <v>1621247.73</v>
      </c>
      <c r="Y150" s="24" t="s">
        <v>433</v>
      </c>
      <c r="Z150" s="25">
        <v>1</v>
      </c>
      <c r="AA150" s="26" t="s">
        <v>37</v>
      </c>
    </row>
    <row r="151" spans="1:27" x14ac:dyDescent="0.35">
      <c r="A151" s="15">
        <v>371</v>
      </c>
      <c r="B151" s="16" t="s">
        <v>426</v>
      </c>
      <c r="C151" s="16">
        <v>127132</v>
      </c>
      <c r="D151" s="17" t="s">
        <v>470</v>
      </c>
      <c r="E151" s="17" t="s">
        <v>453</v>
      </c>
      <c r="F151" s="17" t="s">
        <v>471</v>
      </c>
      <c r="G151" s="18">
        <v>43529</v>
      </c>
      <c r="H151" s="18">
        <v>44625</v>
      </c>
      <c r="I151" s="52">
        <v>85</v>
      </c>
      <c r="J151" s="16" t="s">
        <v>56</v>
      </c>
      <c r="K151" s="16" t="s">
        <v>472</v>
      </c>
      <c r="L151" s="59" t="s">
        <v>473</v>
      </c>
      <c r="M151" s="16" t="s">
        <v>33</v>
      </c>
      <c r="N151" s="58" t="s">
        <v>432</v>
      </c>
      <c r="O151" s="22">
        <v>7482385.29</v>
      </c>
      <c r="P151" s="22">
        <v>1320420.93</v>
      </c>
      <c r="Q151" s="21">
        <v>1893481.33</v>
      </c>
      <c r="R151" s="22"/>
      <c r="S151" s="21">
        <v>3550491.04</v>
      </c>
      <c r="T151" s="21">
        <v>14246778.59</v>
      </c>
      <c r="U151" s="27" t="s">
        <v>382</v>
      </c>
      <c r="V151" s="16"/>
      <c r="W151" s="23">
        <v>3048388.46</v>
      </c>
      <c r="X151" s="23">
        <v>629125.91</v>
      </c>
      <c r="Y151" s="24" t="s">
        <v>433</v>
      </c>
      <c r="Z151" s="25">
        <v>1</v>
      </c>
      <c r="AA151" s="26" t="s">
        <v>37</v>
      </c>
    </row>
    <row r="152" spans="1:27" x14ac:dyDescent="0.35">
      <c r="A152" s="15">
        <v>372</v>
      </c>
      <c r="B152" s="16" t="s">
        <v>426</v>
      </c>
      <c r="C152" s="16">
        <v>127133</v>
      </c>
      <c r="D152" s="17" t="s">
        <v>474</v>
      </c>
      <c r="E152" s="17" t="s">
        <v>475</v>
      </c>
      <c r="F152" s="17" t="s">
        <v>476</v>
      </c>
      <c r="G152" s="18">
        <v>43529</v>
      </c>
      <c r="H152" s="18">
        <v>44625</v>
      </c>
      <c r="I152" s="52">
        <v>85</v>
      </c>
      <c r="J152" s="16" t="s">
        <v>56</v>
      </c>
      <c r="K152" s="16" t="s">
        <v>477</v>
      </c>
      <c r="L152" s="59" t="s">
        <v>478</v>
      </c>
      <c r="M152" s="16" t="s">
        <v>33</v>
      </c>
      <c r="N152" s="58" t="s">
        <v>432</v>
      </c>
      <c r="O152" s="22">
        <v>7482298.9500000002</v>
      </c>
      <c r="P152" s="22">
        <v>1320405.69</v>
      </c>
      <c r="Q152" s="21">
        <v>1692948.93</v>
      </c>
      <c r="R152" s="22"/>
      <c r="S152" s="21">
        <v>3416754.01</v>
      </c>
      <c r="T152" s="21">
        <v>13912407.58</v>
      </c>
      <c r="U152" s="27" t="s">
        <v>382</v>
      </c>
      <c r="V152" s="16"/>
      <c r="W152" s="23">
        <v>4088697.3299999996</v>
      </c>
      <c r="X152" s="23">
        <v>721534.85</v>
      </c>
      <c r="Y152" s="24" t="s">
        <v>433</v>
      </c>
      <c r="Z152" s="25">
        <v>1</v>
      </c>
      <c r="AA152" s="26" t="s">
        <v>37</v>
      </c>
    </row>
    <row r="153" spans="1:27" x14ac:dyDescent="0.35">
      <c r="A153" s="15">
        <v>373</v>
      </c>
      <c r="B153" s="16" t="s">
        <v>426</v>
      </c>
      <c r="C153" s="16">
        <v>127135</v>
      </c>
      <c r="D153" s="17" t="s">
        <v>479</v>
      </c>
      <c r="E153" s="17" t="s">
        <v>475</v>
      </c>
      <c r="F153" s="17" t="s">
        <v>480</v>
      </c>
      <c r="G153" s="18">
        <v>43529</v>
      </c>
      <c r="H153" s="18">
        <v>44625</v>
      </c>
      <c r="I153" s="52">
        <v>85</v>
      </c>
      <c r="J153" s="16" t="s">
        <v>61</v>
      </c>
      <c r="K153" s="16" t="s">
        <v>241</v>
      </c>
      <c r="L153" s="59" t="s">
        <v>481</v>
      </c>
      <c r="M153" s="16" t="s">
        <v>33</v>
      </c>
      <c r="N153" s="58" t="s">
        <v>432</v>
      </c>
      <c r="O153" s="22">
        <v>11490170.35</v>
      </c>
      <c r="P153" s="22">
        <v>2027677.09</v>
      </c>
      <c r="Q153" s="21">
        <v>1501983.04</v>
      </c>
      <c r="R153" s="22"/>
      <c r="S153" s="21">
        <v>2767306.78</v>
      </c>
      <c r="T153" s="21">
        <v>17787137.260000002</v>
      </c>
      <c r="U153" s="27" t="s">
        <v>382</v>
      </c>
      <c r="V153" s="16"/>
      <c r="W153" s="23">
        <v>6163333.2400000002</v>
      </c>
      <c r="X153" s="23">
        <v>1087647.05</v>
      </c>
      <c r="Y153" s="24" t="s">
        <v>433</v>
      </c>
      <c r="Z153" s="25">
        <v>1</v>
      </c>
      <c r="AA153" s="26" t="s">
        <v>37</v>
      </c>
    </row>
    <row r="154" spans="1:27" x14ac:dyDescent="0.35">
      <c r="A154" s="15">
        <v>374</v>
      </c>
      <c r="B154" s="16" t="s">
        <v>426</v>
      </c>
      <c r="C154" s="16">
        <v>127138</v>
      </c>
      <c r="D154" s="17" t="s">
        <v>482</v>
      </c>
      <c r="E154" s="17" t="s">
        <v>475</v>
      </c>
      <c r="F154" s="17" t="s">
        <v>483</v>
      </c>
      <c r="G154" s="18">
        <v>43529</v>
      </c>
      <c r="H154" s="18">
        <v>44625</v>
      </c>
      <c r="I154" s="52">
        <v>85</v>
      </c>
      <c r="J154" s="16" t="s">
        <v>246</v>
      </c>
      <c r="K154" s="16" t="s">
        <v>484</v>
      </c>
      <c r="L154" s="59" t="s">
        <v>485</v>
      </c>
      <c r="M154" s="16" t="s">
        <v>33</v>
      </c>
      <c r="N154" s="58" t="s">
        <v>432</v>
      </c>
      <c r="O154" s="22">
        <v>18418179.170000002</v>
      </c>
      <c r="P154" s="22">
        <v>3250266.91</v>
      </c>
      <c r="Q154" s="21">
        <v>4484036.38</v>
      </c>
      <c r="R154" s="22"/>
      <c r="S154" s="21">
        <v>4952170.9800000004</v>
      </c>
      <c r="T154" s="21">
        <v>31104653.440000001</v>
      </c>
      <c r="U154" s="27" t="s">
        <v>382</v>
      </c>
      <c r="V154" s="16"/>
      <c r="W154" s="23">
        <v>9605307.7799999993</v>
      </c>
      <c r="X154" s="23">
        <v>1695054.3</v>
      </c>
      <c r="Y154" s="24" t="s">
        <v>433</v>
      </c>
      <c r="Z154" s="25">
        <v>1</v>
      </c>
      <c r="AA154" s="26" t="s">
        <v>37</v>
      </c>
    </row>
    <row r="155" spans="1:27" x14ac:dyDescent="0.35">
      <c r="A155" s="15">
        <v>375</v>
      </c>
      <c r="B155" s="16" t="s">
        <v>426</v>
      </c>
      <c r="C155" s="16">
        <v>127134</v>
      </c>
      <c r="D155" s="17" t="s">
        <v>486</v>
      </c>
      <c r="E155" s="17" t="s">
        <v>475</v>
      </c>
      <c r="F155" s="17" t="s">
        <v>487</v>
      </c>
      <c r="G155" s="18">
        <v>43529</v>
      </c>
      <c r="H155" s="18">
        <v>44625</v>
      </c>
      <c r="I155" s="52">
        <v>85</v>
      </c>
      <c r="J155" s="16" t="s">
        <v>229</v>
      </c>
      <c r="K155" s="16" t="s">
        <v>488</v>
      </c>
      <c r="L155" s="59" t="s">
        <v>489</v>
      </c>
      <c r="M155" s="16" t="s">
        <v>33</v>
      </c>
      <c r="N155" s="58" t="s">
        <v>432</v>
      </c>
      <c r="O155" s="22">
        <v>7481797.96</v>
      </c>
      <c r="P155" s="22">
        <v>1320317.29</v>
      </c>
      <c r="Q155" s="21">
        <v>993250.04</v>
      </c>
      <c r="R155" s="22"/>
      <c r="S155" s="21">
        <v>1803206.51</v>
      </c>
      <c r="T155" s="21">
        <v>11598571.799999999</v>
      </c>
      <c r="U155" s="27" t="s">
        <v>382</v>
      </c>
      <c r="V155" s="16"/>
      <c r="W155" s="23">
        <v>3656596.16</v>
      </c>
      <c r="X155" s="23">
        <v>645281.67999999993</v>
      </c>
      <c r="Y155" s="24" t="s">
        <v>433</v>
      </c>
      <c r="Z155" s="25">
        <v>1</v>
      </c>
      <c r="AA155" s="26" t="s">
        <v>37</v>
      </c>
    </row>
    <row r="156" spans="1:27" x14ac:dyDescent="0.35">
      <c r="A156" s="15">
        <v>376</v>
      </c>
      <c r="B156" s="16" t="s">
        <v>426</v>
      </c>
      <c r="C156" s="16">
        <v>127298</v>
      </c>
      <c r="D156" s="17" t="s">
        <v>490</v>
      </c>
      <c r="E156" s="17" t="s">
        <v>491</v>
      </c>
      <c r="F156" s="17" t="s">
        <v>492</v>
      </c>
      <c r="G156" s="18">
        <v>43536</v>
      </c>
      <c r="H156" s="18">
        <v>44632</v>
      </c>
      <c r="I156" s="52">
        <v>85</v>
      </c>
      <c r="J156" s="16" t="s">
        <v>61</v>
      </c>
      <c r="K156" s="16" t="s">
        <v>372</v>
      </c>
      <c r="L156" s="59" t="s">
        <v>493</v>
      </c>
      <c r="M156" s="16" t="s">
        <v>33</v>
      </c>
      <c r="N156" s="58" t="s">
        <v>432</v>
      </c>
      <c r="O156" s="22">
        <v>8953281.3300000001</v>
      </c>
      <c r="P156" s="22">
        <v>1579990.82</v>
      </c>
      <c r="Q156" s="21">
        <v>4741253.91</v>
      </c>
      <c r="R156" s="22"/>
      <c r="S156" s="21">
        <v>2766859.21</v>
      </c>
      <c r="T156" s="21">
        <v>18041385.27</v>
      </c>
      <c r="U156" s="27" t="s">
        <v>382</v>
      </c>
      <c r="V156" s="16"/>
      <c r="W156" s="23">
        <v>1842869.03</v>
      </c>
      <c r="X156" s="23">
        <v>325212.19</v>
      </c>
      <c r="Y156" s="24" t="s">
        <v>433</v>
      </c>
      <c r="Z156" s="25">
        <v>1</v>
      </c>
      <c r="AA156" s="26" t="s">
        <v>37</v>
      </c>
    </row>
    <row r="157" spans="1:27" x14ac:dyDescent="0.35">
      <c r="A157" s="15">
        <v>377</v>
      </c>
      <c r="B157" s="16" t="s">
        <v>426</v>
      </c>
      <c r="C157" s="16">
        <v>127299</v>
      </c>
      <c r="D157" s="17" t="s">
        <v>494</v>
      </c>
      <c r="E157" s="17" t="s">
        <v>491</v>
      </c>
      <c r="F157" s="17" t="s">
        <v>495</v>
      </c>
      <c r="G157" s="18">
        <v>43536</v>
      </c>
      <c r="H157" s="18">
        <v>44632</v>
      </c>
      <c r="I157" s="52">
        <v>85</v>
      </c>
      <c r="J157" s="16" t="s">
        <v>41</v>
      </c>
      <c r="K157" s="16" t="s">
        <v>496</v>
      </c>
      <c r="L157" s="59" t="s">
        <v>497</v>
      </c>
      <c r="M157" s="16" t="s">
        <v>33</v>
      </c>
      <c r="N157" s="58" t="s">
        <v>432</v>
      </c>
      <c r="O157" s="22">
        <v>5767238.3200000003</v>
      </c>
      <c r="P157" s="22">
        <v>1017747.92</v>
      </c>
      <c r="Q157" s="21">
        <v>2907851.26</v>
      </c>
      <c r="R157" s="22"/>
      <c r="S157" s="21">
        <v>1656650.92</v>
      </c>
      <c r="T157" s="21">
        <v>11349488.42</v>
      </c>
      <c r="U157" s="27" t="s">
        <v>382</v>
      </c>
      <c r="V157" s="16"/>
      <c r="W157" s="23">
        <v>1449302.74</v>
      </c>
      <c r="X157" s="23">
        <v>255759.3</v>
      </c>
      <c r="Y157" s="24" t="s">
        <v>433</v>
      </c>
      <c r="Z157" s="25">
        <v>1</v>
      </c>
      <c r="AA157" s="26" t="s">
        <v>37</v>
      </c>
    </row>
    <row r="158" spans="1:27" x14ac:dyDescent="0.35">
      <c r="A158" s="15">
        <v>378</v>
      </c>
      <c r="B158" s="16" t="s">
        <v>498</v>
      </c>
      <c r="C158" s="16">
        <v>123634</v>
      </c>
      <c r="D158" s="17" t="s">
        <v>499</v>
      </c>
      <c r="E158" s="17" t="s">
        <v>404</v>
      </c>
      <c r="F158" s="17" t="s">
        <v>500</v>
      </c>
      <c r="G158" s="18">
        <v>43559</v>
      </c>
      <c r="H158" s="18">
        <v>44655</v>
      </c>
      <c r="I158" s="52">
        <v>84.341099999999997</v>
      </c>
      <c r="J158" s="16" t="s">
        <v>378</v>
      </c>
      <c r="K158" s="16" t="s">
        <v>378</v>
      </c>
      <c r="L158" s="16" t="s">
        <v>378</v>
      </c>
      <c r="M158" s="16" t="s">
        <v>380</v>
      </c>
      <c r="N158" s="55" t="s">
        <v>389</v>
      </c>
      <c r="O158" s="22">
        <v>159728628.80000001</v>
      </c>
      <c r="P158" s="22">
        <v>29655499.059999999</v>
      </c>
      <c r="Q158" s="21">
        <v>0</v>
      </c>
      <c r="R158" s="22"/>
      <c r="S158" s="21">
        <v>0</v>
      </c>
      <c r="T158" s="21">
        <v>189384127.86000001</v>
      </c>
      <c r="U158" s="27" t="s">
        <v>382</v>
      </c>
      <c r="V158" s="16" t="s">
        <v>51</v>
      </c>
      <c r="W158" s="23">
        <v>2145780.14</v>
      </c>
      <c r="X158" s="23">
        <v>0</v>
      </c>
      <c r="Y158" s="24" t="s">
        <v>501</v>
      </c>
      <c r="Z158" s="25">
        <v>1</v>
      </c>
      <c r="AA158" s="26" t="s">
        <v>37</v>
      </c>
    </row>
    <row r="159" spans="1:27" x14ac:dyDescent="0.35">
      <c r="A159" s="15">
        <v>383</v>
      </c>
      <c r="B159" s="16" t="s">
        <v>426</v>
      </c>
      <c r="C159" s="16">
        <v>127185</v>
      </c>
      <c r="D159" s="17" t="s">
        <v>502</v>
      </c>
      <c r="E159" s="60" t="s">
        <v>503</v>
      </c>
      <c r="F159" s="17" t="s">
        <v>504</v>
      </c>
      <c r="G159" s="18">
        <v>43621</v>
      </c>
      <c r="H159" s="18">
        <v>44717</v>
      </c>
      <c r="I159" s="52">
        <v>85</v>
      </c>
      <c r="J159" s="16" t="s">
        <v>56</v>
      </c>
      <c r="K159" s="16" t="s">
        <v>174</v>
      </c>
      <c r="L159" s="59" t="s">
        <v>505</v>
      </c>
      <c r="M159" s="16" t="s">
        <v>33</v>
      </c>
      <c r="N159" s="58" t="s">
        <v>432</v>
      </c>
      <c r="O159" s="22">
        <v>11481224.130000001</v>
      </c>
      <c r="P159" s="22">
        <v>2026098.37</v>
      </c>
      <c r="Q159" s="21">
        <v>1500813.61</v>
      </c>
      <c r="R159" s="22"/>
      <c r="S159" s="21">
        <v>2818028.77</v>
      </c>
      <c r="T159" s="21">
        <v>17826164.879999999</v>
      </c>
      <c r="U159" s="27" t="s">
        <v>382</v>
      </c>
      <c r="V159" s="16"/>
      <c r="W159" s="23">
        <v>3986430.76</v>
      </c>
      <c r="X159" s="23">
        <v>703487.77999999991</v>
      </c>
      <c r="Y159" s="24" t="s">
        <v>433</v>
      </c>
      <c r="Z159" s="25">
        <v>1</v>
      </c>
      <c r="AA159" s="26" t="s">
        <v>37</v>
      </c>
    </row>
    <row r="160" spans="1:27" x14ac:dyDescent="0.35">
      <c r="A160" s="15">
        <v>384</v>
      </c>
      <c r="B160" s="16" t="s">
        <v>426</v>
      </c>
      <c r="C160" s="16">
        <v>127283</v>
      </c>
      <c r="D160" s="17" t="s">
        <v>506</v>
      </c>
      <c r="E160" s="17" t="s">
        <v>507</v>
      </c>
      <c r="F160" s="17" t="s">
        <v>508</v>
      </c>
      <c r="G160" s="18">
        <v>43628</v>
      </c>
      <c r="H160" s="18">
        <v>44632</v>
      </c>
      <c r="I160" s="52">
        <v>85</v>
      </c>
      <c r="J160" s="16" t="s">
        <v>246</v>
      </c>
      <c r="K160" s="16" t="s">
        <v>509</v>
      </c>
      <c r="L160" s="59" t="s">
        <v>510</v>
      </c>
      <c r="M160" s="16" t="s">
        <v>33</v>
      </c>
      <c r="N160" s="58" t="s">
        <v>432</v>
      </c>
      <c r="O160" s="22">
        <v>11455733.609999999</v>
      </c>
      <c r="P160" s="22">
        <v>2021600.05</v>
      </c>
      <c r="Q160" s="21">
        <v>1497481.53</v>
      </c>
      <c r="R160" s="22"/>
      <c r="S160" s="21">
        <v>2831727.87</v>
      </c>
      <c r="T160" s="21">
        <v>17806543.059999999</v>
      </c>
      <c r="U160" s="27" t="s">
        <v>382</v>
      </c>
      <c r="V160" s="16"/>
      <c r="W160" s="23">
        <v>5584138.3499999996</v>
      </c>
      <c r="X160" s="23">
        <v>985436.17</v>
      </c>
      <c r="Y160" s="24" t="s">
        <v>433</v>
      </c>
      <c r="Z160" s="25">
        <v>1</v>
      </c>
      <c r="AA160" s="26" t="s">
        <v>37</v>
      </c>
    </row>
    <row r="161" spans="1:27" x14ac:dyDescent="0.35">
      <c r="A161" s="15">
        <v>385</v>
      </c>
      <c r="B161" s="16" t="s">
        <v>426</v>
      </c>
      <c r="C161" s="16">
        <v>126951</v>
      </c>
      <c r="D161" s="17" t="s">
        <v>511</v>
      </c>
      <c r="E161" s="17" t="s">
        <v>428</v>
      </c>
      <c r="F161" s="17" t="s">
        <v>512</v>
      </c>
      <c r="G161" s="18">
        <v>43629</v>
      </c>
      <c r="H161" s="18">
        <v>44725</v>
      </c>
      <c r="I161" s="52">
        <v>85</v>
      </c>
      <c r="J161" s="16" t="s">
        <v>246</v>
      </c>
      <c r="K161" s="16" t="s">
        <v>277</v>
      </c>
      <c r="L161" s="59" t="s">
        <v>513</v>
      </c>
      <c r="M161" s="16" t="s">
        <v>33</v>
      </c>
      <c r="N161" s="58" t="s">
        <v>432</v>
      </c>
      <c r="O161" s="22">
        <v>18337215.68</v>
      </c>
      <c r="P161" s="22">
        <v>3235979.23</v>
      </c>
      <c r="Q161" s="21">
        <v>2397024.09</v>
      </c>
      <c r="R161" s="22"/>
      <c r="S161" s="21">
        <v>4360864.4800000004</v>
      </c>
      <c r="T161" s="21">
        <v>28331083.48</v>
      </c>
      <c r="U161" s="27" t="s">
        <v>382</v>
      </c>
      <c r="V161" s="16"/>
      <c r="W161" s="23">
        <v>13851560.190000001</v>
      </c>
      <c r="X161" s="23">
        <v>2444392.9699999997</v>
      </c>
      <c r="Y161" s="24" t="s">
        <v>433</v>
      </c>
      <c r="Z161" s="25">
        <v>1</v>
      </c>
      <c r="AA161" s="26" t="s">
        <v>37</v>
      </c>
    </row>
    <row r="162" spans="1:27" x14ac:dyDescent="0.35">
      <c r="A162" s="15">
        <v>386</v>
      </c>
      <c r="B162" s="16" t="s">
        <v>426</v>
      </c>
      <c r="C162" s="16">
        <v>126343</v>
      </c>
      <c r="D162" s="17" t="s">
        <v>514</v>
      </c>
      <c r="E162" s="17" t="s">
        <v>428</v>
      </c>
      <c r="F162" s="17" t="s">
        <v>515</v>
      </c>
      <c r="G162" s="18">
        <v>43629</v>
      </c>
      <c r="H162" s="18">
        <v>44725</v>
      </c>
      <c r="I162" s="52">
        <v>85</v>
      </c>
      <c r="J162" s="16" t="s">
        <v>61</v>
      </c>
      <c r="K162" s="16" t="s">
        <v>171</v>
      </c>
      <c r="L162" s="59" t="s">
        <v>516</v>
      </c>
      <c r="M162" s="16" t="s">
        <v>33</v>
      </c>
      <c r="N162" s="58" t="s">
        <v>432</v>
      </c>
      <c r="O162" s="22">
        <v>18418179.18</v>
      </c>
      <c r="P162" s="22">
        <v>3250266.9</v>
      </c>
      <c r="Q162" s="21">
        <v>5121176.6399999997</v>
      </c>
      <c r="R162" s="22"/>
      <c r="S162" s="21">
        <v>5894635.5700000003</v>
      </c>
      <c r="T162" s="21">
        <v>32684258.289999999</v>
      </c>
      <c r="U162" s="27" t="s">
        <v>382</v>
      </c>
      <c r="V162" s="16"/>
      <c r="W162" s="23">
        <v>7072286.25</v>
      </c>
      <c r="X162" s="23">
        <v>1248050.52</v>
      </c>
      <c r="Y162" s="24" t="s">
        <v>433</v>
      </c>
      <c r="Z162" s="25">
        <v>1</v>
      </c>
      <c r="AA162" s="26" t="s">
        <v>37</v>
      </c>
    </row>
    <row r="163" spans="1:27" x14ac:dyDescent="0.35">
      <c r="A163" s="15">
        <v>387</v>
      </c>
      <c r="B163" s="16" t="s">
        <v>426</v>
      </c>
      <c r="C163" s="16">
        <v>127296</v>
      </c>
      <c r="D163" s="17" t="s">
        <v>517</v>
      </c>
      <c r="E163" s="17" t="s">
        <v>491</v>
      </c>
      <c r="F163" s="17" t="s">
        <v>518</v>
      </c>
      <c r="G163" s="18">
        <v>43629</v>
      </c>
      <c r="H163" s="18">
        <v>44715</v>
      </c>
      <c r="I163" s="52">
        <v>85</v>
      </c>
      <c r="J163" s="16" t="s">
        <v>67</v>
      </c>
      <c r="K163" s="16" t="s">
        <v>519</v>
      </c>
      <c r="L163" s="59" t="s">
        <v>520</v>
      </c>
      <c r="M163" s="16" t="s">
        <v>33</v>
      </c>
      <c r="N163" s="58" t="s">
        <v>432</v>
      </c>
      <c r="O163" s="22">
        <v>8941981.2100000009</v>
      </c>
      <c r="P163" s="22">
        <v>1577996.69</v>
      </c>
      <c r="Q163" s="21">
        <v>4530062.0199999996</v>
      </c>
      <c r="R163" s="22"/>
      <c r="S163" s="21">
        <v>3596923.88</v>
      </c>
      <c r="T163" s="21">
        <v>18646963.800000001</v>
      </c>
      <c r="U163" s="27" t="s">
        <v>382</v>
      </c>
      <c r="V163" s="16"/>
      <c r="W163" s="23">
        <v>1693441.01</v>
      </c>
      <c r="X163" s="23">
        <v>298842.54000000004</v>
      </c>
      <c r="Y163" s="24" t="s">
        <v>433</v>
      </c>
      <c r="Z163" s="25">
        <v>1</v>
      </c>
      <c r="AA163" s="26" t="s">
        <v>37</v>
      </c>
    </row>
    <row r="164" spans="1:27" x14ac:dyDescent="0.35">
      <c r="A164" s="15">
        <v>388</v>
      </c>
      <c r="B164" s="16" t="s">
        <v>406</v>
      </c>
      <c r="C164" s="16">
        <v>122632</v>
      </c>
      <c r="D164" s="17" t="s">
        <v>521</v>
      </c>
      <c r="E164" s="17" t="s">
        <v>522</v>
      </c>
      <c r="F164" s="17" t="s">
        <v>523</v>
      </c>
      <c r="G164" s="18">
        <v>43657</v>
      </c>
      <c r="H164" s="18">
        <v>45118</v>
      </c>
      <c r="I164" s="52">
        <v>84.341099999999997</v>
      </c>
      <c r="J164" s="16" t="s">
        <v>378</v>
      </c>
      <c r="K164" s="16" t="s">
        <v>378</v>
      </c>
      <c r="L164" s="16" t="s">
        <v>378</v>
      </c>
      <c r="M164" s="16" t="s">
        <v>380</v>
      </c>
      <c r="N164" s="55" t="s">
        <v>389</v>
      </c>
      <c r="O164" s="22">
        <v>75906976.719999999</v>
      </c>
      <c r="P164" s="22">
        <v>14093023.279999999</v>
      </c>
      <c r="Q164" s="21">
        <v>0</v>
      </c>
      <c r="R164" s="22"/>
      <c r="S164" s="21">
        <v>0</v>
      </c>
      <c r="T164" s="21">
        <v>90000000</v>
      </c>
      <c r="U164" s="27" t="s">
        <v>382</v>
      </c>
      <c r="V164" s="16" t="s">
        <v>51</v>
      </c>
      <c r="W164" s="23">
        <v>1032901.48</v>
      </c>
      <c r="X164" s="23">
        <v>0</v>
      </c>
      <c r="Y164" s="24" t="s">
        <v>410</v>
      </c>
      <c r="Z164" s="25">
        <v>1</v>
      </c>
      <c r="AA164" s="26" t="s">
        <v>37</v>
      </c>
    </row>
    <row r="165" spans="1:27" x14ac:dyDescent="0.35">
      <c r="A165" s="15">
        <v>389</v>
      </c>
      <c r="B165" s="16" t="s">
        <v>524</v>
      </c>
      <c r="C165" s="16">
        <v>127682</v>
      </c>
      <c r="D165" s="17" t="s">
        <v>525</v>
      </c>
      <c r="E165" s="17" t="s">
        <v>526</v>
      </c>
      <c r="F165" s="17" t="s">
        <v>527</v>
      </c>
      <c r="G165" s="18">
        <v>43657</v>
      </c>
      <c r="H165" s="18">
        <v>44926</v>
      </c>
      <c r="I165" s="52">
        <v>84.341099999999997</v>
      </c>
      <c r="J165" s="16" t="s">
        <v>378</v>
      </c>
      <c r="K165" s="16" t="s">
        <v>378</v>
      </c>
      <c r="L165" s="16" t="s">
        <v>378</v>
      </c>
      <c r="M165" s="16" t="s">
        <v>380</v>
      </c>
      <c r="N165" s="55" t="s">
        <v>389</v>
      </c>
      <c r="O165" s="22">
        <v>37989302.960000001</v>
      </c>
      <c r="P165" s="22">
        <v>7053161.04</v>
      </c>
      <c r="Q165" s="21">
        <v>0</v>
      </c>
      <c r="R165" s="22"/>
      <c r="S165" s="21">
        <v>0</v>
      </c>
      <c r="T165" s="21">
        <v>45042464</v>
      </c>
      <c r="U165" s="27" t="s">
        <v>382</v>
      </c>
      <c r="V165" s="16" t="s">
        <v>51</v>
      </c>
      <c r="W165" s="23">
        <v>1117666.8800000001</v>
      </c>
      <c r="X165" s="23">
        <v>0</v>
      </c>
      <c r="Y165" s="24" t="s">
        <v>528</v>
      </c>
      <c r="Z165" s="25">
        <v>1</v>
      </c>
      <c r="AA165" s="26" t="s">
        <v>37</v>
      </c>
    </row>
    <row r="166" spans="1:27" x14ac:dyDescent="0.35">
      <c r="A166" s="15">
        <v>390</v>
      </c>
      <c r="B166" s="16" t="s">
        <v>524</v>
      </c>
      <c r="C166" s="16">
        <v>127309</v>
      </c>
      <c r="D166" s="17" t="s">
        <v>529</v>
      </c>
      <c r="E166" s="17" t="s">
        <v>530</v>
      </c>
      <c r="F166" s="17" t="s">
        <v>531</v>
      </c>
      <c r="G166" s="18">
        <v>43657</v>
      </c>
      <c r="H166" s="18">
        <v>44753</v>
      </c>
      <c r="I166" s="52">
        <v>84.341099999999997</v>
      </c>
      <c r="J166" s="16" t="s">
        <v>378</v>
      </c>
      <c r="K166" s="16" t="s">
        <v>378</v>
      </c>
      <c r="L166" s="16" t="s">
        <v>378</v>
      </c>
      <c r="M166" s="16" t="s">
        <v>380</v>
      </c>
      <c r="N166" s="55" t="s">
        <v>389</v>
      </c>
      <c r="O166" s="22">
        <v>52810948.149999999</v>
      </c>
      <c r="P166" s="22">
        <v>9804973.8000000007</v>
      </c>
      <c r="Q166" s="21">
        <v>0</v>
      </c>
      <c r="R166" s="22"/>
      <c r="S166" s="21">
        <v>0</v>
      </c>
      <c r="T166" s="21">
        <v>62615921.950000003</v>
      </c>
      <c r="U166" s="27" t="s">
        <v>382</v>
      </c>
      <c r="V166" s="16" t="s">
        <v>51</v>
      </c>
      <c r="W166" s="23">
        <v>464619.04</v>
      </c>
      <c r="X166" s="23">
        <v>0</v>
      </c>
      <c r="Y166" s="24" t="s">
        <v>528</v>
      </c>
      <c r="Z166" s="25">
        <v>1</v>
      </c>
      <c r="AA166" s="26" t="s">
        <v>37</v>
      </c>
    </row>
    <row r="167" spans="1:27" x14ac:dyDescent="0.35">
      <c r="A167" s="15">
        <v>391</v>
      </c>
      <c r="B167" s="16" t="s">
        <v>426</v>
      </c>
      <c r="C167" s="16">
        <v>127136</v>
      </c>
      <c r="D167" s="17" t="s">
        <v>532</v>
      </c>
      <c r="E167" s="17" t="s">
        <v>475</v>
      </c>
      <c r="F167" s="17" t="s">
        <v>533</v>
      </c>
      <c r="G167" s="18">
        <v>43658</v>
      </c>
      <c r="H167" s="18">
        <v>44754</v>
      </c>
      <c r="I167" s="52">
        <v>85</v>
      </c>
      <c r="J167" s="16" t="s">
        <v>41</v>
      </c>
      <c r="K167" s="16" t="s">
        <v>534</v>
      </c>
      <c r="L167" s="59" t="s">
        <v>535</v>
      </c>
      <c r="M167" s="16" t="s">
        <v>33</v>
      </c>
      <c r="N167" s="58" t="s">
        <v>432</v>
      </c>
      <c r="O167" s="22">
        <v>7481958.4500000002</v>
      </c>
      <c r="P167" s="22">
        <v>1320345.6200000001</v>
      </c>
      <c r="Q167" s="21">
        <v>1364367.31</v>
      </c>
      <c r="R167" s="22"/>
      <c r="S167" s="21">
        <v>1929500.96</v>
      </c>
      <c r="T167" s="21">
        <v>12096172.34</v>
      </c>
      <c r="U167" s="27" t="s">
        <v>382</v>
      </c>
      <c r="V167" s="16"/>
      <c r="W167" s="23">
        <v>3712182.05</v>
      </c>
      <c r="X167" s="23">
        <v>655090.97</v>
      </c>
      <c r="Y167" s="24" t="s">
        <v>433</v>
      </c>
      <c r="Z167" s="25">
        <v>1</v>
      </c>
      <c r="AA167" s="26" t="s">
        <v>37</v>
      </c>
    </row>
    <row r="168" spans="1:27" x14ac:dyDescent="0.35">
      <c r="A168" s="15">
        <v>392</v>
      </c>
      <c r="B168" s="16" t="s">
        <v>426</v>
      </c>
      <c r="C168" s="16">
        <v>127137</v>
      </c>
      <c r="D168" s="17" t="s">
        <v>536</v>
      </c>
      <c r="E168" s="17" t="s">
        <v>475</v>
      </c>
      <c r="F168" s="17" t="s">
        <v>537</v>
      </c>
      <c r="G168" s="18">
        <v>43658</v>
      </c>
      <c r="H168" s="18">
        <v>44754</v>
      </c>
      <c r="I168" s="52">
        <v>85</v>
      </c>
      <c r="J168" s="16" t="s">
        <v>67</v>
      </c>
      <c r="K168" s="16" t="s">
        <v>321</v>
      </c>
      <c r="L168" s="59" t="s">
        <v>538</v>
      </c>
      <c r="M168" s="16" t="s">
        <v>33</v>
      </c>
      <c r="N168" s="58" t="s">
        <v>432</v>
      </c>
      <c r="O168" s="22">
        <v>7481665.29</v>
      </c>
      <c r="P168" s="22">
        <v>1320293.8700000001</v>
      </c>
      <c r="Q168" s="21">
        <v>1087882.58</v>
      </c>
      <c r="R168" s="22"/>
      <c r="S168" s="21">
        <v>1877315.64</v>
      </c>
      <c r="T168" s="21">
        <v>11767157.380000001</v>
      </c>
      <c r="U168" s="27" t="s">
        <v>382</v>
      </c>
      <c r="V168" s="16"/>
      <c r="W168" s="23">
        <v>3337303.79</v>
      </c>
      <c r="X168" s="23">
        <v>588935.98</v>
      </c>
      <c r="Y168" s="24" t="s">
        <v>433</v>
      </c>
      <c r="Z168" s="25">
        <v>1</v>
      </c>
      <c r="AA168" s="26" t="s">
        <v>37</v>
      </c>
    </row>
    <row r="169" spans="1:27" x14ac:dyDescent="0.35">
      <c r="A169" s="15">
        <v>393</v>
      </c>
      <c r="B169" s="16" t="s">
        <v>426</v>
      </c>
      <c r="C169" s="16">
        <v>127139</v>
      </c>
      <c r="D169" s="17" t="s">
        <v>539</v>
      </c>
      <c r="E169" s="17" t="s">
        <v>475</v>
      </c>
      <c r="F169" s="17" t="s">
        <v>540</v>
      </c>
      <c r="G169" s="18">
        <v>43658</v>
      </c>
      <c r="H169" s="18">
        <v>44754</v>
      </c>
      <c r="I169" s="52">
        <v>85</v>
      </c>
      <c r="J169" s="16" t="s">
        <v>364</v>
      </c>
      <c r="K169" s="16" t="s">
        <v>541</v>
      </c>
      <c r="L169" s="59" t="s">
        <v>542</v>
      </c>
      <c r="M169" s="16" t="s">
        <v>33</v>
      </c>
      <c r="N169" s="58" t="s">
        <v>432</v>
      </c>
      <c r="O169" s="22">
        <v>7480389.6200000001</v>
      </c>
      <c r="P169" s="22">
        <v>1320068.75</v>
      </c>
      <c r="Q169" s="21">
        <v>1010532.93</v>
      </c>
      <c r="R169" s="22"/>
      <c r="S169" s="21">
        <v>2621832.69</v>
      </c>
      <c r="T169" s="21">
        <v>12432823.99</v>
      </c>
      <c r="U169" s="27" t="s">
        <v>382</v>
      </c>
      <c r="V169" s="16"/>
      <c r="W169" s="23">
        <v>3230246.1500000004</v>
      </c>
      <c r="X169" s="23">
        <v>570043.45000000007</v>
      </c>
      <c r="Y169" s="24" t="s">
        <v>433</v>
      </c>
      <c r="Z169" s="25">
        <v>1</v>
      </c>
      <c r="AA169" s="26" t="s">
        <v>37</v>
      </c>
    </row>
    <row r="170" spans="1:27" x14ac:dyDescent="0.35">
      <c r="A170" s="15">
        <v>394</v>
      </c>
      <c r="B170" s="16" t="s">
        <v>426</v>
      </c>
      <c r="C170" s="16">
        <v>127130</v>
      </c>
      <c r="D170" s="17" t="s">
        <v>543</v>
      </c>
      <c r="E170" s="17" t="s">
        <v>453</v>
      </c>
      <c r="F170" s="17" t="s">
        <v>544</v>
      </c>
      <c r="G170" s="18">
        <v>43658</v>
      </c>
      <c r="H170" s="18">
        <v>44754</v>
      </c>
      <c r="I170" s="52">
        <v>85</v>
      </c>
      <c r="J170" s="16" t="s">
        <v>229</v>
      </c>
      <c r="K170" s="16" t="s">
        <v>545</v>
      </c>
      <c r="L170" s="59" t="s">
        <v>546</v>
      </c>
      <c r="M170" s="16" t="s">
        <v>33</v>
      </c>
      <c r="N170" s="58" t="s">
        <v>432</v>
      </c>
      <c r="O170" s="22">
        <v>18418179.170000002</v>
      </c>
      <c r="P170" s="22">
        <v>3250266.91</v>
      </c>
      <c r="Q170" s="21">
        <v>3298063.82</v>
      </c>
      <c r="R170" s="22"/>
      <c r="S170" s="21">
        <v>4546996.74</v>
      </c>
      <c r="T170" s="21">
        <v>29513506.640000001</v>
      </c>
      <c r="U170" s="27" t="s">
        <v>382</v>
      </c>
      <c r="V170" s="16"/>
      <c r="W170" s="23">
        <v>6761279.3199999994</v>
      </c>
      <c r="X170" s="23">
        <v>1193166.95</v>
      </c>
      <c r="Y170" s="24" t="s">
        <v>433</v>
      </c>
      <c r="Z170" s="25">
        <v>1</v>
      </c>
      <c r="AA170" s="26" t="s">
        <v>37</v>
      </c>
    </row>
    <row r="171" spans="1:27" x14ac:dyDescent="0.35">
      <c r="A171" s="15">
        <v>395</v>
      </c>
      <c r="B171" s="16" t="s">
        <v>547</v>
      </c>
      <c r="C171" s="16">
        <v>127221</v>
      </c>
      <c r="D171" s="61" t="s">
        <v>548</v>
      </c>
      <c r="E171" s="17" t="s">
        <v>393</v>
      </c>
      <c r="F171" s="17" t="s">
        <v>549</v>
      </c>
      <c r="G171" s="18">
        <v>43700</v>
      </c>
      <c r="H171" s="18">
        <v>44796</v>
      </c>
      <c r="I171" s="52">
        <v>84.341085289999995</v>
      </c>
      <c r="J171" s="16" t="s">
        <v>378</v>
      </c>
      <c r="K171" s="16" t="s">
        <v>378</v>
      </c>
      <c r="L171" s="16" t="s">
        <v>378</v>
      </c>
      <c r="M171" s="16" t="s">
        <v>380</v>
      </c>
      <c r="N171" s="55" t="s">
        <v>389</v>
      </c>
      <c r="O171" s="22">
        <v>174332137.72</v>
      </c>
      <c r="P171" s="22">
        <v>32366812.280000001</v>
      </c>
      <c r="Q171" s="21">
        <v>0</v>
      </c>
      <c r="R171" s="22"/>
      <c r="S171" s="21">
        <v>0</v>
      </c>
      <c r="T171" s="21">
        <v>206698950</v>
      </c>
      <c r="U171" s="27" t="s">
        <v>382</v>
      </c>
      <c r="V171" s="16" t="s">
        <v>51</v>
      </c>
      <c r="W171" s="23">
        <v>21292182.330000002</v>
      </c>
      <c r="X171" s="23">
        <v>0</v>
      </c>
      <c r="Y171" s="24" t="s">
        <v>550</v>
      </c>
      <c r="Z171" s="25">
        <v>1</v>
      </c>
      <c r="AA171" s="26" t="s">
        <v>37</v>
      </c>
    </row>
    <row r="172" spans="1:27" x14ac:dyDescent="0.35">
      <c r="A172" s="15">
        <v>396</v>
      </c>
      <c r="B172" s="16" t="s">
        <v>420</v>
      </c>
      <c r="C172" s="16">
        <v>130632</v>
      </c>
      <c r="D172" s="17" t="s">
        <v>551</v>
      </c>
      <c r="E172" s="17" t="s">
        <v>552</v>
      </c>
      <c r="F172" s="17" t="s">
        <v>553</v>
      </c>
      <c r="G172" s="18">
        <v>43718</v>
      </c>
      <c r="H172" s="18">
        <v>44814</v>
      </c>
      <c r="I172" s="52">
        <v>84.341085289999995</v>
      </c>
      <c r="J172" s="16" t="s">
        <v>378</v>
      </c>
      <c r="K172" s="16" t="s">
        <v>378</v>
      </c>
      <c r="L172" s="59" t="s">
        <v>378</v>
      </c>
      <c r="M172" s="16" t="s">
        <v>380</v>
      </c>
      <c r="N172" s="55" t="s">
        <v>424</v>
      </c>
      <c r="O172" s="22">
        <v>190132540.22999999</v>
      </c>
      <c r="P172" s="22">
        <v>35300342.920000002</v>
      </c>
      <c r="Q172" s="21">
        <v>0</v>
      </c>
      <c r="R172" s="22"/>
      <c r="S172" s="21">
        <v>0</v>
      </c>
      <c r="T172" s="21">
        <v>225432883.14999998</v>
      </c>
      <c r="U172" s="27" t="s">
        <v>382</v>
      </c>
      <c r="V172" s="16"/>
      <c r="W172" s="23">
        <v>0</v>
      </c>
      <c r="X172" s="23">
        <v>0</v>
      </c>
      <c r="Y172" s="24" t="s">
        <v>425</v>
      </c>
      <c r="Z172" s="25">
        <v>1</v>
      </c>
      <c r="AA172" s="26" t="s">
        <v>37</v>
      </c>
    </row>
    <row r="173" spans="1:27" x14ac:dyDescent="0.35">
      <c r="A173" s="15">
        <v>397</v>
      </c>
      <c r="B173" s="16" t="s">
        <v>420</v>
      </c>
      <c r="C173" s="16">
        <v>130181</v>
      </c>
      <c r="D173" s="61" t="s">
        <v>554</v>
      </c>
      <c r="E173" s="17" t="s">
        <v>422</v>
      </c>
      <c r="F173" s="17" t="s">
        <v>555</v>
      </c>
      <c r="G173" s="18">
        <v>43718</v>
      </c>
      <c r="H173" s="32">
        <v>44630</v>
      </c>
      <c r="I173" s="52">
        <v>84.341085289999995</v>
      </c>
      <c r="J173" s="16" t="s">
        <v>378</v>
      </c>
      <c r="K173" s="16" t="s">
        <v>378</v>
      </c>
      <c r="L173" s="16" t="s">
        <v>378</v>
      </c>
      <c r="M173" s="16" t="s">
        <v>380</v>
      </c>
      <c r="N173" s="55" t="s">
        <v>424</v>
      </c>
      <c r="O173" s="22">
        <v>194619924.09</v>
      </c>
      <c r="P173" s="22">
        <v>31518410.489999998</v>
      </c>
      <c r="Q173" s="21">
        <v>4615068.0599999996</v>
      </c>
      <c r="R173" s="22"/>
      <c r="S173" s="21">
        <v>0</v>
      </c>
      <c r="T173" s="21">
        <v>230753402.64000002</v>
      </c>
      <c r="U173" s="29" t="s">
        <v>382</v>
      </c>
      <c r="V173" s="16" t="s">
        <v>51</v>
      </c>
      <c r="W173" s="23">
        <v>722472.1</v>
      </c>
      <c r="X173" s="23">
        <v>117003.27</v>
      </c>
      <c r="Y173" s="24" t="s">
        <v>425</v>
      </c>
      <c r="Z173" s="25">
        <v>1</v>
      </c>
      <c r="AA173" s="26" t="s">
        <v>37</v>
      </c>
    </row>
    <row r="174" spans="1:27" x14ac:dyDescent="0.35">
      <c r="A174" s="15">
        <v>398</v>
      </c>
      <c r="B174" s="16" t="s">
        <v>547</v>
      </c>
      <c r="C174" s="16">
        <v>130277</v>
      </c>
      <c r="D174" s="61" t="s">
        <v>556</v>
      </c>
      <c r="E174" s="17" t="s">
        <v>557</v>
      </c>
      <c r="F174" s="17" t="s">
        <v>558</v>
      </c>
      <c r="G174" s="18">
        <v>43728</v>
      </c>
      <c r="H174" s="18">
        <v>44824</v>
      </c>
      <c r="I174" s="52">
        <v>84.341085289999995</v>
      </c>
      <c r="J174" s="16" t="s">
        <v>378</v>
      </c>
      <c r="K174" s="16" t="s">
        <v>378</v>
      </c>
      <c r="L174" s="16" t="s">
        <v>378</v>
      </c>
      <c r="M174" s="16" t="s">
        <v>380</v>
      </c>
      <c r="N174" s="55" t="s">
        <v>389</v>
      </c>
      <c r="O174" s="22">
        <v>58717037.280000001</v>
      </c>
      <c r="P174" s="22">
        <v>10901508.720000001</v>
      </c>
      <c r="Q174" s="21">
        <v>0</v>
      </c>
      <c r="R174" s="22"/>
      <c r="S174" s="21">
        <v>4998</v>
      </c>
      <c r="T174" s="21">
        <v>69623544</v>
      </c>
      <c r="U174" s="27" t="s">
        <v>382</v>
      </c>
      <c r="V174" s="16" t="s">
        <v>51</v>
      </c>
      <c r="W174" s="23">
        <v>5871081.8000000007</v>
      </c>
      <c r="X174" s="23">
        <v>0</v>
      </c>
      <c r="Y174" s="24" t="s">
        <v>550</v>
      </c>
      <c r="Z174" s="25">
        <v>1</v>
      </c>
      <c r="AA174" s="26" t="s">
        <v>37</v>
      </c>
    </row>
    <row r="175" spans="1:27" x14ac:dyDescent="0.35">
      <c r="A175" s="15">
        <v>400</v>
      </c>
      <c r="B175" s="16" t="s">
        <v>524</v>
      </c>
      <c r="C175" s="16">
        <v>127312</v>
      </c>
      <c r="D175" s="17" t="s">
        <v>559</v>
      </c>
      <c r="E175" s="17" t="s">
        <v>530</v>
      </c>
      <c r="F175" s="17" t="s">
        <v>560</v>
      </c>
      <c r="G175" s="18">
        <v>43803</v>
      </c>
      <c r="H175" s="18">
        <v>44899</v>
      </c>
      <c r="I175" s="52">
        <v>84.341099999999997</v>
      </c>
      <c r="J175" s="16" t="s">
        <v>378</v>
      </c>
      <c r="K175" s="16" t="s">
        <v>378</v>
      </c>
      <c r="L175" s="16" t="s">
        <v>378</v>
      </c>
      <c r="M175" s="16" t="s">
        <v>380</v>
      </c>
      <c r="N175" s="55" t="s">
        <v>389</v>
      </c>
      <c r="O175" s="22">
        <v>12584528.35</v>
      </c>
      <c r="P175" s="22">
        <v>2336465.7200000002</v>
      </c>
      <c r="Q175" s="21">
        <v>0</v>
      </c>
      <c r="R175" s="22"/>
      <c r="S175" s="21">
        <v>5000</v>
      </c>
      <c r="T175" s="21">
        <v>14925994.07</v>
      </c>
      <c r="U175" s="27" t="s">
        <v>382</v>
      </c>
      <c r="V175" s="16" t="s">
        <v>51</v>
      </c>
      <c r="W175" s="23">
        <v>325854.14</v>
      </c>
      <c r="X175" s="23">
        <v>0</v>
      </c>
      <c r="Y175" s="24" t="s">
        <v>528</v>
      </c>
      <c r="Z175" s="25">
        <v>1</v>
      </c>
      <c r="AA175" s="26" t="s">
        <v>37</v>
      </c>
    </row>
    <row r="176" spans="1:27" x14ac:dyDescent="0.35">
      <c r="A176" s="15">
        <v>401</v>
      </c>
      <c r="B176" s="16" t="s">
        <v>561</v>
      </c>
      <c r="C176" s="16">
        <v>129052</v>
      </c>
      <c r="D176" s="17" t="s">
        <v>562</v>
      </c>
      <c r="E176" s="17" t="s">
        <v>563</v>
      </c>
      <c r="F176" s="17" t="s">
        <v>564</v>
      </c>
      <c r="G176" s="18">
        <v>43810</v>
      </c>
      <c r="H176" s="18">
        <v>44662</v>
      </c>
      <c r="I176" s="52">
        <v>85</v>
      </c>
      <c r="J176" s="62" t="s">
        <v>565</v>
      </c>
      <c r="K176" s="16" t="s">
        <v>338</v>
      </c>
      <c r="L176" s="16" t="s">
        <v>339</v>
      </c>
      <c r="M176" s="16" t="s">
        <v>33</v>
      </c>
      <c r="N176" s="55" t="s">
        <v>34</v>
      </c>
      <c r="O176" s="22">
        <v>13646665</v>
      </c>
      <c r="P176" s="22">
        <v>2408235</v>
      </c>
      <c r="Q176" s="21">
        <v>6655900</v>
      </c>
      <c r="R176" s="22"/>
      <c r="S176" s="21">
        <v>4370625</v>
      </c>
      <c r="T176" s="21">
        <v>27081425</v>
      </c>
      <c r="U176" s="27" t="s">
        <v>382</v>
      </c>
      <c r="V176" s="16" t="s">
        <v>51</v>
      </c>
      <c r="W176" s="23">
        <v>12775466</v>
      </c>
      <c r="X176" s="23">
        <v>1311135</v>
      </c>
      <c r="Y176" s="24" t="s">
        <v>566</v>
      </c>
      <c r="Z176" s="25">
        <v>1</v>
      </c>
      <c r="AA176" s="26" t="s">
        <v>37</v>
      </c>
    </row>
    <row r="177" spans="1:27" x14ac:dyDescent="0.35">
      <c r="A177" s="15">
        <v>402</v>
      </c>
      <c r="B177" s="16" t="s">
        <v>561</v>
      </c>
      <c r="C177" s="16">
        <v>128998</v>
      </c>
      <c r="D177" s="17" t="s">
        <v>567</v>
      </c>
      <c r="E177" s="17" t="s">
        <v>475</v>
      </c>
      <c r="F177" s="17" t="s">
        <v>568</v>
      </c>
      <c r="G177" s="18">
        <v>43810</v>
      </c>
      <c r="H177" s="18">
        <v>44753</v>
      </c>
      <c r="I177" s="52">
        <v>85</v>
      </c>
      <c r="J177" s="62" t="s">
        <v>224</v>
      </c>
      <c r="K177" s="16" t="s">
        <v>338</v>
      </c>
      <c r="L177" s="16" t="s">
        <v>339</v>
      </c>
      <c r="M177" s="16" t="s">
        <v>33</v>
      </c>
      <c r="N177" s="55" t="s">
        <v>34</v>
      </c>
      <c r="O177" s="22">
        <v>13893547.51</v>
      </c>
      <c r="P177" s="22">
        <v>2451802.4900000002</v>
      </c>
      <c r="Q177" s="21">
        <v>6836292.8600000003</v>
      </c>
      <c r="R177" s="22"/>
      <c r="S177" s="21">
        <v>4539910.51</v>
      </c>
      <c r="T177" s="21">
        <v>27721553.369999997</v>
      </c>
      <c r="U177" s="27" t="s">
        <v>382</v>
      </c>
      <c r="V177" s="16" t="s">
        <v>51</v>
      </c>
      <c r="W177" s="23">
        <v>6180205.5</v>
      </c>
      <c r="X177" s="23">
        <v>1090624.5</v>
      </c>
      <c r="Y177" s="24" t="s">
        <v>566</v>
      </c>
      <c r="Z177" s="25">
        <v>1</v>
      </c>
      <c r="AA177" s="26" t="s">
        <v>37</v>
      </c>
    </row>
    <row r="178" spans="1:27" x14ac:dyDescent="0.35">
      <c r="A178" s="15">
        <v>403</v>
      </c>
      <c r="B178" s="16" t="s">
        <v>561</v>
      </c>
      <c r="C178" s="16">
        <v>129007</v>
      </c>
      <c r="D178" s="17" t="s">
        <v>569</v>
      </c>
      <c r="E178" s="17" t="s">
        <v>570</v>
      </c>
      <c r="F178" s="17" t="s">
        <v>571</v>
      </c>
      <c r="G178" s="18">
        <v>43810</v>
      </c>
      <c r="H178" s="18">
        <v>44906</v>
      </c>
      <c r="I178" s="52">
        <v>85</v>
      </c>
      <c r="J178" s="62" t="s">
        <v>246</v>
      </c>
      <c r="K178" s="16" t="s">
        <v>277</v>
      </c>
      <c r="L178" s="16" t="s">
        <v>277</v>
      </c>
      <c r="M178" s="16" t="s">
        <v>33</v>
      </c>
      <c r="N178" s="55" t="s">
        <v>34</v>
      </c>
      <c r="O178" s="22">
        <v>14508995.640000001</v>
      </c>
      <c r="P178" s="22">
        <v>2560411</v>
      </c>
      <c r="Q178" s="21">
        <v>6282358.0700000003</v>
      </c>
      <c r="R178" s="22"/>
      <c r="S178" s="21">
        <v>3455481.86</v>
      </c>
      <c r="T178" s="21">
        <v>26807246.57</v>
      </c>
      <c r="U178" s="27" t="s">
        <v>382</v>
      </c>
      <c r="V178" s="16"/>
      <c r="W178" s="23">
        <v>9553567.120000001</v>
      </c>
      <c r="X178" s="23">
        <v>1509453.0300000003</v>
      </c>
      <c r="Y178" s="24" t="s">
        <v>566</v>
      </c>
      <c r="Z178" s="25">
        <v>1</v>
      </c>
      <c r="AA178" s="26" t="s">
        <v>37</v>
      </c>
    </row>
    <row r="179" spans="1:27" x14ac:dyDescent="0.35">
      <c r="A179" s="15">
        <v>404</v>
      </c>
      <c r="B179" s="16" t="s">
        <v>561</v>
      </c>
      <c r="C179" s="16">
        <v>129084</v>
      </c>
      <c r="D179" s="17" t="s">
        <v>572</v>
      </c>
      <c r="E179" s="17" t="s">
        <v>573</v>
      </c>
      <c r="F179" s="17" t="s">
        <v>574</v>
      </c>
      <c r="G179" s="18">
        <v>43810</v>
      </c>
      <c r="H179" s="18">
        <v>44723</v>
      </c>
      <c r="I179" s="52">
        <v>85</v>
      </c>
      <c r="J179" s="62" t="s">
        <v>41</v>
      </c>
      <c r="K179" s="16" t="s">
        <v>338</v>
      </c>
      <c r="L179" s="16" t="s">
        <v>339</v>
      </c>
      <c r="M179" s="16" t="s">
        <v>33</v>
      </c>
      <c r="N179" s="55" t="s">
        <v>34</v>
      </c>
      <c r="O179" s="22">
        <v>14384561.9</v>
      </c>
      <c r="P179" s="22">
        <v>2538452.1</v>
      </c>
      <c r="Q179" s="21">
        <v>6788406</v>
      </c>
      <c r="R179" s="22"/>
      <c r="S179" s="21">
        <v>4505169.8</v>
      </c>
      <c r="T179" s="21">
        <v>28216589.800000001</v>
      </c>
      <c r="U179" s="27" t="s">
        <v>382</v>
      </c>
      <c r="V179" s="16" t="s">
        <v>51</v>
      </c>
      <c r="W179" s="23">
        <v>11320907.85</v>
      </c>
      <c r="X179" s="23">
        <v>1997807.27</v>
      </c>
      <c r="Y179" s="24" t="s">
        <v>566</v>
      </c>
      <c r="Z179" s="25">
        <v>1</v>
      </c>
      <c r="AA179" s="26" t="s">
        <v>37</v>
      </c>
    </row>
    <row r="180" spans="1:27" x14ac:dyDescent="0.35">
      <c r="A180" s="15">
        <v>405</v>
      </c>
      <c r="B180" s="16" t="s">
        <v>561</v>
      </c>
      <c r="C180" s="16">
        <v>129001</v>
      </c>
      <c r="D180" s="17" t="s">
        <v>575</v>
      </c>
      <c r="E180" s="17" t="s">
        <v>576</v>
      </c>
      <c r="F180" s="17" t="s">
        <v>577</v>
      </c>
      <c r="G180" s="18">
        <v>43810</v>
      </c>
      <c r="H180" s="18">
        <v>44541</v>
      </c>
      <c r="I180" s="52">
        <v>80</v>
      </c>
      <c r="J180" s="62" t="s">
        <v>83</v>
      </c>
      <c r="K180" s="16" t="s">
        <v>84</v>
      </c>
      <c r="L180" s="16" t="s">
        <v>84</v>
      </c>
      <c r="M180" s="16" t="s">
        <v>33</v>
      </c>
      <c r="N180" s="55" t="s">
        <v>34</v>
      </c>
      <c r="O180" s="22">
        <v>3707116.84</v>
      </c>
      <c r="P180" s="22">
        <v>919241.66</v>
      </c>
      <c r="Q180" s="21">
        <v>1481720.5</v>
      </c>
      <c r="R180" s="22"/>
      <c r="S180" s="21">
        <v>746991.5</v>
      </c>
      <c r="T180" s="21">
        <v>6855070.5</v>
      </c>
      <c r="U180" s="27" t="s">
        <v>35</v>
      </c>
      <c r="V180" s="16" t="s">
        <v>51</v>
      </c>
      <c r="W180" s="23">
        <v>2956737.98</v>
      </c>
      <c r="X180" s="23">
        <v>739183.48999999987</v>
      </c>
      <c r="Y180" s="24" t="s">
        <v>566</v>
      </c>
      <c r="Z180" s="25">
        <v>1</v>
      </c>
      <c r="AA180" s="26" t="s">
        <v>37</v>
      </c>
    </row>
    <row r="181" spans="1:27" x14ac:dyDescent="0.35">
      <c r="A181" s="15">
        <v>406</v>
      </c>
      <c r="B181" s="16" t="s">
        <v>561</v>
      </c>
      <c r="C181" s="16">
        <v>129020</v>
      </c>
      <c r="D181" s="17" t="s">
        <v>578</v>
      </c>
      <c r="E181" s="17" t="s">
        <v>579</v>
      </c>
      <c r="F181" s="17" t="s">
        <v>580</v>
      </c>
      <c r="G181" s="18">
        <v>43812</v>
      </c>
      <c r="H181" s="18">
        <v>44543</v>
      </c>
      <c r="I181" s="52">
        <v>85</v>
      </c>
      <c r="J181" s="62" t="s">
        <v>41</v>
      </c>
      <c r="K181" s="16" t="s">
        <v>338</v>
      </c>
      <c r="L181" s="16" t="s">
        <v>339</v>
      </c>
      <c r="M181" s="16" t="s">
        <v>33</v>
      </c>
      <c r="N181" s="55" t="s">
        <v>34</v>
      </c>
      <c r="O181" s="22">
        <v>14371012.9</v>
      </c>
      <c r="P181" s="22">
        <v>2536061.1</v>
      </c>
      <c r="Q181" s="21">
        <v>6805396</v>
      </c>
      <c r="R181" s="22"/>
      <c r="S181" s="21">
        <v>4505369.3</v>
      </c>
      <c r="T181" s="21">
        <v>28217839.300000001</v>
      </c>
      <c r="U181" s="27" t="s">
        <v>35</v>
      </c>
      <c r="V181" s="16" t="s">
        <v>51</v>
      </c>
      <c r="W181" s="23">
        <v>11244419.65</v>
      </c>
      <c r="X181" s="23">
        <v>1984309.35</v>
      </c>
      <c r="Y181" s="24" t="s">
        <v>566</v>
      </c>
      <c r="Z181" s="25">
        <v>1</v>
      </c>
      <c r="AA181" s="26" t="s">
        <v>37</v>
      </c>
    </row>
    <row r="182" spans="1:27" x14ac:dyDescent="0.35">
      <c r="A182" s="15">
        <v>407</v>
      </c>
      <c r="B182" s="16" t="s">
        <v>561</v>
      </c>
      <c r="C182" s="16">
        <v>129002</v>
      </c>
      <c r="D182" s="17" t="s">
        <v>581</v>
      </c>
      <c r="E182" s="17" t="s">
        <v>582</v>
      </c>
      <c r="F182" s="17" t="s">
        <v>583</v>
      </c>
      <c r="G182" s="18">
        <v>43816</v>
      </c>
      <c r="H182" s="18">
        <v>44729</v>
      </c>
      <c r="I182" s="52">
        <v>85</v>
      </c>
      <c r="J182" s="62" t="s">
        <v>56</v>
      </c>
      <c r="K182" s="16" t="s">
        <v>307</v>
      </c>
      <c r="L182" s="16" t="s">
        <v>308</v>
      </c>
      <c r="M182" s="16" t="s">
        <v>33</v>
      </c>
      <c r="N182" s="55" t="s">
        <v>34</v>
      </c>
      <c r="O182" s="22">
        <v>10712652.470000001</v>
      </c>
      <c r="P182" s="22">
        <v>1890468.04</v>
      </c>
      <c r="Q182" s="21">
        <v>4862615.3099999996</v>
      </c>
      <c r="R182" s="22"/>
      <c r="S182" s="21">
        <v>1581949.21</v>
      </c>
      <c r="T182" s="21">
        <v>19047685.030000001</v>
      </c>
      <c r="U182" s="29" t="s">
        <v>382</v>
      </c>
      <c r="V182" s="16"/>
      <c r="W182" s="23">
        <v>9466239.5900000017</v>
      </c>
      <c r="X182" s="23">
        <v>1616104.2800000003</v>
      </c>
      <c r="Y182" s="24" t="s">
        <v>566</v>
      </c>
      <c r="Z182" s="25">
        <v>1</v>
      </c>
      <c r="AA182" s="26" t="s">
        <v>37</v>
      </c>
    </row>
    <row r="183" spans="1:27" x14ac:dyDescent="0.35">
      <c r="A183" s="15">
        <v>408</v>
      </c>
      <c r="B183" s="16" t="s">
        <v>561</v>
      </c>
      <c r="C183" s="16">
        <v>129003</v>
      </c>
      <c r="D183" s="17" t="s">
        <v>584</v>
      </c>
      <c r="E183" s="17" t="s">
        <v>585</v>
      </c>
      <c r="F183" s="17" t="s">
        <v>586</v>
      </c>
      <c r="G183" s="18">
        <v>43816</v>
      </c>
      <c r="H183" s="18">
        <v>44729</v>
      </c>
      <c r="I183" s="52">
        <v>85</v>
      </c>
      <c r="J183" s="62" t="s">
        <v>41</v>
      </c>
      <c r="K183" s="16" t="s">
        <v>263</v>
      </c>
      <c r="L183" s="16" t="s">
        <v>263</v>
      </c>
      <c r="M183" s="16" t="s">
        <v>33</v>
      </c>
      <c r="N183" s="55" t="s">
        <v>34</v>
      </c>
      <c r="O183" s="22">
        <v>11597104.49</v>
      </c>
      <c r="P183" s="22">
        <v>2046547.86</v>
      </c>
      <c r="Q183" s="21">
        <v>4849481.5199999996</v>
      </c>
      <c r="R183" s="22"/>
      <c r="S183" s="21">
        <v>1522870.41</v>
      </c>
      <c r="T183" s="21">
        <v>20016004.279999997</v>
      </c>
      <c r="U183" s="29" t="s">
        <v>382</v>
      </c>
      <c r="V183" s="16"/>
      <c r="W183" s="23">
        <v>10018754.369999997</v>
      </c>
      <c r="X183" s="23">
        <v>1614658.67</v>
      </c>
      <c r="Y183" s="24" t="s">
        <v>566</v>
      </c>
      <c r="Z183" s="25">
        <v>1</v>
      </c>
      <c r="AA183" s="26" t="s">
        <v>37</v>
      </c>
    </row>
    <row r="184" spans="1:27" x14ac:dyDescent="0.35">
      <c r="A184" s="15">
        <v>409</v>
      </c>
      <c r="B184" s="16" t="s">
        <v>561</v>
      </c>
      <c r="C184" s="16">
        <v>129090</v>
      </c>
      <c r="D184" s="17" t="s">
        <v>587</v>
      </c>
      <c r="E184" s="17" t="s">
        <v>92</v>
      </c>
      <c r="F184" s="17" t="s">
        <v>588</v>
      </c>
      <c r="G184" s="18">
        <v>43822</v>
      </c>
      <c r="H184" s="63">
        <v>44188</v>
      </c>
      <c r="I184" s="52">
        <v>80</v>
      </c>
      <c r="J184" s="62" t="s">
        <v>83</v>
      </c>
      <c r="K184" s="16" t="s">
        <v>84</v>
      </c>
      <c r="L184" s="16" t="s">
        <v>84</v>
      </c>
      <c r="M184" s="16" t="s">
        <v>33</v>
      </c>
      <c r="N184" s="55" t="s">
        <v>34</v>
      </c>
      <c r="O184" s="22">
        <v>2158721.98</v>
      </c>
      <c r="P184" s="22">
        <v>539680.5</v>
      </c>
      <c r="Q184" s="21">
        <v>824336.12</v>
      </c>
      <c r="R184" s="22"/>
      <c r="S184" s="21">
        <v>293689.65000000002</v>
      </c>
      <c r="T184" s="21">
        <v>3816428.25</v>
      </c>
      <c r="U184" s="27" t="s">
        <v>35</v>
      </c>
      <c r="V184" s="16"/>
      <c r="W184" s="23">
        <v>1617764.17</v>
      </c>
      <c r="X184" s="23">
        <v>404441.04</v>
      </c>
      <c r="Y184" s="24" t="s">
        <v>566</v>
      </c>
      <c r="Z184" s="25">
        <v>1</v>
      </c>
      <c r="AA184" s="26" t="s">
        <v>37</v>
      </c>
    </row>
    <row r="185" spans="1:27" x14ac:dyDescent="0.35">
      <c r="A185" s="15">
        <v>410</v>
      </c>
      <c r="B185" s="16" t="s">
        <v>561</v>
      </c>
      <c r="C185" s="16">
        <v>129076</v>
      </c>
      <c r="D185" s="17" t="s">
        <v>589</v>
      </c>
      <c r="E185" s="17" t="s">
        <v>428</v>
      </c>
      <c r="F185" s="17" t="s">
        <v>590</v>
      </c>
      <c r="G185" s="18">
        <v>43822</v>
      </c>
      <c r="H185" s="31">
        <v>44734</v>
      </c>
      <c r="I185" s="52">
        <v>85</v>
      </c>
      <c r="J185" s="62" t="s">
        <v>41</v>
      </c>
      <c r="K185" s="16" t="s">
        <v>338</v>
      </c>
      <c r="L185" s="16" t="s">
        <v>339</v>
      </c>
      <c r="M185" s="16" t="s">
        <v>33</v>
      </c>
      <c r="N185" s="55" t="s">
        <v>34</v>
      </c>
      <c r="O185" s="22">
        <v>13683958.75</v>
      </c>
      <c r="P185" s="22">
        <v>2414816.25</v>
      </c>
      <c r="Q185" s="21">
        <v>6718475</v>
      </c>
      <c r="R185" s="22"/>
      <c r="S185" s="21">
        <v>4462786</v>
      </c>
      <c r="T185" s="21">
        <v>27280036</v>
      </c>
      <c r="U185" s="27" t="s">
        <v>382</v>
      </c>
      <c r="V185" s="16" t="s">
        <v>44</v>
      </c>
      <c r="W185" s="23">
        <v>8229470.2000000002</v>
      </c>
      <c r="X185" s="23">
        <v>1452259.44</v>
      </c>
      <c r="Y185" s="24" t="s">
        <v>566</v>
      </c>
      <c r="Z185" s="25">
        <v>1</v>
      </c>
      <c r="AA185" s="26" t="s">
        <v>37</v>
      </c>
    </row>
    <row r="186" spans="1:27" x14ac:dyDescent="0.35">
      <c r="A186" s="15">
        <v>411</v>
      </c>
      <c r="B186" s="16" t="s">
        <v>561</v>
      </c>
      <c r="C186" s="16">
        <v>129221</v>
      </c>
      <c r="D186" s="17" t="s">
        <v>591</v>
      </c>
      <c r="E186" s="17" t="s">
        <v>592</v>
      </c>
      <c r="F186" s="17" t="s">
        <v>593</v>
      </c>
      <c r="G186" s="18">
        <v>43823</v>
      </c>
      <c r="H186" s="31">
        <v>44567</v>
      </c>
      <c r="I186" s="52">
        <v>85</v>
      </c>
      <c r="J186" s="62" t="s">
        <v>41</v>
      </c>
      <c r="K186" s="16" t="s">
        <v>338</v>
      </c>
      <c r="L186" s="16" t="s">
        <v>594</v>
      </c>
      <c r="M186" s="16" t="s">
        <v>33</v>
      </c>
      <c r="N186" s="55" t="s">
        <v>34</v>
      </c>
      <c r="O186" s="22">
        <v>14561863.4</v>
      </c>
      <c r="P186" s="22">
        <v>2569740.6</v>
      </c>
      <c r="Q186" s="21">
        <v>6869540.2800000003</v>
      </c>
      <c r="R186" s="22"/>
      <c r="S186" s="21">
        <v>4560217.41</v>
      </c>
      <c r="T186" s="21">
        <v>28561361.690000001</v>
      </c>
      <c r="U186" s="27" t="s">
        <v>382</v>
      </c>
      <c r="V186" s="16"/>
      <c r="W186" s="23">
        <v>13143574.850000001</v>
      </c>
      <c r="X186" s="23">
        <v>2319454.3999999994</v>
      </c>
      <c r="Y186" s="24" t="s">
        <v>566</v>
      </c>
      <c r="Z186" s="25">
        <v>1</v>
      </c>
      <c r="AA186" s="26" t="s">
        <v>37</v>
      </c>
    </row>
    <row r="187" spans="1:27" x14ac:dyDescent="0.35">
      <c r="A187" s="15">
        <v>412</v>
      </c>
      <c r="B187" s="16" t="s">
        <v>524</v>
      </c>
      <c r="C187" s="16">
        <v>131382</v>
      </c>
      <c r="D187" s="17" t="s">
        <v>595</v>
      </c>
      <c r="E187" s="17" t="s">
        <v>596</v>
      </c>
      <c r="F187" s="17" t="s">
        <v>597</v>
      </c>
      <c r="G187" s="18">
        <v>43829</v>
      </c>
      <c r="H187" s="18">
        <v>44925</v>
      </c>
      <c r="I187" s="52">
        <v>84.341099999999997</v>
      </c>
      <c r="J187" s="16" t="s">
        <v>378</v>
      </c>
      <c r="K187" s="16" t="s">
        <v>378</v>
      </c>
      <c r="L187" s="16" t="s">
        <v>378</v>
      </c>
      <c r="M187" s="16" t="s">
        <v>380</v>
      </c>
      <c r="N187" s="55" t="s">
        <v>389</v>
      </c>
      <c r="O187" s="22">
        <v>38763530.280000001</v>
      </c>
      <c r="P187" s="22">
        <v>7196905.4400000004</v>
      </c>
      <c r="Q187" s="21">
        <v>0</v>
      </c>
      <c r="R187" s="22"/>
      <c r="S187" s="21">
        <v>9996</v>
      </c>
      <c r="T187" s="21">
        <v>45970431.719999999</v>
      </c>
      <c r="U187" s="27" t="s">
        <v>382</v>
      </c>
      <c r="V187" s="16" t="s">
        <v>51</v>
      </c>
      <c r="W187" s="23">
        <v>893201.29</v>
      </c>
      <c r="X187" s="23">
        <v>0</v>
      </c>
      <c r="Y187" s="24" t="s">
        <v>528</v>
      </c>
      <c r="Z187" s="25">
        <v>1</v>
      </c>
      <c r="AA187" s="26" t="s">
        <v>37</v>
      </c>
    </row>
    <row r="188" spans="1:27" x14ac:dyDescent="0.35">
      <c r="A188" s="15">
        <v>415</v>
      </c>
      <c r="B188" s="16" t="s">
        <v>561</v>
      </c>
      <c r="C188" s="16">
        <v>129325</v>
      </c>
      <c r="D188" s="17" t="s">
        <v>598</v>
      </c>
      <c r="E188" s="17" t="s">
        <v>235</v>
      </c>
      <c r="F188" s="17" t="s">
        <v>599</v>
      </c>
      <c r="G188" s="18">
        <v>43845</v>
      </c>
      <c r="H188" s="18">
        <v>44576</v>
      </c>
      <c r="I188" s="52">
        <v>85</v>
      </c>
      <c r="J188" s="62" t="s">
        <v>229</v>
      </c>
      <c r="K188" s="16" t="s">
        <v>230</v>
      </c>
      <c r="L188" s="16" t="s">
        <v>231</v>
      </c>
      <c r="M188" s="16" t="s">
        <v>33</v>
      </c>
      <c r="N188" s="55" t="s">
        <v>34</v>
      </c>
      <c r="O188" s="22">
        <v>10227939.42</v>
      </c>
      <c r="P188" s="22">
        <v>1804930.46</v>
      </c>
      <c r="Q188" s="21">
        <v>6161761.8399999999</v>
      </c>
      <c r="R188" s="22"/>
      <c r="S188" s="21">
        <v>3190052.07</v>
      </c>
      <c r="T188" s="21">
        <v>21384683.789999999</v>
      </c>
      <c r="U188" s="27" t="s">
        <v>382</v>
      </c>
      <c r="V188" s="16"/>
      <c r="W188" s="23">
        <v>10029655.360000003</v>
      </c>
      <c r="X188" s="23">
        <v>1709601.44</v>
      </c>
      <c r="Y188" s="24" t="s">
        <v>566</v>
      </c>
      <c r="Z188" s="25">
        <v>1</v>
      </c>
      <c r="AA188" s="26" t="s">
        <v>37</v>
      </c>
    </row>
    <row r="189" spans="1:27" x14ac:dyDescent="0.35">
      <c r="A189" s="15">
        <v>417</v>
      </c>
      <c r="B189" s="16" t="s">
        <v>561</v>
      </c>
      <c r="C189" s="16">
        <v>129092</v>
      </c>
      <c r="D189" s="17" t="s">
        <v>600</v>
      </c>
      <c r="E189" s="17" t="s">
        <v>601</v>
      </c>
      <c r="F189" s="17" t="s">
        <v>602</v>
      </c>
      <c r="G189" s="18">
        <v>43853</v>
      </c>
      <c r="H189" s="18">
        <v>44584</v>
      </c>
      <c r="I189" s="52">
        <v>85</v>
      </c>
      <c r="J189" s="62" t="s">
        <v>41</v>
      </c>
      <c r="K189" s="16" t="s">
        <v>338</v>
      </c>
      <c r="L189" s="16" t="s">
        <v>603</v>
      </c>
      <c r="M189" s="16" t="s">
        <v>33</v>
      </c>
      <c r="N189" s="55" t="s">
        <v>34</v>
      </c>
      <c r="O189" s="22">
        <v>4042791.52</v>
      </c>
      <c r="P189" s="22">
        <v>713433.78</v>
      </c>
      <c r="Q189" s="21">
        <v>1775393.7</v>
      </c>
      <c r="R189" s="22"/>
      <c r="S189" s="21">
        <v>830698.81</v>
      </c>
      <c r="T189" s="21">
        <v>7362317.8100000005</v>
      </c>
      <c r="U189" s="27" t="s">
        <v>382</v>
      </c>
      <c r="V189" s="16"/>
      <c r="W189" s="23">
        <v>3904741.21</v>
      </c>
      <c r="X189" s="23">
        <v>585933.22</v>
      </c>
      <c r="Y189" s="24" t="s">
        <v>566</v>
      </c>
      <c r="Z189" s="25">
        <v>1</v>
      </c>
      <c r="AA189" s="26" t="s">
        <v>37</v>
      </c>
    </row>
    <row r="190" spans="1:27" x14ac:dyDescent="0.35">
      <c r="A190" s="15">
        <v>418</v>
      </c>
      <c r="B190" s="16" t="s">
        <v>561</v>
      </c>
      <c r="C190" s="16">
        <v>129006</v>
      </c>
      <c r="D190" s="17" t="s">
        <v>604</v>
      </c>
      <c r="E190" s="17" t="s">
        <v>605</v>
      </c>
      <c r="F190" s="17" t="s">
        <v>606</v>
      </c>
      <c r="G190" s="18">
        <v>43857</v>
      </c>
      <c r="H190" s="18">
        <v>44588</v>
      </c>
      <c r="I190" s="52">
        <v>85</v>
      </c>
      <c r="J190" s="62" t="s">
        <v>41</v>
      </c>
      <c r="K190" s="16" t="s">
        <v>338</v>
      </c>
      <c r="L190" s="16" t="s">
        <v>339</v>
      </c>
      <c r="M190" s="16" t="s">
        <v>33</v>
      </c>
      <c r="N190" s="55" t="s">
        <v>34</v>
      </c>
      <c r="O190" s="22">
        <v>13457728.66</v>
      </c>
      <c r="P190" s="22">
        <v>2374893.2599999998</v>
      </c>
      <c r="Q190" s="21">
        <v>6067128.9199999999</v>
      </c>
      <c r="R190" s="22"/>
      <c r="S190" s="21">
        <v>2335.0500000000002</v>
      </c>
      <c r="T190" s="21">
        <v>21902085.890000001</v>
      </c>
      <c r="U190" s="27" t="s">
        <v>382</v>
      </c>
      <c r="V190" s="16"/>
      <c r="W190" s="23">
        <v>11187909.859999999</v>
      </c>
      <c r="X190" s="23">
        <v>1974337.0099999998</v>
      </c>
      <c r="Y190" s="24" t="s">
        <v>566</v>
      </c>
      <c r="Z190" s="25">
        <v>1</v>
      </c>
      <c r="AA190" s="26" t="s">
        <v>37</v>
      </c>
    </row>
    <row r="191" spans="1:27" x14ac:dyDescent="0.35">
      <c r="A191" s="15">
        <v>419</v>
      </c>
      <c r="B191" s="16" t="s">
        <v>561</v>
      </c>
      <c r="C191" s="16">
        <v>129332</v>
      </c>
      <c r="D191" s="17" t="s">
        <v>607</v>
      </c>
      <c r="E191" s="17" t="s">
        <v>453</v>
      </c>
      <c r="F191" s="17" t="s">
        <v>608</v>
      </c>
      <c r="G191" s="18">
        <v>43908</v>
      </c>
      <c r="H191" s="18">
        <v>44638</v>
      </c>
      <c r="I191" s="52">
        <v>85</v>
      </c>
      <c r="J191" s="62" t="s">
        <v>41</v>
      </c>
      <c r="K191" s="16" t="s">
        <v>338</v>
      </c>
      <c r="L191" s="16" t="s">
        <v>609</v>
      </c>
      <c r="M191" s="16" t="s">
        <v>33</v>
      </c>
      <c r="N191" s="55" t="s">
        <v>34</v>
      </c>
      <c r="O191" s="22">
        <v>13799724.5</v>
      </c>
      <c r="P191" s="22">
        <v>2435245.5</v>
      </c>
      <c r="Q191" s="21">
        <v>6901130</v>
      </c>
      <c r="R191" s="22"/>
      <c r="S191" s="21">
        <v>5296927</v>
      </c>
      <c r="T191" s="21">
        <v>28433027</v>
      </c>
      <c r="U191" s="27" t="s">
        <v>382</v>
      </c>
      <c r="V191" s="16"/>
      <c r="W191" s="23">
        <v>12108309.5</v>
      </c>
      <c r="X191" s="23">
        <v>2136760.5</v>
      </c>
      <c r="Y191" s="24" t="s">
        <v>566</v>
      </c>
      <c r="Z191" s="25">
        <v>1</v>
      </c>
      <c r="AA191" s="26" t="s">
        <v>37</v>
      </c>
    </row>
    <row r="192" spans="1:27" x14ac:dyDescent="0.35">
      <c r="A192" s="15">
        <v>420</v>
      </c>
      <c r="B192" s="16" t="s">
        <v>561</v>
      </c>
      <c r="C192" s="16">
        <v>128975</v>
      </c>
      <c r="D192" s="17" t="s">
        <v>610</v>
      </c>
      <c r="E192" s="17" t="s">
        <v>611</v>
      </c>
      <c r="F192" s="17" t="s">
        <v>612</v>
      </c>
      <c r="G192" s="18">
        <v>43909</v>
      </c>
      <c r="H192" s="18">
        <v>45004</v>
      </c>
      <c r="I192" s="52">
        <v>85</v>
      </c>
      <c r="J192" s="62" t="s">
        <v>41</v>
      </c>
      <c r="K192" s="16" t="s">
        <v>263</v>
      </c>
      <c r="L192" s="16" t="s">
        <v>263</v>
      </c>
      <c r="M192" s="16" t="s">
        <v>33</v>
      </c>
      <c r="N192" s="55" t="s">
        <v>34</v>
      </c>
      <c r="O192" s="22">
        <v>9768807.6799999997</v>
      </c>
      <c r="P192" s="22">
        <v>1723907.23</v>
      </c>
      <c r="Q192" s="21">
        <v>3627410</v>
      </c>
      <c r="R192" s="22"/>
      <c r="S192" s="21">
        <v>0</v>
      </c>
      <c r="T192" s="21">
        <v>15120124.91</v>
      </c>
      <c r="U192" s="27" t="s">
        <v>382</v>
      </c>
      <c r="V192" s="16"/>
      <c r="W192" s="23">
        <v>3047088.76</v>
      </c>
      <c r="X192" s="23">
        <v>537721.54</v>
      </c>
      <c r="Y192" s="24" t="s">
        <v>566</v>
      </c>
      <c r="Z192" s="25">
        <v>1</v>
      </c>
      <c r="AA192" s="26" t="s">
        <v>37</v>
      </c>
    </row>
    <row r="193" spans="1:27" x14ac:dyDescent="0.35">
      <c r="A193" s="15">
        <v>421</v>
      </c>
      <c r="B193" s="16" t="s">
        <v>561</v>
      </c>
      <c r="C193" s="16">
        <v>129321</v>
      </c>
      <c r="D193" s="17" t="s">
        <v>613</v>
      </c>
      <c r="E193" s="17" t="s">
        <v>614</v>
      </c>
      <c r="F193" s="17" t="s">
        <v>615</v>
      </c>
      <c r="G193" s="18">
        <v>43909</v>
      </c>
      <c r="H193" s="18">
        <v>44639</v>
      </c>
      <c r="I193" s="52">
        <v>85</v>
      </c>
      <c r="J193" s="62" t="s">
        <v>41</v>
      </c>
      <c r="K193" s="16" t="s">
        <v>338</v>
      </c>
      <c r="L193" s="16" t="s">
        <v>339</v>
      </c>
      <c r="M193" s="16" t="s">
        <v>33</v>
      </c>
      <c r="N193" s="55" t="s">
        <v>34</v>
      </c>
      <c r="O193" s="22">
        <v>13822933.75</v>
      </c>
      <c r="P193" s="22">
        <v>2439341.25</v>
      </c>
      <c r="Q193" s="21">
        <v>6784975</v>
      </c>
      <c r="R193" s="22"/>
      <c r="S193" s="21">
        <v>4506515.75</v>
      </c>
      <c r="T193" s="21">
        <v>27553765.75</v>
      </c>
      <c r="U193" s="27" t="s">
        <v>382</v>
      </c>
      <c r="V193" s="16"/>
      <c r="W193" s="23">
        <v>12499242.35</v>
      </c>
      <c r="X193" s="23">
        <v>2205748.65</v>
      </c>
      <c r="Y193" s="24" t="s">
        <v>566</v>
      </c>
      <c r="Z193" s="25">
        <v>1</v>
      </c>
      <c r="AA193" s="26" t="s">
        <v>37</v>
      </c>
    </row>
    <row r="194" spans="1:27" x14ac:dyDescent="0.35">
      <c r="A194" s="15">
        <v>422</v>
      </c>
      <c r="B194" s="16" t="s">
        <v>561</v>
      </c>
      <c r="C194" s="16">
        <v>129490</v>
      </c>
      <c r="D194" s="17" t="s">
        <v>616</v>
      </c>
      <c r="E194" s="17" t="s">
        <v>617</v>
      </c>
      <c r="F194" s="17" t="s">
        <v>618</v>
      </c>
      <c r="G194" s="18">
        <v>43909</v>
      </c>
      <c r="H194" s="18">
        <v>45004</v>
      </c>
      <c r="I194" s="52">
        <v>80</v>
      </c>
      <c r="J194" s="62" t="s">
        <v>83</v>
      </c>
      <c r="K194" s="16" t="s">
        <v>84</v>
      </c>
      <c r="L194" s="16" t="s">
        <v>84</v>
      </c>
      <c r="M194" s="16" t="s">
        <v>33</v>
      </c>
      <c r="N194" s="55" t="s">
        <v>34</v>
      </c>
      <c r="O194" s="22">
        <v>5287749.8</v>
      </c>
      <c r="P194" s="22">
        <v>1321937.45</v>
      </c>
      <c r="Q194" s="21">
        <v>1213568.45</v>
      </c>
      <c r="R194" s="22"/>
      <c r="S194" s="21">
        <v>983344.27</v>
      </c>
      <c r="T194" s="21">
        <v>8806599.9700000007</v>
      </c>
      <c r="U194" s="27" t="s">
        <v>382</v>
      </c>
      <c r="V194" s="16"/>
      <c r="W194" s="23">
        <v>2889215.14</v>
      </c>
      <c r="X194" s="23">
        <v>722303.78</v>
      </c>
      <c r="Y194" s="24" t="s">
        <v>566</v>
      </c>
      <c r="Z194" s="25">
        <v>1</v>
      </c>
      <c r="AA194" s="26" t="s">
        <v>37</v>
      </c>
    </row>
    <row r="195" spans="1:27" x14ac:dyDescent="0.35">
      <c r="A195" s="15">
        <v>423</v>
      </c>
      <c r="B195" s="16" t="s">
        <v>561</v>
      </c>
      <c r="C195" s="16">
        <v>129760</v>
      </c>
      <c r="D195" s="17" t="s">
        <v>619</v>
      </c>
      <c r="E195" s="17" t="s">
        <v>620</v>
      </c>
      <c r="F195" s="17" t="s">
        <v>621</v>
      </c>
      <c r="G195" s="18">
        <v>43915</v>
      </c>
      <c r="H195" s="18">
        <v>44645</v>
      </c>
      <c r="I195" s="52">
        <v>85</v>
      </c>
      <c r="J195" s="62" t="s">
        <v>41</v>
      </c>
      <c r="K195" s="16" t="s">
        <v>338</v>
      </c>
      <c r="L195" s="16" t="s">
        <v>622</v>
      </c>
      <c r="M195" s="16" t="s">
        <v>33</v>
      </c>
      <c r="N195" s="55" t="s">
        <v>34</v>
      </c>
      <c r="O195" s="22">
        <v>13875341.689999999</v>
      </c>
      <c r="P195" s="22">
        <v>2448589.71</v>
      </c>
      <c r="Q195" s="21">
        <v>10602037.6</v>
      </c>
      <c r="R195" s="22"/>
      <c r="S195" s="21">
        <v>5279202.1100000003</v>
      </c>
      <c r="T195" s="21">
        <v>32205171.109999999</v>
      </c>
      <c r="U195" s="27" t="s">
        <v>382</v>
      </c>
      <c r="V195" s="16"/>
      <c r="W195" s="23">
        <v>10127860.209999999</v>
      </c>
      <c r="X195" s="23">
        <v>1787269.4400000002</v>
      </c>
      <c r="Y195" s="24" t="s">
        <v>566</v>
      </c>
      <c r="Z195" s="25">
        <v>1</v>
      </c>
      <c r="AA195" s="26" t="s">
        <v>37</v>
      </c>
    </row>
    <row r="196" spans="1:27" x14ac:dyDescent="0.35">
      <c r="A196" s="15">
        <v>424</v>
      </c>
      <c r="B196" s="16" t="s">
        <v>561</v>
      </c>
      <c r="C196" s="16">
        <v>129354</v>
      </c>
      <c r="D196" s="17" t="s">
        <v>623</v>
      </c>
      <c r="E196" s="17" t="s">
        <v>624</v>
      </c>
      <c r="F196" s="17" t="s">
        <v>625</v>
      </c>
      <c r="G196" s="18">
        <v>43915</v>
      </c>
      <c r="H196" s="18">
        <v>45004</v>
      </c>
      <c r="I196" s="52">
        <v>85</v>
      </c>
      <c r="J196" s="62" t="s">
        <v>41</v>
      </c>
      <c r="K196" s="16" t="s">
        <v>225</v>
      </c>
      <c r="L196" s="16" t="s">
        <v>626</v>
      </c>
      <c r="M196" s="16" t="s">
        <v>33</v>
      </c>
      <c r="N196" s="55" t="s">
        <v>34</v>
      </c>
      <c r="O196" s="22">
        <v>6426388.5300000003</v>
      </c>
      <c r="P196" s="22">
        <v>1134068.56</v>
      </c>
      <c r="Q196" s="21">
        <v>1793498.02</v>
      </c>
      <c r="R196" s="22"/>
      <c r="S196" s="21">
        <v>0</v>
      </c>
      <c r="T196" s="21">
        <v>9353955.1099999994</v>
      </c>
      <c r="U196" s="28" t="s">
        <v>48</v>
      </c>
      <c r="V196" s="16"/>
      <c r="W196" s="23">
        <v>0</v>
      </c>
      <c r="X196" s="23">
        <v>0</v>
      </c>
      <c r="Y196" s="24" t="s">
        <v>566</v>
      </c>
      <c r="Z196" s="25">
        <v>1</v>
      </c>
      <c r="AA196" s="26" t="s">
        <v>37</v>
      </c>
    </row>
    <row r="197" spans="1:27" x14ac:dyDescent="0.35">
      <c r="A197" s="15">
        <v>425</v>
      </c>
      <c r="B197" s="16" t="s">
        <v>561</v>
      </c>
      <c r="C197" s="16">
        <v>129271</v>
      </c>
      <c r="D197" s="17" t="s">
        <v>627</v>
      </c>
      <c r="E197" s="17" t="s">
        <v>628</v>
      </c>
      <c r="F197" s="17" t="s">
        <v>629</v>
      </c>
      <c r="G197" s="18">
        <v>43921</v>
      </c>
      <c r="H197" s="18">
        <v>45016</v>
      </c>
      <c r="I197" s="52">
        <v>85</v>
      </c>
      <c r="J197" s="62" t="s">
        <v>41</v>
      </c>
      <c r="K197" s="16" t="s">
        <v>338</v>
      </c>
      <c r="L197" s="16" t="s">
        <v>339</v>
      </c>
      <c r="M197" s="16" t="s">
        <v>33</v>
      </c>
      <c r="N197" s="55" t="s">
        <v>34</v>
      </c>
      <c r="O197" s="22">
        <v>13599979.77</v>
      </c>
      <c r="P197" s="22">
        <v>2399996.4300000002</v>
      </c>
      <c r="Q197" s="21">
        <v>4627491.53</v>
      </c>
      <c r="R197" s="22"/>
      <c r="S197" s="21">
        <v>685340.91</v>
      </c>
      <c r="T197" s="21">
        <v>21312808.640000001</v>
      </c>
      <c r="U197" s="27" t="s">
        <v>382</v>
      </c>
      <c r="V197" s="16"/>
      <c r="W197" s="23">
        <v>9570444.4899999984</v>
      </c>
      <c r="X197" s="23">
        <v>1321055.5899999999</v>
      </c>
      <c r="Y197" s="24" t="s">
        <v>566</v>
      </c>
      <c r="Z197" s="25">
        <v>1</v>
      </c>
      <c r="AA197" s="26" t="s">
        <v>37</v>
      </c>
    </row>
    <row r="198" spans="1:27" x14ac:dyDescent="0.35">
      <c r="A198" s="15">
        <v>426</v>
      </c>
      <c r="B198" s="16" t="s">
        <v>561</v>
      </c>
      <c r="C198" s="16">
        <v>128967</v>
      </c>
      <c r="D198" s="17" t="s">
        <v>630</v>
      </c>
      <c r="E198" s="17" t="s">
        <v>631</v>
      </c>
      <c r="F198" s="17" t="s">
        <v>632</v>
      </c>
      <c r="G198" s="18">
        <v>43921</v>
      </c>
      <c r="H198" s="18">
        <v>45016</v>
      </c>
      <c r="I198" s="52">
        <v>85</v>
      </c>
      <c r="J198" s="62" t="s">
        <v>61</v>
      </c>
      <c r="K198" s="16" t="s">
        <v>633</v>
      </c>
      <c r="L198" s="16" t="s">
        <v>633</v>
      </c>
      <c r="M198" s="16" t="s">
        <v>33</v>
      </c>
      <c r="N198" s="55" t="s">
        <v>34</v>
      </c>
      <c r="O198" s="22">
        <v>8107400.4900000002</v>
      </c>
      <c r="P198" s="22">
        <v>1430717.73</v>
      </c>
      <c r="Q198" s="21">
        <v>2549886.44</v>
      </c>
      <c r="R198" s="22"/>
      <c r="S198" s="21">
        <v>1103964.45</v>
      </c>
      <c r="T198" s="21">
        <v>13191969.109999999</v>
      </c>
      <c r="U198" s="27" t="s">
        <v>382</v>
      </c>
      <c r="V198" s="16"/>
      <c r="W198" s="23">
        <v>4819085.5900000008</v>
      </c>
      <c r="X198" s="23">
        <v>700471.45</v>
      </c>
      <c r="Y198" s="24" t="s">
        <v>566</v>
      </c>
      <c r="Z198" s="25">
        <v>1</v>
      </c>
      <c r="AA198" s="26" t="s">
        <v>37</v>
      </c>
    </row>
    <row r="199" spans="1:27" x14ac:dyDescent="0.35">
      <c r="A199" s="15">
        <v>427</v>
      </c>
      <c r="B199" s="16" t="s">
        <v>561</v>
      </c>
      <c r="C199" s="16">
        <v>128985</v>
      </c>
      <c r="D199" s="17" t="s">
        <v>634</v>
      </c>
      <c r="E199" s="17" t="s">
        <v>635</v>
      </c>
      <c r="F199" s="17" t="s">
        <v>636</v>
      </c>
      <c r="G199" s="18">
        <v>43922</v>
      </c>
      <c r="H199" s="18">
        <v>44652</v>
      </c>
      <c r="I199" s="52">
        <v>85</v>
      </c>
      <c r="J199" s="62" t="s">
        <v>56</v>
      </c>
      <c r="K199" s="16" t="s">
        <v>307</v>
      </c>
      <c r="L199" s="16" t="s">
        <v>308</v>
      </c>
      <c r="M199" s="16" t="s">
        <v>33</v>
      </c>
      <c r="N199" s="55" t="s">
        <v>34</v>
      </c>
      <c r="O199" s="22">
        <v>3783887.3</v>
      </c>
      <c r="P199" s="22">
        <v>667744.81000000006</v>
      </c>
      <c r="Q199" s="21">
        <v>2632430.71</v>
      </c>
      <c r="R199" s="22"/>
      <c r="S199" s="21">
        <v>893549.96</v>
      </c>
      <c r="T199" s="21">
        <v>7977612.7799999993</v>
      </c>
      <c r="U199" s="27" t="s">
        <v>382</v>
      </c>
      <c r="V199" s="16"/>
      <c r="W199" s="23">
        <v>1697827.2200000002</v>
      </c>
      <c r="X199" s="23">
        <v>299616.56</v>
      </c>
      <c r="Y199" s="24" t="s">
        <v>566</v>
      </c>
      <c r="Z199" s="25">
        <v>1</v>
      </c>
      <c r="AA199" s="26" t="s">
        <v>37</v>
      </c>
    </row>
    <row r="200" spans="1:27" x14ac:dyDescent="0.35">
      <c r="A200" s="15">
        <v>428</v>
      </c>
      <c r="B200" s="16" t="s">
        <v>561</v>
      </c>
      <c r="C200" s="16">
        <v>130051</v>
      </c>
      <c r="D200" s="17" t="s">
        <v>637</v>
      </c>
      <c r="E200" s="17" t="s">
        <v>638</v>
      </c>
      <c r="F200" s="17" t="s">
        <v>639</v>
      </c>
      <c r="G200" s="18">
        <v>43922</v>
      </c>
      <c r="H200" s="18">
        <v>44652</v>
      </c>
      <c r="I200" s="52">
        <v>85</v>
      </c>
      <c r="J200" s="62" t="s">
        <v>41</v>
      </c>
      <c r="K200" s="16" t="s">
        <v>338</v>
      </c>
      <c r="L200" s="16" t="s">
        <v>339</v>
      </c>
      <c r="M200" s="16" t="s">
        <v>33</v>
      </c>
      <c r="N200" s="55" t="s">
        <v>34</v>
      </c>
      <c r="O200" s="22">
        <v>12936799.4</v>
      </c>
      <c r="P200" s="22">
        <v>2282964.6</v>
      </c>
      <c r="Q200" s="21">
        <v>6523756</v>
      </c>
      <c r="R200" s="22"/>
      <c r="S200" s="21">
        <v>4258777.3</v>
      </c>
      <c r="T200" s="21">
        <v>26002297.300000001</v>
      </c>
      <c r="U200" s="27" t="s">
        <v>382</v>
      </c>
      <c r="V200" s="16"/>
      <c r="W200" s="23">
        <v>10247601.52</v>
      </c>
      <c r="X200" s="23">
        <v>1808400.27</v>
      </c>
      <c r="Y200" s="24" t="s">
        <v>566</v>
      </c>
      <c r="Z200" s="25">
        <v>1</v>
      </c>
      <c r="AA200" s="26" t="s">
        <v>37</v>
      </c>
    </row>
    <row r="201" spans="1:27" x14ac:dyDescent="0.35">
      <c r="A201" s="15">
        <v>429</v>
      </c>
      <c r="B201" s="16" t="s">
        <v>561</v>
      </c>
      <c r="C201" s="16">
        <v>129803</v>
      </c>
      <c r="D201" s="17" t="s">
        <v>640</v>
      </c>
      <c r="E201" s="17" t="s">
        <v>641</v>
      </c>
      <c r="F201" s="17" t="s">
        <v>642</v>
      </c>
      <c r="G201" s="18">
        <v>43923</v>
      </c>
      <c r="H201" s="18">
        <v>44653</v>
      </c>
      <c r="I201" s="52">
        <v>85</v>
      </c>
      <c r="J201" s="62" t="s">
        <v>246</v>
      </c>
      <c r="K201" s="16" t="s">
        <v>277</v>
      </c>
      <c r="L201" s="16" t="s">
        <v>277</v>
      </c>
      <c r="M201" s="16" t="s">
        <v>33</v>
      </c>
      <c r="N201" s="55" t="s">
        <v>34</v>
      </c>
      <c r="O201" s="22">
        <v>14483124.93</v>
      </c>
      <c r="P201" s="22">
        <v>2555845.5699999998</v>
      </c>
      <c r="Q201" s="21">
        <v>6699559.5</v>
      </c>
      <c r="R201" s="22"/>
      <c r="S201" s="21">
        <v>4510320.7</v>
      </c>
      <c r="T201" s="21">
        <v>28248850.699999999</v>
      </c>
      <c r="U201" s="27" t="s">
        <v>382</v>
      </c>
      <c r="V201" s="16"/>
      <c r="W201" s="23">
        <v>11999665.98</v>
      </c>
      <c r="X201" s="23">
        <v>2117588.12</v>
      </c>
      <c r="Y201" s="24" t="s">
        <v>566</v>
      </c>
      <c r="Z201" s="25">
        <v>1</v>
      </c>
      <c r="AA201" s="26" t="s">
        <v>37</v>
      </c>
    </row>
    <row r="202" spans="1:27" x14ac:dyDescent="0.35">
      <c r="A202" s="15">
        <v>430</v>
      </c>
      <c r="B202" s="16" t="s">
        <v>561</v>
      </c>
      <c r="C202" s="16">
        <v>129950</v>
      </c>
      <c r="D202" s="17" t="s">
        <v>643</v>
      </c>
      <c r="E202" s="17" t="s">
        <v>644</v>
      </c>
      <c r="F202" s="17" t="s">
        <v>645</v>
      </c>
      <c r="G202" s="18">
        <v>43923</v>
      </c>
      <c r="H202" s="18">
        <v>44928</v>
      </c>
      <c r="I202" s="52">
        <v>85</v>
      </c>
      <c r="J202" s="62" t="s">
        <v>364</v>
      </c>
      <c r="K202" s="16" t="s">
        <v>365</v>
      </c>
      <c r="L202" s="16" t="s">
        <v>366</v>
      </c>
      <c r="M202" s="16" t="s">
        <v>33</v>
      </c>
      <c r="N202" s="55" t="s">
        <v>34</v>
      </c>
      <c r="O202" s="22">
        <v>14016992.199999999</v>
      </c>
      <c r="P202" s="22">
        <v>2473586.85</v>
      </c>
      <c r="Q202" s="21">
        <v>10503696.949999999</v>
      </c>
      <c r="R202" s="22"/>
      <c r="S202" s="21">
        <v>3884608.52</v>
      </c>
      <c r="T202" s="21">
        <v>30878884.52</v>
      </c>
      <c r="U202" s="27" t="s">
        <v>382</v>
      </c>
      <c r="V202" s="16"/>
      <c r="W202" s="23">
        <v>6597501.0999999996</v>
      </c>
      <c r="X202" s="23">
        <v>1164264.8999999999</v>
      </c>
      <c r="Y202" s="24" t="s">
        <v>566</v>
      </c>
      <c r="Z202" s="25">
        <v>1</v>
      </c>
      <c r="AA202" s="26" t="s">
        <v>37</v>
      </c>
    </row>
    <row r="203" spans="1:27" x14ac:dyDescent="0.35">
      <c r="A203" s="15">
        <v>432</v>
      </c>
      <c r="B203" s="16" t="s">
        <v>561</v>
      </c>
      <c r="C203" s="16">
        <v>129933</v>
      </c>
      <c r="D203" s="17" t="s">
        <v>646</v>
      </c>
      <c r="E203" s="17" t="s">
        <v>647</v>
      </c>
      <c r="F203" s="17" t="s">
        <v>648</v>
      </c>
      <c r="G203" s="18">
        <v>43927</v>
      </c>
      <c r="H203" s="18">
        <v>44657</v>
      </c>
      <c r="I203" s="52">
        <v>85</v>
      </c>
      <c r="J203" s="62" t="s">
        <v>67</v>
      </c>
      <c r="K203" s="16" t="s">
        <v>68</v>
      </c>
      <c r="L203" s="16" t="s">
        <v>649</v>
      </c>
      <c r="M203" s="16" t="s">
        <v>33</v>
      </c>
      <c r="N203" s="55" t="s">
        <v>34</v>
      </c>
      <c r="O203" s="22">
        <v>5419749.0899999999</v>
      </c>
      <c r="P203" s="22">
        <v>956426.31</v>
      </c>
      <c r="Q203" s="21">
        <v>1946126.6</v>
      </c>
      <c r="R203" s="22"/>
      <c r="S203" s="21">
        <v>1131849.6000000001</v>
      </c>
      <c r="T203" s="21">
        <v>9454151.5999999996</v>
      </c>
      <c r="U203" s="27" t="s">
        <v>382</v>
      </c>
      <c r="V203" s="16"/>
      <c r="W203" s="23">
        <v>1936088.61</v>
      </c>
      <c r="X203" s="23">
        <v>341662.69</v>
      </c>
      <c r="Y203" s="24" t="s">
        <v>566</v>
      </c>
      <c r="Z203" s="25">
        <v>1</v>
      </c>
      <c r="AA203" s="26" t="s">
        <v>37</v>
      </c>
    </row>
    <row r="204" spans="1:27" x14ac:dyDescent="0.35">
      <c r="A204" s="15">
        <v>433</v>
      </c>
      <c r="B204" s="16" t="s">
        <v>561</v>
      </c>
      <c r="C204" s="16">
        <v>129888</v>
      </c>
      <c r="D204" s="17" t="s">
        <v>650</v>
      </c>
      <c r="E204" s="17" t="s">
        <v>50</v>
      </c>
      <c r="F204" s="17" t="s">
        <v>651</v>
      </c>
      <c r="G204" s="18">
        <v>43927</v>
      </c>
      <c r="H204" s="18">
        <v>44657</v>
      </c>
      <c r="I204" s="52">
        <v>85</v>
      </c>
      <c r="J204" s="62" t="s">
        <v>41</v>
      </c>
      <c r="K204" s="16" t="s">
        <v>338</v>
      </c>
      <c r="L204" s="16" t="s">
        <v>339</v>
      </c>
      <c r="M204" s="16" t="s">
        <v>33</v>
      </c>
      <c r="N204" s="55" t="s">
        <v>34</v>
      </c>
      <c r="O204" s="22">
        <v>13782482.25</v>
      </c>
      <c r="P204" s="22">
        <v>2432202.75</v>
      </c>
      <c r="Q204" s="21">
        <v>6723615</v>
      </c>
      <c r="R204" s="22"/>
      <c r="S204" s="21">
        <v>4509436.75</v>
      </c>
      <c r="T204" s="21">
        <v>27447736.75</v>
      </c>
      <c r="U204" s="27" t="s">
        <v>382</v>
      </c>
      <c r="V204" s="16"/>
      <c r="W204" s="23">
        <v>8787061.1500000004</v>
      </c>
      <c r="X204" s="23">
        <v>1550657.85</v>
      </c>
      <c r="Y204" s="24" t="s">
        <v>566</v>
      </c>
      <c r="Z204" s="25">
        <v>1</v>
      </c>
      <c r="AA204" s="26" t="s">
        <v>37</v>
      </c>
    </row>
    <row r="205" spans="1:27" x14ac:dyDescent="0.35">
      <c r="A205" s="15">
        <v>434</v>
      </c>
      <c r="B205" s="16" t="s">
        <v>561</v>
      </c>
      <c r="C205" s="16">
        <v>129077</v>
      </c>
      <c r="D205" s="17" t="s">
        <v>652</v>
      </c>
      <c r="E205" s="17" t="s">
        <v>266</v>
      </c>
      <c r="F205" s="17" t="s">
        <v>653</v>
      </c>
      <c r="G205" s="18">
        <v>43928</v>
      </c>
      <c r="H205" s="18">
        <v>45023</v>
      </c>
      <c r="I205" s="52">
        <v>85</v>
      </c>
      <c r="J205" s="62" t="s">
        <v>229</v>
      </c>
      <c r="K205" s="16" t="s">
        <v>267</v>
      </c>
      <c r="L205" s="16" t="s">
        <v>268</v>
      </c>
      <c r="M205" s="16" t="s">
        <v>33</v>
      </c>
      <c r="N205" s="55" t="s">
        <v>34</v>
      </c>
      <c r="O205" s="22">
        <v>11159150.58</v>
      </c>
      <c r="P205" s="22">
        <v>1969261.86</v>
      </c>
      <c r="Q205" s="21">
        <v>4219692.21</v>
      </c>
      <c r="R205" s="22"/>
      <c r="S205" s="21">
        <v>2475735.84</v>
      </c>
      <c r="T205" s="21">
        <v>19823840.489999998</v>
      </c>
      <c r="U205" s="27" t="s">
        <v>382</v>
      </c>
      <c r="V205" s="16"/>
      <c r="W205" s="23">
        <v>5944919.1799999997</v>
      </c>
      <c r="X205" s="23">
        <v>872632.8</v>
      </c>
      <c r="Y205" s="24" t="s">
        <v>566</v>
      </c>
      <c r="Z205" s="25">
        <v>1</v>
      </c>
      <c r="AA205" s="26" t="s">
        <v>37</v>
      </c>
    </row>
    <row r="206" spans="1:27" x14ac:dyDescent="0.35">
      <c r="A206" s="15">
        <v>435</v>
      </c>
      <c r="B206" s="16" t="s">
        <v>561</v>
      </c>
      <c r="C206" s="16">
        <v>129459</v>
      </c>
      <c r="D206" s="17" t="s">
        <v>654</v>
      </c>
      <c r="E206" s="17" t="s">
        <v>655</v>
      </c>
      <c r="F206" s="17" t="s">
        <v>656</v>
      </c>
      <c r="G206" s="18">
        <v>43928</v>
      </c>
      <c r="H206" s="18">
        <v>45023</v>
      </c>
      <c r="I206" s="52">
        <v>85</v>
      </c>
      <c r="J206" s="62" t="s">
        <v>41</v>
      </c>
      <c r="K206" s="16" t="s">
        <v>263</v>
      </c>
      <c r="L206" s="16" t="s">
        <v>657</v>
      </c>
      <c r="M206" s="16" t="s">
        <v>33</v>
      </c>
      <c r="N206" s="55" t="s">
        <v>34</v>
      </c>
      <c r="O206" s="22">
        <v>9761885.8699999992</v>
      </c>
      <c r="P206" s="22">
        <v>1722685.76</v>
      </c>
      <c r="Q206" s="21">
        <v>3585041.22</v>
      </c>
      <c r="R206" s="22"/>
      <c r="S206" s="21">
        <v>78713.75</v>
      </c>
      <c r="T206" s="21">
        <v>15148326.6</v>
      </c>
      <c r="U206" s="27" t="s">
        <v>382</v>
      </c>
      <c r="V206" s="16"/>
      <c r="W206" s="23">
        <v>1360915.76</v>
      </c>
      <c r="X206" s="23">
        <v>184082.22</v>
      </c>
      <c r="Y206" s="24" t="s">
        <v>566</v>
      </c>
      <c r="Z206" s="25">
        <v>1</v>
      </c>
      <c r="AA206" s="26" t="s">
        <v>37</v>
      </c>
    </row>
    <row r="207" spans="1:27" x14ac:dyDescent="0.35">
      <c r="A207" s="15">
        <v>436</v>
      </c>
      <c r="B207" s="16" t="s">
        <v>561</v>
      </c>
      <c r="C207" s="16">
        <v>130039</v>
      </c>
      <c r="D207" s="17" t="s">
        <v>658</v>
      </c>
      <c r="E207" s="17" t="s">
        <v>659</v>
      </c>
      <c r="F207" s="17" t="s">
        <v>660</v>
      </c>
      <c r="G207" s="18">
        <v>43930</v>
      </c>
      <c r="H207" s="18">
        <v>44660</v>
      </c>
      <c r="I207" s="52">
        <v>85</v>
      </c>
      <c r="J207" s="62" t="s">
        <v>246</v>
      </c>
      <c r="K207" s="16" t="s">
        <v>277</v>
      </c>
      <c r="L207" s="16" t="s">
        <v>277</v>
      </c>
      <c r="M207" s="16" t="s">
        <v>33</v>
      </c>
      <c r="N207" s="55" t="s">
        <v>34</v>
      </c>
      <c r="O207" s="22">
        <v>9310835.9399999995</v>
      </c>
      <c r="P207" s="22">
        <v>1643088.69</v>
      </c>
      <c r="Q207" s="21">
        <v>3268649.27</v>
      </c>
      <c r="R207" s="22"/>
      <c r="S207" s="21">
        <v>0</v>
      </c>
      <c r="T207" s="21">
        <v>14222573.899999999</v>
      </c>
      <c r="U207" s="27" t="s">
        <v>382</v>
      </c>
      <c r="V207" s="16"/>
      <c r="W207" s="23">
        <v>2752854.78</v>
      </c>
      <c r="X207" s="23">
        <v>234821.43</v>
      </c>
      <c r="Y207" s="24" t="s">
        <v>566</v>
      </c>
      <c r="Z207" s="25">
        <v>1</v>
      </c>
      <c r="AA207" s="26" t="s">
        <v>37</v>
      </c>
    </row>
    <row r="208" spans="1:27" x14ac:dyDescent="0.35">
      <c r="A208" s="15">
        <v>437</v>
      </c>
      <c r="B208" s="16" t="s">
        <v>561</v>
      </c>
      <c r="C208" s="16">
        <v>129606</v>
      </c>
      <c r="D208" s="17" t="s">
        <v>661</v>
      </c>
      <c r="E208" s="17" t="s">
        <v>168</v>
      </c>
      <c r="F208" s="17" t="s">
        <v>662</v>
      </c>
      <c r="G208" s="18">
        <v>43936</v>
      </c>
      <c r="H208" s="18">
        <v>44849</v>
      </c>
      <c r="I208" s="52">
        <v>80</v>
      </c>
      <c r="J208" s="62" t="s">
        <v>83</v>
      </c>
      <c r="K208" s="16" t="s">
        <v>84</v>
      </c>
      <c r="L208" s="16" t="s">
        <v>84</v>
      </c>
      <c r="M208" s="16" t="s">
        <v>33</v>
      </c>
      <c r="N208" s="55" t="s">
        <v>34</v>
      </c>
      <c r="O208" s="22">
        <v>3329551.36</v>
      </c>
      <c r="P208" s="22">
        <v>832387.84</v>
      </c>
      <c r="Q208" s="21">
        <v>975434.8</v>
      </c>
      <c r="R208" s="22"/>
      <c r="S208" s="21">
        <v>457368</v>
      </c>
      <c r="T208" s="21">
        <v>5594742</v>
      </c>
      <c r="U208" s="27" t="s">
        <v>382</v>
      </c>
      <c r="V208" s="16"/>
      <c r="W208" s="23">
        <v>1023399.42</v>
      </c>
      <c r="X208" s="23">
        <v>255849.84</v>
      </c>
      <c r="Y208" s="24" t="s">
        <v>566</v>
      </c>
      <c r="Z208" s="25">
        <v>1</v>
      </c>
      <c r="AA208" s="26" t="s">
        <v>37</v>
      </c>
    </row>
    <row r="209" spans="1:27" x14ac:dyDescent="0.35">
      <c r="A209" s="15">
        <v>443</v>
      </c>
      <c r="B209" s="16" t="s">
        <v>561</v>
      </c>
      <c r="C209" s="16">
        <v>129017</v>
      </c>
      <c r="D209" s="17" t="s">
        <v>663</v>
      </c>
      <c r="E209" s="17" t="s">
        <v>664</v>
      </c>
      <c r="F209" s="17" t="s">
        <v>665</v>
      </c>
      <c r="G209" s="18">
        <v>43937</v>
      </c>
      <c r="H209" s="18">
        <v>44667</v>
      </c>
      <c r="I209" s="52">
        <v>85</v>
      </c>
      <c r="J209" s="16" t="s">
        <v>666</v>
      </c>
      <c r="K209" s="16" t="s">
        <v>667</v>
      </c>
      <c r="L209" s="16" t="s">
        <v>667</v>
      </c>
      <c r="M209" s="16" t="s">
        <v>33</v>
      </c>
      <c r="N209" s="20" t="s">
        <v>34</v>
      </c>
      <c r="O209" s="22">
        <v>4049526.09</v>
      </c>
      <c r="P209" s="22">
        <v>714622.23</v>
      </c>
      <c r="Q209" s="21">
        <v>1664904.84</v>
      </c>
      <c r="R209" s="22"/>
      <c r="S209" s="21">
        <v>585061.71</v>
      </c>
      <c r="T209" s="21">
        <v>7014114.8700000001</v>
      </c>
      <c r="U209" s="27" t="s">
        <v>382</v>
      </c>
      <c r="V209" s="16"/>
      <c r="W209" s="23">
        <v>2831367.6100000003</v>
      </c>
      <c r="X209" s="23">
        <v>420315.03</v>
      </c>
      <c r="Y209" s="24" t="s">
        <v>566</v>
      </c>
      <c r="Z209" s="25">
        <v>1</v>
      </c>
      <c r="AA209" s="26" t="s">
        <v>37</v>
      </c>
    </row>
    <row r="210" spans="1:27" x14ac:dyDescent="0.35">
      <c r="A210" s="15">
        <v>462</v>
      </c>
      <c r="B210" s="16" t="s">
        <v>561</v>
      </c>
      <c r="C210" s="16">
        <v>129023</v>
      </c>
      <c r="D210" s="17" t="s">
        <v>668</v>
      </c>
      <c r="E210" s="17" t="s">
        <v>669</v>
      </c>
      <c r="F210" s="17" t="s">
        <v>670</v>
      </c>
      <c r="G210" s="18">
        <v>43980</v>
      </c>
      <c r="H210" s="18">
        <v>45075</v>
      </c>
      <c r="I210" s="52">
        <v>85</v>
      </c>
      <c r="J210" s="16" t="s">
        <v>246</v>
      </c>
      <c r="K210" s="16" t="s">
        <v>277</v>
      </c>
      <c r="L210" s="16" t="s">
        <v>277</v>
      </c>
      <c r="M210" s="16" t="s">
        <v>33</v>
      </c>
      <c r="N210" s="20" t="s">
        <v>34</v>
      </c>
      <c r="O210" s="22">
        <v>9458755.8000000007</v>
      </c>
      <c r="P210" s="22">
        <v>1669192.18</v>
      </c>
      <c r="Q210" s="21">
        <v>4189562.04</v>
      </c>
      <c r="R210" s="22"/>
      <c r="S210" s="21">
        <v>460005.31</v>
      </c>
      <c r="T210" s="21">
        <v>15777515.33</v>
      </c>
      <c r="U210" s="27" t="s">
        <v>382</v>
      </c>
      <c r="V210" s="16"/>
      <c r="W210" s="23">
        <v>4334086.42</v>
      </c>
      <c r="X210" s="23">
        <v>764838.77</v>
      </c>
      <c r="Y210" s="24" t="s">
        <v>566</v>
      </c>
      <c r="Z210" s="25">
        <v>1</v>
      </c>
      <c r="AA210" s="26" t="s">
        <v>37</v>
      </c>
    </row>
    <row r="211" spans="1:27" x14ac:dyDescent="0.35">
      <c r="A211" s="15">
        <v>463</v>
      </c>
      <c r="B211" s="16" t="s">
        <v>561</v>
      </c>
      <c r="C211" s="16">
        <v>129841</v>
      </c>
      <c r="D211" s="17" t="s">
        <v>671</v>
      </c>
      <c r="E211" s="17" t="s">
        <v>672</v>
      </c>
      <c r="F211" s="17" t="s">
        <v>673</v>
      </c>
      <c r="G211" s="18">
        <v>43980</v>
      </c>
      <c r="H211" s="18">
        <v>45075</v>
      </c>
      <c r="I211" s="52">
        <v>85</v>
      </c>
      <c r="J211" s="16" t="s">
        <v>56</v>
      </c>
      <c r="K211" s="16" t="s">
        <v>174</v>
      </c>
      <c r="L211" s="16" t="s">
        <v>175</v>
      </c>
      <c r="M211" s="16" t="s">
        <v>33</v>
      </c>
      <c r="N211" s="20" t="s">
        <v>34</v>
      </c>
      <c r="O211" s="22">
        <v>3923698.97</v>
      </c>
      <c r="P211" s="22">
        <v>692417.46</v>
      </c>
      <c r="Q211" s="21">
        <v>1104890.1499999999</v>
      </c>
      <c r="R211" s="22"/>
      <c r="S211" s="21">
        <v>699247.85</v>
      </c>
      <c r="T211" s="21">
        <v>6420254.4299999997</v>
      </c>
      <c r="U211" s="27" t="s">
        <v>382</v>
      </c>
      <c r="V211" s="16"/>
      <c r="W211" s="23">
        <v>1528353.05</v>
      </c>
      <c r="X211" s="23">
        <v>269709.36</v>
      </c>
      <c r="Y211" s="24" t="s">
        <v>566</v>
      </c>
      <c r="Z211" s="25">
        <v>1</v>
      </c>
      <c r="AA211" s="26" t="s">
        <v>37</v>
      </c>
    </row>
    <row r="212" spans="1:27" x14ac:dyDescent="0.35">
      <c r="A212" s="15">
        <v>464</v>
      </c>
      <c r="B212" s="16" t="s">
        <v>561</v>
      </c>
      <c r="C212" s="16">
        <v>130016</v>
      </c>
      <c r="D212" s="17" t="s">
        <v>674</v>
      </c>
      <c r="E212" s="17" t="s">
        <v>675</v>
      </c>
      <c r="F212" s="17" t="s">
        <v>676</v>
      </c>
      <c r="G212" s="18">
        <v>43980</v>
      </c>
      <c r="H212" s="18">
        <v>44345</v>
      </c>
      <c r="I212" s="52">
        <v>85</v>
      </c>
      <c r="J212" s="16" t="s">
        <v>56</v>
      </c>
      <c r="K212" s="16" t="s">
        <v>174</v>
      </c>
      <c r="L212" s="16" t="s">
        <v>175</v>
      </c>
      <c r="M212" s="16" t="s">
        <v>33</v>
      </c>
      <c r="N212" s="20" t="s">
        <v>34</v>
      </c>
      <c r="O212" s="22">
        <v>2867278.35</v>
      </c>
      <c r="P212" s="22">
        <v>505990.29</v>
      </c>
      <c r="Q212" s="21">
        <v>979206.07</v>
      </c>
      <c r="R212" s="22"/>
      <c r="S212" s="21">
        <v>413216.32</v>
      </c>
      <c r="T212" s="21">
        <v>4765691.03</v>
      </c>
      <c r="U212" s="27" t="s">
        <v>35</v>
      </c>
      <c r="V212" s="16"/>
      <c r="W212" s="23">
        <v>2633036.4600000004</v>
      </c>
      <c r="X212" s="23">
        <v>464653.48</v>
      </c>
      <c r="Y212" s="24" t="s">
        <v>566</v>
      </c>
      <c r="Z212" s="25">
        <v>1</v>
      </c>
      <c r="AA212" s="26" t="s">
        <v>37</v>
      </c>
    </row>
    <row r="213" spans="1:27" x14ac:dyDescent="0.35">
      <c r="A213" s="15">
        <v>466</v>
      </c>
      <c r="B213" s="16" t="s">
        <v>561</v>
      </c>
      <c r="C213" s="16">
        <v>130068</v>
      </c>
      <c r="D213" s="17" t="s">
        <v>677</v>
      </c>
      <c r="E213" s="17" t="s">
        <v>678</v>
      </c>
      <c r="F213" s="17" t="s">
        <v>679</v>
      </c>
      <c r="G213" s="18">
        <v>43986</v>
      </c>
      <c r="H213" s="18">
        <v>44716</v>
      </c>
      <c r="I213" s="52">
        <v>85</v>
      </c>
      <c r="J213" s="16" t="s">
        <v>41</v>
      </c>
      <c r="K213" s="16" t="s">
        <v>338</v>
      </c>
      <c r="L213" s="16" t="s">
        <v>339</v>
      </c>
      <c r="M213" s="16" t="s">
        <v>33</v>
      </c>
      <c r="N213" s="20" t="s">
        <v>34</v>
      </c>
      <c r="O213" s="22">
        <v>13779145.66</v>
      </c>
      <c r="P213" s="22">
        <v>2431613.94</v>
      </c>
      <c r="Q213" s="21">
        <v>6755968.4000000004</v>
      </c>
      <c r="R213" s="22"/>
      <c r="S213" s="21">
        <v>4491038.07</v>
      </c>
      <c r="T213" s="21">
        <v>27457766.07</v>
      </c>
      <c r="U213" s="27" t="s">
        <v>382</v>
      </c>
      <c r="V213" s="16"/>
      <c r="W213" s="23">
        <v>5590322.5</v>
      </c>
      <c r="X213" s="23">
        <v>986527.5</v>
      </c>
      <c r="Y213" s="24" t="s">
        <v>566</v>
      </c>
      <c r="Z213" s="25">
        <v>1</v>
      </c>
      <c r="AA213" s="26" t="s">
        <v>37</v>
      </c>
    </row>
    <row r="214" spans="1:27" x14ac:dyDescent="0.35">
      <c r="A214" s="15">
        <v>469</v>
      </c>
      <c r="B214" s="16" t="s">
        <v>561</v>
      </c>
      <c r="C214" s="16">
        <v>130057</v>
      </c>
      <c r="D214" s="17" t="s">
        <v>680</v>
      </c>
      <c r="E214" s="17" t="s">
        <v>681</v>
      </c>
      <c r="F214" s="17" t="s">
        <v>682</v>
      </c>
      <c r="G214" s="18">
        <v>43987</v>
      </c>
      <c r="H214" s="18">
        <v>45082</v>
      </c>
      <c r="I214" s="52">
        <v>85</v>
      </c>
      <c r="J214" s="16" t="s">
        <v>41</v>
      </c>
      <c r="K214" s="16" t="s">
        <v>225</v>
      </c>
      <c r="L214" s="16" t="s">
        <v>683</v>
      </c>
      <c r="M214" s="16" t="s">
        <v>33</v>
      </c>
      <c r="N214" s="20" t="s">
        <v>34</v>
      </c>
      <c r="O214" s="22">
        <v>6458604.8899999997</v>
      </c>
      <c r="P214" s="22">
        <v>1139753.77</v>
      </c>
      <c r="Q214" s="21">
        <v>2824975.9</v>
      </c>
      <c r="R214" s="22"/>
      <c r="S214" s="21">
        <v>1060392.18</v>
      </c>
      <c r="T214" s="21">
        <v>11483726.74</v>
      </c>
      <c r="U214" s="27" t="s">
        <v>382</v>
      </c>
      <c r="V214" s="16"/>
      <c r="W214" s="23">
        <v>1862053.7499999998</v>
      </c>
      <c r="X214" s="23">
        <v>328597.7</v>
      </c>
      <c r="Y214" s="24" t="s">
        <v>566</v>
      </c>
      <c r="Z214" s="25">
        <v>1</v>
      </c>
      <c r="AA214" s="26" t="s">
        <v>37</v>
      </c>
    </row>
    <row r="215" spans="1:27" x14ac:dyDescent="0.35">
      <c r="A215" s="15">
        <v>470</v>
      </c>
      <c r="B215" s="16" t="s">
        <v>561</v>
      </c>
      <c r="C215" s="16">
        <v>130067</v>
      </c>
      <c r="D215" s="17" t="s">
        <v>684</v>
      </c>
      <c r="E215" s="17" t="s">
        <v>685</v>
      </c>
      <c r="F215" s="17" t="s">
        <v>686</v>
      </c>
      <c r="G215" s="18">
        <v>43987</v>
      </c>
      <c r="H215" s="18">
        <v>44717</v>
      </c>
      <c r="I215" s="52">
        <v>85</v>
      </c>
      <c r="J215" s="16" t="s">
        <v>67</v>
      </c>
      <c r="K215" s="16" t="s">
        <v>68</v>
      </c>
      <c r="L215" s="16" t="s">
        <v>68</v>
      </c>
      <c r="M215" s="16" t="s">
        <v>33</v>
      </c>
      <c r="N215" s="20" t="s">
        <v>34</v>
      </c>
      <c r="O215" s="22">
        <v>11254722.289999999</v>
      </c>
      <c r="P215" s="22">
        <v>1986127.47</v>
      </c>
      <c r="Q215" s="21">
        <v>4968961.4400000004</v>
      </c>
      <c r="R215" s="22"/>
      <c r="S215" s="21">
        <v>2999551.3</v>
      </c>
      <c r="T215" s="21">
        <v>21209362.5</v>
      </c>
      <c r="U215" s="27" t="s">
        <v>382</v>
      </c>
      <c r="V215" s="16"/>
      <c r="W215" s="23">
        <v>1017459.52</v>
      </c>
      <c r="X215" s="23">
        <v>179551.68</v>
      </c>
      <c r="Y215" s="24" t="s">
        <v>566</v>
      </c>
      <c r="Z215" s="25">
        <v>1</v>
      </c>
      <c r="AA215" s="26" t="s">
        <v>37</v>
      </c>
    </row>
    <row r="216" spans="1:27" x14ac:dyDescent="0.35">
      <c r="A216" s="15">
        <v>473</v>
      </c>
      <c r="B216" s="16" t="s">
        <v>561</v>
      </c>
      <c r="C216" s="16">
        <v>130078</v>
      </c>
      <c r="D216" s="17" t="s">
        <v>687</v>
      </c>
      <c r="E216" s="17" t="s">
        <v>688</v>
      </c>
      <c r="F216" s="17" t="s">
        <v>689</v>
      </c>
      <c r="G216" s="18">
        <v>43993</v>
      </c>
      <c r="H216" s="18">
        <v>44723</v>
      </c>
      <c r="I216" s="52">
        <v>85</v>
      </c>
      <c r="J216" s="16" t="s">
        <v>41</v>
      </c>
      <c r="K216" s="16" t="s">
        <v>338</v>
      </c>
      <c r="L216" s="16" t="s">
        <v>339</v>
      </c>
      <c r="M216" s="16" t="s">
        <v>33</v>
      </c>
      <c r="N216" s="20" t="s">
        <v>34</v>
      </c>
      <c r="O216" s="22">
        <v>13718651.5</v>
      </c>
      <c r="P216" s="22">
        <v>2420938.5</v>
      </c>
      <c r="Q216" s="21">
        <v>6732610</v>
      </c>
      <c r="R216" s="22"/>
      <c r="S216" s="21">
        <v>4473226.5</v>
      </c>
      <c r="T216" s="21">
        <v>27345426.5</v>
      </c>
      <c r="U216" s="27" t="s">
        <v>382</v>
      </c>
      <c r="V216" s="16"/>
      <c r="W216" s="23">
        <v>11721381</v>
      </c>
      <c r="X216" s="23">
        <v>2068479</v>
      </c>
      <c r="Y216" s="24" t="s">
        <v>566</v>
      </c>
      <c r="Z216" s="25">
        <v>1</v>
      </c>
      <c r="AA216" s="26" t="s">
        <v>37</v>
      </c>
    </row>
    <row r="217" spans="1:27" x14ac:dyDescent="0.35">
      <c r="A217" s="15">
        <v>474</v>
      </c>
      <c r="B217" s="16" t="s">
        <v>561</v>
      </c>
      <c r="C217" s="16">
        <v>129132</v>
      </c>
      <c r="D217" s="17" t="s">
        <v>690</v>
      </c>
      <c r="E217" s="17" t="s">
        <v>691</v>
      </c>
      <c r="F217" s="17" t="s">
        <v>692</v>
      </c>
      <c r="G217" s="18">
        <v>43994</v>
      </c>
      <c r="H217" s="18">
        <v>44724</v>
      </c>
      <c r="I217" s="52" t="s">
        <v>693</v>
      </c>
      <c r="J217" s="16" t="s">
        <v>694</v>
      </c>
      <c r="K217" s="16" t="s">
        <v>695</v>
      </c>
      <c r="L217" s="16" t="s">
        <v>695</v>
      </c>
      <c r="M217" s="16" t="s">
        <v>33</v>
      </c>
      <c r="N217" s="20" t="s">
        <v>34</v>
      </c>
      <c r="O217" s="22">
        <v>6440519.4100000001</v>
      </c>
      <c r="P217" s="22">
        <v>1350507.75</v>
      </c>
      <c r="Q217" s="21">
        <v>2161816.86</v>
      </c>
      <c r="R217" s="22"/>
      <c r="S217" s="21">
        <v>0</v>
      </c>
      <c r="T217" s="21">
        <v>9952844.0199999996</v>
      </c>
      <c r="U217" s="27" t="s">
        <v>382</v>
      </c>
      <c r="V217" s="16"/>
      <c r="W217" s="23">
        <v>4077520.2</v>
      </c>
      <c r="X217" s="23">
        <v>633102.78</v>
      </c>
      <c r="Y217" s="24" t="s">
        <v>566</v>
      </c>
      <c r="Z217" s="25">
        <v>1</v>
      </c>
      <c r="AA217" s="26" t="s">
        <v>37</v>
      </c>
    </row>
    <row r="218" spans="1:27" x14ac:dyDescent="0.35">
      <c r="A218" s="15">
        <v>480</v>
      </c>
      <c r="B218" s="16" t="s">
        <v>561</v>
      </c>
      <c r="C218" s="16">
        <v>129869</v>
      </c>
      <c r="D218" s="17" t="s">
        <v>696</v>
      </c>
      <c r="E218" s="17" t="s">
        <v>697</v>
      </c>
      <c r="F218" s="17" t="s">
        <v>698</v>
      </c>
      <c r="G218" s="18">
        <v>44000</v>
      </c>
      <c r="H218" s="18">
        <v>44760</v>
      </c>
      <c r="I218" s="52">
        <v>85</v>
      </c>
      <c r="J218" s="16" t="s">
        <v>41</v>
      </c>
      <c r="K218" s="16" t="s">
        <v>263</v>
      </c>
      <c r="L218" s="16" t="s">
        <v>657</v>
      </c>
      <c r="M218" s="16" t="s">
        <v>33</v>
      </c>
      <c r="N218" s="20" t="s">
        <v>34</v>
      </c>
      <c r="O218" s="22">
        <v>14292118.470000001</v>
      </c>
      <c r="P218" s="22">
        <v>2522138.5</v>
      </c>
      <c r="Q218" s="21">
        <v>6369913.1900000004</v>
      </c>
      <c r="R218" s="22"/>
      <c r="S218" s="21">
        <v>3404989.84</v>
      </c>
      <c r="T218" s="21">
        <v>26589160</v>
      </c>
      <c r="U218" s="28" t="s">
        <v>48</v>
      </c>
      <c r="V218" s="16"/>
      <c r="W218" s="23">
        <v>0</v>
      </c>
      <c r="X218" s="23">
        <v>0</v>
      </c>
      <c r="Y218" s="24" t="s">
        <v>566</v>
      </c>
      <c r="Z218" s="25">
        <v>1</v>
      </c>
      <c r="AA218" s="26" t="s">
        <v>37</v>
      </c>
    </row>
    <row r="219" spans="1:27" x14ac:dyDescent="0.35">
      <c r="A219" s="15">
        <v>481</v>
      </c>
      <c r="B219" s="16" t="s">
        <v>561</v>
      </c>
      <c r="C219" s="16">
        <v>130084</v>
      </c>
      <c r="D219" s="17" t="s">
        <v>699</v>
      </c>
      <c r="E219" s="17" t="s">
        <v>700</v>
      </c>
      <c r="F219" s="17" t="s">
        <v>701</v>
      </c>
      <c r="G219" s="18">
        <v>44000</v>
      </c>
      <c r="H219" s="18">
        <v>45095</v>
      </c>
      <c r="I219" s="52">
        <v>85</v>
      </c>
      <c r="J219" s="16" t="s">
        <v>61</v>
      </c>
      <c r="K219" s="16" t="s">
        <v>241</v>
      </c>
      <c r="L219" s="16" t="s">
        <v>241</v>
      </c>
      <c r="M219" s="16" t="s">
        <v>33</v>
      </c>
      <c r="N219" s="20" t="s">
        <v>34</v>
      </c>
      <c r="O219" s="22">
        <v>8049980.6200000001</v>
      </c>
      <c r="P219" s="22">
        <v>1420584.81</v>
      </c>
      <c r="Q219" s="21">
        <v>2720379.09</v>
      </c>
      <c r="R219" s="22"/>
      <c r="S219" s="21">
        <v>587171.96</v>
      </c>
      <c r="T219" s="21">
        <v>12778116.48</v>
      </c>
      <c r="U219" s="27" t="s">
        <v>382</v>
      </c>
      <c r="V219" s="16"/>
      <c r="W219" s="23">
        <v>3357624.51</v>
      </c>
      <c r="X219" s="23">
        <v>592521.95000000007</v>
      </c>
      <c r="Y219" s="24" t="s">
        <v>566</v>
      </c>
      <c r="Z219" s="25">
        <v>1</v>
      </c>
      <c r="AA219" s="26" t="s">
        <v>37</v>
      </c>
    </row>
    <row r="220" spans="1:27" x14ac:dyDescent="0.35">
      <c r="A220" s="15">
        <v>482</v>
      </c>
      <c r="B220" s="16" t="s">
        <v>561</v>
      </c>
      <c r="C220" s="16">
        <v>129553</v>
      </c>
      <c r="D220" s="17" t="s">
        <v>702</v>
      </c>
      <c r="E220" s="17" t="s">
        <v>703</v>
      </c>
      <c r="F220" s="17" t="s">
        <v>704</v>
      </c>
      <c r="G220" s="18">
        <v>44000</v>
      </c>
      <c r="H220" s="18">
        <v>45095</v>
      </c>
      <c r="I220" s="52">
        <v>80</v>
      </c>
      <c r="J220" s="16" t="s">
        <v>83</v>
      </c>
      <c r="K220" s="16" t="s">
        <v>84</v>
      </c>
      <c r="L220" s="16" t="s">
        <v>84</v>
      </c>
      <c r="M220" s="16" t="s">
        <v>33</v>
      </c>
      <c r="N220" s="20" t="s">
        <v>34</v>
      </c>
      <c r="O220" s="22">
        <v>11034426.48</v>
      </c>
      <c r="P220" s="22">
        <v>2758606.62</v>
      </c>
      <c r="Q220" s="21">
        <v>4137186.9</v>
      </c>
      <c r="R220" s="22"/>
      <c r="S220" s="21">
        <v>4780904.33</v>
      </c>
      <c r="T220" s="21">
        <v>22711124.329999998</v>
      </c>
      <c r="U220" s="27" t="s">
        <v>382</v>
      </c>
      <c r="V220" s="16"/>
      <c r="W220" s="23">
        <v>3574414.73</v>
      </c>
      <c r="X220" s="23">
        <v>893603.69</v>
      </c>
      <c r="Y220" s="24" t="s">
        <v>566</v>
      </c>
      <c r="Z220" s="25">
        <v>1</v>
      </c>
      <c r="AA220" s="26" t="s">
        <v>37</v>
      </c>
    </row>
    <row r="221" spans="1:27" x14ac:dyDescent="0.35">
      <c r="A221" s="15">
        <v>483</v>
      </c>
      <c r="B221" s="16" t="s">
        <v>561</v>
      </c>
      <c r="C221" s="16">
        <v>129926</v>
      </c>
      <c r="D221" s="17" t="s">
        <v>705</v>
      </c>
      <c r="E221" s="17" t="s">
        <v>262</v>
      </c>
      <c r="F221" s="17" t="s">
        <v>706</v>
      </c>
      <c r="G221" s="18">
        <v>44000</v>
      </c>
      <c r="H221" s="18">
        <v>44730</v>
      </c>
      <c r="I221" s="52">
        <v>85</v>
      </c>
      <c r="J221" s="16" t="s">
        <v>41</v>
      </c>
      <c r="K221" s="16" t="s">
        <v>263</v>
      </c>
      <c r="L221" s="16" t="s">
        <v>657</v>
      </c>
      <c r="M221" s="16" t="s">
        <v>33</v>
      </c>
      <c r="N221" s="20" t="s">
        <v>34</v>
      </c>
      <c r="O221" s="22">
        <v>13979743.279999999</v>
      </c>
      <c r="P221" s="22">
        <v>2467013.52</v>
      </c>
      <c r="Q221" s="21">
        <v>9506504.5299999993</v>
      </c>
      <c r="R221" s="22"/>
      <c r="S221" s="21">
        <v>3911503.66</v>
      </c>
      <c r="T221" s="21">
        <v>29864764.989999998</v>
      </c>
      <c r="U221" s="28" t="s">
        <v>48</v>
      </c>
      <c r="V221" s="16"/>
      <c r="W221" s="23">
        <v>0</v>
      </c>
      <c r="X221" s="23">
        <v>0</v>
      </c>
      <c r="Y221" s="24" t="s">
        <v>566</v>
      </c>
      <c r="Z221" s="25">
        <v>1</v>
      </c>
      <c r="AA221" s="26" t="s">
        <v>37</v>
      </c>
    </row>
    <row r="222" spans="1:27" x14ac:dyDescent="0.35">
      <c r="A222" s="15">
        <v>484</v>
      </c>
      <c r="B222" s="16" t="s">
        <v>561</v>
      </c>
      <c r="C222" s="16">
        <v>129965</v>
      </c>
      <c r="D222" s="17" t="s">
        <v>707</v>
      </c>
      <c r="E222" s="17" t="s">
        <v>708</v>
      </c>
      <c r="F222" s="17" t="s">
        <v>709</v>
      </c>
      <c r="G222" s="18">
        <v>44000</v>
      </c>
      <c r="H222" s="18">
        <v>45095</v>
      </c>
      <c r="I222" s="52">
        <v>80</v>
      </c>
      <c r="J222" s="16" t="s">
        <v>83</v>
      </c>
      <c r="K222" s="16" t="s">
        <v>84</v>
      </c>
      <c r="L222" s="16" t="s">
        <v>84</v>
      </c>
      <c r="M222" s="16" t="s">
        <v>33</v>
      </c>
      <c r="N222" s="20" t="s">
        <v>34</v>
      </c>
      <c r="O222" s="22">
        <v>12995888.59</v>
      </c>
      <c r="P222" s="22">
        <v>3248972.15</v>
      </c>
      <c r="Q222" s="21">
        <v>3833759.75</v>
      </c>
      <c r="R222" s="22"/>
      <c r="S222" s="21">
        <v>0</v>
      </c>
      <c r="T222" s="21">
        <v>20078620.490000002</v>
      </c>
      <c r="U222" s="27" t="s">
        <v>382</v>
      </c>
      <c r="V222" s="16"/>
      <c r="W222" s="23">
        <v>6469763.6699999999</v>
      </c>
      <c r="X222" s="23">
        <v>1617440.9200000002</v>
      </c>
      <c r="Y222" s="24" t="s">
        <v>566</v>
      </c>
      <c r="Z222" s="25">
        <v>1</v>
      </c>
      <c r="AA222" s="26" t="s">
        <v>37</v>
      </c>
    </row>
    <row r="223" spans="1:27" x14ac:dyDescent="0.35">
      <c r="A223" s="15">
        <v>485</v>
      </c>
      <c r="B223" s="16" t="s">
        <v>561</v>
      </c>
      <c r="C223" s="16">
        <v>129970</v>
      </c>
      <c r="D223" s="17" t="s">
        <v>710</v>
      </c>
      <c r="E223" s="17" t="s">
        <v>711</v>
      </c>
      <c r="F223" s="17" t="s">
        <v>712</v>
      </c>
      <c r="G223" s="18">
        <v>44001</v>
      </c>
      <c r="H223" s="18">
        <v>44731</v>
      </c>
      <c r="I223" s="52">
        <v>85</v>
      </c>
      <c r="J223" s="16" t="s">
        <v>364</v>
      </c>
      <c r="K223" s="16" t="s">
        <v>365</v>
      </c>
      <c r="L223" s="16" t="s">
        <v>366</v>
      </c>
      <c r="M223" s="16" t="s">
        <v>33</v>
      </c>
      <c r="N223" s="20" t="s">
        <v>34</v>
      </c>
      <c r="O223" s="22">
        <v>4138832.45</v>
      </c>
      <c r="P223" s="22">
        <v>730382.17</v>
      </c>
      <c r="Q223" s="21">
        <v>1697572.23</v>
      </c>
      <c r="R223" s="22"/>
      <c r="S223" s="21">
        <v>0</v>
      </c>
      <c r="T223" s="21">
        <v>6566786.8499999996</v>
      </c>
      <c r="U223" s="27" t="s">
        <v>382</v>
      </c>
      <c r="V223" s="16"/>
      <c r="W223" s="23">
        <v>2694934.7500000005</v>
      </c>
      <c r="X223" s="23">
        <v>400647.42</v>
      </c>
      <c r="Y223" s="24" t="s">
        <v>566</v>
      </c>
      <c r="Z223" s="25">
        <v>1</v>
      </c>
      <c r="AA223" s="26" t="s">
        <v>37</v>
      </c>
    </row>
    <row r="224" spans="1:27" x14ac:dyDescent="0.35">
      <c r="A224" s="15">
        <v>494</v>
      </c>
      <c r="B224" s="16" t="s">
        <v>561</v>
      </c>
      <c r="C224" s="16">
        <v>129987</v>
      </c>
      <c r="D224" s="17" t="s">
        <v>713</v>
      </c>
      <c r="E224" s="17" t="s">
        <v>714</v>
      </c>
      <c r="F224" s="17" t="s">
        <v>715</v>
      </c>
      <c r="G224" s="18">
        <v>44005</v>
      </c>
      <c r="H224" s="18">
        <v>44735</v>
      </c>
      <c r="I224" s="52">
        <v>85</v>
      </c>
      <c r="J224" s="16" t="s">
        <v>41</v>
      </c>
      <c r="K224" s="16" t="s">
        <v>716</v>
      </c>
      <c r="L224" s="16" t="s">
        <v>717</v>
      </c>
      <c r="M224" s="16" t="s">
        <v>33</v>
      </c>
      <c r="N224" s="20" t="s">
        <v>34</v>
      </c>
      <c r="O224" s="22">
        <v>5029002</v>
      </c>
      <c r="P224" s="22">
        <v>887470.93</v>
      </c>
      <c r="Q224" s="21">
        <v>2052919.43</v>
      </c>
      <c r="R224" s="22"/>
      <c r="S224" s="21">
        <v>967836.87</v>
      </c>
      <c r="T224" s="21">
        <v>8937229.2299999986</v>
      </c>
      <c r="U224" s="27" t="s">
        <v>382</v>
      </c>
      <c r="V224" s="16"/>
      <c r="W224" s="23">
        <v>4295455.67</v>
      </c>
      <c r="X224" s="23">
        <v>758021.58</v>
      </c>
      <c r="Y224" s="24" t="s">
        <v>566</v>
      </c>
      <c r="Z224" s="25">
        <v>1</v>
      </c>
      <c r="AA224" s="26" t="s">
        <v>37</v>
      </c>
    </row>
    <row r="225" spans="1:27" x14ac:dyDescent="0.35">
      <c r="A225" s="15">
        <v>503</v>
      </c>
      <c r="B225" s="16" t="s">
        <v>561</v>
      </c>
      <c r="C225" s="16">
        <v>129680</v>
      </c>
      <c r="D225" s="17" t="s">
        <v>718</v>
      </c>
      <c r="E225" s="17" t="s">
        <v>111</v>
      </c>
      <c r="F225" s="17" t="s">
        <v>719</v>
      </c>
      <c r="G225" s="18">
        <v>44007</v>
      </c>
      <c r="H225" s="18">
        <v>44920</v>
      </c>
      <c r="I225" s="52">
        <v>85</v>
      </c>
      <c r="J225" s="16" t="s">
        <v>61</v>
      </c>
      <c r="K225" s="16" t="s">
        <v>216</v>
      </c>
      <c r="L225" s="16" t="s">
        <v>216</v>
      </c>
      <c r="M225" s="16" t="s">
        <v>33</v>
      </c>
      <c r="N225" s="20" t="s">
        <v>34</v>
      </c>
      <c r="O225" s="22">
        <v>10127478.550000001</v>
      </c>
      <c r="P225" s="22">
        <v>1787202.08</v>
      </c>
      <c r="Q225" s="21">
        <v>5665873.5300000003</v>
      </c>
      <c r="R225" s="22"/>
      <c r="S225" s="21">
        <v>2012842.55</v>
      </c>
      <c r="T225" s="21">
        <v>19593396.710000001</v>
      </c>
      <c r="U225" s="27" t="s">
        <v>382</v>
      </c>
      <c r="V225" s="16"/>
      <c r="W225" s="23">
        <v>2261951.5</v>
      </c>
      <c r="X225" s="23">
        <v>257548.5</v>
      </c>
      <c r="Y225" s="24" t="s">
        <v>566</v>
      </c>
      <c r="Z225" s="25">
        <v>1</v>
      </c>
      <c r="AA225" s="26" t="s">
        <v>37</v>
      </c>
    </row>
    <row r="226" spans="1:27" x14ac:dyDescent="0.35">
      <c r="A226" s="15">
        <v>511</v>
      </c>
      <c r="B226" s="16" t="s">
        <v>561</v>
      </c>
      <c r="C226" s="16">
        <v>129765</v>
      </c>
      <c r="D226" s="17" t="s">
        <v>720</v>
      </c>
      <c r="E226" s="17" t="s">
        <v>721</v>
      </c>
      <c r="F226" s="17" t="s">
        <v>722</v>
      </c>
      <c r="G226" s="18">
        <v>44008</v>
      </c>
      <c r="H226" s="18">
        <v>45103</v>
      </c>
      <c r="I226" s="52">
        <v>85</v>
      </c>
      <c r="J226" s="16" t="s">
        <v>246</v>
      </c>
      <c r="K226" s="16" t="s">
        <v>277</v>
      </c>
      <c r="L226" s="16" t="s">
        <v>277</v>
      </c>
      <c r="M226" s="16" t="s">
        <v>33</v>
      </c>
      <c r="N226" s="20" t="s">
        <v>34</v>
      </c>
      <c r="O226" s="22">
        <v>6091202</v>
      </c>
      <c r="P226" s="22">
        <v>1074918</v>
      </c>
      <c r="Q226" s="21">
        <v>1806710</v>
      </c>
      <c r="R226" s="22"/>
      <c r="S226" s="21">
        <v>0</v>
      </c>
      <c r="T226" s="21">
        <v>8972830</v>
      </c>
      <c r="U226" s="27" t="s">
        <v>382</v>
      </c>
      <c r="V226" s="16"/>
      <c r="W226" s="23">
        <v>2156089.69</v>
      </c>
      <c r="X226" s="23">
        <v>380486.41999999993</v>
      </c>
      <c r="Y226" s="24" t="s">
        <v>566</v>
      </c>
      <c r="Z226" s="25">
        <v>1</v>
      </c>
      <c r="AA226" s="26" t="s">
        <v>37</v>
      </c>
    </row>
    <row r="227" spans="1:27" x14ac:dyDescent="0.35">
      <c r="A227" s="15">
        <v>517</v>
      </c>
      <c r="B227" s="16" t="s">
        <v>561</v>
      </c>
      <c r="C227" s="16">
        <v>130119</v>
      </c>
      <c r="D227" s="17" t="s">
        <v>723</v>
      </c>
      <c r="E227" s="17" t="s">
        <v>724</v>
      </c>
      <c r="F227" s="17" t="s">
        <v>725</v>
      </c>
      <c r="G227" s="18">
        <v>44012</v>
      </c>
      <c r="H227" s="18">
        <v>44742</v>
      </c>
      <c r="I227" s="52">
        <v>85</v>
      </c>
      <c r="J227" s="16" t="s">
        <v>41</v>
      </c>
      <c r="K227" s="16" t="s">
        <v>338</v>
      </c>
      <c r="L227" s="16" t="s">
        <v>339</v>
      </c>
      <c r="M227" s="16" t="s">
        <v>33</v>
      </c>
      <c r="N227" s="20" t="s">
        <v>34</v>
      </c>
      <c r="O227" s="22">
        <v>11338494.689999999</v>
      </c>
      <c r="P227" s="22">
        <v>2000910.83</v>
      </c>
      <c r="Q227" s="21">
        <v>5026001.5</v>
      </c>
      <c r="R227" s="22"/>
      <c r="S227" s="21">
        <v>3009280.39</v>
      </c>
      <c r="T227" s="21">
        <v>21374687.41</v>
      </c>
      <c r="U227" s="27" t="s">
        <v>382</v>
      </c>
      <c r="V227" s="16"/>
      <c r="W227" s="23">
        <v>7011559.0500000007</v>
      </c>
      <c r="X227" s="23">
        <v>1237333.95</v>
      </c>
      <c r="Y227" s="24" t="s">
        <v>566</v>
      </c>
      <c r="Z227" s="25">
        <v>1</v>
      </c>
      <c r="AA227" s="26" t="s">
        <v>37</v>
      </c>
    </row>
    <row r="228" spans="1:27" x14ac:dyDescent="0.35">
      <c r="A228" s="15">
        <v>536</v>
      </c>
      <c r="B228" s="16" t="s">
        <v>561</v>
      </c>
      <c r="C228" s="16">
        <v>129817</v>
      </c>
      <c r="D228" s="17" t="s">
        <v>726</v>
      </c>
      <c r="E228" s="17" t="s">
        <v>727</v>
      </c>
      <c r="F228" s="17" t="s">
        <v>728</v>
      </c>
      <c r="G228" s="18">
        <v>44018</v>
      </c>
      <c r="H228" s="18">
        <v>45113</v>
      </c>
      <c r="I228" s="52">
        <v>85</v>
      </c>
      <c r="J228" s="16" t="s">
        <v>61</v>
      </c>
      <c r="K228" s="16" t="s">
        <v>241</v>
      </c>
      <c r="L228" s="16" t="s">
        <v>241</v>
      </c>
      <c r="M228" s="16" t="s">
        <v>33</v>
      </c>
      <c r="N228" s="20" t="s">
        <v>34</v>
      </c>
      <c r="O228" s="22">
        <v>8721387.3599999994</v>
      </c>
      <c r="P228" s="22">
        <v>1539068.36</v>
      </c>
      <c r="Q228" s="21">
        <v>2862825.08</v>
      </c>
      <c r="R228" s="22"/>
      <c r="S228" s="21">
        <v>1252571.3500000001</v>
      </c>
      <c r="T228" s="21">
        <v>14375852.149999999</v>
      </c>
      <c r="U228" s="27" t="s">
        <v>382</v>
      </c>
      <c r="V228" s="16"/>
      <c r="W228" s="23">
        <v>4605338.67</v>
      </c>
      <c r="X228" s="23">
        <v>675345.2300000001</v>
      </c>
      <c r="Y228" s="24" t="s">
        <v>566</v>
      </c>
      <c r="Z228" s="25">
        <v>1</v>
      </c>
      <c r="AA228" s="26" t="s">
        <v>37</v>
      </c>
    </row>
    <row r="229" spans="1:27" x14ac:dyDescent="0.35">
      <c r="A229" s="15">
        <v>537</v>
      </c>
      <c r="B229" s="16" t="s">
        <v>561</v>
      </c>
      <c r="C229" s="16">
        <v>128963</v>
      </c>
      <c r="D229" s="17" t="s">
        <v>729</v>
      </c>
      <c r="E229" s="17" t="s">
        <v>258</v>
      </c>
      <c r="F229" s="17" t="s">
        <v>730</v>
      </c>
      <c r="G229" s="18">
        <v>44018</v>
      </c>
      <c r="H229" s="18">
        <v>45083</v>
      </c>
      <c r="I229" s="52">
        <v>85</v>
      </c>
      <c r="J229" s="16" t="s">
        <v>731</v>
      </c>
      <c r="K229" s="16" t="s">
        <v>351</v>
      </c>
      <c r="L229" s="16" t="s">
        <v>732</v>
      </c>
      <c r="M229" s="16" t="s">
        <v>33</v>
      </c>
      <c r="N229" s="20" t="s">
        <v>34</v>
      </c>
      <c r="O229" s="22">
        <v>5273924.9400000004</v>
      </c>
      <c r="P229" s="22">
        <v>930692.63</v>
      </c>
      <c r="Q229" s="21">
        <v>2295165.08</v>
      </c>
      <c r="R229" s="22"/>
      <c r="S229" s="21">
        <v>489785.53</v>
      </c>
      <c r="T229" s="21">
        <v>8989568.1799999997</v>
      </c>
      <c r="U229" s="27" t="s">
        <v>382</v>
      </c>
      <c r="V229" s="16"/>
      <c r="W229" s="23">
        <v>2331396.3699999996</v>
      </c>
      <c r="X229" s="23">
        <v>323116.15000000002</v>
      </c>
      <c r="Y229" s="24" t="s">
        <v>566</v>
      </c>
      <c r="Z229" s="25">
        <v>1</v>
      </c>
      <c r="AA229" s="26" t="s">
        <v>37</v>
      </c>
    </row>
    <row r="230" spans="1:27" x14ac:dyDescent="0.35">
      <c r="A230" s="15">
        <v>539</v>
      </c>
      <c r="B230" s="16" t="s">
        <v>561</v>
      </c>
      <c r="C230" s="16">
        <v>130100</v>
      </c>
      <c r="D230" s="17" t="s">
        <v>733</v>
      </c>
      <c r="E230" s="17" t="s">
        <v>734</v>
      </c>
      <c r="F230" s="17" t="s">
        <v>735</v>
      </c>
      <c r="G230" s="18">
        <v>44019</v>
      </c>
      <c r="H230" s="18">
        <v>45114</v>
      </c>
      <c r="I230" s="52">
        <v>85</v>
      </c>
      <c r="J230" s="16" t="s">
        <v>67</v>
      </c>
      <c r="K230" s="16" t="s">
        <v>68</v>
      </c>
      <c r="L230" s="16" t="s">
        <v>68</v>
      </c>
      <c r="M230" s="16" t="s">
        <v>33</v>
      </c>
      <c r="N230" s="20" t="s">
        <v>34</v>
      </c>
      <c r="O230" s="22">
        <v>3916239.4</v>
      </c>
      <c r="P230" s="22">
        <v>691101.07</v>
      </c>
      <c r="Q230" s="21">
        <v>1779885.08</v>
      </c>
      <c r="R230" s="22"/>
      <c r="S230" s="21">
        <v>1457859.25</v>
      </c>
      <c r="T230" s="21">
        <v>7845084.7999999998</v>
      </c>
      <c r="U230" s="27" t="s">
        <v>382</v>
      </c>
      <c r="V230" s="16"/>
      <c r="W230" s="23">
        <v>1473428.3999999997</v>
      </c>
      <c r="X230" s="23">
        <v>260016.77999999997</v>
      </c>
      <c r="Y230" s="24" t="s">
        <v>566</v>
      </c>
      <c r="Z230" s="25">
        <v>1</v>
      </c>
      <c r="AA230" s="26" t="s">
        <v>37</v>
      </c>
    </row>
    <row r="231" spans="1:27" x14ac:dyDescent="0.35">
      <c r="A231" s="15">
        <v>540</v>
      </c>
      <c r="B231" s="16" t="s">
        <v>561</v>
      </c>
      <c r="C231" s="16">
        <v>129898</v>
      </c>
      <c r="D231" s="17" t="s">
        <v>736</v>
      </c>
      <c r="E231" s="17" t="s">
        <v>737</v>
      </c>
      <c r="F231" s="17" t="s">
        <v>738</v>
      </c>
      <c r="G231" s="18">
        <v>44021</v>
      </c>
      <c r="H231" s="18">
        <v>45116</v>
      </c>
      <c r="I231" s="52">
        <v>85</v>
      </c>
      <c r="J231" s="16" t="s">
        <v>56</v>
      </c>
      <c r="K231" s="16" t="s">
        <v>174</v>
      </c>
      <c r="L231" s="16" t="s">
        <v>175</v>
      </c>
      <c r="M231" s="16" t="s">
        <v>33</v>
      </c>
      <c r="N231" s="20" t="s">
        <v>34</v>
      </c>
      <c r="O231" s="22">
        <v>7430424.5999999996</v>
      </c>
      <c r="P231" s="22">
        <v>1311251.3999999999</v>
      </c>
      <c r="Q231" s="21">
        <v>2428035.86</v>
      </c>
      <c r="R231" s="22"/>
      <c r="S231" s="21">
        <v>0</v>
      </c>
      <c r="T231" s="21">
        <v>11169711.859999999</v>
      </c>
      <c r="U231" s="27" t="s">
        <v>382</v>
      </c>
      <c r="V231" s="16"/>
      <c r="W231" s="23">
        <v>2937180.93</v>
      </c>
      <c r="X231" s="23">
        <v>518326.02</v>
      </c>
      <c r="Y231" s="24" t="s">
        <v>566</v>
      </c>
      <c r="Z231" s="25">
        <v>1</v>
      </c>
      <c r="AA231" s="26" t="s">
        <v>37</v>
      </c>
    </row>
    <row r="232" spans="1:27" x14ac:dyDescent="0.35">
      <c r="A232" s="15">
        <v>544</v>
      </c>
      <c r="B232" s="16" t="s">
        <v>561</v>
      </c>
      <c r="C232" s="16">
        <v>129946</v>
      </c>
      <c r="D232" s="17" t="s">
        <v>739</v>
      </c>
      <c r="E232" s="17" t="s">
        <v>740</v>
      </c>
      <c r="F232" s="17" t="s">
        <v>741</v>
      </c>
      <c r="G232" s="18">
        <v>44022</v>
      </c>
      <c r="H232" s="18">
        <v>45117</v>
      </c>
      <c r="I232" s="52">
        <v>85</v>
      </c>
      <c r="J232" s="16" t="s">
        <v>224</v>
      </c>
      <c r="K232" s="16" t="s">
        <v>338</v>
      </c>
      <c r="L232" s="16" t="s">
        <v>339</v>
      </c>
      <c r="M232" s="16" t="s">
        <v>33</v>
      </c>
      <c r="N232" s="20" t="s">
        <v>34</v>
      </c>
      <c r="O232" s="22">
        <v>9214208.0299999993</v>
      </c>
      <c r="P232" s="22">
        <v>1626036.71</v>
      </c>
      <c r="Q232" s="21">
        <v>2924213.06</v>
      </c>
      <c r="R232" s="22"/>
      <c r="S232" s="21">
        <v>1500838.43</v>
      </c>
      <c r="T232" s="21">
        <v>15265296.229999999</v>
      </c>
      <c r="U232" s="28" t="s">
        <v>48</v>
      </c>
      <c r="V232" s="16"/>
      <c r="W232" s="23">
        <v>0</v>
      </c>
      <c r="X232" s="23">
        <v>0</v>
      </c>
      <c r="Y232" s="24" t="s">
        <v>566</v>
      </c>
      <c r="Z232" s="25">
        <v>1</v>
      </c>
      <c r="AA232" s="26" t="s">
        <v>37</v>
      </c>
    </row>
    <row r="233" spans="1:27" x14ac:dyDescent="0.35">
      <c r="A233" s="15">
        <v>551</v>
      </c>
      <c r="B233" s="16" t="s">
        <v>561</v>
      </c>
      <c r="C233" s="16">
        <v>129874</v>
      </c>
      <c r="D233" s="17" t="s">
        <v>742</v>
      </c>
      <c r="E233" s="17" t="s">
        <v>743</v>
      </c>
      <c r="F233" s="17" t="s">
        <v>744</v>
      </c>
      <c r="G233" s="18">
        <v>44034</v>
      </c>
      <c r="H233" s="18">
        <v>44399</v>
      </c>
      <c r="I233" s="52">
        <v>85</v>
      </c>
      <c r="J233" s="16" t="s">
        <v>56</v>
      </c>
      <c r="K233" s="16" t="s">
        <v>174</v>
      </c>
      <c r="L233" s="16" t="s">
        <v>175</v>
      </c>
      <c r="M233" s="16" t="s">
        <v>33</v>
      </c>
      <c r="N233" s="20" t="s">
        <v>34</v>
      </c>
      <c r="O233" s="22">
        <v>2661342.94</v>
      </c>
      <c r="P233" s="22">
        <v>469648.75</v>
      </c>
      <c r="Q233" s="21">
        <v>1121260.04</v>
      </c>
      <c r="R233" s="22"/>
      <c r="S233" s="21">
        <v>385414.93</v>
      </c>
      <c r="T233" s="21">
        <v>4637666.66</v>
      </c>
      <c r="U233" s="27" t="s">
        <v>35</v>
      </c>
      <c r="V233" s="16"/>
      <c r="W233" s="23">
        <v>2327991.6</v>
      </c>
      <c r="X233" s="23">
        <v>410822.04</v>
      </c>
      <c r="Y233" s="24" t="s">
        <v>566</v>
      </c>
      <c r="Z233" s="25">
        <v>1</v>
      </c>
      <c r="AA233" s="26" t="s">
        <v>37</v>
      </c>
    </row>
    <row r="234" spans="1:27" x14ac:dyDescent="0.35">
      <c r="A234" s="15">
        <v>552</v>
      </c>
      <c r="B234" s="16" t="s">
        <v>561</v>
      </c>
      <c r="C234" s="16">
        <v>129173</v>
      </c>
      <c r="D234" s="17" t="s">
        <v>745</v>
      </c>
      <c r="E234" s="17" t="s">
        <v>746</v>
      </c>
      <c r="F234" s="17" t="s">
        <v>747</v>
      </c>
      <c r="G234" s="18">
        <v>44041</v>
      </c>
      <c r="H234" s="18">
        <v>44771</v>
      </c>
      <c r="I234" s="52">
        <v>85</v>
      </c>
      <c r="J234" s="16" t="s">
        <v>224</v>
      </c>
      <c r="K234" s="16" t="s">
        <v>338</v>
      </c>
      <c r="L234" s="16" t="s">
        <v>339</v>
      </c>
      <c r="M234" s="16" t="s">
        <v>33</v>
      </c>
      <c r="N234" s="20" t="s">
        <v>34</v>
      </c>
      <c r="O234" s="22">
        <v>11788429.85</v>
      </c>
      <c r="P234" s="22">
        <v>2080311.15</v>
      </c>
      <c r="Q234" s="21">
        <v>5897714</v>
      </c>
      <c r="R234" s="22"/>
      <c r="S234" s="21">
        <v>3758006.45</v>
      </c>
      <c r="T234" s="21">
        <v>23524461.449999999</v>
      </c>
      <c r="U234" s="27" t="s">
        <v>382</v>
      </c>
      <c r="V234" s="16"/>
      <c r="W234" s="23">
        <v>2136065.56</v>
      </c>
      <c r="X234" s="23">
        <v>376952.74</v>
      </c>
      <c r="Y234" s="24" t="s">
        <v>566</v>
      </c>
      <c r="Z234" s="25">
        <v>1</v>
      </c>
      <c r="AA234" s="26" t="s">
        <v>37</v>
      </c>
    </row>
    <row r="235" spans="1:27" x14ac:dyDescent="0.35">
      <c r="A235" s="15">
        <v>553</v>
      </c>
      <c r="B235" s="16" t="s">
        <v>561</v>
      </c>
      <c r="C235" s="16">
        <v>129405</v>
      </c>
      <c r="D235" s="17" t="s">
        <v>748</v>
      </c>
      <c r="E235" s="17" t="s">
        <v>749</v>
      </c>
      <c r="F235" s="17" t="s">
        <v>750</v>
      </c>
      <c r="G235" s="18">
        <v>44042</v>
      </c>
      <c r="H235" s="18">
        <v>44772</v>
      </c>
      <c r="I235" s="52">
        <v>85</v>
      </c>
      <c r="J235" s="16" t="s">
        <v>224</v>
      </c>
      <c r="K235" s="16" t="s">
        <v>225</v>
      </c>
      <c r="L235" s="16" t="s">
        <v>751</v>
      </c>
      <c r="M235" s="16" t="s">
        <v>33</v>
      </c>
      <c r="N235" s="20" t="s">
        <v>34</v>
      </c>
      <c r="O235" s="22">
        <v>8406988.1300000008</v>
      </c>
      <c r="P235" s="22">
        <v>1483586.13</v>
      </c>
      <c r="Q235" s="21">
        <v>2900336.49</v>
      </c>
      <c r="R235" s="22"/>
      <c r="S235" s="21">
        <v>179061.91</v>
      </c>
      <c r="T235" s="21">
        <v>12969972.660000002</v>
      </c>
      <c r="U235" s="27" t="s">
        <v>382</v>
      </c>
      <c r="V235" s="16"/>
      <c r="W235" s="23">
        <v>6643722.2500000009</v>
      </c>
      <c r="X235" s="23">
        <v>968333.38000000012</v>
      </c>
      <c r="Y235" s="24" t="s">
        <v>566</v>
      </c>
      <c r="Z235" s="25">
        <v>1</v>
      </c>
      <c r="AA235" s="26" t="s">
        <v>37</v>
      </c>
    </row>
    <row r="236" spans="1:27" x14ac:dyDescent="0.35">
      <c r="A236" s="15">
        <v>555</v>
      </c>
      <c r="B236" s="16" t="s">
        <v>561</v>
      </c>
      <c r="C236" s="16">
        <v>130075</v>
      </c>
      <c r="D236" s="17" t="s">
        <v>752</v>
      </c>
      <c r="E236" s="17" t="s">
        <v>753</v>
      </c>
      <c r="F236" s="17" t="s">
        <v>754</v>
      </c>
      <c r="G236" s="18">
        <v>44043</v>
      </c>
      <c r="H236" s="18">
        <v>45138</v>
      </c>
      <c r="I236" s="52" t="s">
        <v>693</v>
      </c>
      <c r="J236" s="16" t="s">
        <v>755</v>
      </c>
      <c r="K236" s="16" t="s">
        <v>756</v>
      </c>
      <c r="L236" s="16" t="s">
        <v>757</v>
      </c>
      <c r="M236" s="16" t="s">
        <v>33</v>
      </c>
      <c r="N236" s="20" t="s">
        <v>34</v>
      </c>
      <c r="O236" s="22">
        <v>4531364.99</v>
      </c>
      <c r="P236" s="22">
        <v>1057561.8799999999</v>
      </c>
      <c r="Q236" s="21">
        <v>2152639.35</v>
      </c>
      <c r="R236" s="22"/>
      <c r="S236" s="21">
        <v>744514.74</v>
      </c>
      <c r="T236" s="21">
        <v>8486080.9600000009</v>
      </c>
      <c r="U236" s="27" t="s">
        <v>382</v>
      </c>
      <c r="V236" s="16"/>
      <c r="W236" s="23">
        <v>1584758.99</v>
      </c>
      <c r="X236" s="23">
        <v>289023.82999999996</v>
      </c>
      <c r="Y236" s="24" t="s">
        <v>566</v>
      </c>
      <c r="Z236" s="25">
        <v>1</v>
      </c>
      <c r="AA236" s="26" t="s">
        <v>37</v>
      </c>
    </row>
    <row r="237" spans="1:27" x14ac:dyDescent="0.35">
      <c r="A237" s="15">
        <v>556</v>
      </c>
      <c r="B237" s="16" t="s">
        <v>561</v>
      </c>
      <c r="C237" s="16">
        <v>129112</v>
      </c>
      <c r="D237" s="17" t="s">
        <v>758</v>
      </c>
      <c r="E237" s="17" t="s">
        <v>759</v>
      </c>
      <c r="F237" s="17" t="s">
        <v>760</v>
      </c>
      <c r="G237" s="18">
        <v>44046</v>
      </c>
      <c r="H237" s="18">
        <v>44776</v>
      </c>
      <c r="I237" s="52">
        <v>80</v>
      </c>
      <c r="J237" s="16" t="s">
        <v>83</v>
      </c>
      <c r="K237" s="16" t="s">
        <v>84</v>
      </c>
      <c r="L237" s="16" t="s">
        <v>304</v>
      </c>
      <c r="M237" s="16" t="s">
        <v>33</v>
      </c>
      <c r="N237" s="20" t="s">
        <v>34</v>
      </c>
      <c r="O237" s="22">
        <v>3639339.46</v>
      </c>
      <c r="P237" s="22">
        <v>909834.86</v>
      </c>
      <c r="Q237" s="21">
        <v>1593365.7</v>
      </c>
      <c r="R237" s="22"/>
      <c r="S237" s="21">
        <v>674385.09</v>
      </c>
      <c r="T237" s="21">
        <v>6816925.1100000003</v>
      </c>
      <c r="U237" s="27" t="s">
        <v>382</v>
      </c>
      <c r="V237" s="16"/>
      <c r="W237" s="23">
        <v>1520441.87</v>
      </c>
      <c r="X237" s="23">
        <v>380110.46</v>
      </c>
      <c r="Y237" s="24" t="s">
        <v>566</v>
      </c>
      <c r="Z237" s="25">
        <v>1</v>
      </c>
      <c r="AA237" s="26" t="s">
        <v>37</v>
      </c>
    </row>
    <row r="238" spans="1:27" x14ac:dyDescent="0.35">
      <c r="A238" s="15">
        <v>557</v>
      </c>
      <c r="B238" s="16" t="s">
        <v>561</v>
      </c>
      <c r="C238" s="16">
        <v>129846</v>
      </c>
      <c r="D238" s="17" t="s">
        <v>761</v>
      </c>
      <c r="E238" s="17" t="s">
        <v>762</v>
      </c>
      <c r="F238" s="17" t="s">
        <v>763</v>
      </c>
      <c r="G238" s="18">
        <v>44046</v>
      </c>
      <c r="H238" s="18">
        <v>45141</v>
      </c>
      <c r="I238" s="52" t="s">
        <v>693</v>
      </c>
      <c r="J238" s="16" t="s">
        <v>764</v>
      </c>
      <c r="K238" s="16" t="s">
        <v>765</v>
      </c>
      <c r="L238" s="16" t="s">
        <v>766</v>
      </c>
      <c r="M238" s="16" t="s">
        <v>33</v>
      </c>
      <c r="N238" s="20" t="s">
        <v>34</v>
      </c>
      <c r="O238" s="22">
        <v>12931384.82</v>
      </c>
      <c r="P238" s="22">
        <v>2297267.92</v>
      </c>
      <c r="Q238" s="21">
        <v>5031538.37</v>
      </c>
      <c r="R238" s="22"/>
      <c r="S238" s="21">
        <v>3394310.92</v>
      </c>
      <c r="T238" s="21">
        <v>23654502.030000001</v>
      </c>
      <c r="U238" s="27" t="s">
        <v>382</v>
      </c>
      <c r="V238" s="16"/>
      <c r="W238" s="23">
        <v>170648.59</v>
      </c>
      <c r="X238" s="23">
        <v>30114.46</v>
      </c>
      <c r="Y238" s="24" t="s">
        <v>566</v>
      </c>
      <c r="Z238" s="25">
        <v>1</v>
      </c>
      <c r="AA238" s="26" t="s">
        <v>37</v>
      </c>
    </row>
    <row r="239" spans="1:27" x14ac:dyDescent="0.35">
      <c r="A239" s="15">
        <v>558</v>
      </c>
      <c r="B239" s="16" t="s">
        <v>561</v>
      </c>
      <c r="C239" s="16">
        <v>129617</v>
      </c>
      <c r="D239" s="17" t="s">
        <v>767</v>
      </c>
      <c r="E239" s="17" t="s">
        <v>768</v>
      </c>
      <c r="F239" s="17" t="s">
        <v>769</v>
      </c>
      <c r="G239" s="18">
        <v>44047</v>
      </c>
      <c r="H239" s="18">
        <v>44777</v>
      </c>
      <c r="I239" s="52">
        <v>85</v>
      </c>
      <c r="J239" s="16" t="s">
        <v>770</v>
      </c>
      <c r="K239" s="16" t="s">
        <v>771</v>
      </c>
      <c r="L239" s="16" t="s">
        <v>772</v>
      </c>
      <c r="M239" s="16" t="s">
        <v>33</v>
      </c>
      <c r="N239" s="20" t="s">
        <v>34</v>
      </c>
      <c r="O239" s="22">
        <v>5196080.82</v>
      </c>
      <c r="P239" s="22">
        <v>916955.4</v>
      </c>
      <c r="Q239" s="21">
        <v>2362348.71</v>
      </c>
      <c r="R239" s="22"/>
      <c r="S239" s="21">
        <v>923748.25</v>
      </c>
      <c r="T239" s="21">
        <v>9399133.1799999997</v>
      </c>
      <c r="U239" s="27" t="s">
        <v>382</v>
      </c>
      <c r="V239" s="16"/>
      <c r="W239" s="23">
        <v>1349442.31</v>
      </c>
      <c r="X239" s="23">
        <v>238136.85</v>
      </c>
      <c r="Y239" s="24" t="s">
        <v>566</v>
      </c>
      <c r="Z239" s="25">
        <v>1</v>
      </c>
      <c r="AA239" s="26" t="s">
        <v>37</v>
      </c>
    </row>
    <row r="240" spans="1:27" x14ac:dyDescent="0.35">
      <c r="A240" s="15">
        <v>559</v>
      </c>
      <c r="B240" s="16" t="s">
        <v>561</v>
      </c>
      <c r="C240" s="16">
        <v>129315</v>
      </c>
      <c r="D240" s="17" t="s">
        <v>773</v>
      </c>
      <c r="E240" s="17" t="s">
        <v>491</v>
      </c>
      <c r="F240" s="17" t="s">
        <v>774</v>
      </c>
      <c r="G240" s="18">
        <v>44047</v>
      </c>
      <c r="H240" s="18">
        <v>44777</v>
      </c>
      <c r="I240" s="52">
        <v>85</v>
      </c>
      <c r="J240" s="16" t="s">
        <v>565</v>
      </c>
      <c r="K240" s="16" t="s">
        <v>338</v>
      </c>
      <c r="L240" s="16" t="s">
        <v>339</v>
      </c>
      <c r="M240" s="16" t="s">
        <v>33</v>
      </c>
      <c r="N240" s="20" t="s">
        <v>34</v>
      </c>
      <c r="O240" s="22">
        <v>13783094.25</v>
      </c>
      <c r="P240" s="22">
        <v>2432310.75</v>
      </c>
      <c r="Q240" s="21">
        <v>6889845</v>
      </c>
      <c r="R240" s="22"/>
      <c r="S240" s="21">
        <v>4505516.75</v>
      </c>
      <c r="T240" s="21">
        <v>27610766.75</v>
      </c>
      <c r="U240" s="27" t="s">
        <v>382</v>
      </c>
      <c r="V240" s="16"/>
      <c r="W240" s="23">
        <v>5694804.5</v>
      </c>
      <c r="X240" s="23">
        <v>1004965.5</v>
      </c>
      <c r="Y240" s="24" t="s">
        <v>566</v>
      </c>
      <c r="Z240" s="25">
        <v>1</v>
      </c>
      <c r="AA240" s="26" t="s">
        <v>37</v>
      </c>
    </row>
    <row r="241" spans="1:27" x14ac:dyDescent="0.35">
      <c r="A241" s="15">
        <v>560</v>
      </c>
      <c r="B241" s="16" t="s">
        <v>561</v>
      </c>
      <c r="C241" s="16">
        <v>129906</v>
      </c>
      <c r="D241" s="17" t="s">
        <v>775</v>
      </c>
      <c r="E241" s="17" t="s">
        <v>776</v>
      </c>
      <c r="F241" s="17" t="s">
        <v>777</v>
      </c>
      <c r="G241" s="18">
        <v>44048</v>
      </c>
      <c r="H241" s="18">
        <v>44962</v>
      </c>
      <c r="I241" s="52">
        <v>85</v>
      </c>
      <c r="J241" s="16" t="s">
        <v>229</v>
      </c>
      <c r="K241" s="16" t="s">
        <v>230</v>
      </c>
      <c r="L241" s="16" t="s">
        <v>231</v>
      </c>
      <c r="M241" s="16" t="s">
        <v>33</v>
      </c>
      <c r="N241" s="20" t="s">
        <v>34</v>
      </c>
      <c r="O241" s="22">
        <v>7074907.4900000002</v>
      </c>
      <c r="P241" s="22">
        <v>1248513.08</v>
      </c>
      <c r="Q241" s="21">
        <v>2870622.7</v>
      </c>
      <c r="R241" s="22"/>
      <c r="S241" s="21">
        <v>0</v>
      </c>
      <c r="T241" s="21">
        <v>11194043.27</v>
      </c>
      <c r="U241" s="27" t="s">
        <v>382</v>
      </c>
      <c r="V241" s="16"/>
      <c r="W241" s="23">
        <v>2084587.39</v>
      </c>
      <c r="X241" s="23">
        <v>367868.36</v>
      </c>
      <c r="Y241" s="24" t="s">
        <v>566</v>
      </c>
      <c r="Z241" s="25">
        <v>1</v>
      </c>
      <c r="AA241" s="26" t="s">
        <v>37</v>
      </c>
    </row>
    <row r="242" spans="1:27" x14ac:dyDescent="0.35">
      <c r="A242" s="15">
        <v>561</v>
      </c>
      <c r="B242" s="16" t="s">
        <v>561</v>
      </c>
      <c r="C242" s="16">
        <v>129731</v>
      </c>
      <c r="D242" s="17" t="s">
        <v>778</v>
      </c>
      <c r="E242" s="17" t="s">
        <v>779</v>
      </c>
      <c r="F242" s="17" t="s">
        <v>780</v>
      </c>
      <c r="G242" s="18">
        <v>44049</v>
      </c>
      <c r="H242" s="18">
        <v>44779</v>
      </c>
      <c r="I242" s="52">
        <v>85</v>
      </c>
      <c r="J242" s="16" t="s">
        <v>565</v>
      </c>
      <c r="K242" s="16" t="s">
        <v>225</v>
      </c>
      <c r="L242" s="16" t="s">
        <v>226</v>
      </c>
      <c r="M242" s="16" t="s">
        <v>33</v>
      </c>
      <c r="N242" s="20" t="s">
        <v>34</v>
      </c>
      <c r="O242" s="22">
        <v>4534206</v>
      </c>
      <c r="P242" s="22">
        <v>800154</v>
      </c>
      <c r="Q242" s="21">
        <v>1476920</v>
      </c>
      <c r="R242" s="22"/>
      <c r="S242" s="21">
        <v>974966</v>
      </c>
      <c r="T242" s="21">
        <v>7786246</v>
      </c>
      <c r="U242" s="27" t="s">
        <v>382</v>
      </c>
      <c r="V242" s="16"/>
      <c r="W242" s="23">
        <v>2148564.4000000004</v>
      </c>
      <c r="X242" s="23">
        <v>379158.42000000004</v>
      </c>
      <c r="Y242" s="24" t="s">
        <v>566</v>
      </c>
      <c r="Z242" s="25">
        <v>1</v>
      </c>
      <c r="AA242" s="26" t="s">
        <v>37</v>
      </c>
    </row>
    <row r="243" spans="1:27" x14ac:dyDescent="0.35">
      <c r="A243" s="15">
        <v>562</v>
      </c>
      <c r="B243" s="16" t="s">
        <v>561</v>
      </c>
      <c r="C243" s="16">
        <v>129891</v>
      </c>
      <c r="D243" s="17" t="s">
        <v>781</v>
      </c>
      <c r="E243" s="17" t="s">
        <v>782</v>
      </c>
      <c r="F243" s="17" t="s">
        <v>783</v>
      </c>
      <c r="G243" s="18">
        <v>44050</v>
      </c>
      <c r="H243" s="18">
        <v>45145</v>
      </c>
      <c r="I243" s="52">
        <v>85</v>
      </c>
      <c r="J243" s="16" t="s">
        <v>67</v>
      </c>
      <c r="K243" s="16" t="s">
        <v>271</v>
      </c>
      <c r="L243" s="16" t="s">
        <v>272</v>
      </c>
      <c r="M243" s="16" t="s">
        <v>33</v>
      </c>
      <c r="N243" s="20" t="s">
        <v>34</v>
      </c>
      <c r="O243" s="22">
        <v>3774519.72</v>
      </c>
      <c r="P243" s="22">
        <v>666091.65</v>
      </c>
      <c r="Q243" s="21">
        <v>2039519.62</v>
      </c>
      <c r="R243" s="22"/>
      <c r="S243" s="21">
        <v>452641.49</v>
      </c>
      <c r="T243" s="21">
        <v>6932772.4800000004</v>
      </c>
      <c r="U243" s="28" t="s">
        <v>48</v>
      </c>
      <c r="V243" s="16"/>
      <c r="W243" s="23">
        <v>0</v>
      </c>
      <c r="X243" s="23">
        <v>0</v>
      </c>
      <c r="Y243" s="24" t="s">
        <v>566</v>
      </c>
      <c r="Z243" s="25">
        <v>1</v>
      </c>
      <c r="AA243" s="26" t="s">
        <v>37</v>
      </c>
    </row>
    <row r="244" spans="1:27" x14ac:dyDescent="0.35">
      <c r="A244" s="15">
        <v>563</v>
      </c>
      <c r="B244" s="16" t="s">
        <v>561</v>
      </c>
      <c r="C244" s="16">
        <v>128960</v>
      </c>
      <c r="D244" s="17" t="s">
        <v>784</v>
      </c>
      <c r="E244" s="17" t="s">
        <v>785</v>
      </c>
      <c r="F244" s="17" t="s">
        <v>786</v>
      </c>
      <c r="G244" s="18">
        <v>44054</v>
      </c>
      <c r="H244" s="18">
        <v>44876</v>
      </c>
      <c r="I244" s="52">
        <v>85</v>
      </c>
      <c r="J244" s="16" t="s">
        <v>56</v>
      </c>
      <c r="K244" s="16" t="s">
        <v>174</v>
      </c>
      <c r="L244" s="16" t="s">
        <v>175</v>
      </c>
      <c r="M244" s="16" t="s">
        <v>33</v>
      </c>
      <c r="N244" s="20" t="s">
        <v>34</v>
      </c>
      <c r="O244" s="22">
        <v>7733358.46</v>
      </c>
      <c r="P244" s="22">
        <v>1364710.3</v>
      </c>
      <c r="Q244" s="21">
        <v>2228942.31</v>
      </c>
      <c r="R244" s="22"/>
      <c r="S244" s="21">
        <v>367641.5</v>
      </c>
      <c r="T244" s="21">
        <v>11694652.57</v>
      </c>
      <c r="U244" s="27" t="s">
        <v>382</v>
      </c>
      <c r="V244" s="16"/>
      <c r="W244" s="23">
        <v>5802298.04</v>
      </c>
      <c r="X244" s="23">
        <v>759228.96</v>
      </c>
      <c r="Y244" s="24" t="s">
        <v>566</v>
      </c>
      <c r="Z244" s="25">
        <v>1</v>
      </c>
      <c r="AA244" s="26" t="s">
        <v>37</v>
      </c>
    </row>
    <row r="245" spans="1:27" x14ac:dyDescent="0.35">
      <c r="A245" s="15">
        <v>564</v>
      </c>
      <c r="B245" s="16" t="s">
        <v>561</v>
      </c>
      <c r="C245" s="16">
        <v>129993</v>
      </c>
      <c r="D245" s="17" t="s">
        <v>787</v>
      </c>
      <c r="E245" s="17" t="s">
        <v>788</v>
      </c>
      <c r="F245" s="17" t="s">
        <v>789</v>
      </c>
      <c r="G245" s="18">
        <v>44054</v>
      </c>
      <c r="H245" s="18">
        <v>45149</v>
      </c>
      <c r="I245" s="52">
        <v>85</v>
      </c>
      <c r="J245" s="16" t="s">
        <v>565</v>
      </c>
      <c r="K245" s="16" t="s">
        <v>225</v>
      </c>
      <c r="L245" s="16" t="s">
        <v>226</v>
      </c>
      <c r="M245" s="16" t="s">
        <v>33</v>
      </c>
      <c r="N245" s="20" t="s">
        <v>34</v>
      </c>
      <c r="O245" s="22">
        <v>10632592.24</v>
      </c>
      <c r="P245" s="22">
        <v>1876339.8</v>
      </c>
      <c r="Q245" s="21">
        <v>3693521.8</v>
      </c>
      <c r="R245" s="22"/>
      <c r="S245" s="21">
        <v>1049826.79</v>
      </c>
      <c r="T245" s="21">
        <v>17252280.629999999</v>
      </c>
      <c r="U245" s="27" t="s">
        <v>382</v>
      </c>
      <c r="V245" s="16"/>
      <c r="W245" s="23">
        <v>973852</v>
      </c>
      <c r="X245" s="23">
        <v>171856.24</v>
      </c>
      <c r="Y245" s="24" t="s">
        <v>566</v>
      </c>
      <c r="Z245" s="25">
        <v>1</v>
      </c>
      <c r="AA245" s="26" t="s">
        <v>37</v>
      </c>
    </row>
    <row r="246" spans="1:27" x14ac:dyDescent="0.35">
      <c r="A246" s="15">
        <v>565</v>
      </c>
      <c r="B246" s="16" t="s">
        <v>561</v>
      </c>
      <c r="C246" s="16">
        <v>130052</v>
      </c>
      <c r="D246" s="17" t="s">
        <v>790</v>
      </c>
      <c r="E246" s="17" t="s">
        <v>791</v>
      </c>
      <c r="F246" s="17" t="s">
        <v>792</v>
      </c>
      <c r="G246" s="18">
        <v>44057</v>
      </c>
      <c r="H246" s="18">
        <v>44787</v>
      </c>
      <c r="I246" s="52">
        <v>85</v>
      </c>
      <c r="J246" s="16" t="s">
        <v>246</v>
      </c>
      <c r="K246" s="16" t="s">
        <v>277</v>
      </c>
      <c r="L246" s="16" t="s">
        <v>277</v>
      </c>
      <c r="M246" s="16" t="s">
        <v>33</v>
      </c>
      <c r="N246" s="20" t="s">
        <v>34</v>
      </c>
      <c r="O246" s="22">
        <v>5308606.45</v>
      </c>
      <c r="P246" s="22">
        <v>936812.91</v>
      </c>
      <c r="Q246" s="21">
        <v>2497188.2200000002</v>
      </c>
      <c r="R246" s="22"/>
      <c r="S246" s="21">
        <v>1138869.08</v>
      </c>
      <c r="T246" s="21">
        <v>9881476.6600000001</v>
      </c>
      <c r="U246" s="27" t="s">
        <v>382</v>
      </c>
      <c r="V246" s="16"/>
      <c r="W246" s="23">
        <v>1301547.1499999999</v>
      </c>
      <c r="X246" s="23">
        <v>229684.8</v>
      </c>
      <c r="Y246" s="24" t="s">
        <v>566</v>
      </c>
      <c r="Z246" s="25">
        <v>1</v>
      </c>
      <c r="AA246" s="26" t="s">
        <v>37</v>
      </c>
    </row>
    <row r="247" spans="1:27" x14ac:dyDescent="0.35">
      <c r="A247" s="15">
        <v>566</v>
      </c>
      <c r="B247" s="16" t="s">
        <v>561</v>
      </c>
      <c r="C247" s="16">
        <v>129916</v>
      </c>
      <c r="D247" s="17" t="s">
        <v>793</v>
      </c>
      <c r="E247" s="17" t="s">
        <v>794</v>
      </c>
      <c r="F247" s="17" t="s">
        <v>795</v>
      </c>
      <c r="G247" s="18">
        <v>44061</v>
      </c>
      <c r="H247" s="18">
        <v>45156</v>
      </c>
      <c r="I247" s="52">
        <v>85</v>
      </c>
      <c r="J247" s="16" t="s">
        <v>56</v>
      </c>
      <c r="K247" s="16" t="s">
        <v>174</v>
      </c>
      <c r="L247" s="16" t="s">
        <v>796</v>
      </c>
      <c r="M247" s="16" t="s">
        <v>33</v>
      </c>
      <c r="N247" s="20" t="s">
        <v>34</v>
      </c>
      <c r="O247" s="22">
        <v>6864090.9400000004</v>
      </c>
      <c r="P247" s="22">
        <v>1211310.1499999999</v>
      </c>
      <c r="Q247" s="21">
        <v>3253383.69</v>
      </c>
      <c r="R247" s="22"/>
      <c r="S247" s="21">
        <v>1224611.01</v>
      </c>
      <c r="T247" s="21">
        <v>12553395.789999999</v>
      </c>
      <c r="U247" s="27" t="s">
        <v>382</v>
      </c>
      <c r="V247" s="16"/>
      <c r="W247" s="23">
        <v>2579254.85</v>
      </c>
      <c r="X247" s="23">
        <v>348239.39</v>
      </c>
      <c r="Y247" s="24" t="s">
        <v>566</v>
      </c>
      <c r="Z247" s="25">
        <v>1</v>
      </c>
      <c r="AA247" s="26" t="s">
        <v>37</v>
      </c>
    </row>
    <row r="248" spans="1:27" x14ac:dyDescent="0.35">
      <c r="A248" s="15">
        <v>567</v>
      </c>
      <c r="B248" s="16" t="s">
        <v>561</v>
      </c>
      <c r="C248" s="16">
        <v>129880</v>
      </c>
      <c r="D248" s="17" t="s">
        <v>797</v>
      </c>
      <c r="E248" s="17" t="s">
        <v>798</v>
      </c>
      <c r="F248" s="17" t="s">
        <v>799</v>
      </c>
      <c r="G248" s="18">
        <v>44063</v>
      </c>
      <c r="H248" s="18">
        <v>44977</v>
      </c>
      <c r="I248" s="52">
        <v>85</v>
      </c>
      <c r="J248" s="16" t="s">
        <v>565</v>
      </c>
      <c r="K248" s="16" t="s">
        <v>338</v>
      </c>
      <c r="L248" s="16" t="s">
        <v>800</v>
      </c>
      <c r="M248" s="16" t="s">
        <v>33</v>
      </c>
      <c r="N248" s="20" t="s">
        <v>34</v>
      </c>
      <c r="O248" s="22">
        <v>5199363.87</v>
      </c>
      <c r="P248" s="22">
        <v>917534.79</v>
      </c>
      <c r="Q248" s="21">
        <v>2441472.86</v>
      </c>
      <c r="R248" s="22"/>
      <c r="S248" s="21">
        <v>106144.45</v>
      </c>
      <c r="T248" s="21">
        <v>8664515.9699999988</v>
      </c>
      <c r="U248" s="27" t="s">
        <v>382</v>
      </c>
      <c r="V248" s="16"/>
      <c r="W248" s="23">
        <v>1241406.79</v>
      </c>
      <c r="X248" s="23">
        <v>219071.77</v>
      </c>
      <c r="Y248" s="24" t="s">
        <v>566</v>
      </c>
      <c r="Z248" s="25">
        <v>1</v>
      </c>
      <c r="AA248" s="26" t="s">
        <v>37</v>
      </c>
    </row>
    <row r="249" spans="1:27" x14ac:dyDescent="0.35">
      <c r="A249" s="15">
        <v>568</v>
      </c>
      <c r="B249" s="16" t="s">
        <v>561</v>
      </c>
      <c r="C249" s="16">
        <v>129400</v>
      </c>
      <c r="D249" s="17" t="s">
        <v>801</v>
      </c>
      <c r="E249" s="17" t="s">
        <v>802</v>
      </c>
      <c r="F249" s="17" t="s">
        <v>803</v>
      </c>
      <c r="G249" s="18">
        <v>44063</v>
      </c>
      <c r="H249" s="18">
        <v>45158</v>
      </c>
      <c r="I249" s="52">
        <v>85</v>
      </c>
      <c r="J249" s="16" t="s">
        <v>56</v>
      </c>
      <c r="K249" s="16" t="s">
        <v>174</v>
      </c>
      <c r="L249" s="16" t="s">
        <v>796</v>
      </c>
      <c r="M249" s="16" t="s">
        <v>33</v>
      </c>
      <c r="N249" s="20" t="s">
        <v>34</v>
      </c>
      <c r="O249" s="22">
        <v>11618677.65</v>
      </c>
      <c r="P249" s="22">
        <v>2050354.88</v>
      </c>
      <c r="Q249" s="21">
        <v>3271044.29</v>
      </c>
      <c r="R249" s="22"/>
      <c r="S249" s="21">
        <v>2158628.14</v>
      </c>
      <c r="T249" s="21">
        <v>19098704.960000001</v>
      </c>
      <c r="U249" s="27" t="s">
        <v>382</v>
      </c>
      <c r="V249" s="16"/>
      <c r="W249" s="23">
        <v>989199.35999999987</v>
      </c>
      <c r="X249" s="23">
        <v>50739.259999999995</v>
      </c>
      <c r="Y249" s="24" t="s">
        <v>566</v>
      </c>
      <c r="Z249" s="25">
        <v>1</v>
      </c>
      <c r="AA249" s="26" t="s">
        <v>37</v>
      </c>
    </row>
    <row r="250" spans="1:27" x14ac:dyDescent="0.35">
      <c r="A250" s="15">
        <v>569</v>
      </c>
      <c r="B250" s="16" t="s">
        <v>561</v>
      </c>
      <c r="C250" s="16">
        <v>129143</v>
      </c>
      <c r="D250" s="17" t="s">
        <v>804</v>
      </c>
      <c r="E250" s="17" t="s">
        <v>805</v>
      </c>
      <c r="F250" s="17" t="s">
        <v>806</v>
      </c>
      <c r="G250" s="18">
        <v>44064</v>
      </c>
      <c r="H250" s="18">
        <v>44794</v>
      </c>
      <c r="I250" s="52">
        <v>85</v>
      </c>
      <c r="J250" s="16" t="s">
        <v>565</v>
      </c>
      <c r="K250" s="16" t="s">
        <v>225</v>
      </c>
      <c r="L250" s="16" t="s">
        <v>226</v>
      </c>
      <c r="M250" s="16" t="s">
        <v>33</v>
      </c>
      <c r="N250" s="20" t="s">
        <v>34</v>
      </c>
      <c r="O250" s="22">
        <v>10426922.050000001</v>
      </c>
      <c r="P250" s="22">
        <v>1840045.07</v>
      </c>
      <c r="Q250" s="21">
        <v>4305759.4800000004</v>
      </c>
      <c r="R250" s="22"/>
      <c r="S250" s="21">
        <v>3249521.65</v>
      </c>
      <c r="T250" s="21">
        <v>19822248.25</v>
      </c>
      <c r="U250" s="27" t="s">
        <v>382</v>
      </c>
      <c r="V250" s="16"/>
      <c r="W250" s="23">
        <v>1385453.31</v>
      </c>
      <c r="X250" s="23">
        <v>244491.76</v>
      </c>
      <c r="Y250" s="24" t="s">
        <v>566</v>
      </c>
      <c r="Z250" s="25">
        <v>1</v>
      </c>
      <c r="AA250" s="26" t="s">
        <v>37</v>
      </c>
    </row>
    <row r="251" spans="1:27" x14ac:dyDescent="0.35">
      <c r="A251" s="15">
        <v>570</v>
      </c>
      <c r="B251" s="16" t="s">
        <v>561</v>
      </c>
      <c r="C251" s="16">
        <v>130106</v>
      </c>
      <c r="D251" s="17" t="s">
        <v>807</v>
      </c>
      <c r="E251" s="17" t="s">
        <v>330</v>
      </c>
      <c r="F251" s="17" t="s">
        <v>808</v>
      </c>
      <c r="G251" s="18">
        <v>44064</v>
      </c>
      <c r="H251" s="18">
        <v>45159</v>
      </c>
      <c r="I251" s="52">
        <v>85</v>
      </c>
      <c r="J251" s="16" t="s">
        <v>67</v>
      </c>
      <c r="K251" s="16" t="s">
        <v>321</v>
      </c>
      <c r="L251" s="16" t="s">
        <v>322</v>
      </c>
      <c r="M251" s="16" t="s">
        <v>33</v>
      </c>
      <c r="N251" s="20" t="s">
        <v>34</v>
      </c>
      <c r="O251" s="22">
        <v>3262590.01</v>
      </c>
      <c r="P251" s="22">
        <v>575751.14</v>
      </c>
      <c r="Q251" s="21">
        <v>988698.67</v>
      </c>
      <c r="R251" s="22"/>
      <c r="S251" s="21">
        <v>1479583.31</v>
      </c>
      <c r="T251" s="21">
        <v>6306623.1300000008</v>
      </c>
      <c r="U251" s="27" t="s">
        <v>382</v>
      </c>
      <c r="V251" s="16"/>
      <c r="W251" s="23">
        <v>2079599.95</v>
      </c>
      <c r="X251" s="23">
        <v>341421.98</v>
      </c>
      <c r="Y251" s="24" t="s">
        <v>566</v>
      </c>
      <c r="Z251" s="25">
        <v>1</v>
      </c>
      <c r="AA251" s="26" t="s">
        <v>37</v>
      </c>
    </row>
    <row r="252" spans="1:27" x14ac:dyDescent="0.35">
      <c r="A252" s="15">
        <v>571</v>
      </c>
      <c r="B252" s="16" t="s">
        <v>561</v>
      </c>
      <c r="C252" s="16">
        <v>129410</v>
      </c>
      <c r="D252" s="17" t="s">
        <v>809</v>
      </c>
      <c r="E252" s="17" t="s">
        <v>810</v>
      </c>
      <c r="F252" s="17" t="s">
        <v>811</v>
      </c>
      <c r="G252" s="18">
        <v>44064</v>
      </c>
      <c r="H252" s="18">
        <v>44794</v>
      </c>
      <c r="I252" s="52">
        <v>85</v>
      </c>
      <c r="J252" s="16" t="s">
        <v>246</v>
      </c>
      <c r="K252" s="16" t="s">
        <v>277</v>
      </c>
      <c r="L252" s="16" t="s">
        <v>277</v>
      </c>
      <c r="M252" s="16" t="s">
        <v>33</v>
      </c>
      <c r="N252" s="20" t="s">
        <v>34</v>
      </c>
      <c r="O252" s="22">
        <v>6606581.3700000001</v>
      </c>
      <c r="P252" s="22">
        <v>1165867.3</v>
      </c>
      <c r="Q252" s="21">
        <v>2187192.92</v>
      </c>
      <c r="R252" s="22"/>
      <c r="S252" s="21">
        <v>684027.2</v>
      </c>
      <c r="T252" s="21">
        <v>10643668.789999999</v>
      </c>
      <c r="U252" s="27" t="s">
        <v>382</v>
      </c>
      <c r="V252" s="16"/>
      <c r="W252" s="23">
        <v>63216.08</v>
      </c>
      <c r="X252" s="23">
        <v>11155.79</v>
      </c>
      <c r="Y252" s="24" t="s">
        <v>566</v>
      </c>
      <c r="Z252" s="25">
        <v>1</v>
      </c>
      <c r="AA252" s="26" t="s">
        <v>37</v>
      </c>
    </row>
    <row r="253" spans="1:27" x14ac:dyDescent="0.35">
      <c r="A253" s="15">
        <v>574</v>
      </c>
      <c r="B253" s="16" t="s">
        <v>524</v>
      </c>
      <c r="C253" s="16">
        <v>130599</v>
      </c>
      <c r="D253" s="17" t="s">
        <v>812</v>
      </c>
      <c r="E253" s="17" t="s">
        <v>813</v>
      </c>
      <c r="F253" s="17" t="s">
        <v>814</v>
      </c>
      <c r="G253" s="18">
        <v>44075</v>
      </c>
      <c r="H253" s="18">
        <v>45170</v>
      </c>
      <c r="I253" s="52">
        <v>84.341099999999997</v>
      </c>
      <c r="J253" s="16" t="s">
        <v>378</v>
      </c>
      <c r="K253" s="16" t="s">
        <v>378</v>
      </c>
      <c r="L253" s="16" t="s">
        <v>378</v>
      </c>
      <c r="M253" s="16" t="s">
        <v>380</v>
      </c>
      <c r="N253" s="55" t="s">
        <v>389</v>
      </c>
      <c r="O253" s="22">
        <v>84285767.640000001</v>
      </c>
      <c r="P253" s="22">
        <v>13649956.119999999</v>
      </c>
      <c r="Q253" s="21">
        <v>1998688.24</v>
      </c>
      <c r="R253" s="22"/>
      <c r="S253" s="21">
        <v>4998</v>
      </c>
      <c r="T253" s="21">
        <v>99939410</v>
      </c>
      <c r="U253" s="27" t="s">
        <v>382</v>
      </c>
      <c r="V253" s="16"/>
      <c r="W253" s="23">
        <v>1408492.52</v>
      </c>
      <c r="X253" s="23">
        <v>228103.29000000004</v>
      </c>
      <c r="Y253" s="24" t="s">
        <v>528</v>
      </c>
      <c r="Z253" s="25">
        <v>1</v>
      </c>
      <c r="AA253" s="26" t="s">
        <v>37</v>
      </c>
    </row>
    <row r="254" spans="1:27" x14ac:dyDescent="0.35">
      <c r="A254" s="15">
        <v>575</v>
      </c>
      <c r="B254" s="16" t="s">
        <v>561</v>
      </c>
      <c r="C254" s="16">
        <v>129318</v>
      </c>
      <c r="D254" s="17" t="s">
        <v>815</v>
      </c>
      <c r="E254" s="17" t="s">
        <v>816</v>
      </c>
      <c r="F254" s="17" t="s">
        <v>817</v>
      </c>
      <c r="G254" s="18">
        <v>44075</v>
      </c>
      <c r="H254" s="18">
        <v>45170</v>
      </c>
      <c r="I254" s="52">
        <v>85</v>
      </c>
      <c r="J254" s="16" t="s">
        <v>61</v>
      </c>
      <c r="K254" s="16" t="s">
        <v>241</v>
      </c>
      <c r="L254" s="16" t="s">
        <v>241</v>
      </c>
      <c r="M254" s="16" t="s">
        <v>33</v>
      </c>
      <c r="N254" s="20" t="s">
        <v>34</v>
      </c>
      <c r="O254" s="22">
        <v>9664282.0099999998</v>
      </c>
      <c r="P254" s="22">
        <v>1705461.53</v>
      </c>
      <c r="Q254" s="21">
        <v>3173894.82</v>
      </c>
      <c r="R254" s="22"/>
      <c r="S254" s="21">
        <v>413238.27</v>
      </c>
      <c r="T254" s="21">
        <v>14956876.629999999</v>
      </c>
      <c r="U254" s="27" t="s">
        <v>382</v>
      </c>
      <c r="V254" s="16"/>
      <c r="W254" s="23">
        <v>4400757.9499999993</v>
      </c>
      <c r="X254" s="23">
        <v>526016.11</v>
      </c>
      <c r="Y254" s="24" t="s">
        <v>566</v>
      </c>
      <c r="Z254" s="25">
        <v>1</v>
      </c>
      <c r="AA254" s="26" t="s">
        <v>37</v>
      </c>
    </row>
    <row r="255" spans="1:27" x14ac:dyDescent="0.35">
      <c r="A255" s="15">
        <v>578</v>
      </c>
      <c r="B255" s="16" t="s">
        <v>561</v>
      </c>
      <c r="C255" s="16">
        <v>129511</v>
      </c>
      <c r="D255" s="17" t="s">
        <v>818</v>
      </c>
      <c r="E255" s="17" t="s">
        <v>819</v>
      </c>
      <c r="F255" s="17" t="s">
        <v>820</v>
      </c>
      <c r="G255" s="18">
        <v>44084</v>
      </c>
      <c r="H255" s="18">
        <v>44936</v>
      </c>
      <c r="I255" s="52">
        <v>85</v>
      </c>
      <c r="J255" s="16" t="s">
        <v>67</v>
      </c>
      <c r="K255" s="16" t="s">
        <v>355</v>
      </c>
      <c r="L255" s="16" t="s">
        <v>355</v>
      </c>
      <c r="M255" s="16" t="s">
        <v>33</v>
      </c>
      <c r="N255" s="20" t="s">
        <v>34</v>
      </c>
      <c r="O255" s="22">
        <v>9398739.9100000001</v>
      </c>
      <c r="P255" s="22">
        <v>1658601.17</v>
      </c>
      <c r="Q255" s="21">
        <v>3462206.64</v>
      </c>
      <c r="R255" s="22"/>
      <c r="S255" s="21">
        <v>1541387.7</v>
      </c>
      <c r="T255" s="21">
        <v>16060935.42</v>
      </c>
      <c r="U255" s="27" t="s">
        <v>382</v>
      </c>
      <c r="V255" s="16"/>
      <c r="W255" s="23">
        <v>3288100.87</v>
      </c>
      <c r="X255" s="23">
        <v>559074.57999999996</v>
      </c>
      <c r="Y255" s="24" t="s">
        <v>566</v>
      </c>
      <c r="Z255" s="25">
        <v>1</v>
      </c>
      <c r="AA255" s="26" t="s">
        <v>37</v>
      </c>
    </row>
    <row r="256" spans="1:27" x14ac:dyDescent="0.35">
      <c r="A256" s="15">
        <v>579</v>
      </c>
      <c r="B256" s="16" t="s">
        <v>561</v>
      </c>
      <c r="C256" s="16">
        <v>129200</v>
      </c>
      <c r="D256" s="17" t="s">
        <v>821</v>
      </c>
      <c r="E256" s="17" t="s">
        <v>179</v>
      </c>
      <c r="F256" s="17" t="s">
        <v>822</v>
      </c>
      <c r="G256" s="18">
        <v>44092</v>
      </c>
      <c r="H256" s="18">
        <v>44638</v>
      </c>
      <c r="I256" s="52">
        <v>85</v>
      </c>
      <c r="J256" s="16" t="s">
        <v>56</v>
      </c>
      <c r="K256" s="16" t="s">
        <v>174</v>
      </c>
      <c r="L256" s="16" t="s">
        <v>175</v>
      </c>
      <c r="M256" s="16" t="s">
        <v>33</v>
      </c>
      <c r="N256" s="20" t="s">
        <v>34</v>
      </c>
      <c r="O256" s="22">
        <v>5696971.7800000003</v>
      </c>
      <c r="P256" s="22">
        <v>1005347.94</v>
      </c>
      <c r="Q256" s="21">
        <v>2213093.56</v>
      </c>
      <c r="R256" s="22"/>
      <c r="S256" s="21">
        <v>1706560.95</v>
      </c>
      <c r="T256" s="21">
        <v>10621974.23</v>
      </c>
      <c r="U256" s="27" t="s">
        <v>382</v>
      </c>
      <c r="V256" s="16"/>
      <c r="W256" s="23">
        <v>2841742.42</v>
      </c>
      <c r="X256" s="23">
        <v>501483.95</v>
      </c>
      <c r="Y256" s="24" t="s">
        <v>566</v>
      </c>
      <c r="Z256" s="25">
        <v>1</v>
      </c>
      <c r="AA256" s="26" t="s">
        <v>37</v>
      </c>
    </row>
    <row r="257" spans="1:27" x14ac:dyDescent="0.35">
      <c r="A257" s="15">
        <v>582</v>
      </c>
      <c r="B257" s="16" t="s">
        <v>561</v>
      </c>
      <c r="C257" s="16">
        <v>130096</v>
      </c>
      <c r="D257" s="17" t="s">
        <v>823</v>
      </c>
      <c r="E257" s="17" t="s">
        <v>824</v>
      </c>
      <c r="F257" s="17" t="s">
        <v>825</v>
      </c>
      <c r="G257" s="18">
        <v>44098</v>
      </c>
      <c r="H257" s="18">
        <v>45193</v>
      </c>
      <c r="I257" s="52">
        <v>85</v>
      </c>
      <c r="J257" s="16" t="s">
        <v>61</v>
      </c>
      <c r="K257" s="16" t="s">
        <v>372</v>
      </c>
      <c r="L257" s="16" t="s">
        <v>826</v>
      </c>
      <c r="M257" s="16" t="s">
        <v>33</v>
      </c>
      <c r="N257" s="20" t="s">
        <v>34</v>
      </c>
      <c r="O257" s="22">
        <v>5200628.3499999996</v>
      </c>
      <c r="P257" s="22">
        <v>917757.93</v>
      </c>
      <c r="Q257" s="21">
        <v>171498.75</v>
      </c>
      <c r="R257" s="22"/>
      <c r="S257" s="21">
        <v>1541638.76</v>
      </c>
      <c r="T257" s="21">
        <v>7831523.7899999991</v>
      </c>
      <c r="U257" s="27" t="s">
        <v>382</v>
      </c>
      <c r="V257" s="16"/>
      <c r="W257" s="23">
        <v>1859350.7799999998</v>
      </c>
      <c r="X257" s="23">
        <v>258859.12</v>
      </c>
      <c r="Y257" s="24" t="s">
        <v>566</v>
      </c>
      <c r="Z257" s="25">
        <v>1</v>
      </c>
      <c r="AA257" s="26" t="s">
        <v>37</v>
      </c>
    </row>
    <row r="258" spans="1:27" x14ac:dyDescent="0.35">
      <c r="A258" s="15">
        <v>584</v>
      </c>
      <c r="B258" s="16" t="s">
        <v>561</v>
      </c>
      <c r="C258" s="16">
        <v>130044</v>
      </c>
      <c r="D258" s="17" t="s">
        <v>827</v>
      </c>
      <c r="E258" s="17" t="s">
        <v>828</v>
      </c>
      <c r="F258" s="17" t="s">
        <v>829</v>
      </c>
      <c r="G258" s="18">
        <v>44117</v>
      </c>
      <c r="H258" s="18">
        <v>45212</v>
      </c>
      <c r="I258" s="52">
        <v>85</v>
      </c>
      <c r="J258" s="16" t="s">
        <v>67</v>
      </c>
      <c r="K258" s="16" t="s">
        <v>355</v>
      </c>
      <c r="L258" s="16" t="s">
        <v>355</v>
      </c>
      <c r="M258" s="16" t="s">
        <v>33</v>
      </c>
      <c r="N258" s="20" t="s">
        <v>34</v>
      </c>
      <c r="O258" s="22">
        <v>4383684.12</v>
      </c>
      <c r="P258" s="22">
        <v>773591.31</v>
      </c>
      <c r="Q258" s="21">
        <v>1022121.33</v>
      </c>
      <c r="R258" s="22"/>
      <c r="S258" s="21">
        <v>841307.01</v>
      </c>
      <c r="T258" s="21">
        <v>7020703.7699999996</v>
      </c>
      <c r="U258" s="27" t="s">
        <v>382</v>
      </c>
      <c r="V258" s="16"/>
      <c r="W258" s="23">
        <v>2856908.84</v>
      </c>
      <c r="X258" s="23">
        <v>360276.97</v>
      </c>
      <c r="Y258" s="24" t="s">
        <v>566</v>
      </c>
      <c r="Z258" s="25">
        <v>1</v>
      </c>
      <c r="AA258" s="26" t="s">
        <v>37</v>
      </c>
    </row>
    <row r="259" spans="1:27" x14ac:dyDescent="0.35">
      <c r="A259" s="15">
        <v>589</v>
      </c>
      <c r="B259" s="16" t="s">
        <v>830</v>
      </c>
      <c r="C259" s="16">
        <v>130718</v>
      </c>
      <c r="D259" s="17" t="s">
        <v>831</v>
      </c>
      <c r="E259" s="17" t="s">
        <v>832</v>
      </c>
      <c r="F259" s="17" t="s">
        <v>833</v>
      </c>
      <c r="G259" s="18">
        <v>44187</v>
      </c>
      <c r="H259" s="18">
        <v>45282</v>
      </c>
      <c r="I259" s="52">
        <v>84.341085289999995</v>
      </c>
      <c r="J259" s="16" t="s">
        <v>378</v>
      </c>
      <c r="K259" s="16" t="s">
        <v>378</v>
      </c>
      <c r="L259" s="16" t="s">
        <v>378</v>
      </c>
      <c r="M259" s="16" t="s">
        <v>380</v>
      </c>
      <c r="N259" s="55" t="s">
        <v>834</v>
      </c>
      <c r="O259" s="22">
        <v>57003506.25</v>
      </c>
      <c r="P259" s="22">
        <v>110639.94</v>
      </c>
      <c r="Q259" s="21">
        <v>10472731.609999999</v>
      </c>
      <c r="R259" s="22"/>
      <c r="S259" s="21">
        <v>4998</v>
      </c>
      <c r="T259" s="21">
        <v>67591875.799999997</v>
      </c>
      <c r="U259" s="27" t="s">
        <v>382</v>
      </c>
      <c r="V259" s="16"/>
      <c r="W259" s="23">
        <v>34770.449999999997</v>
      </c>
      <c r="X259" s="23">
        <v>626.4</v>
      </c>
      <c r="Y259" s="24" t="s">
        <v>835</v>
      </c>
      <c r="Z259" s="25">
        <v>1</v>
      </c>
      <c r="AA259" s="26" t="s">
        <v>37</v>
      </c>
    </row>
    <row r="260" spans="1:27" x14ac:dyDescent="0.35">
      <c r="A260" s="15">
        <v>590</v>
      </c>
      <c r="B260" s="16" t="s">
        <v>836</v>
      </c>
      <c r="C260" s="16">
        <v>143526</v>
      </c>
      <c r="D260" s="17" t="s">
        <v>837</v>
      </c>
      <c r="E260" s="17" t="s">
        <v>838</v>
      </c>
      <c r="F260" s="17" t="s">
        <v>839</v>
      </c>
      <c r="G260" s="18">
        <v>44187</v>
      </c>
      <c r="H260" s="18">
        <v>44641</v>
      </c>
      <c r="I260" s="52">
        <v>84.341085289999995</v>
      </c>
      <c r="J260" s="16" t="s">
        <v>378</v>
      </c>
      <c r="K260" s="16" t="s">
        <v>378</v>
      </c>
      <c r="L260" s="16" t="s">
        <v>378</v>
      </c>
      <c r="M260" s="16" t="s">
        <v>380</v>
      </c>
      <c r="N260" s="55" t="s">
        <v>389</v>
      </c>
      <c r="O260" s="22">
        <v>65779785.689999998</v>
      </c>
      <c r="P260" s="22">
        <v>12212791.109999999</v>
      </c>
      <c r="Q260" s="21">
        <v>0</v>
      </c>
      <c r="R260" s="22"/>
      <c r="S260" s="21">
        <v>0</v>
      </c>
      <c r="T260" s="21">
        <v>77992576.799999997</v>
      </c>
      <c r="U260" s="27" t="s">
        <v>382</v>
      </c>
      <c r="V260" s="16" t="s">
        <v>51</v>
      </c>
      <c r="W260" s="23">
        <v>42650600.490000002</v>
      </c>
      <c r="X260" s="23">
        <v>0</v>
      </c>
      <c r="Y260" s="24" t="s">
        <v>840</v>
      </c>
      <c r="Z260" s="25">
        <v>1</v>
      </c>
      <c r="AA260" s="26" t="s">
        <v>37</v>
      </c>
    </row>
    <row r="261" spans="1:27" x14ac:dyDescent="0.35">
      <c r="A261" s="15">
        <v>604</v>
      </c>
      <c r="B261" s="16" t="s">
        <v>836</v>
      </c>
      <c r="C261" s="16">
        <v>145394</v>
      </c>
      <c r="D261" s="17" t="s">
        <v>841</v>
      </c>
      <c r="E261" s="17" t="s">
        <v>842</v>
      </c>
      <c r="F261" s="17" t="s">
        <v>843</v>
      </c>
      <c r="G261" s="18">
        <v>44302</v>
      </c>
      <c r="H261" s="18">
        <v>44667</v>
      </c>
      <c r="I261" s="52">
        <v>84.341085289999995</v>
      </c>
      <c r="J261" s="16" t="s">
        <v>378</v>
      </c>
      <c r="K261" s="16" t="s">
        <v>378</v>
      </c>
      <c r="L261" s="16" t="s">
        <v>378</v>
      </c>
      <c r="M261" s="16" t="s">
        <v>380</v>
      </c>
      <c r="N261" s="55" t="s">
        <v>389</v>
      </c>
      <c r="O261" s="22">
        <v>21049859.84</v>
      </c>
      <c r="P261" s="22">
        <v>3908154.11</v>
      </c>
      <c r="Q261" s="21">
        <v>0</v>
      </c>
      <c r="R261" s="22"/>
      <c r="S261" s="21">
        <v>0</v>
      </c>
      <c r="T261" s="21">
        <v>24958013.949999999</v>
      </c>
      <c r="U261" s="27" t="s">
        <v>382</v>
      </c>
      <c r="V261" s="16"/>
      <c r="W261" s="23">
        <v>180481.59</v>
      </c>
      <c r="X261" s="23">
        <v>0</v>
      </c>
      <c r="Y261" s="24" t="s">
        <v>840</v>
      </c>
      <c r="Z261" s="25">
        <v>1</v>
      </c>
      <c r="AA261" s="26" t="s">
        <v>37</v>
      </c>
    </row>
    <row r="262" spans="1:27" x14ac:dyDescent="0.35">
      <c r="A262" s="15">
        <v>606</v>
      </c>
      <c r="B262" s="16" t="s">
        <v>844</v>
      </c>
      <c r="C262" s="16">
        <v>144154</v>
      </c>
      <c r="D262" s="17" t="s">
        <v>845</v>
      </c>
      <c r="E262" s="17" t="s">
        <v>846</v>
      </c>
      <c r="F262" s="17" t="s">
        <v>847</v>
      </c>
      <c r="G262" s="18">
        <v>44309</v>
      </c>
      <c r="H262" s="64">
        <v>44674</v>
      </c>
      <c r="I262" s="52">
        <v>85</v>
      </c>
      <c r="J262" s="16" t="s">
        <v>56</v>
      </c>
      <c r="K262" s="16" t="s">
        <v>477</v>
      </c>
      <c r="L262" s="16" t="s">
        <v>848</v>
      </c>
      <c r="M262" s="16" t="s">
        <v>380</v>
      </c>
      <c r="N262" s="55" t="s">
        <v>424</v>
      </c>
      <c r="O262" s="22">
        <v>808584.38</v>
      </c>
      <c r="P262" s="22">
        <v>123665.85</v>
      </c>
      <c r="Q262" s="21">
        <v>19025.509999999998</v>
      </c>
      <c r="R262" s="22"/>
      <c r="S262" s="21">
        <v>0</v>
      </c>
      <c r="T262" s="21">
        <v>951275.74</v>
      </c>
      <c r="U262" s="27" t="s">
        <v>382</v>
      </c>
      <c r="V262" s="16" t="s">
        <v>51</v>
      </c>
      <c r="W262" s="23">
        <v>0</v>
      </c>
      <c r="X262" s="23">
        <v>0</v>
      </c>
      <c r="Y262" s="24" t="s">
        <v>849</v>
      </c>
      <c r="Z262" s="25">
        <v>1</v>
      </c>
      <c r="AA262" s="26" t="s">
        <v>37</v>
      </c>
    </row>
    <row r="263" spans="1:27" x14ac:dyDescent="0.35">
      <c r="A263" s="15">
        <v>607</v>
      </c>
      <c r="B263" s="16" t="s">
        <v>844</v>
      </c>
      <c r="C263" s="16">
        <v>144004</v>
      </c>
      <c r="D263" s="17" t="s">
        <v>850</v>
      </c>
      <c r="E263" s="17" t="s">
        <v>851</v>
      </c>
      <c r="F263" s="17" t="s">
        <v>852</v>
      </c>
      <c r="G263" s="18">
        <v>44312</v>
      </c>
      <c r="H263" s="65">
        <v>44677</v>
      </c>
      <c r="I263" s="52">
        <v>85</v>
      </c>
      <c r="J263" s="16" t="s">
        <v>56</v>
      </c>
      <c r="K263" s="16" t="s">
        <v>477</v>
      </c>
      <c r="L263" s="16" t="s">
        <v>853</v>
      </c>
      <c r="M263" s="16" t="s">
        <v>380</v>
      </c>
      <c r="N263" s="55" t="s">
        <v>424</v>
      </c>
      <c r="O263" s="22">
        <v>3168455.79</v>
      </c>
      <c r="P263" s="22">
        <v>484587.36</v>
      </c>
      <c r="Q263" s="21">
        <v>74551.899999999994</v>
      </c>
      <c r="R263" s="22"/>
      <c r="S263" s="21">
        <v>0</v>
      </c>
      <c r="T263" s="21">
        <v>3727595.05</v>
      </c>
      <c r="U263" s="27" t="s">
        <v>382</v>
      </c>
      <c r="V263" s="16" t="s">
        <v>51</v>
      </c>
      <c r="W263" s="23">
        <v>0</v>
      </c>
      <c r="X263" s="23">
        <v>0</v>
      </c>
      <c r="Y263" s="24" t="s">
        <v>849</v>
      </c>
      <c r="Z263" s="25">
        <v>1</v>
      </c>
      <c r="AA263" s="26" t="s">
        <v>37</v>
      </c>
    </row>
    <row r="264" spans="1:27" x14ac:dyDescent="0.35">
      <c r="A264" s="15">
        <v>609</v>
      </c>
      <c r="B264" s="16" t="s">
        <v>844</v>
      </c>
      <c r="C264" s="16">
        <v>144066</v>
      </c>
      <c r="D264" s="17" t="s">
        <v>854</v>
      </c>
      <c r="E264" s="17" t="s">
        <v>855</v>
      </c>
      <c r="F264" s="17" t="s">
        <v>856</v>
      </c>
      <c r="G264" s="18">
        <v>44312</v>
      </c>
      <c r="H264" s="18">
        <v>44677</v>
      </c>
      <c r="I264" s="52">
        <v>85</v>
      </c>
      <c r="J264" s="16" t="s">
        <v>56</v>
      </c>
      <c r="K264" s="16" t="s">
        <v>857</v>
      </c>
      <c r="L264" s="16" t="s">
        <v>858</v>
      </c>
      <c r="M264" s="16" t="s">
        <v>380</v>
      </c>
      <c r="N264" s="55" t="s">
        <v>424</v>
      </c>
      <c r="O264" s="22">
        <v>466056.34</v>
      </c>
      <c r="P264" s="22">
        <v>71279.19</v>
      </c>
      <c r="Q264" s="21">
        <v>10966.03</v>
      </c>
      <c r="R264" s="22"/>
      <c r="S264" s="21">
        <v>74350</v>
      </c>
      <c r="T264" s="21">
        <v>622651.56000000006</v>
      </c>
      <c r="U264" s="27" t="s">
        <v>382</v>
      </c>
      <c r="V264" s="16"/>
      <c r="W264" s="23">
        <v>295932.07</v>
      </c>
      <c r="X264" s="23">
        <v>45260.19</v>
      </c>
      <c r="Y264" s="24" t="s">
        <v>849</v>
      </c>
      <c r="Z264" s="25">
        <v>1</v>
      </c>
      <c r="AA264" s="26" t="s">
        <v>37</v>
      </c>
    </row>
    <row r="265" spans="1:27" x14ac:dyDescent="0.35">
      <c r="A265" s="15">
        <v>611</v>
      </c>
      <c r="B265" s="16" t="s">
        <v>844</v>
      </c>
      <c r="C265" s="16">
        <v>144131</v>
      </c>
      <c r="D265" s="17" t="s">
        <v>859</v>
      </c>
      <c r="E265" s="17" t="s">
        <v>860</v>
      </c>
      <c r="F265" s="17" t="s">
        <v>847</v>
      </c>
      <c r="G265" s="18">
        <v>44312</v>
      </c>
      <c r="H265" s="65">
        <v>44677</v>
      </c>
      <c r="I265" s="52">
        <v>85</v>
      </c>
      <c r="J265" s="16" t="s">
        <v>56</v>
      </c>
      <c r="K265" s="16" t="s">
        <v>477</v>
      </c>
      <c r="L265" s="16" t="s">
        <v>861</v>
      </c>
      <c r="M265" s="16" t="s">
        <v>380</v>
      </c>
      <c r="N265" s="55" t="s">
        <v>424</v>
      </c>
      <c r="O265" s="22">
        <v>284154.52</v>
      </c>
      <c r="P265" s="22">
        <v>43458.92</v>
      </c>
      <c r="Q265" s="21">
        <v>6685.99</v>
      </c>
      <c r="R265" s="22"/>
      <c r="S265" s="21">
        <v>0</v>
      </c>
      <c r="T265" s="21">
        <v>334299.43</v>
      </c>
      <c r="U265" s="27" t="s">
        <v>382</v>
      </c>
      <c r="V265" s="16" t="s">
        <v>51</v>
      </c>
      <c r="W265" s="23">
        <v>0</v>
      </c>
      <c r="X265" s="23">
        <v>0</v>
      </c>
      <c r="Y265" s="24" t="s">
        <v>849</v>
      </c>
      <c r="Z265" s="25">
        <v>1</v>
      </c>
      <c r="AA265" s="26" t="s">
        <v>37</v>
      </c>
    </row>
    <row r="266" spans="1:27" x14ac:dyDescent="0.35">
      <c r="A266" s="15">
        <v>613</v>
      </c>
      <c r="B266" s="16" t="s">
        <v>844</v>
      </c>
      <c r="C266" s="16">
        <v>144034</v>
      </c>
      <c r="D266" s="17" t="s">
        <v>862</v>
      </c>
      <c r="E266" s="17" t="s">
        <v>863</v>
      </c>
      <c r="F266" s="17" t="s">
        <v>864</v>
      </c>
      <c r="G266" s="18">
        <v>44312</v>
      </c>
      <c r="H266" s="65">
        <v>44677</v>
      </c>
      <c r="I266" s="52">
        <v>80</v>
      </c>
      <c r="J266" s="16" t="s">
        <v>83</v>
      </c>
      <c r="K266" s="16" t="s">
        <v>300</v>
      </c>
      <c r="L266" s="16" t="s">
        <v>301</v>
      </c>
      <c r="M266" s="16" t="s">
        <v>380</v>
      </c>
      <c r="N266" s="55" t="s">
        <v>424</v>
      </c>
      <c r="O266" s="22">
        <v>366041.62</v>
      </c>
      <c r="P266" s="22">
        <v>91510.399999999994</v>
      </c>
      <c r="Q266" s="21">
        <v>0</v>
      </c>
      <c r="R266" s="22"/>
      <c r="S266" s="21">
        <v>5950</v>
      </c>
      <c r="T266" s="21">
        <v>463502.02</v>
      </c>
      <c r="U266" s="27" t="s">
        <v>382</v>
      </c>
      <c r="V266" s="16" t="s">
        <v>51</v>
      </c>
      <c r="W266" s="23">
        <v>0</v>
      </c>
      <c r="X266" s="23">
        <v>0</v>
      </c>
      <c r="Y266" s="24" t="s">
        <v>849</v>
      </c>
      <c r="Z266" s="25">
        <v>1</v>
      </c>
      <c r="AA266" s="26" t="s">
        <v>37</v>
      </c>
    </row>
    <row r="267" spans="1:27" x14ac:dyDescent="0.35">
      <c r="A267" s="15">
        <v>614</v>
      </c>
      <c r="B267" s="16" t="s">
        <v>844</v>
      </c>
      <c r="C267" s="16">
        <v>144028</v>
      </c>
      <c r="D267" s="17" t="s">
        <v>865</v>
      </c>
      <c r="E267" s="17" t="s">
        <v>866</v>
      </c>
      <c r="F267" s="17" t="s">
        <v>867</v>
      </c>
      <c r="G267" s="18">
        <v>44312</v>
      </c>
      <c r="H267" s="18">
        <v>44677</v>
      </c>
      <c r="I267" s="52">
        <v>85</v>
      </c>
      <c r="J267" s="16" t="s">
        <v>56</v>
      </c>
      <c r="K267" s="16" t="s">
        <v>57</v>
      </c>
      <c r="L267" s="16" t="s">
        <v>868</v>
      </c>
      <c r="M267" s="16" t="s">
        <v>380</v>
      </c>
      <c r="N267" s="55" t="s">
        <v>424</v>
      </c>
      <c r="O267" s="22">
        <v>1666707.44</v>
      </c>
      <c r="P267" s="22">
        <v>294124.84000000003</v>
      </c>
      <c r="Q267" s="21">
        <v>0</v>
      </c>
      <c r="R267" s="22"/>
      <c r="S267" s="21">
        <v>0</v>
      </c>
      <c r="T267" s="21">
        <v>1960832.28</v>
      </c>
      <c r="U267" s="27" t="s">
        <v>382</v>
      </c>
      <c r="V267" s="16"/>
      <c r="W267" s="23">
        <v>12915.62</v>
      </c>
      <c r="X267" s="23">
        <v>0</v>
      </c>
      <c r="Y267" s="24" t="s">
        <v>849</v>
      </c>
      <c r="Z267" s="25">
        <v>1</v>
      </c>
      <c r="AA267" s="26" t="s">
        <v>37</v>
      </c>
    </row>
    <row r="268" spans="1:27" x14ac:dyDescent="0.35">
      <c r="A268" s="15">
        <v>616</v>
      </c>
      <c r="B268" s="16" t="s">
        <v>844</v>
      </c>
      <c r="C268" s="16">
        <v>144078</v>
      </c>
      <c r="D268" s="17" t="s">
        <v>869</v>
      </c>
      <c r="E268" s="17" t="s">
        <v>870</v>
      </c>
      <c r="F268" s="17" t="s">
        <v>871</v>
      </c>
      <c r="G268" s="18">
        <v>44312</v>
      </c>
      <c r="H268" s="18">
        <v>44677</v>
      </c>
      <c r="I268" s="52">
        <v>85</v>
      </c>
      <c r="J268" s="16" t="s">
        <v>364</v>
      </c>
      <c r="K268" s="16" t="s">
        <v>458</v>
      </c>
      <c r="L268" s="16" t="s">
        <v>872</v>
      </c>
      <c r="M268" s="16" t="s">
        <v>380</v>
      </c>
      <c r="N268" s="55" t="s">
        <v>424</v>
      </c>
      <c r="O268" s="22">
        <v>106620.35</v>
      </c>
      <c r="P268" s="22">
        <v>16306.65</v>
      </c>
      <c r="Q268" s="21">
        <v>2508.71</v>
      </c>
      <c r="R268" s="22"/>
      <c r="S268" s="21">
        <v>17610</v>
      </c>
      <c r="T268" s="21">
        <v>143045.71000000002</v>
      </c>
      <c r="U268" s="27" t="s">
        <v>382</v>
      </c>
      <c r="V268" s="16"/>
      <c r="W268" s="23">
        <v>88417.66</v>
      </c>
      <c r="X268" s="23">
        <v>13522.71</v>
      </c>
      <c r="Y268" s="24" t="s">
        <v>849</v>
      </c>
      <c r="Z268" s="25">
        <v>1</v>
      </c>
      <c r="AA268" s="26" t="s">
        <v>37</v>
      </c>
    </row>
    <row r="269" spans="1:27" x14ac:dyDescent="0.35">
      <c r="A269" s="15">
        <v>617</v>
      </c>
      <c r="B269" s="16" t="s">
        <v>844</v>
      </c>
      <c r="C269" s="16">
        <v>144121</v>
      </c>
      <c r="D269" s="17" t="s">
        <v>873</v>
      </c>
      <c r="E269" s="17" t="s">
        <v>874</v>
      </c>
      <c r="F269" s="17" t="s">
        <v>847</v>
      </c>
      <c r="G269" s="18">
        <v>44312</v>
      </c>
      <c r="H269" s="18">
        <v>44677</v>
      </c>
      <c r="I269" s="52">
        <v>85</v>
      </c>
      <c r="J269" s="16" t="s">
        <v>56</v>
      </c>
      <c r="K269" s="16" t="s">
        <v>477</v>
      </c>
      <c r="L269" s="16" t="s">
        <v>875</v>
      </c>
      <c r="M269" s="16" t="s">
        <v>380</v>
      </c>
      <c r="N269" s="55" t="s">
        <v>424</v>
      </c>
      <c r="O269" s="22">
        <v>2106932.61</v>
      </c>
      <c r="P269" s="22">
        <v>322236.75</v>
      </c>
      <c r="Q269" s="21">
        <v>49574.89</v>
      </c>
      <c r="R269" s="22"/>
      <c r="S269" s="21">
        <v>0</v>
      </c>
      <c r="T269" s="21">
        <v>2478744.25</v>
      </c>
      <c r="U269" s="27" t="s">
        <v>382</v>
      </c>
      <c r="V269" s="16" t="s">
        <v>51</v>
      </c>
      <c r="W269" s="23">
        <v>0</v>
      </c>
      <c r="X269" s="23">
        <v>0</v>
      </c>
      <c r="Y269" s="24" t="s">
        <v>849</v>
      </c>
      <c r="Z269" s="25">
        <v>1</v>
      </c>
      <c r="AA269" s="26" t="s">
        <v>37</v>
      </c>
    </row>
    <row r="270" spans="1:27" x14ac:dyDescent="0.35">
      <c r="A270" s="15">
        <v>618</v>
      </c>
      <c r="B270" s="16" t="s">
        <v>844</v>
      </c>
      <c r="C270" s="16">
        <v>144050</v>
      </c>
      <c r="D270" s="17" t="s">
        <v>876</v>
      </c>
      <c r="E270" s="17" t="s">
        <v>877</v>
      </c>
      <c r="F270" s="17" t="s">
        <v>847</v>
      </c>
      <c r="G270" s="18">
        <v>44312</v>
      </c>
      <c r="H270" s="18">
        <v>44677</v>
      </c>
      <c r="I270" s="52">
        <v>85</v>
      </c>
      <c r="J270" s="16" t="s">
        <v>56</v>
      </c>
      <c r="K270" s="16" t="s">
        <v>477</v>
      </c>
      <c r="L270" s="16" t="s">
        <v>878</v>
      </c>
      <c r="M270" s="16" t="s">
        <v>380</v>
      </c>
      <c r="N270" s="55" t="s">
        <v>424</v>
      </c>
      <c r="O270" s="22">
        <v>317469.21999999997</v>
      </c>
      <c r="P270" s="22">
        <v>48554.06</v>
      </c>
      <c r="Q270" s="21">
        <v>7469.92</v>
      </c>
      <c r="R270" s="22"/>
      <c r="S270" s="21">
        <v>0</v>
      </c>
      <c r="T270" s="21">
        <v>373493.19999999995</v>
      </c>
      <c r="U270" s="27" t="s">
        <v>382</v>
      </c>
      <c r="V270" s="16" t="s">
        <v>51</v>
      </c>
      <c r="W270" s="23">
        <v>0</v>
      </c>
      <c r="X270" s="23">
        <v>0</v>
      </c>
      <c r="Y270" s="24" t="s">
        <v>849</v>
      </c>
      <c r="Z270" s="25">
        <v>1</v>
      </c>
      <c r="AA270" s="26" t="s">
        <v>37</v>
      </c>
    </row>
    <row r="271" spans="1:27" x14ac:dyDescent="0.35">
      <c r="A271" s="15">
        <v>620</v>
      </c>
      <c r="B271" s="16" t="s">
        <v>844</v>
      </c>
      <c r="C271" s="16">
        <v>144101</v>
      </c>
      <c r="D271" s="17" t="s">
        <v>879</v>
      </c>
      <c r="E271" s="17" t="s">
        <v>880</v>
      </c>
      <c r="F271" s="17" t="s">
        <v>881</v>
      </c>
      <c r="G271" s="18">
        <v>44312</v>
      </c>
      <c r="H271" s="18">
        <v>44677</v>
      </c>
      <c r="I271" s="52">
        <v>85</v>
      </c>
      <c r="J271" s="16" t="s">
        <v>364</v>
      </c>
      <c r="K271" s="16" t="s">
        <v>365</v>
      </c>
      <c r="L271" s="16" t="s">
        <v>882</v>
      </c>
      <c r="M271" s="16" t="s">
        <v>380</v>
      </c>
      <c r="N271" s="55" t="s">
        <v>424</v>
      </c>
      <c r="O271" s="22">
        <v>874936.69</v>
      </c>
      <c r="P271" s="22">
        <v>133813.84</v>
      </c>
      <c r="Q271" s="21">
        <v>20586.75</v>
      </c>
      <c r="R271" s="22"/>
      <c r="S271" s="21">
        <v>53310</v>
      </c>
      <c r="T271" s="21">
        <v>1082647.2799999998</v>
      </c>
      <c r="U271" s="27" t="s">
        <v>382</v>
      </c>
      <c r="V271" s="16"/>
      <c r="W271" s="23">
        <v>4963.1099999999997</v>
      </c>
      <c r="X271" s="23">
        <v>759.06</v>
      </c>
      <c r="Y271" s="24" t="s">
        <v>849</v>
      </c>
      <c r="Z271" s="25">
        <v>1</v>
      </c>
      <c r="AA271" s="26" t="s">
        <v>37</v>
      </c>
    </row>
    <row r="272" spans="1:27" x14ac:dyDescent="0.35">
      <c r="A272" s="15">
        <v>624</v>
      </c>
      <c r="B272" s="16" t="s">
        <v>844</v>
      </c>
      <c r="C272" s="16">
        <v>144017</v>
      </c>
      <c r="D272" s="17" t="s">
        <v>883</v>
      </c>
      <c r="E272" s="17" t="s">
        <v>884</v>
      </c>
      <c r="F272" s="17" t="s">
        <v>885</v>
      </c>
      <c r="G272" s="18">
        <v>44312</v>
      </c>
      <c r="H272" s="18">
        <v>44646</v>
      </c>
      <c r="I272" s="52">
        <v>85</v>
      </c>
      <c r="J272" s="16" t="s">
        <v>364</v>
      </c>
      <c r="K272" s="16" t="s">
        <v>458</v>
      </c>
      <c r="L272" s="16" t="s">
        <v>886</v>
      </c>
      <c r="M272" s="16" t="s">
        <v>380</v>
      </c>
      <c r="N272" s="55" t="s">
        <v>424</v>
      </c>
      <c r="O272" s="22">
        <v>1357466.38</v>
      </c>
      <c r="P272" s="22">
        <v>207612.51</v>
      </c>
      <c r="Q272" s="21">
        <v>31940.38</v>
      </c>
      <c r="R272" s="22"/>
      <c r="S272" s="21">
        <v>0</v>
      </c>
      <c r="T272" s="21">
        <v>1597019.2699999998</v>
      </c>
      <c r="U272" s="27" t="s">
        <v>382</v>
      </c>
      <c r="V272" s="16" t="s">
        <v>51</v>
      </c>
      <c r="W272" s="23">
        <v>0</v>
      </c>
      <c r="X272" s="23">
        <v>0</v>
      </c>
      <c r="Y272" s="24" t="s">
        <v>849</v>
      </c>
      <c r="Z272" s="25">
        <v>1</v>
      </c>
      <c r="AA272" s="26" t="s">
        <v>37</v>
      </c>
    </row>
    <row r="273" spans="1:27" x14ac:dyDescent="0.35">
      <c r="A273" s="15">
        <v>629</v>
      </c>
      <c r="B273" s="16" t="s">
        <v>844</v>
      </c>
      <c r="C273" s="16">
        <v>144068</v>
      </c>
      <c r="D273" s="17" t="s">
        <v>887</v>
      </c>
      <c r="E273" s="17" t="s">
        <v>888</v>
      </c>
      <c r="F273" s="17" t="s">
        <v>889</v>
      </c>
      <c r="G273" s="18">
        <v>44312</v>
      </c>
      <c r="H273" s="18">
        <v>44526</v>
      </c>
      <c r="I273" s="52">
        <v>85</v>
      </c>
      <c r="J273" s="16" t="s">
        <v>56</v>
      </c>
      <c r="K273" s="16" t="s">
        <v>174</v>
      </c>
      <c r="L273" s="16" t="s">
        <v>890</v>
      </c>
      <c r="M273" s="16" t="s">
        <v>380</v>
      </c>
      <c r="N273" s="55" t="s">
        <v>424</v>
      </c>
      <c r="O273" s="22">
        <v>310758.53999999998</v>
      </c>
      <c r="P273" s="22">
        <v>47527.79</v>
      </c>
      <c r="Q273" s="21">
        <v>7311.95</v>
      </c>
      <c r="R273" s="22"/>
      <c r="S273" s="21">
        <v>45831.18</v>
      </c>
      <c r="T273" s="21">
        <v>411429.45999999996</v>
      </c>
      <c r="U273" s="27" t="s">
        <v>35</v>
      </c>
      <c r="V273" s="16"/>
      <c r="W273" s="23">
        <v>253024.55</v>
      </c>
      <c r="X273" s="23">
        <v>38697.870000000003</v>
      </c>
      <c r="Y273" s="24" t="s">
        <v>849</v>
      </c>
      <c r="Z273" s="25">
        <v>1</v>
      </c>
      <c r="AA273" s="26" t="s">
        <v>37</v>
      </c>
    </row>
    <row r="274" spans="1:27" x14ac:dyDescent="0.35">
      <c r="A274" s="15">
        <v>630</v>
      </c>
      <c r="B274" s="16" t="s">
        <v>844</v>
      </c>
      <c r="C274" s="16">
        <v>144281</v>
      </c>
      <c r="D274" s="17" t="s">
        <v>891</v>
      </c>
      <c r="E274" s="17" t="s">
        <v>892</v>
      </c>
      <c r="F274" s="17" t="s">
        <v>893</v>
      </c>
      <c r="G274" s="18">
        <v>44312</v>
      </c>
      <c r="H274" s="65">
        <v>44677</v>
      </c>
      <c r="I274" s="52">
        <v>85</v>
      </c>
      <c r="J274" s="16" t="s">
        <v>229</v>
      </c>
      <c r="K274" s="16" t="s">
        <v>488</v>
      </c>
      <c r="L274" s="16" t="s">
        <v>894</v>
      </c>
      <c r="M274" s="16" t="s">
        <v>380</v>
      </c>
      <c r="N274" s="55" t="s">
        <v>424</v>
      </c>
      <c r="O274" s="22">
        <v>1792634.33</v>
      </c>
      <c r="P274" s="22">
        <v>316347.24</v>
      </c>
      <c r="Q274" s="21">
        <v>0</v>
      </c>
      <c r="R274" s="22"/>
      <c r="S274" s="21">
        <v>0</v>
      </c>
      <c r="T274" s="21">
        <v>2108981.5700000003</v>
      </c>
      <c r="U274" s="27" t="s">
        <v>382</v>
      </c>
      <c r="V274" s="16" t="s">
        <v>51</v>
      </c>
      <c r="W274" s="23">
        <v>0</v>
      </c>
      <c r="X274" s="23">
        <v>0</v>
      </c>
      <c r="Y274" s="24" t="s">
        <v>849</v>
      </c>
      <c r="Z274" s="25">
        <v>1</v>
      </c>
      <c r="AA274" s="26" t="s">
        <v>37</v>
      </c>
    </row>
    <row r="275" spans="1:27" x14ac:dyDescent="0.35">
      <c r="A275" s="15">
        <v>631</v>
      </c>
      <c r="B275" s="16" t="s">
        <v>844</v>
      </c>
      <c r="C275" s="16">
        <v>144064</v>
      </c>
      <c r="D275" s="17" t="s">
        <v>895</v>
      </c>
      <c r="E275" s="17" t="s">
        <v>896</v>
      </c>
      <c r="F275" s="17" t="s">
        <v>897</v>
      </c>
      <c r="G275" s="18">
        <v>44312</v>
      </c>
      <c r="H275" s="18">
        <v>44677</v>
      </c>
      <c r="I275" s="52">
        <v>85</v>
      </c>
      <c r="J275" s="16" t="s">
        <v>364</v>
      </c>
      <c r="K275" s="16" t="s">
        <v>458</v>
      </c>
      <c r="L275" s="16" t="s">
        <v>898</v>
      </c>
      <c r="M275" s="16" t="s">
        <v>380</v>
      </c>
      <c r="N275" s="55" t="s">
        <v>424</v>
      </c>
      <c r="O275" s="22">
        <v>1804440.73</v>
      </c>
      <c r="P275" s="22">
        <v>275973.28999999998</v>
      </c>
      <c r="Q275" s="21">
        <v>42457.43</v>
      </c>
      <c r="R275" s="22"/>
      <c r="S275" s="21">
        <v>46170</v>
      </c>
      <c r="T275" s="21">
        <v>2169041.4500000002</v>
      </c>
      <c r="U275" s="27" t="s">
        <v>382</v>
      </c>
      <c r="V275" s="16"/>
      <c r="W275" s="23">
        <v>5086.82</v>
      </c>
      <c r="X275" s="23">
        <v>777.98</v>
      </c>
      <c r="Y275" s="24" t="s">
        <v>849</v>
      </c>
      <c r="Z275" s="25">
        <v>1</v>
      </c>
      <c r="AA275" s="26" t="s">
        <v>37</v>
      </c>
    </row>
    <row r="276" spans="1:27" x14ac:dyDescent="0.35">
      <c r="A276" s="15">
        <v>632</v>
      </c>
      <c r="B276" s="16" t="s">
        <v>844</v>
      </c>
      <c r="C276" s="16">
        <v>144008</v>
      </c>
      <c r="D276" s="17" t="s">
        <v>899</v>
      </c>
      <c r="E276" s="17" t="s">
        <v>900</v>
      </c>
      <c r="F276" s="17" t="s">
        <v>901</v>
      </c>
      <c r="G276" s="18">
        <v>44312</v>
      </c>
      <c r="H276" s="18">
        <v>44677</v>
      </c>
      <c r="I276" s="52">
        <v>85</v>
      </c>
      <c r="J276" s="16" t="s">
        <v>67</v>
      </c>
      <c r="K276" s="16" t="s">
        <v>519</v>
      </c>
      <c r="L276" s="16" t="s">
        <v>902</v>
      </c>
      <c r="M276" s="16" t="s">
        <v>380</v>
      </c>
      <c r="N276" s="55" t="s">
        <v>424</v>
      </c>
      <c r="O276" s="22">
        <v>1302624.72</v>
      </c>
      <c r="P276" s="22">
        <v>229874.95</v>
      </c>
      <c r="Q276" s="21">
        <v>0</v>
      </c>
      <c r="R276" s="22"/>
      <c r="S276" s="21">
        <v>84252</v>
      </c>
      <c r="T276" s="21">
        <v>1616751.67</v>
      </c>
      <c r="U276" s="27" t="s">
        <v>382</v>
      </c>
      <c r="V276" s="16" t="s">
        <v>51</v>
      </c>
      <c r="W276" s="23">
        <v>5097.96</v>
      </c>
      <c r="X276" s="23">
        <v>899.64</v>
      </c>
      <c r="Y276" s="24" t="s">
        <v>849</v>
      </c>
      <c r="Z276" s="25">
        <v>1</v>
      </c>
      <c r="AA276" s="26" t="s">
        <v>37</v>
      </c>
    </row>
    <row r="277" spans="1:27" x14ac:dyDescent="0.35">
      <c r="A277" s="15">
        <v>633</v>
      </c>
      <c r="B277" s="16" t="s">
        <v>844</v>
      </c>
      <c r="C277" s="16">
        <v>144159</v>
      </c>
      <c r="D277" s="17" t="s">
        <v>903</v>
      </c>
      <c r="E277" s="17" t="s">
        <v>904</v>
      </c>
      <c r="F277" s="17" t="s">
        <v>847</v>
      </c>
      <c r="G277" s="18">
        <v>44312</v>
      </c>
      <c r="H277" s="65">
        <v>44677</v>
      </c>
      <c r="I277" s="52">
        <v>85</v>
      </c>
      <c r="J277" s="16" t="s">
        <v>56</v>
      </c>
      <c r="K277" s="16" t="s">
        <v>477</v>
      </c>
      <c r="L277" s="16" t="s">
        <v>905</v>
      </c>
      <c r="M277" s="16" t="s">
        <v>380</v>
      </c>
      <c r="N277" s="55" t="s">
        <v>424</v>
      </c>
      <c r="O277" s="22">
        <v>459306.25</v>
      </c>
      <c r="P277" s="22">
        <v>70246.83</v>
      </c>
      <c r="Q277" s="21">
        <v>10807.21</v>
      </c>
      <c r="R277" s="22"/>
      <c r="S277" s="21">
        <v>0</v>
      </c>
      <c r="T277" s="21">
        <v>540360.28999999992</v>
      </c>
      <c r="U277" s="27" t="s">
        <v>382</v>
      </c>
      <c r="V277" s="16" t="s">
        <v>51</v>
      </c>
      <c r="W277" s="23">
        <v>0</v>
      </c>
      <c r="X277" s="23">
        <v>0</v>
      </c>
      <c r="Y277" s="24" t="s">
        <v>849</v>
      </c>
      <c r="Z277" s="25">
        <v>1</v>
      </c>
      <c r="AA277" s="26" t="s">
        <v>37</v>
      </c>
    </row>
    <row r="278" spans="1:27" x14ac:dyDescent="0.35">
      <c r="A278" s="15">
        <v>634</v>
      </c>
      <c r="B278" s="16" t="s">
        <v>844</v>
      </c>
      <c r="C278" s="16">
        <v>144043</v>
      </c>
      <c r="D278" s="17" t="s">
        <v>906</v>
      </c>
      <c r="E278" s="17" t="s">
        <v>907</v>
      </c>
      <c r="F278" s="17" t="s">
        <v>908</v>
      </c>
      <c r="G278" s="18">
        <v>44312</v>
      </c>
      <c r="H278" s="18">
        <v>44646</v>
      </c>
      <c r="I278" s="52">
        <v>85</v>
      </c>
      <c r="J278" s="16" t="s">
        <v>56</v>
      </c>
      <c r="K278" s="16" t="s">
        <v>57</v>
      </c>
      <c r="L278" s="16" t="s">
        <v>909</v>
      </c>
      <c r="M278" s="16" t="s">
        <v>380</v>
      </c>
      <c r="N278" s="55" t="s">
        <v>424</v>
      </c>
      <c r="O278" s="22">
        <v>147523.88</v>
      </c>
      <c r="P278" s="22">
        <v>22562.47</v>
      </c>
      <c r="Q278" s="21">
        <v>3471.15</v>
      </c>
      <c r="R278" s="22"/>
      <c r="S278" s="21">
        <v>12852</v>
      </c>
      <c r="T278" s="21">
        <v>186409.5</v>
      </c>
      <c r="U278" s="27" t="s">
        <v>382</v>
      </c>
      <c r="V278" s="16" t="s">
        <v>51</v>
      </c>
      <c r="W278" s="23">
        <v>0</v>
      </c>
      <c r="X278" s="23">
        <v>0</v>
      </c>
      <c r="Y278" s="24" t="s">
        <v>849</v>
      </c>
      <c r="Z278" s="25">
        <v>1</v>
      </c>
      <c r="AA278" s="26" t="s">
        <v>37</v>
      </c>
    </row>
    <row r="279" spans="1:27" x14ac:dyDescent="0.35">
      <c r="A279" s="15">
        <v>635</v>
      </c>
      <c r="B279" s="16" t="s">
        <v>844</v>
      </c>
      <c r="C279" s="16">
        <v>144024</v>
      </c>
      <c r="D279" s="17" t="s">
        <v>910</v>
      </c>
      <c r="E279" s="17" t="s">
        <v>911</v>
      </c>
      <c r="F279" s="17" t="s">
        <v>912</v>
      </c>
      <c r="G279" s="18">
        <v>44312</v>
      </c>
      <c r="H279" s="18">
        <v>44495</v>
      </c>
      <c r="I279" s="52">
        <v>85</v>
      </c>
      <c r="J279" s="16" t="s">
        <v>56</v>
      </c>
      <c r="K279" s="16" t="s">
        <v>477</v>
      </c>
      <c r="L279" s="16" t="s">
        <v>913</v>
      </c>
      <c r="M279" s="16" t="s">
        <v>380</v>
      </c>
      <c r="N279" s="55" t="s">
        <v>424</v>
      </c>
      <c r="O279" s="22">
        <v>573113.31000000006</v>
      </c>
      <c r="P279" s="22">
        <v>87652.62</v>
      </c>
      <c r="Q279" s="21">
        <v>13485.02</v>
      </c>
      <c r="R279" s="22"/>
      <c r="S279" s="21">
        <v>44540</v>
      </c>
      <c r="T279" s="21">
        <v>718790.95000000007</v>
      </c>
      <c r="U279" s="27" t="s">
        <v>35</v>
      </c>
      <c r="V279" s="16"/>
      <c r="W279" s="23">
        <v>435299.15</v>
      </c>
      <c r="X279" s="23">
        <v>66575.17</v>
      </c>
      <c r="Y279" s="24" t="s">
        <v>849</v>
      </c>
      <c r="Z279" s="25">
        <v>1</v>
      </c>
      <c r="AA279" s="26" t="s">
        <v>37</v>
      </c>
    </row>
    <row r="280" spans="1:27" x14ac:dyDescent="0.35">
      <c r="A280" s="15">
        <v>636</v>
      </c>
      <c r="B280" s="16" t="s">
        <v>844</v>
      </c>
      <c r="C280" s="16">
        <v>144060</v>
      </c>
      <c r="D280" s="17" t="s">
        <v>914</v>
      </c>
      <c r="E280" s="17" t="s">
        <v>915</v>
      </c>
      <c r="F280" s="17" t="s">
        <v>916</v>
      </c>
      <c r="G280" s="18">
        <v>44312</v>
      </c>
      <c r="H280" s="18">
        <v>44677</v>
      </c>
      <c r="I280" s="52">
        <v>85</v>
      </c>
      <c r="J280" s="16" t="s">
        <v>364</v>
      </c>
      <c r="K280" s="16" t="s">
        <v>458</v>
      </c>
      <c r="L280" s="16" t="s">
        <v>917</v>
      </c>
      <c r="M280" s="16" t="s">
        <v>380</v>
      </c>
      <c r="N280" s="55" t="s">
        <v>424</v>
      </c>
      <c r="O280" s="22">
        <v>141556.38</v>
      </c>
      <c r="P280" s="22">
        <v>21649.8</v>
      </c>
      <c r="Q280" s="21">
        <v>3330.74</v>
      </c>
      <c r="R280" s="22"/>
      <c r="S280" s="21">
        <v>17610</v>
      </c>
      <c r="T280" s="21">
        <v>184146.91999999998</v>
      </c>
      <c r="U280" s="27" t="s">
        <v>382</v>
      </c>
      <c r="V280" s="16"/>
      <c r="W280" s="23">
        <v>117694.78</v>
      </c>
      <c r="X280" s="23">
        <v>18000.38</v>
      </c>
      <c r="Y280" s="24" t="s">
        <v>849</v>
      </c>
      <c r="Z280" s="25">
        <v>1</v>
      </c>
      <c r="AA280" s="26" t="s">
        <v>37</v>
      </c>
    </row>
    <row r="281" spans="1:27" x14ac:dyDescent="0.35">
      <c r="A281" s="15">
        <v>637</v>
      </c>
      <c r="B281" s="16" t="s">
        <v>844</v>
      </c>
      <c r="C281" s="16">
        <v>144059</v>
      </c>
      <c r="D281" s="17" t="s">
        <v>918</v>
      </c>
      <c r="E281" s="17" t="s">
        <v>919</v>
      </c>
      <c r="F281" s="17" t="s">
        <v>920</v>
      </c>
      <c r="G281" s="18">
        <v>44312</v>
      </c>
      <c r="H281" s="18">
        <v>44677</v>
      </c>
      <c r="I281" s="52">
        <v>85</v>
      </c>
      <c r="J281" s="16" t="s">
        <v>364</v>
      </c>
      <c r="K281" s="16" t="s">
        <v>458</v>
      </c>
      <c r="L281" s="16" t="s">
        <v>921</v>
      </c>
      <c r="M281" s="16" t="s">
        <v>380</v>
      </c>
      <c r="N281" s="55" t="s">
        <v>424</v>
      </c>
      <c r="O281" s="22">
        <v>128267.93</v>
      </c>
      <c r="P281" s="22">
        <v>19617.45</v>
      </c>
      <c r="Q281" s="21">
        <v>3018.07</v>
      </c>
      <c r="R281" s="22"/>
      <c r="S281" s="21">
        <v>17610</v>
      </c>
      <c r="T281" s="21">
        <v>168513.45</v>
      </c>
      <c r="U281" s="27" t="s">
        <v>382</v>
      </c>
      <c r="V281" s="16"/>
      <c r="W281" s="23">
        <v>107206.88</v>
      </c>
      <c r="X281" s="23">
        <v>16396.349999999999</v>
      </c>
      <c r="Y281" s="24" t="s">
        <v>849</v>
      </c>
      <c r="Z281" s="25">
        <v>1</v>
      </c>
      <c r="AA281" s="26" t="s">
        <v>37</v>
      </c>
    </row>
    <row r="282" spans="1:27" x14ac:dyDescent="0.35">
      <c r="A282" s="15">
        <v>638</v>
      </c>
      <c r="B282" s="16" t="s">
        <v>844</v>
      </c>
      <c r="C282" s="16">
        <v>144147</v>
      </c>
      <c r="D282" s="17" t="s">
        <v>922</v>
      </c>
      <c r="E282" s="17" t="s">
        <v>923</v>
      </c>
      <c r="F282" s="17" t="s">
        <v>847</v>
      </c>
      <c r="G282" s="18">
        <v>44312</v>
      </c>
      <c r="H282" s="65">
        <v>44677</v>
      </c>
      <c r="I282" s="52">
        <v>85</v>
      </c>
      <c r="J282" s="16" t="s">
        <v>56</v>
      </c>
      <c r="K282" s="16" t="s">
        <v>477</v>
      </c>
      <c r="L282" s="16" t="s">
        <v>924</v>
      </c>
      <c r="M282" s="16" t="s">
        <v>380</v>
      </c>
      <c r="N282" s="55" t="s">
        <v>424</v>
      </c>
      <c r="O282" s="22">
        <v>646786.69999999995</v>
      </c>
      <c r="P282" s="22">
        <v>98920.320000000007</v>
      </c>
      <c r="Q282" s="21">
        <v>15218.51</v>
      </c>
      <c r="R282" s="22"/>
      <c r="S282" s="21">
        <v>0</v>
      </c>
      <c r="T282" s="21">
        <v>760925.53</v>
      </c>
      <c r="U282" s="27" t="s">
        <v>382</v>
      </c>
      <c r="V282" s="16" t="s">
        <v>51</v>
      </c>
      <c r="W282" s="23">
        <v>465980.95</v>
      </c>
      <c r="X282" s="23">
        <v>71267.67</v>
      </c>
      <c r="Y282" s="24" t="s">
        <v>849</v>
      </c>
      <c r="Z282" s="25">
        <v>1</v>
      </c>
      <c r="AA282" s="26" t="s">
        <v>37</v>
      </c>
    </row>
    <row r="283" spans="1:27" x14ac:dyDescent="0.35">
      <c r="A283" s="15">
        <v>639</v>
      </c>
      <c r="B283" s="16" t="s">
        <v>844</v>
      </c>
      <c r="C283" s="16">
        <v>144199</v>
      </c>
      <c r="D283" s="17" t="s">
        <v>925</v>
      </c>
      <c r="E283" s="17" t="s">
        <v>926</v>
      </c>
      <c r="F283" s="17" t="s">
        <v>927</v>
      </c>
      <c r="G283" s="18">
        <v>44312</v>
      </c>
      <c r="H283" s="18">
        <v>44677</v>
      </c>
      <c r="I283" s="52">
        <v>85</v>
      </c>
      <c r="J283" s="16" t="s">
        <v>56</v>
      </c>
      <c r="K283" s="16" t="s">
        <v>57</v>
      </c>
      <c r="L283" s="16" t="s">
        <v>928</v>
      </c>
      <c r="M283" s="16" t="s">
        <v>380</v>
      </c>
      <c r="N283" s="55" t="s">
        <v>424</v>
      </c>
      <c r="O283" s="22">
        <v>431282.73</v>
      </c>
      <c r="P283" s="22">
        <v>65960.88</v>
      </c>
      <c r="Q283" s="21">
        <v>10147.84</v>
      </c>
      <c r="R283" s="22"/>
      <c r="S283" s="21">
        <v>5950</v>
      </c>
      <c r="T283" s="21">
        <v>513341.45</v>
      </c>
      <c r="U283" s="27" t="s">
        <v>382</v>
      </c>
      <c r="V283" s="16" t="s">
        <v>51</v>
      </c>
      <c r="W283" s="23">
        <v>0</v>
      </c>
      <c r="X283" s="23">
        <v>0</v>
      </c>
      <c r="Y283" s="24" t="s">
        <v>849</v>
      </c>
      <c r="Z283" s="25">
        <v>1</v>
      </c>
      <c r="AA283" s="26" t="s">
        <v>37</v>
      </c>
    </row>
    <row r="284" spans="1:27" x14ac:dyDescent="0.35">
      <c r="A284" s="15">
        <v>640</v>
      </c>
      <c r="B284" s="16" t="s">
        <v>844</v>
      </c>
      <c r="C284" s="16">
        <v>144104</v>
      </c>
      <c r="D284" s="17" t="s">
        <v>929</v>
      </c>
      <c r="E284" s="17" t="s">
        <v>930</v>
      </c>
      <c r="F284" s="17" t="s">
        <v>931</v>
      </c>
      <c r="G284" s="18">
        <v>44312</v>
      </c>
      <c r="H284" s="18">
        <v>44677</v>
      </c>
      <c r="I284" s="52">
        <v>85</v>
      </c>
      <c r="J284" s="16" t="s">
        <v>364</v>
      </c>
      <c r="K284" s="16" t="s">
        <v>365</v>
      </c>
      <c r="L284" s="16" t="s">
        <v>932</v>
      </c>
      <c r="M284" s="16" t="s">
        <v>380</v>
      </c>
      <c r="N284" s="55" t="s">
        <v>424</v>
      </c>
      <c r="O284" s="22">
        <v>1013816.61</v>
      </c>
      <c r="P284" s="22">
        <v>155054.31</v>
      </c>
      <c r="Q284" s="21">
        <v>23854.5</v>
      </c>
      <c r="R284" s="22"/>
      <c r="S284" s="21">
        <v>53310</v>
      </c>
      <c r="T284" s="21">
        <v>1246035.42</v>
      </c>
      <c r="U284" s="27" t="s">
        <v>382</v>
      </c>
      <c r="V284" s="16"/>
      <c r="W284" s="23">
        <v>4250</v>
      </c>
      <c r="X284" s="23">
        <v>650</v>
      </c>
      <c r="Y284" s="24" t="s">
        <v>849</v>
      </c>
      <c r="Z284" s="25">
        <v>1</v>
      </c>
      <c r="AA284" s="26" t="s">
        <v>37</v>
      </c>
    </row>
    <row r="285" spans="1:27" x14ac:dyDescent="0.35">
      <c r="A285" s="15">
        <v>641</v>
      </c>
      <c r="B285" s="16" t="s">
        <v>844</v>
      </c>
      <c r="C285" s="16">
        <v>144048</v>
      </c>
      <c r="D285" s="17" t="s">
        <v>933</v>
      </c>
      <c r="E285" s="17" t="s">
        <v>934</v>
      </c>
      <c r="F285" s="17" t="s">
        <v>935</v>
      </c>
      <c r="G285" s="18">
        <v>44312</v>
      </c>
      <c r="H285" s="18">
        <v>44677</v>
      </c>
      <c r="I285" s="52">
        <v>80</v>
      </c>
      <c r="J285" s="16" t="s">
        <v>83</v>
      </c>
      <c r="K285" s="16" t="s">
        <v>84</v>
      </c>
      <c r="L285" s="16" t="s">
        <v>84</v>
      </c>
      <c r="M285" s="16" t="s">
        <v>380</v>
      </c>
      <c r="N285" s="55" t="s">
        <v>424</v>
      </c>
      <c r="O285" s="22">
        <v>38418953.770000003</v>
      </c>
      <c r="P285" s="22">
        <v>8644264.5899999999</v>
      </c>
      <c r="Q285" s="21">
        <v>960473.86</v>
      </c>
      <c r="R285" s="22"/>
      <c r="S285" s="21">
        <v>3633126.89</v>
      </c>
      <c r="T285" s="21">
        <v>51656819.109999999</v>
      </c>
      <c r="U285" s="27" t="s">
        <v>382</v>
      </c>
      <c r="V285" s="16" t="s">
        <v>51</v>
      </c>
      <c r="W285" s="23">
        <v>0</v>
      </c>
      <c r="X285" s="23">
        <v>0</v>
      </c>
      <c r="Y285" s="24" t="s">
        <v>849</v>
      </c>
      <c r="Z285" s="25">
        <v>1</v>
      </c>
      <c r="AA285" s="26" t="s">
        <v>37</v>
      </c>
    </row>
    <row r="286" spans="1:27" x14ac:dyDescent="0.35">
      <c r="A286" s="15">
        <v>642</v>
      </c>
      <c r="B286" s="16" t="s">
        <v>844</v>
      </c>
      <c r="C286" s="16">
        <v>144005</v>
      </c>
      <c r="D286" s="17" t="s">
        <v>936</v>
      </c>
      <c r="E286" s="17" t="s">
        <v>937</v>
      </c>
      <c r="F286" s="17" t="s">
        <v>938</v>
      </c>
      <c r="G286" s="18">
        <v>44312</v>
      </c>
      <c r="H286" s="18">
        <v>44677</v>
      </c>
      <c r="I286" s="52">
        <v>85</v>
      </c>
      <c r="J286" s="16" t="s">
        <v>67</v>
      </c>
      <c r="K286" s="16" t="s">
        <v>271</v>
      </c>
      <c r="L286" s="16" t="s">
        <v>939</v>
      </c>
      <c r="M286" s="16" t="s">
        <v>380</v>
      </c>
      <c r="N286" s="55" t="s">
        <v>424</v>
      </c>
      <c r="O286" s="22">
        <v>569816.37</v>
      </c>
      <c r="P286" s="22">
        <v>87148.37</v>
      </c>
      <c r="Q286" s="21">
        <v>13407.46</v>
      </c>
      <c r="R286" s="22"/>
      <c r="S286" s="21">
        <v>20230</v>
      </c>
      <c r="T286" s="21">
        <v>690602.2</v>
      </c>
      <c r="U286" s="27" t="s">
        <v>382</v>
      </c>
      <c r="V286" s="16"/>
      <c r="W286" s="23">
        <v>213344.19</v>
      </c>
      <c r="X286" s="23">
        <v>32629.11</v>
      </c>
      <c r="Y286" s="24" t="s">
        <v>849</v>
      </c>
      <c r="Z286" s="25">
        <v>1</v>
      </c>
      <c r="AA286" s="26" t="s">
        <v>37</v>
      </c>
    </row>
    <row r="287" spans="1:27" x14ac:dyDescent="0.35">
      <c r="A287" s="15">
        <v>643</v>
      </c>
      <c r="B287" s="16" t="s">
        <v>844</v>
      </c>
      <c r="C287" s="16">
        <v>144100</v>
      </c>
      <c r="D287" s="17" t="s">
        <v>940</v>
      </c>
      <c r="E287" s="17" t="s">
        <v>941</v>
      </c>
      <c r="F287" s="17" t="s">
        <v>942</v>
      </c>
      <c r="G287" s="18">
        <v>44312</v>
      </c>
      <c r="H287" s="65">
        <v>44677</v>
      </c>
      <c r="I287" s="52">
        <v>85</v>
      </c>
      <c r="J287" s="16" t="s">
        <v>56</v>
      </c>
      <c r="K287" s="16" t="s">
        <v>477</v>
      </c>
      <c r="L287" s="16" t="s">
        <v>943</v>
      </c>
      <c r="M287" s="16" t="s">
        <v>380</v>
      </c>
      <c r="N287" s="55" t="s">
        <v>424</v>
      </c>
      <c r="O287" s="22">
        <v>455801.74</v>
      </c>
      <c r="P287" s="22">
        <v>69710.850000000006</v>
      </c>
      <c r="Q287" s="21">
        <v>10724.75</v>
      </c>
      <c r="R287" s="22"/>
      <c r="S287" s="21">
        <v>0</v>
      </c>
      <c r="T287" s="21">
        <v>536237.34</v>
      </c>
      <c r="U287" s="27" t="s">
        <v>382</v>
      </c>
      <c r="V287" s="16" t="s">
        <v>51</v>
      </c>
      <c r="W287" s="23">
        <v>0</v>
      </c>
      <c r="X287" s="23">
        <v>0</v>
      </c>
      <c r="Y287" s="24" t="s">
        <v>849</v>
      </c>
      <c r="Z287" s="25">
        <v>1</v>
      </c>
      <c r="AA287" s="26" t="s">
        <v>37</v>
      </c>
    </row>
    <row r="288" spans="1:27" x14ac:dyDescent="0.35">
      <c r="A288" s="15">
        <v>644</v>
      </c>
      <c r="B288" s="16" t="s">
        <v>844</v>
      </c>
      <c r="C288" s="16">
        <v>144177</v>
      </c>
      <c r="D288" s="17" t="s">
        <v>944</v>
      </c>
      <c r="E288" s="17" t="s">
        <v>945</v>
      </c>
      <c r="F288" s="17" t="s">
        <v>908</v>
      </c>
      <c r="G288" s="18">
        <v>44312</v>
      </c>
      <c r="H288" s="18">
        <v>44677</v>
      </c>
      <c r="I288" s="52">
        <v>85</v>
      </c>
      <c r="J288" s="16" t="s">
        <v>56</v>
      </c>
      <c r="K288" s="16" t="s">
        <v>57</v>
      </c>
      <c r="L288" s="16" t="s">
        <v>946</v>
      </c>
      <c r="M288" s="16" t="s">
        <v>380</v>
      </c>
      <c r="N288" s="55" t="s">
        <v>424</v>
      </c>
      <c r="O288" s="22">
        <v>488118.62</v>
      </c>
      <c r="P288" s="22">
        <v>74653.440000000002</v>
      </c>
      <c r="Q288" s="21">
        <v>11485.15</v>
      </c>
      <c r="R288" s="22"/>
      <c r="S288" s="21">
        <v>5950</v>
      </c>
      <c r="T288" s="21">
        <v>580207.21000000008</v>
      </c>
      <c r="U288" s="27" t="s">
        <v>382</v>
      </c>
      <c r="V288" s="16" t="s">
        <v>51</v>
      </c>
      <c r="W288" s="23">
        <v>0</v>
      </c>
      <c r="X288" s="23">
        <v>0</v>
      </c>
      <c r="Y288" s="24" t="s">
        <v>849</v>
      </c>
      <c r="Z288" s="25">
        <v>1</v>
      </c>
      <c r="AA288" s="26" t="s">
        <v>37</v>
      </c>
    </row>
    <row r="289" spans="1:27" x14ac:dyDescent="0.35">
      <c r="A289" s="15">
        <v>646</v>
      </c>
      <c r="B289" s="16" t="s">
        <v>844</v>
      </c>
      <c r="C289" s="16">
        <v>144015</v>
      </c>
      <c r="D289" s="17" t="s">
        <v>947</v>
      </c>
      <c r="E289" s="17" t="s">
        <v>948</v>
      </c>
      <c r="F289" s="17" t="s">
        <v>949</v>
      </c>
      <c r="G289" s="18">
        <v>44312</v>
      </c>
      <c r="H289" s="18">
        <v>44495</v>
      </c>
      <c r="I289" s="52">
        <v>85</v>
      </c>
      <c r="J289" s="16" t="s">
        <v>56</v>
      </c>
      <c r="K289" s="16" t="s">
        <v>174</v>
      </c>
      <c r="L289" s="16" t="s">
        <v>950</v>
      </c>
      <c r="M289" s="16" t="s">
        <v>380</v>
      </c>
      <c r="N289" s="55" t="s">
        <v>424</v>
      </c>
      <c r="O289" s="22">
        <v>163705.16</v>
      </c>
      <c r="P289" s="22">
        <v>25037.26</v>
      </c>
      <c r="Q289" s="21">
        <v>3851.88</v>
      </c>
      <c r="R289" s="22"/>
      <c r="S289" s="21">
        <v>28475</v>
      </c>
      <c r="T289" s="21">
        <v>221069.30000000002</v>
      </c>
      <c r="U289" s="27" t="s">
        <v>35</v>
      </c>
      <c r="V289" s="16"/>
      <c r="W289" s="23">
        <v>128006.49</v>
      </c>
      <c r="X289" s="23">
        <v>19577.47</v>
      </c>
      <c r="Y289" s="24" t="s">
        <v>849</v>
      </c>
      <c r="Z289" s="25">
        <v>1</v>
      </c>
      <c r="AA289" s="26" t="s">
        <v>37</v>
      </c>
    </row>
    <row r="290" spans="1:27" x14ac:dyDescent="0.35">
      <c r="A290" s="15">
        <v>648</v>
      </c>
      <c r="B290" s="16" t="s">
        <v>844</v>
      </c>
      <c r="C290" s="16">
        <v>144020</v>
      </c>
      <c r="D290" s="17" t="s">
        <v>951</v>
      </c>
      <c r="E290" s="17" t="s">
        <v>952</v>
      </c>
      <c r="F290" s="17" t="s">
        <v>847</v>
      </c>
      <c r="G290" s="18">
        <v>44312</v>
      </c>
      <c r="H290" s="65">
        <v>44677</v>
      </c>
      <c r="I290" s="52">
        <v>85</v>
      </c>
      <c r="J290" s="16" t="s">
        <v>56</v>
      </c>
      <c r="K290" s="16" t="s">
        <v>174</v>
      </c>
      <c r="L290" s="16" t="s">
        <v>953</v>
      </c>
      <c r="M290" s="16" t="s">
        <v>380</v>
      </c>
      <c r="N290" s="55" t="s">
        <v>424</v>
      </c>
      <c r="O290" s="22">
        <v>1226244.96</v>
      </c>
      <c r="P290" s="22">
        <v>187543.35</v>
      </c>
      <c r="Q290" s="21">
        <v>28852.82</v>
      </c>
      <c r="R290" s="22"/>
      <c r="S290" s="21">
        <v>0</v>
      </c>
      <c r="T290" s="21">
        <v>1442641.1300000001</v>
      </c>
      <c r="U290" s="27" t="s">
        <v>382</v>
      </c>
      <c r="V290" s="16" t="s">
        <v>51</v>
      </c>
      <c r="W290" s="23">
        <v>0</v>
      </c>
      <c r="X290" s="23">
        <v>0</v>
      </c>
      <c r="Y290" s="24" t="s">
        <v>849</v>
      </c>
      <c r="Z290" s="25">
        <v>1</v>
      </c>
      <c r="AA290" s="26" t="s">
        <v>37</v>
      </c>
    </row>
    <row r="291" spans="1:27" x14ac:dyDescent="0.35">
      <c r="A291" s="15">
        <v>649</v>
      </c>
      <c r="B291" s="16" t="s">
        <v>844</v>
      </c>
      <c r="C291" s="16">
        <v>144052</v>
      </c>
      <c r="D291" s="17" t="s">
        <v>954</v>
      </c>
      <c r="E291" s="17" t="s">
        <v>955</v>
      </c>
      <c r="F291" s="17" t="s">
        <v>908</v>
      </c>
      <c r="G291" s="18">
        <v>44312</v>
      </c>
      <c r="H291" s="18">
        <v>44618</v>
      </c>
      <c r="I291" s="52">
        <v>85</v>
      </c>
      <c r="J291" s="16" t="s">
        <v>56</v>
      </c>
      <c r="K291" s="16" t="s">
        <v>857</v>
      </c>
      <c r="L291" s="16" t="s">
        <v>956</v>
      </c>
      <c r="M291" s="16" t="s">
        <v>380</v>
      </c>
      <c r="N291" s="55" t="s">
        <v>424</v>
      </c>
      <c r="O291" s="22">
        <v>726874.21</v>
      </c>
      <c r="P291" s="22">
        <v>111168.98</v>
      </c>
      <c r="Q291" s="21">
        <v>17102.93</v>
      </c>
      <c r="R291" s="22"/>
      <c r="S291" s="21">
        <v>12852</v>
      </c>
      <c r="T291" s="21">
        <v>867998.12</v>
      </c>
      <c r="U291" s="27" t="s">
        <v>382</v>
      </c>
      <c r="V291" s="16" t="s">
        <v>51</v>
      </c>
      <c r="W291" s="23">
        <v>409912.4</v>
      </c>
      <c r="X291" s="23">
        <v>62692.480000000003</v>
      </c>
      <c r="Y291" s="24" t="s">
        <v>849</v>
      </c>
      <c r="Z291" s="25">
        <v>1</v>
      </c>
      <c r="AA291" s="26" t="s">
        <v>37</v>
      </c>
    </row>
    <row r="292" spans="1:27" x14ac:dyDescent="0.35">
      <c r="A292" s="15">
        <v>653</v>
      </c>
      <c r="B292" s="16" t="s">
        <v>844</v>
      </c>
      <c r="C292" s="16">
        <v>144023</v>
      </c>
      <c r="D292" s="17" t="s">
        <v>957</v>
      </c>
      <c r="E292" s="17" t="s">
        <v>958</v>
      </c>
      <c r="F292" s="17" t="s">
        <v>893</v>
      </c>
      <c r="G292" s="18">
        <v>44312</v>
      </c>
      <c r="H292" s="65">
        <v>44677</v>
      </c>
      <c r="I292" s="52">
        <v>85</v>
      </c>
      <c r="J292" s="16" t="s">
        <v>229</v>
      </c>
      <c r="K292" s="16" t="s">
        <v>230</v>
      </c>
      <c r="L292" s="16" t="s">
        <v>231</v>
      </c>
      <c r="M292" s="16" t="s">
        <v>380</v>
      </c>
      <c r="N292" s="55" t="s">
        <v>424</v>
      </c>
      <c r="O292" s="22">
        <v>1695286.03</v>
      </c>
      <c r="P292" s="22">
        <v>299168.12</v>
      </c>
      <c r="Q292" s="21">
        <v>0</v>
      </c>
      <c r="R292" s="22"/>
      <c r="S292" s="21">
        <v>0</v>
      </c>
      <c r="T292" s="21">
        <v>1994454.15</v>
      </c>
      <c r="U292" s="27" t="s">
        <v>382</v>
      </c>
      <c r="V292" s="16" t="s">
        <v>44</v>
      </c>
      <c r="W292" s="23">
        <v>0</v>
      </c>
      <c r="X292" s="23">
        <v>0</v>
      </c>
      <c r="Y292" s="24" t="s">
        <v>849</v>
      </c>
      <c r="Z292" s="25">
        <v>1</v>
      </c>
      <c r="AA292" s="26" t="s">
        <v>37</v>
      </c>
    </row>
    <row r="293" spans="1:27" x14ac:dyDescent="0.35">
      <c r="A293" s="15">
        <v>656</v>
      </c>
      <c r="B293" s="16" t="s">
        <v>844</v>
      </c>
      <c r="C293" s="16">
        <v>144029</v>
      </c>
      <c r="D293" s="17" t="s">
        <v>959</v>
      </c>
      <c r="E293" s="17" t="s">
        <v>960</v>
      </c>
      <c r="F293" s="17" t="s">
        <v>961</v>
      </c>
      <c r="G293" s="18">
        <v>44312</v>
      </c>
      <c r="H293" s="18">
        <v>44677</v>
      </c>
      <c r="I293" s="52">
        <v>85</v>
      </c>
      <c r="J293" s="16" t="s">
        <v>229</v>
      </c>
      <c r="K293" s="16" t="s">
        <v>488</v>
      </c>
      <c r="L293" s="16" t="s">
        <v>894</v>
      </c>
      <c r="M293" s="16" t="s">
        <v>380</v>
      </c>
      <c r="N293" s="55" t="s">
        <v>424</v>
      </c>
      <c r="O293" s="22">
        <v>1768791.49</v>
      </c>
      <c r="P293" s="22">
        <v>312139.68</v>
      </c>
      <c r="Q293" s="21">
        <v>0</v>
      </c>
      <c r="R293" s="22"/>
      <c r="S293" s="21">
        <v>0</v>
      </c>
      <c r="T293" s="21">
        <v>2080931.17</v>
      </c>
      <c r="U293" s="27" t="s">
        <v>382</v>
      </c>
      <c r="V293" s="16" t="s">
        <v>51</v>
      </c>
      <c r="W293" s="23">
        <v>0</v>
      </c>
      <c r="X293" s="23">
        <v>0</v>
      </c>
      <c r="Y293" s="24" t="s">
        <v>849</v>
      </c>
      <c r="Z293" s="25">
        <v>1</v>
      </c>
      <c r="AA293" s="26" t="s">
        <v>37</v>
      </c>
    </row>
    <row r="294" spans="1:27" x14ac:dyDescent="0.35">
      <c r="A294" s="15">
        <v>657</v>
      </c>
      <c r="B294" s="16" t="s">
        <v>844</v>
      </c>
      <c r="C294" s="16">
        <v>144184</v>
      </c>
      <c r="D294" s="17" t="s">
        <v>962</v>
      </c>
      <c r="E294" s="17" t="s">
        <v>963</v>
      </c>
      <c r="F294" s="17" t="s">
        <v>847</v>
      </c>
      <c r="G294" s="18">
        <v>44312</v>
      </c>
      <c r="H294" s="18">
        <v>44556</v>
      </c>
      <c r="I294" s="52">
        <v>85</v>
      </c>
      <c r="J294" s="16" t="s">
        <v>56</v>
      </c>
      <c r="K294" s="16" t="s">
        <v>174</v>
      </c>
      <c r="L294" s="16" t="s">
        <v>964</v>
      </c>
      <c r="M294" s="16" t="s">
        <v>380</v>
      </c>
      <c r="N294" s="55" t="s">
        <v>424</v>
      </c>
      <c r="O294" s="22">
        <v>388340.33</v>
      </c>
      <c r="P294" s="22">
        <v>59393.22</v>
      </c>
      <c r="Q294" s="21">
        <v>9137.42</v>
      </c>
      <c r="R294" s="22"/>
      <c r="S294" s="21">
        <v>0</v>
      </c>
      <c r="T294" s="21">
        <v>456870.97000000003</v>
      </c>
      <c r="U294" s="28" t="s">
        <v>48</v>
      </c>
      <c r="V294" s="16"/>
      <c r="W294" s="23">
        <v>0</v>
      </c>
      <c r="X294" s="23">
        <v>0</v>
      </c>
      <c r="Y294" s="24" t="s">
        <v>849</v>
      </c>
      <c r="Z294" s="25">
        <v>1</v>
      </c>
      <c r="AA294" s="26" t="s">
        <v>37</v>
      </c>
    </row>
    <row r="295" spans="1:27" x14ac:dyDescent="0.35">
      <c r="A295" s="15">
        <v>658</v>
      </c>
      <c r="B295" s="16" t="s">
        <v>844</v>
      </c>
      <c r="C295" s="16">
        <v>144124</v>
      </c>
      <c r="D295" s="17" t="s">
        <v>965</v>
      </c>
      <c r="E295" s="17" t="s">
        <v>966</v>
      </c>
      <c r="F295" s="17" t="s">
        <v>847</v>
      </c>
      <c r="G295" s="18">
        <v>44312</v>
      </c>
      <c r="H295" s="18">
        <v>44677</v>
      </c>
      <c r="I295" s="52">
        <v>85</v>
      </c>
      <c r="J295" s="16" t="s">
        <v>56</v>
      </c>
      <c r="K295" s="16" t="s">
        <v>477</v>
      </c>
      <c r="L295" s="16" t="s">
        <v>967</v>
      </c>
      <c r="M295" s="16" t="s">
        <v>380</v>
      </c>
      <c r="N295" s="55" t="s">
        <v>424</v>
      </c>
      <c r="O295" s="22">
        <v>1694589.33</v>
      </c>
      <c r="P295" s="22">
        <v>259172.49</v>
      </c>
      <c r="Q295" s="21">
        <v>39872.69</v>
      </c>
      <c r="R295" s="22"/>
      <c r="S295" s="21">
        <v>0</v>
      </c>
      <c r="T295" s="21">
        <v>1993634.51</v>
      </c>
      <c r="U295" s="27" t="s">
        <v>382</v>
      </c>
      <c r="V295" s="16" t="s">
        <v>51</v>
      </c>
      <c r="W295" s="23">
        <v>0</v>
      </c>
      <c r="X295" s="23">
        <v>0</v>
      </c>
      <c r="Y295" s="24" t="s">
        <v>849</v>
      </c>
      <c r="Z295" s="25">
        <v>1</v>
      </c>
      <c r="AA295" s="26" t="s">
        <v>37</v>
      </c>
    </row>
    <row r="296" spans="1:27" x14ac:dyDescent="0.35">
      <c r="A296" s="15">
        <v>659</v>
      </c>
      <c r="B296" s="16" t="s">
        <v>844</v>
      </c>
      <c r="C296" s="16">
        <v>144030</v>
      </c>
      <c r="D296" s="17" t="s">
        <v>968</v>
      </c>
      <c r="E296" s="17" t="s">
        <v>969</v>
      </c>
      <c r="F296" s="17" t="s">
        <v>847</v>
      </c>
      <c r="G296" s="18">
        <v>44312</v>
      </c>
      <c r="H296" s="65">
        <v>44677</v>
      </c>
      <c r="I296" s="52">
        <v>85</v>
      </c>
      <c r="J296" s="16" t="s">
        <v>56</v>
      </c>
      <c r="K296" s="16" t="s">
        <v>477</v>
      </c>
      <c r="L296" s="16" t="s">
        <v>970</v>
      </c>
      <c r="M296" s="16" t="s">
        <v>380</v>
      </c>
      <c r="N296" s="55" t="s">
        <v>424</v>
      </c>
      <c r="O296" s="22">
        <v>410087.99</v>
      </c>
      <c r="P296" s="22">
        <v>62719.33</v>
      </c>
      <c r="Q296" s="21">
        <v>9649.1299999999992</v>
      </c>
      <c r="R296" s="22"/>
      <c r="S296" s="21">
        <v>0</v>
      </c>
      <c r="T296" s="21">
        <v>482456.45</v>
      </c>
      <c r="U296" s="27" t="s">
        <v>382</v>
      </c>
      <c r="V296" s="16" t="s">
        <v>51</v>
      </c>
      <c r="W296" s="23">
        <v>0</v>
      </c>
      <c r="X296" s="23">
        <v>0</v>
      </c>
      <c r="Y296" s="24" t="s">
        <v>849</v>
      </c>
      <c r="Z296" s="25">
        <v>1</v>
      </c>
      <c r="AA296" s="26" t="s">
        <v>37</v>
      </c>
    </row>
    <row r="297" spans="1:27" x14ac:dyDescent="0.35">
      <c r="A297" s="15">
        <v>660</v>
      </c>
      <c r="B297" s="16" t="s">
        <v>844</v>
      </c>
      <c r="C297" s="16">
        <v>144006</v>
      </c>
      <c r="D297" s="17" t="s">
        <v>971</v>
      </c>
      <c r="E297" s="17" t="s">
        <v>972</v>
      </c>
      <c r="F297" s="17" t="s">
        <v>973</v>
      </c>
      <c r="G297" s="18">
        <v>44312</v>
      </c>
      <c r="H297" s="18">
        <v>44677</v>
      </c>
      <c r="I297" s="52">
        <v>85</v>
      </c>
      <c r="J297" s="16" t="s">
        <v>67</v>
      </c>
      <c r="K297" s="16" t="s">
        <v>519</v>
      </c>
      <c r="L297" s="16" t="s">
        <v>974</v>
      </c>
      <c r="M297" s="16" t="s">
        <v>380</v>
      </c>
      <c r="N297" s="55" t="s">
        <v>424</v>
      </c>
      <c r="O297" s="22">
        <v>1522783.48</v>
      </c>
      <c r="P297" s="22">
        <v>232896.28</v>
      </c>
      <c r="Q297" s="21">
        <v>35830.21</v>
      </c>
      <c r="R297" s="22"/>
      <c r="S297" s="21">
        <v>78302</v>
      </c>
      <c r="T297" s="21">
        <v>1869811.97</v>
      </c>
      <c r="U297" s="27" t="s">
        <v>382</v>
      </c>
      <c r="V297" s="16" t="s">
        <v>51</v>
      </c>
      <c r="W297" s="23">
        <v>5097.96</v>
      </c>
      <c r="X297" s="23">
        <v>779.69</v>
      </c>
      <c r="Y297" s="24" t="s">
        <v>849</v>
      </c>
      <c r="Z297" s="25">
        <v>1</v>
      </c>
      <c r="AA297" s="26" t="s">
        <v>37</v>
      </c>
    </row>
    <row r="298" spans="1:27" x14ac:dyDescent="0.35">
      <c r="A298" s="15">
        <v>661</v>
      </c>
      <c r="B298" s="16" t="s">
        <v>844</v>
      </c>
      <c r="C298" s="16">
        <v>144168</v>
      </c>
      <c r="D298" s="17" t="s">
        <v>975</v>
      </c>
      <c r="E298" s="17" t="s">
        <v>976</v>
      </c>
      <c r="F298" s="17" t="s">
        <v>847</v>
      </c>
      <c r="G298" s="18">
        <v>44312</v>
      </c>
      <c r="H298" s="18">
        <v>44677</v>
      </c>
      <c r="I298" s="52">
        <v>85</v>
      </c>
      <c r="J298" s="16" t="s">
        <v>56</v>
      </c>
      <c r="K298" s="16" t="s">
        <v>174</v>
      </c>
      <c r="L298" s="16" t="s">
        <v>977</v>
      </c>
      <c r="M298" s="16" t="s">
        <v>380</v>
      </c>
      <c r="N298" s="55" t="s">
        <v>424</v>
      </c>
      <c r="O298" s="22">
        <v>1825267.36</v>
      </c>
      <c r="P298" s="22">
        <v>279166.02</v>
      </c>
      <c r="Q298" s="21">
        <v>42939.98</v>
      </c>
      <c r="R298" s="22"/>
      <c r="S298" s="21">
        <v>0</v>
      </c>
      <c r="T298" s="21">
        <v>2147373.36</v>
      </c>
      <c r="U298" s="27" t="s">
        <v>382</v>
      </c>
      <c r="V298" s="16" t="s">
        <v>51</v>
      </c>
      <c r="W298" s="23">
        <v>0</v>
      </c>
      <c r="X298" s="23">
        <v>0</v>
      </c>
      <c r="Y298" s="24" t="s">
        <v>849</v>
      </c>
      <c r="Z298" s="25">
        <v>1</v>
      </c>
      <c r="AA298" s="26" t="s">
        <v>37</v>
      </c>
    </row>
    <row r="299" spans="1:27" x14ac:dyDescent="0.35">
      <c r="A299" s="15">
        <v>662</v>
      </c>
      <c r="B299" s="16" t="s">
        <v>844</v>
      </c>
      <c r="C299" s="16">
        <v>144171</v>
      </c>
      <c r="D299" s="17" t="s">
        <v>978</v>
      </c>
      <c r="E299" s="17" t="s">
        <v>979</v>
      </c>
      <c r="F299" s="17" t="s">
        <v>847</v>
      </c>
      <c r="G299" s="18">
        <v>44312</v>
      </c>
      <c r="H299" s="18">
        <v>44677</v>
      </c>
      <c r="I299" s="52">
        <v>85</v>
      </c>
      <c r="J299" s="16" t="s">
        <v>56</v>
      </c>
      <c r="K299" s="16" t="s">
        <v>174</v>
      </c>
      <c r="L299" s="16" t="s">
        <v>980</v>
      </c>
      <c r="M299" s="16" t="s">
        <v>380</v>
      </c>
      <c r="N299" s="55" t="s">
        <v>424</v>
      </c>
      <c r="O299" s="22">
        <v>499453.68</v>
      </c>
      <c r="P299" s="22">
        <v>76387.039999999994</v>
      </c>
      <c r="Q299" s="21">
        <v>11751.85</v>
      </c>
      <c r="R299" s="22"/>
      <c r="S299" s="21">
        <v>0</v>
      </c>
      <c r="T299" s="21">
        <v>587592.56999999995</v>
      </c>
      <c r="U299" s="27" t="s">
        <v>382</v>
      </c>
      <c r="V299" s="16" t="s">
        <v>51</v>
      </c>
      <c r="W299" s="23">
        <v>0</v>
      </c>
      <c r="X299" s="23">
        <v>0</v>
      </c>
      <c r="Y299" s="24" t="s">
        <v>849</v>
      </c>
      <c r="Z299" s="25">
        <v>1</v>
      </c>
      <c r="AA299" s="26" t="s">
        <v>37</v>
      </c>
    </row>
    <row r="300" spans="1:27" x14ac:dyDescent="0.35">
      <c r="A300" s="15">
        <v>663</v>
      </c>
      <c r="B300" s="16" t="s">
        <v>844</v>
      </c>
      <c r="C300" s="16">
        <v>144163</v>
      </c>
      <c r="D300" s="17" t="s">
        <v>981</v>
      </c>
      <c r="E300" s="17" t="s">
        <v>982</v>
      </c>
      <c r="F300" s="17" t="s">
        <v>847</v>
      </c>
      <c r="G300" s="18">
        <v>44312</v>
      </c>
      <c r="H300" s="18">
        <v>44677</v>
      </c>
      <c r="I300" s="52">
        <v>85</v>
      </c>
      <c r="J300" s="16" t="s">
        <v>56</v>
      </c>
      <c r="K300" s="16" t="s">
        <v>174</v>
      </c>
      <c r="L300" s="16" t="s">
        <v>983</v>
      </c>
      <c r="M300" s="16" t="s">
        <v>380</v>
      </c>
      <c r="N300" s="55" t="s">
        <v>424</v>
      </c>
      <c r="O300" s="22">
        <v>295924.87</v>
      </c>
      <c r="P300" s="22">
        <v>45259.1</v>
      </c>
      <c r="Q300" s="21">
        <v>6962.93</v>
      </c>
      <c r="R300" s="22"/>
      <c r="S300" s="21">
        <v>0</v>
      </c>
      <c r="T300" s="21">
        <v>348146.89999999997</v>
      </c>
      <c r="U300" s="27" t="s">
        <v>382</v>
      </c>
      <c r="V300" s="16" t="s">
        <v>51</v>
      </c>
      <c r="W300" s="23">
        <v>0</v>
      </c>
      <c r="X300" s="23">
        <v>0</v>
      </c>
      <c r="Y300" s="24" t="s">
        <v>849</v>
      </c>
      <c r="Z300" s="25">
        <v>1</v>
      </c>
      <c r="AA300" s="26" t="s">
        <v>37</v>
      </c>
    </row>
    <row r="301" spans="1:27" x14ac:dyDescent="0.35">
      <c r="A301" s="15">
        <v>666</v>
      </c>
      <c r="B301" s="16" t="s">
        <v>844</v>
      </c>
      <c r="C301" s="16">
        <v>144019</v>
      </c>
      <c r="D301" s="17" t="s">
        <v>984</v>
      </c>
      <c r="E301" s="17" t="s">
        <v>985</v>
      </c>
      <c r="F301" s="17" t="s">
        <v>893</v>
      </c>
      <c r="G301" s="18">
        <v>44312</v>
      </c>
      <c r="H301" s="18">
        <v>44677</v>
      </c>
      <c r="I301" s="52">
        <v>85</v>
      </c>
      <c r="J301" s="16" t="s">
        <v>229</v>
      </c>
      <c r="K301" s="16" t="s">
        <v>230</v>
      </c>
      <c r="L301" s="16" t="s">
        <v>231</v>
      </c>
      <c r="M301" s="16" t="s">
        <v>380</v>
      </c>
      <c r="N301" s="55" t="s">
        <v>424</v>
      </c>
      <c r="O301" s="22">
        <v>3295750.4</v>
      </c>
      <c r="P301" s="22">
        <v>581603</v>
      </c>
      <c r="Q301" s="21">
        <v>0</v>
      </c>
      <c r="R301" s="22"/>
      <c r="S301" s="21">
        <v>0</v>
      </c>
      <c r="T301" s="21">
        <v>3877353.4</v>
      </c>
      <c r="U301" s="27" t="s">
        <v>382</v>
      </c>
      <c r="V301" s="16" t="s">
        <v>51</v>
      </c>
      <c r="W301" s="23">
        <v>0</v>
      </c>
      <c r="X301" s="23">
        <v>0</v>
      </c>
      <c r="Y301" s="24" t="s">
        <v>849</v>
      </c>
      <c r="Z301" s="25">
        <v>1</v>
      </c>
      <c r="AA301" s="26" t="s">
        <v>37</v>
      </c>
    </row>
    <row r="302" spans="1:27" x14ac:dyDescent="0.35">
      <c r="A302" s="15">
        <v>668</v>
      </c>
      <c r="B302" s="16" t="s">
        <v>844</v>
      </c>
      <c r="C302" s="16">
        <v>144051</v>
      </c>
      <c r="D302" s="17" t="s">
        <v>986</v>
      </c>
      <c r="E302" s="17" t="s">
        <v>987</v>
      </c>
      <c r="F302" s="17" t="s">
        <v>988</v>
      </c>
      <c r="G302" s="18">
        <v>44312</v>
      </c>
      <c r="H302" s="18">
        <v>44646</v>
      </c>
      <c r="I302" s="52">
        <v>85</v>
      </c>
      <c r="J302" s="16" t="s">
        <v>246</v>
      </c>
      <c r="K302" s="16" t="s">
        <v>277</v>
      </c>
      <c r="L302" s="16" t="s">
        <v>989</v>
      </c>
      <c r="M302" s="16" t="s">
        <v>380</v>
      </c>
      <c r="N302" s="55" t="s">
        <v>424</v>
      </c>
      <c r="O302" s="22">
        <v>2237741.21</v>
      </c>
      <c r="P302" s="22">
        <v>342242.73</v>
      </c>
      <c r="Q302" s="21">
        <v>52652.77</v>
      </c>
      <c r="R302" s="22"/>
      <c r="S302" s="21">
        <v>58910.99</v>
      </c>
      <c r="T302" s="21">
        <v>2691547.7</v>
      </c>
      <c r="U302" s="27" t="s">
        <v>382</v>
      </c>
      <c r="V302" s="16" t="s">
        <v>51</v>
      </c>
      <c r="W302" s="23">
        <v>929237.67</v>
      </c>
      <c r="X302" s="23">
        <v>142118.68</v>
      </c>
      <c r="Y302" s="24" t="s">
        <v>849</v>
      </c>
      <c r="Z302" s="25">
        <v>1</v>
      </c>
      <c r="AA302" s="26" t="s">
        <v>37</v>
      </c>
    </row>
    <row r="303" spans="1:27" x14ac:dyDescent="0.35">
      <c r="A303" s="15">
        <v>669</v>
      </c>
      <c r="B303" s="16" t="s">
        <v>844</v>
      </c>
      <c r="C303" s="16">
        <v>144114</v>
      </c>
      <c r="D303" s="17" t="s">
        <v>990</v>
      </c>
      <c r="E303" s="17" t="s">
        <v>991</v>
      </c>
      <c r="F303" s="17" t="s">
        <v>847</v>
      </c>
      <c r="G303" s="18">
        <v>44312</v>
      </c>
      <c r="H303" s="18">
        <v>44677</v>
      </c>
      <c r="I303" s="52">
        <v>85</v>
      </c>
      <c r="J303" s="16" t="s">
        <v>56</v>
      </c>
      <c r="K303" s="16" t="s">
        <v>477</v>
      </c>
      <c r="L303" s="16" t="s">
        <v>992</v>
      </c>
      <c r="M303" s="16" t="s">
        <v>380</v>
      </c>
      <c r="N303" s="55" t="s">
        <v>424</v>
      </c>
      <c r="O303" s="22">
        <v>473393.65</v>
      </c>
      <c r="P303" s="22">
        <v>72401.38</v>
      </c>
      <c r="Q303" s="21">
        <v>11138.68</v>
      </c>
      <c r="R303" s="22"/>
      <c r="S303" s="21">
        <v>0</v>
      </c>
      <c r="T303" s="21">
        <v>556933.71000000008</v>
      </c>
      <c r="U303" s="27" t="s">
        <v>382</v>
      </c>
      <c r="V303" s="16" t="s">
        <v>51</v>
      </c>
      <c r="W303" s="23">
        <v>0</v>
      </c>
      <c r="X303" s="23">
        <v>0</v>
      </c>
      <c r="Y303" s="24" t="s">
        <v>849</v>
      </c>
      <c r="Z303" s="25">
        <v>1</v>
      </c>
      <c r="AA303" s="26" t="s">
        <v>37</v>
      </c>
    </row>
    <row r="304" spans="1:27" x14ac:dyDescent="0.35">
      <c r="A304" s="15">
        <v>670</v>
      </c>
      <c r="B304" s="16" t="s">
        <v>524</v>
      </c>
      <c r="C304" s="16">
        <v>130963</v>
      </c>
      <c r="D304" s="17" t="s">
        <v>993</v>
      </c>
      <c r="E304" s="17" t="s">
        <v>994</v>
      </c>
      <c r="F304" s="17" t="s">
        <v>995</v>
      </c>
      <c r="G304" s="18">
        <v>44315</v>
      </c>
      <c r="H304" s="18">
        <v>45289</v>
      </c>
      <c r="I304" s="52">
        <v>84.341099999999997</v>
      </c>
      <c r="J304" s="16" t="s">
        <v>378</v>
      </c>
      <c r="K304" s="16" t="s">
        <v>378</v>
      </c>
      <c r="L304" s="16" t="s">
        <v>378</v>
      </c>
      <c r="M304" s="16" t="s">
        <v>380</v>
      </c>
      <c r="N304" s="55" t="s">
        <v>424</v>
      </c>
      <c r="O304" s="22">
        <v>112280486.44</v>
      </c>
      <c r="P304" s="22">
        <v>232580.04</v>
      </c>
      <c r="Q304" s="21">
        <v>20613613.219999999</v>
      </c>
      <c r="R304" s="22"/>
      <c r="S304" s="21">
        <v>10000</v>
      </c>
      <c r="T304" s="21">
        <v>133136679.7</v>
      </c>
      <c r="U304" s="27" t="s">
        <v>382</v>
      </c>
      <c r="V304" s="16"/>
      <c r="W304" s="23">
        <v>162078.26999999999</v>
      </c>
      <c r="X304" s="23">
        <v>5317.41</v>
      </c>
      <c r="Y304" s="24" t="s">
        <v>528</v>
      </c>
      <c r="Z304" s="25">
        <v>1</v>
      </c>
      <c r="AA304" s="26" t="s">
        <v>37</v>
      </c>
    </row>
    <row r="305" spans="1:27" x14ac:dyDescent="0.35">
      <c r="A305" s="15">
        <v>671</v>
      </c>
      <c r="B305" s="16" t="s">
        <v>830</v>
      </c>
      <c r="C305" s="16">
        <v>131065</v>
      </c>
      <c r="D305" s="17" t="s">
        <v>996</v>
      </c>
      <c r="E305" s="17" t="s">
        <v>832</v>
      </c>
      <c r="F305" s="17" t="s">
        <v>997</v>
      </c>
      <c r="G305" s="18">
        <v>44321</v>
      </c>
      <c r="H305" s="18">
        <v>45291</v>
      </c>
      <c r="I305" s="52">
        <v>84.341085289999995</v>
      </c>
      <c r="J305" s="16" t="s">
        <v>378</v>
      </c>
      <c r="K305" s="16" t="s">
        <v>378</v>
      </c>
      <c r="L305" s="16" t="s">
        <v>378</v>
      </c>
      <c r="M305" s="16" t="s">
        <v>380</v>
      </c>
      <c r="N305" s="55" t="s">
        <v>834</v>
      </c>
      <c r="O305" s="22">
        <v>113432922.42</v>
      </c>
      <c r="P305" s="22">
        <v>256791.42</v>
      </c>
      <c r="Q305" s="21">
        <v>20803365.09</v>
      </c>
      <c r="R305" s="22"/>
      <c r="S305" s="21">
        <v>4998</v>
      </c>
      <c r="T305" s="21">
        <v>134498076.93000001</v>
      </c>
      <c r="U305" s="27" t="s">
        <v>382</v>
      </c>
      <c r="V305" s="16"/>
      <c r="W305" s="23">
        <v>0</v>
      </c>
      <c r="X305" s="23">
        <v>0</v>
      </c>
      <c r="Y305" s="24" t="s">
        <v>835</v>
      </c>
      <c r="Z305" s="25">
        <v>1</v>
      </c>
      <c r="AA305" s="26" t="s">
        <v>37</v>
      </c>
    </row>
    <row r="306" spans="1:27" x14ac:dyDescent="0.35">
      <c r="A306" s="15">
        <v>672</v>
      </c>
      <c r="B306" s="16" t="s">
        <v>844</v>
      </c>
      <c r="C306" s="16">
        <v>144562</v>
      </c>
      <c r="D306" s="17" t="s">
        <v>998</v>
      </c>
      <c r="E306" s="17" t="s">
        <v>999</v>
      </c>
      <c r="F306" s="17" t="s">
        <v>1000</v>
      </c>
      <c r="G306" s="18">
        <v>44340</v>
      </c>
      <c r="H306" s="65">
        <v>44705</v>
      </c>
      <c r="I306" s="52">
        <v>85</v>
      </c>
      <c r="J306" s="16" t="s">
        <v>246</v>
      </c>
      <c r="K306" s="16" t="s">
        <v>277</v>
      </c>
      <c r="L306" s="16" t="s">
        <v>1001</v>
      </c>
      <c r="M306" s="16" t="s">
        <v>380</v>
      </c>
      <c r="N306" s="55" t="s">
        <v>424</v>
      </c>
      <c r="O306" s="22">
        <v>1063359.1000000001</v>
      </c>
      <c r="P306" s="22">
        <v>162631.39000000001</v>
      </c>
      <c r="Q306" s="21">
        <v>25020.21</v>
      </c>
      <c r="R306" s="22"/>
      <c r="S306" s="21">
        <v>42330.720000000001</v>
      </c>
      <c r="T306" s="21">
        <v>1293341.4200000002</v>
      </c>
      <c r="U306" s="27" t="s">
        <v>382</v>
      </c>
      <c r="V306" s="16" t="s">
        <v>51</v>
      </c>
      <c r="W306" s="23">
        <v>0</v>
      </c>
      <c r="X306" s="23">
        <v>0</v>
      </c>
      <c r="Y306" s="24" t="s">
        <v>849</v>
      </c>
      <c r="Z306" s="25">
        <v>1</v>
      </c>
      <c r="AA306" s="26" t="s">
        <v>37</v>
      </c>
    </row>
    <row r="307" spans="1:27" x14ac:dyDescent="0.35">
      <c r="A307" s="15">
        <v>673</v>
      </c>
      <c r="B307" s="16" t="s">
        <v>844</v>
      </c>
      <c r="C307" s="16">
        <v>144046</v>
      </c>
      <c r="D307" s="17" t="s">
        <v>1002</v>
      </c>
      <c r="E307" s="17" t="s">
        <v>1003</v>
      </c>
      <c r="F307" s="17" t="s">
        <v>1004</v>
      </c>
      <c r="G307" s="18">
        <v>44340</v>
      </c>
      <c r="H307" s="65">
        <v>44705</v>
      </c>
      <c r="I307" s="52">
        <v>85</v>
      </c>
      <c r="J307" s="16" t="s">
        <v>246</v>
      </c>
      <c r="K307" s="16" t="s">
        <v>468</v>
      </c>
      <c r="L307" s="16" t="s">
        <v>1005</v>
      </c>
      <c r="M307" s="16" t="s">
        <v>380</v>
      </c>
      <c r="N307" s="55" t="s">
        <v>424</v>
      </c>
      <c r="O307" s="22">
        <v>1276847.72</v>
      </c>
      <c r="P307" s="22">
        <v>195282.58</v>
      </c>
      <c r="Q307" s="21">
        <v>30043.49</v>
      </c>
      <c r="R307" s="22"/>
      <c r="S307" s="21">
        <v>43802.26</v>
      </c>
      <c r="T307" s="21">
        <v>1545976.05</v>
      </c>
      <c r="U307" s="27" t="s">
        <v>382</v>
      </c>
      <c r="V307" s="16" t="s">
        <v>51</v>
      </c>
      <c r="W307" s="23">
        <v>0</v>
      </c>
      <c r="X307" s="23">
        <v>0</v>
      </c>
      <c r="Y307" s="24" t="s">
        <v>849</v>
      </c>
      <c r="Z307" s="25">
        <v>1</v>
      </c>
      <c r="AA307" s="26" t="s">
        <v>37</v>
      </c>
    </row>
    <row r="308" spans="1:27" x14ac:dyDescent="0.35">
      <c r="A308" s="15">
        <v>674</v>
      </c>
      <c r="B308" s="16" t="s">
        <v>844</v>
      </c>
      <c r="C308" s="16">
        <v>144454</v>
      </c>
      <c r="D308" s="17" t="s">
        <v>1006</v>
      </c>
      <c r="E308" s="17" t="s">
        <v>1007</v>
      </c>
      <c r="F308" s="17" t="s">
        <v>1008</v>
      </c>
      <c r="G308" s="18">
        <v>44347</v>
      </c>
      <c r="H308" s="18">
        <v>44681</v>
      </c>
      <c r="I308" s="52">
        <v>85</v>
      </c>
      <c r="J308" s="16" t="s">
        <v>246</v>
      </c>
      <c r="K308" s="16" t="s">
        <v>1009</v>
      </c>
      <c r="L308" s="16" t="s">
        <v>1010</v>
      </c>
      <c r="M308" s="16" t="s">
        <v>380</v>
      </c>
      <c r="N308" s="55" t="s">
        <v>424</v>
      </c>
      <c r="O308" s="22">
        <v>1086705.52</v>
      </c>
      <c r="P308" s="22">
        <v>166204.46</v>
      </c>
      <c r="Q308" s="21">
        <v>25567.11</v>
      </c>
      <c r="R308" s="22"/>
      <c r="S308" s="21">
        <v>41601.410000000003</v>
      </c>
      <c r="T308" s="21">
        <v>1320078.5</v>
      </c>
      <c r="U308" s="27" t="s">
        <v>382</v>
      </c>
      <c r="V308" s="16" t="s">
        <v>51</v>
      </c>
      <c r="W308" s="23">
        <v>453530.97</v>
      </c>
      <c r="X308" s="23">
        <v>0</v>
      </c>
      <c r="Y308" s="24" t="s">
        <v>849</v>
      </c>
      <c r="Z308" s="25">
        <v>1</v>
      </c>
      <c r="AA308" s="26" t="s">
        <v>37</v>
      </c>
    </row>
    <row r="309" spans="1:27" x14ac:dyDescent="0.35">
      <c r="A309" s="15">
        <v>676</v>
      </c>
      <c r="B309" s="16" t="s">
        <v>844</v>
      </c>
      <c r="C309" s="16">
        <v>144303</v>
      </c>
      <c r="D309" s="17" t="s">
        <v>1011</v>
      </c>
      <c r="E309" s="17" t="s">
        <v>1012</v>
      </c>
      <c r="F309" s="17" t="s">
        <v>1013</v>
      </c>
      <c r="G309" s="18">
        <v>44349</v>
      </c>
      <c r="H309" s="18">
        <v>44714</v>
      </c>
      <c r="I309" s="52">
        <v>85</v>
      </c>
      <c r="J309" s="16" t="s">
        <v>364</v>
      </c>
      <c r="K309" s="16" t="s">
        <v>458</v>
      </c>
      <c r="L309" s="16" t="s">
        <v>1014</v>
      </c>
      <c r="M309" s="16" t="s">
        <v>380</v>
      </c>
      <c r="N309" s="55" t="s">
        <v>424</v>
      </c>
      <c r="O309" s="22">
        <v>142630.14000000001</v>
      </c>
      <c r="P309" s="22">
        <v>21814.01</v>
      </c>
      <c r="Q309" s="21">
        <v>3356.01</v>
      </c>
      <c r="R309" s="22"/>
      <c r="S309" s="21">
        <v>17610</v>
      </c>
      <c r="T309" s="21">
        <v>185410.16000000003</v>
      </c>
      <c r="U309" s="27" t="s">
        <v>382</v>
      </c>
      <c r="V309" s="16"/>
      <c r="W309" s="23">
        <v>129184.56</v>
      </c>
      <c r="X309" s="23">
        <v>19757.63</v>
      </c>
      <c r="Y309" s="24" t="s">
        <v>849</v>
      </c>
      <c r="Z309" s="25">
        <v>1</v>
      </c>
      <c r="AA309" s="26" t="s">
        <v>37</v>
      </c>
    </row>
    <row r="310" spans="1:27" x14ac:dyDescent="0.35">
      <c r="A310" s="15">
        <v>678</v>
      </c>
      <c r="B310" s="16" t="s">
        <v>844</v>
      </c>
      <c r="C310" s="16">
        <v>144150</v>
      </c>
      <c r="D310" s="17" t="s">
        <v>1015</v>
      </c>
      <c r="E310" s="17" t="s">
        <v>1016</v>
      </c>
      <c r="F310" s="17" t="s">
        <v>1017</v>
      </c>
      <c r="G310" s="18">
        <v>44349</v>
      </c>
      <c r="H310" s="18">
        <v>44714</v>
      </c>
      <c r="I310" s="52">
        <v>85</v>
      </c>
      <c r="J310" s="16" t="s">
        <v>56</v>
      </c>
      <c r="K310" s="16" t="s">
        <v>57</v>
      </c>
      <c r="L310" s="16" t="s">
        <v>1018</v>
      </c>
      <c r="M310" s="16" t="s">
        <v>380</v>
      </c>
      <c r="N310" s="55" t="s">
        <v>424</v>
      </c>
      <c r="O310" s="22">
        <v>859657.39</v>
      </c>
      <c r="P310" s="22">
        <v>131477</v>
      </c>
      <c r="Q310" s="21">
        <v>20227.23</v>
      </c>
      <c r="R310" s="22"/>
      <c r="S310" s="21">
        <v>23205</v>
      </c>
      <c r="T310" s="21">
        <v>1034566.62</v>
      </c>
      <c r="U310" s="27" t="s">
        <v>382</v>
      </c>
      <c r="V310" s="16" t="s">
        <v>51</v>
      </c>
      <c r="W310" s="23">
        <v>0</v>
      </c>
      <c r="X310" s="23">
        <v>0</v>
      </c>
      <c r="Y310" s="24" t="s">
        <v>849</v>
      </c>
      <c r="Z310" s="25">
        <v>1</v>
      </c>
      <c r="AA310" s="26" t="s">
        <v>37</v>
      </c>
    </row>
    <row r="311" spans="1:27" x14ac:dyDescent="0.35">
      <c r="A311" s="15">
        <v>679</v>
      </c>
      <c r="B311" s="16" t="s">
        <v>844</v>
      </c>
      <c r="C311" s="16">
        <v>144585</v>
      </c>
      <c r="D311" s="17" t="s">
        <v>1019</v>
      </c>
      <c r="E311" s="17" t="s">
        <v>1020</v>
      </c>
      <c r="F311" s="17" t="s">
        <v>1021</v>
      </c>
      <c r="G311" s="18">
        <v>44349</v>
      </c>
      <c r="H311" s="65">
        <v>44714</v>
      </c>
      <c r="I311" s="52">
        <v>85</v>
      </c>
      <c r="J311" s="16" t="s">
        <v>61</v>
      </c>
      <c r="K311" s="16" t="s">
        <v>1022</v>
      </c>
      <c r="L311" s="16" t="s">
        <v>1023</v>
      </c>
      <c r="M311" s="16" t="s">
        <v>380</v>
      </c>
      <c r="N311" s="55" t="s">
        <v>424</v>
      </c>
      <c r="O311" s="22">
        <v>407449.77</v>
      </c>
      <c r="P311" s="22">
        <v>71902.89</v>
      </c>
      <c r="Q311" s="21">
        <v>0</v>
      </c>
      <c r="R311" s="22"/>
      <c r="S311" s="21">
        <v>13000</v>
      </c>
      <c r="T311" s="21">
        <v>492352.66000000003</v>
      </c>
      <c r="U311" s="27" t="s">
        <v>382</v>
      </c>
      <c r="V311" s="16" t="s">
        <v>51</v>
      </c>
      <c r="W311" s="23">
        <v>0</v>
      </c>
      <c r="X311" s="23">
        <v>0</v>
      </c>
      <c r="Y311" s="24" t="s">
        <v>849</v>
      </c>
      <c r="Z311" s="25">
        <v>1</v>
      </c>
      <c r="AA311" s="26" t="s">
        <v>37</v>
      </c>
    </row>
    <row r="312" spans="1:27" x14ac:dyDescent="0.35">
      <c r="A312" s="15">
        <v>681</v>
      </c>
      <c r="B312" s="16" t="s">
        <v>844</v>
      </c>
      <c r="C312" s="16">
        <v>144587</v>
      </c>
      <c r="D312" s="17" t="s">
        <v>1024</v>
      </c>
      <c r="E312" s="17" t="s">
        <v>1025</v>
      </c>
      <c r="F312" s="17" t="s">
        <v>1026</v>
      </c>
      <c r="G312" s="18">
        <v>44349</v>
      </c>
      <c r="H312" s="18">
        <v>44683</v>
      </c>
      <c r="I312" s="52">
        <v>85</v>
      </c>
      <c r="J312" s="16" t="s">
        <v>246</v>
      </c>
      <c r="K312" s="16" t="s">
        <v>484</v>
      </c>
      <c r="L312" s="16" t="s">
        <v>1027</v>
      </c>
      <c r="M312" s="16" t="s">
        <v>380</v>
      </c>
      <c r="N312" s="55" t="s">
        <v>424</v>
      </c>
      <c r="O312" s="22">
        <v>736267.49</v>
      </c>
      <c r="P312" s="22">
        <v>112605.61</v>
      </c>
      <c r="Q312" s="21">
        <v>17323.939999999999</v>
      </c>
      <c r="R312" s="22"/>
      <c r="S312" s="21">
        <v>46182.49</v>
      </c>
      <c r="T312" s="21">
        <v>912379.52999999991</v>
      </c>
      <c r="U312" s="27" t="s">
        <v>382</v>
      </c>
      <c r="V312" s="16" t="s">
        <v>51</v>
      </c>
      <c r="W312" s="23">
        <v>4250</v>
      </c>
      <c r="X312" s="23">
        <v>650</v>
      </c>
      <c r="Y312" s="24" t="s">
        <v>849</v>
      </c>
      <c r="Z312" s="25">
        <v>1</v>
      </c>
      <c r="AA312" s="26" t="s">
        <v>37</v>
      </c>
    </row>
    <row r="313" spans="1:27" x14ac:dyDescent="0.35">
      <c r="A313" s="15">
        <v>682</v>
      </c>
      <c r="B313" s="16" t="s">
        <v>844</v>
      </c>
      <c r="C313" s="16">
        <v>144130</v>
      </c>
      <c r="D313" s="17" t="s">
        <v>1028</v>
      </c>
      <c r="E313" s="17" t="s">
        <v>1029</v>
      </c>
      <c r="F313" s="17" t="s">
        <v>1030</v>
      </c>
      <c r="G313" s="18">
        <v>44349</v>
      </c>
      <c r="H313" s="18">
        <v>44622</v>
      </c>
      <c r="I313" s="52">
        <v>85</v>
      </c>
      <c r="J313" s="16" t="s">
        <v>61</v>
      </c>
      <c r="K313" s="16" t="s">
        <v>62</v>
      </c>
      <c r="L313" s="16" t="s">
        <v>1031</v>
      </c>
      <c r="M313" s="16" t="s">
        <v>380</v>
      </c>
      <c r="N313" s="55" t="s">
        <v>424</v>
      </c>
      <c r="O313" s="22">
        <v>2678987.14</v>
      </c>
      <c r="P313" s="22">
        <v>409727.44</v>
      </c>
      <c r="Q313" s="21">
        <v>63034.99</v>
      </c>
      <c r="R313" s="22"/>
      <c r="S313" s="21">
        <v>50000</v>
      </c>
      <c r="T313" s="21">
        <v>3201749.5700000003</v>
      </c>
      <c r="U313" s="27" t="s">
        <v>382</v>
      </c>
      <c r="V313" s="16"/>
      <c r="W313" s="23">
        <v>4248.3</v>
      </c>
      <c r="X313" s="23">
        <v>649.74</v>
      </c>
      <c r="Y313" s="24" t="s">
        <v>849</v>
      </c>
      <c r="Z313" s="25">
        <v>1</v>
      </c>
      <c r="AA313" s="26" t="s">
        <v>37</v>
      </c>
    </row>
    <row r="314" spans="1:27" x14ac:dyDescent="0.35">
      <c r="A314" s="15">
        <v>684</v>
      </c>
      <c r="B314" s="16" t="s">
        <v>844</v>
      </c>
      <c r="C314" s="16">
        <v>144057</v>
      </c>
      <c r="D314" s="17" t="s">
        <v>1032</v>
      </c>
      <c r="E314" s="17" t="s">
        <v>1033</v>
      </c>
      <c r="F314" s="17" t="s">
        <v>1034</v>
      </c>
      <c r="G314" s="18">
        <v>44350</v>
      </c>
      <c r="H314" s="18">
        <v>44715</v>
      </c>
      <c r="I314" s="52">
        <v>85</v>
      </c>
      <c r="J314" s="16" t="s">
        <v>364</v>
      </c>
      <c r="K314" s="16" t="s">
        <v>365</v>
      </c>
      <c r="L314" s="16" t="s">
        <v>1035</v>
      </c>
      <c r="M314" s="16" t="s">
        <v>380</v>
      </c>
      <c r="N314" s="55" t="s">
        <v>424</v>
      </c>
      <c r="O314" s="22">
        <v>141482.79</v>
      </c>
      <c r="P314" s="22">
        <v>21638.55</v>
      </c>
      <c r="Q314" s="21">
        <v>3329.01</v>
      </c>
      <c r="R314" s="22"/>
      <c r="S314" s="21">
        <v>17610</v>
      </c>
      <c r="T314" s="21">
        <v>184060.35</v>
      </c>
      <c r="U314" s="27" t="s">
        <v>382</v>
      </c>
      <c r="V314" s="16"/>
      <c r="W314" s="23">
        <v>5741.49</v>
      </c>
      <c r="X314" s="23">
        <v>0</v>
      </c>
      <c r="Y314" s="24" t="s">
        <v>849</v>
      </c>
      <c r="Z314" s="25">
        <v>1</v>
      </c>
      <c r="AA314" s="26" t="s">
        <v>37</v>
      </c>
    </row>
    <row r="315" spans="1:27" x14ac:dyDescent="0.35">
      <c r="A315" s="15">
        <v>690</v>
      </c>
      <c r="B315" s="16" t="s">
        <v>844</v>
      </c>
      <c r="C315" s="16">
        <v>144086</v>
      </c>
      <c r="D315" s="17" t="s">
        <v>1036</v>
      </c>
      <c r="E315" s="17" t="s">
        <v>1037</v>
      </c>
      <c r="F315" s="17" t="s">
        <v>1038</v>
      </c>
      <c r="G315" s="18">
        <v>44351</v>
      </c>
      <c r="H315" s="18">
        <v>44685</v>
      </c>
      <c r="I315" s="52">
        <v>85</v>
      </c>
      <c r="J315" s="16" t="s">
        <v>67</v>
      </c>
      <c r="K315" s="16" t="s">
        <v>271</v>
      </c>
      <c r="L315" s="16" t="s">
        <v>1039</v>
      </c>
      <c r="M315" s="16" t="s">
        <v>380</v>
      </c>
      <c r="N315" s="55" t="s">
        <v>424</v>
      </c>
      <c r="O315" s="22">
        <v>188814.1</v>
      </c>
      <c r="P315" s="22">
        <v>28877.43</v>
      </c>
      <c r="Q315" s="21">
        <v>4442.7</v>
      </c>
      <c r="R315" s="22"/>
      <c r="S315" s="21">
        <v>32130</v>
      </c>
      <c r="T315" s="21">
        <v>254264.23</v>
      </c>
      <c r="U315" s="27" t="s">
        <v>382</v>
      </c>
      <c r="V315" s="16"/>
      <c r="W315" s="23">
        <v>850</v>
      </c>
      <c r="X315" s="23">
        <v>130</v>
      </c>
      <c r="Y315" s="24" t="s">
        <v>849</v>
      </c>
      <c r="Z315" s="25">
        <v>1</v>
      </c>
      <c r="AA315" s="26" t="s">
        <v>37</v>
      </c>
    </row>
    <row r="316" spans="1:27" x14ac:dyDescent="0.35">
      <c r="A316" s="15">
        <v>694</v>
      </c>
      <c r="B316" s="16" t="s">
        <v>844</v>
      </c>
      <c r="C316" s="16">
        <v>144079</v>
      </c>
      <c r="D316" s="17" t="s">
        <v>1040</v>
      </c>
      <c r="E316" s="17" t="s">
        <v>1041</v>
      </c>
      <c r="F316" s="17" t="s">
        <v>938</v>
      </c>
      <c r="G316" s="18">
        <v>44355</v>
      </c>
      <c r="H316" s="18">
        <v>44720</v>
      </c>
      <c r="I316" s="52">
        <v>85</v>
      </c>
      <c r="J316" s="16" t="s">
        <v>67</v>
      </c>
      <c r="K316" s="16" t="s">
        <v>271</v>
      </c>
      <c r="L316" s="16" t="s">
        <v>1042</v>
      </c>
      <c r="M316" s="16" t="s">
        <v>380</v>
      </c>
      <c r="N316" s="55" t="s">
        <v>424</v>
      </c>
      <c r="O316" s="22">
        <v>574627.9</v>
      </c>
      <c r="P316" s="22">
        <v>87884.26</v>
      </c>
      <c r="Q316" s="21">
        <v>13520.67</v>
      </c>
      <c r="R316" s="22"/>
      <c r="S316" s="21">
        <v>32130</v>
      </c>
      <c r="T316" s="21">
        <v>708162.83000000007</v>
      </c>
      <c r="U316" s="27" t="s">
        <v>382</v>
      </c>
      <c r="V316" s="16"/>
      <c r="W316" s="23">
        <v>1345.29</v>
      </c>
      <c r="X316" s="23">
        <v>205.75</v>
      </c>
      <c r="Y316" s="24" t="s">
        <v>849</v>
      </c>
      <c r="Z316" s="25">
        <v>1</v>
      </c>
      <c r="AA316" s="26" t="s">
        <v>37</v>
      </c>
    </row>
    <row r="317" spans="1:27" x14ac:dyDescent="0.35">
      <c r="A317" s="15">
        <v>695</v>
      </c>
      <c r="B317" s="16" t="s">
        <v>844</v>
      </c>
      <c r="C317" s="16">
        <v>144146</v>
      </c>
      <c r="D317" s="17" t="s">
        <v>1043</v>
      </c>
      <c r="E317" s="17" t="s">
        <v>1044</v>
      </c>
      <c r="F317" s="17" t="s">
        <v>1045</v>
      </c>
      <c r="G317" s="18">
        <v>44355</v>
      </c>
      <c r="H317" s="18">
        <v>44628</v>
      </c>
      <c r="I317" s="52">
        <v>85</v>
      </c>
      <c r="J317" s="16" t="s">
        <v>67</v>
      </c>
      <c r="K317" s="16" t="s">
        <v>321</v>
      </c>
      <c r="L317" s="16" t="s">
        <v>992</v>
      </c>
      <c r="M317" s="16" t="s">
        <v>380</v>
      </c>
      <c r="N317" s="55" t="s">
        <v>424</v>
      </c>
      <c r="O317" s="22">
        <v>279297.90999999997</v>
      </c>
      <c r="P317" s="22">
        <v>49287.86</v>
      </c>
      <c r="Q317" s="21">
        <v>0</v>
      </c>
      <c r="R317" s="22"/>
      <c r="S317" s="21">
        <v>5000</v>
      </c>
      <c r="T317" s="21">
        <v>333585.76999999996</v>
      </c>
      <c r="U317" s="27" t="s">
        <v>382</v>
      </c>
      <c r="V317" s="16"/>
      <c r="W317" s="23">
        <v>849.66</v>
      </c>
      <c r="X317" s="23">
        <v>149.94</v>
      </c>
      <c r="Y317" s="24" t="s">
        <v>849</v>
      </c>
      <c r="Z317" s="25">
        <v>1</v>
      </c>
      <c r="AA317" s="26" t="s">
        <v>37</v>
      </c>
    </row>
    <row r="318" spans="1:27" x14ac:dyDescent="0.35">
      <c r="A318" s="15">
        <v>698</v>
      </c>
      <c r="B318" s="16" t="s">
        <v>844</v>
      </c>
      <c r="C318" s="16">
        <v>144490</v>
      </c>
      <c r="D318" s="17" t="s">
        <v>1046</v>
      </c>
      <c r="E318" s="17" t="s">
        <v>1047</v>
      </c>
      <c r="F318" s="17" t="s">
        <v>1048</v>
      </c>
      <c r="G318" s="18">
        <v>44356</v>
      </c>
      <c r="H318" s="18">
        <v>44570</v>
      </c>
      <c r="I318" s="52">
        <v>85</v>
      </c>
      <c r="J318" s="16" t="s">
        <v>229</v>
      </c>
      <c r="K318" s="16" t="s">
        <v>230</v>
      </c>
      <c r="L318" s="16" t="s">
        <v>1049</v>
      </c>
      <c r="M318" s="16" t="s">
        <v>380</v>
      </c>
      <c r="N318" s="55" t="s">
        <v>424</v>
      </c>
      <c r="O318" s="22">
        <v>552252.69999999995</v>
      </c>
      <c r="P318" s="22">
        <v>84462.15</v>
      </c>
      <c r="Q318" s="21">
        <v>12994.19</v>
      </c>
      <c r="R318" s="22"/>
      <c r="S318" s="21">
        <v>54500.81</v>
      </c>
      <c r="T318" s="21">
        <v>704209.84999999986</v>
      </c>
      <c r="U318" s="27" t="s">
        <v>382</v>
      </c>
      <c r="V318" s="16"/>
      <c r="W318" s="23">
        <v>0</v>
      </c>
      <c r="X318" s="23">
        <v>0</v>
      </c>
      <c r="Y318" s="24" t="s">
        <v>849</v>
      </c>
      <c r="Z318" s="25">
        <v>1</v>
      </c>
      <c r="AA318" s="26" t="s">
        <v>37</v>
      </c>
    </row>
    <row r="319" spans="1:27" x14ac:dyDescent="0.35">
      <c r="A319" s="15">
        <v>700</v>
      </c>
      <c r="B319" s="16" t="s">
        <v>844</v>
      </c>
      <c r="C319" s="16">
        <v>144248</v>
      </c>
      <c r="D319" s="17" t="s">
        <v>1050</v>
      </c>
      <c r="E319" s="17" t="s">
        <v>1051</v>
      </c>
      <c r="F319" s="17" t="s">
        <v>1052</v>
      </c>
      <c r="G319" s="18">
        <v>44356</v>
      </c>
      <c r="H319" s="18">
        <v>44629</v>
      </c>
      <c r="I319" s="52">
        <v>85</v>
      </c>
      <c r="J319" s="16" t="s">
        <v>67</v>
      </c>
      <c r="K319" s="16" t="s">
        <v>321</v>
      </c>
      <c r="L319" s="16" t="s">
        <v>1053</v>
      </c>
      <c r="M319" s="16" t="s">
        <v>380</v>
      </c>
      <c r="N319" s="55" t="s">
        <v>424</v>
      </c>
      <c r="O319" s="22">
        <v>493893.99</v>
      </c>
      <c r="P319" s="22">
        <v>87157.759999999995</v>
      </c>
      <c r="Q319" s="21">
        <v>0</v>
      </c>
      <c r="R319" s="22"/>
      <c r="S319" s="21">
        <v>5000</v>
      </c>
      <c r="T319" s="21">
        <v>586051.75</v>
      </c>
      <c r="U319" s="27" t="s">
        <v>382</v>
      </c>
      <c r="V319" s="16"/>
      <c r="W319" s="23">
        <v>849.66</v>
      </c>
      <c r="X319" s="23">
        <v>149.94</v>
      </c>
      <c r="Y319" s="24" t="s">
        <v>849</v>
      </c>
      <c r="Z319" s="25">
        <v>1</v>
      </c>
      <c r="AA319" s="26" t="s">
        <v>37</v>
      </c>
    </row>
    <row r="320" spans="1:27" x14ac:dyDescent="0.35">
      <c r="A320" s="15">
        <v>701</v>
      </c>
      <c r="B320" s="16" t="s">
        <v>844</v>
      </c>
      <c r="C320" s="16">
        <v>144065</v>
      </c>
      <c r="D320" s="17" t="s">
        <v>1054</v>
      </c>
      <c r="E320" s="17" t="s">
        <v>1055</v>
      </c>
      <c r="F320" s="17" t="s">
        <v>1056</v>
      </c>
      <c r="G320" s="18">
        <v>44356</v>
      </c>
      <c r="H320" s="18">
        <v>44721</v>
      </c>
      <c r="I320" s="52">
        <v>85</v>
      </c>
      <c r="J320" s="16" t="s">
        <v>56</v>
      </c>
      <c r="K320" s="16" t="s">
        <v>307</v>
      </c>
      <c r="L320" s="16" t="s">
        <v>1057</v>
      </c>
      <c r="M320" s="16" t="s">
        <v>380</v>
      </c>
      <c r="N320" s="55" t="s">
        <v>424</v>
      </c>
      <c r="O320" s="22">
        <v>835982.54</v>
      </c>
      <c r="P320" s="22">
        <v>147526.34</v>
      </c>
      <c r="Q320" s="21">
        <v>0</v>
      </c>
      <c r="R320" s="22"/>
      <c r="S320" s="21">
        <v>20230</v>
      </c>
      <c r="T320" s="21">
        <v>1003738.88</v>
      </c>
      <c r="U320" s="27" t="s">
        <v>382</v>
      </c>
      <c r="V320" s="16"/>
      <c r="W320" s="23">
        <v>7284.5</v>
      </c>
      <c r="X320" s="23">
        <v>1285.5</v>
      </c>
      <c r="Y320" s="24" t="s">
        <v>849</v>
      </c>
      <c r="Z320" s="25">
        <v>1</v>
      </c>
      <c r="AA320" s="26" t="s">
        <v>37</v>
      </c>
    </row>
    <row r="321" spans="1:27" x14ac:dyDescent="0.35">
      <c r="A321" s="15">
        <v>702</v>
      </c>
      <c r="B321" s="16" t="s">
        <v>844</v>
      </c>
      <c r="C321" s="16">
        <v>144429</v>
      </c>
      <c r="D321" s="17" t="s">
        <v>1058</v>
      </c>
      <c r="E321" s="17" t="s">
        <v>1059</v>
      </c>
      <c r="F321" s="17" t="s">
        <v>1060</v>
      </c>
      <c r="G321" s="18">
        <v>44356</v>
      </c>
      <c r="H321" s="18">
        <v>44721</v>
      </c>
      <c r="I321" s="52">
        <v>85</v>
      </c>
      <c r="J321" s="16" t="s">
        <v>364</v>
      </c>
      <c r="K321" s="16" t="s">
        <v>430</v>
      </c>
      <c r="L321" s="16" t="s">
        <v>1061</v>
      </c>
      <c r="M321" s="16" t="s">
        <v>380</v>
      </c>
      <c r="N321" s="55" t="s">
        <v>424</v>
      </c>
      <c r="O321" s="22">
        <v>400899.22</v>
      </c>
      <c r="P321" s="22">
        <v>61313.97</v>
      </c>
      <c r="Q321" s="21">
        <v>9432.94</v>
      </c>
      <c r="R321" s="22"/>
      <c r="S321" s="21">
        <v>18800</v>
      </c>
      <c r="T321" s="21">
        <v>490446.12999999995</v>
      </c>
      <c r="U321" s="27" t="s">
        <v>382</v>
      </c>
      <c r="V321" s="16" t="s">
        <v>51</v>
      </c>
      <c r="W321" s="23">
        <v>4997.6499999999996</v>
      </c>
      <c r="X321" s="23">
        <v>764.35</v>
      </c>
      <c r="Y321" s="24" t="s">
        <v>849</v>
      </c>
      <c r="Z321" s="25">
        <v>1</v>
      </c>
      <c r="AA321" s="26" t="s">
        <v>37</v>
      </c>
    </row>
    <row r="322" spans="1:27" x14ac:dyDescent="0.35">
      <c r="A322" s="15">
        <v>704</v>
      </c>
      <c r="B322" s="16" t="s">
        <v>844</v>
      </c>
      <c r="C322" s="16">
        <v>144191</v>
      </c>
      <c r="D322" s="17" t="s">
        <v>1062</v>
      </c>
      <c r="E322" s="17" t="s">
        <v>1063</v>
      </c>
      <c r="F322" s="17" t="s">
        <v>1064</v>
      </c>
      <c r="G322" s="18">
        <v>44357</v>
      </c>
      <c r="H322" s="18">
        <v>44571</v>
      </c>
      <c r="I322" s="52">
        <v>85</v>
      </c>
      <c r="J322" s="16" t="s">
        <v>224</v>
      </c>
      <c r="K322" s="16" t="s">
        <v>338</v>
      </c>
      <c r="L322" s="16" t="s">
        <v>1065</v>
      </c>
      <c r="M322" s="16" t="s">
        <v>380</v>
      </c>
      <c r="N322" s="55" t="s">
        <v>424</v>
      </c>
      <c r="O322" s="22">
        <v>395858.74</v>
      </c>
      <c r="P322" s="22">
        <v>60543.1</v>
      </c>
      <c r="Q322" s="21">
        <v>9314.32</v>
      </c>
      <c r="R322" s="22"/>
      <c r="S322" s="21">
        <v>16900</v>
      </c>
      <c r="T322" s="21">
        <v>482616.16</v>
      </c>
      <c r="U322" s="27" t="s">
        <v>382</v>
      </c>
      <c r="V322" s="16"/>
      <c r="W322" s="23">
        <v>350562.52</v>
      </c>
      <c r="X322" s="23">
        <v>53615.44</v>
      </c>
      <c r="Y322" s="24" t="s">
        <v>849</v>
      </c>
      <c r="Z322" s="25">
        <v>1</v>
      </c>
      <c r="AA322" s="26" t="s">
        <v>37</v>
      </c>
    </row>
    <row r="323" spans="1:27" x14ac:dyDescent="0.35">
      <c r="A323" s="15">
        <v>705</v>
      </c>
      <c r="B323" s="16" t="s">
        <v>844</v>
      </c>
      <c r="C323" s="16">
        <v>144107</v>
      </c>
      <c r="D323" s="17" t="s">
        <v>1066</v>
      </c>
      <c r="E323" s="17" t="s">
        <v>1067</v>
      </c>
      <c r="F323" s="17" t="s">
        <v>1068</v>
      </c>
      <c r="G323" s="18">
        <v>44357</v>
      </c>
      <c r="H323" s="18">
        <v>44630</v>
      </c>
      <c r="I323" s="52">
        <v>85</v>
      </c>
      <c r="J323" s="16" t="s">
        <v>67</v>
      </c>
      <c r="K323" s="16" t="s">
        <v>321</v>
      </c>
      <c r="L323" s="16" t="s">
        <v>1069</v>
      </c>
      <c r="M323" s="16" t="s">
        <v>380</v>
      </c>
      <c r="N323" s="55" t="s">
        <v>424</v>
      </c>
      <c r="O323" s="22">
        <v>1196900.8</v>
      </c>
      <c r="P323" s="22">
        <v>211217.79</v>
      </c>
      <c r="Q323" s="21">
        <v>0</v>
      </c>
      <c r="R323" s="22"/>
      <c r="S323" s="21">
        <v>5000</v>
      </c>
      <c r="T323" s="21">
        <v>1413118.59</v>
      </c>
      <c r="U323" s="27" t="s">
        <v>382</v>
      </c>
      <c r="V323" s="16"/>
      <c r="W323" s="23">
        <v>849.66</v>
      </c>
      <c r="X323" s="23">
        <v>149.94</v>
      </c>
      <c r="Y323" s="24" t="s">
        <v>849</v>
      </c>
      <c r="Z323" s="25">
        <v>1</v>
      </c>
      <c r="AA323" s="26" t="s">
        <v>37</v>
      </c>
    </row>
    <row r="324" spans="1:27" x14ac:dyDescent="0.35">
      <c r="A324" s="15">
        <v>708</v>
      </c>
      <c r="B324" s="16" t="s">
        <v>844</v>
      </c>
      <c r="C324" s="16">
        <v>144604</v>
      </c>
      <c r="D324" s="17" t="s">
        <v>1070</v>
      </c>
      <c r="E324" s="17" t="s">
        <v>1071</v>
      </c>
      <c r="F324" s="17" t="s">
        <v>1072</v>
      </c>
      <c r="G324" s="18">
        <v>44357</v>
      </c>
      <c r="H324" s="18">
        <v>44630</v>
      </c>
      <c r="I324" s="52">
        <v>85</v>
      </c>
      <c r="J324" s="16" t="s">
        <v>246</v>
      </c>
      <c r="K324" s="16" t="s">
        <v>484</v>
      </c>
      <c r="L324" s="16" t="s">
        <v>1073</v>
      </c>
      <c r="M324" s="16" t="s">
        <v>380</v>
      </c>
      <c r="N324" s="55" t="s">
        <v>424</v>
      </c>
      <c r="O324" s="22">
        <v>760247.06</v>
      </c>
      <c r="P324" s="22">
        <v>116273.07</v>
      </c>
      <c r="Q324" s="21">
        <v>17888.169999999998</v>
      </c>
      <c r="R324" s="22"/>
      <c r="S324" s="21">
        <v>46312.3</v>
      </c>
      <c r="T324" s="21">
        <v>940720.60000000021</v>
      </c>
      <c r="U324" s="27" t="s">
        <v>382</v>
      </c>
      <c r="V324" s="16" t="s">
        <v>51</v>
      </c>
      <c r="W324" s="23">
        <v>87220</v>
      </c>
      <c r="X324" s="23">
        <v>0</v>
      </c>
      <c r="Y324" s="24" t="s">
        <v>849</v>
      </c>
      <c r="Z324" s="25">
        <v>1</v>
      </c>
      <c r="AA324" s="26" t="s">
        <v>37</v>
      </c>
    </row>
    <row r="325" spans="1:27" x14ac:dyDescent="0.35">
      <c r="A325" s="15">
        <v>709</v>
      </c>
      <c r="B325" s="16" t="s">
        <v>844</v>
      </c>
      <c r="C325" s="16">
        <v>144063</v>
      </c>
      <c r="D325" s="17" t="s">
        <v>1074</v>
      </c>
      <c r="E325" s="17" t="s">
        <v>1075</v>
      </c>
      <c r="F325" s="17" t="s">
        <v>1076</v>
      </c>
      <c r="G325" s="18">
        <v>44357</v>
      </c>
      <c r="H325" s="18">
        <v>44540</v>
      </c>
      <c r="I325" s="52">
        <v>85</v>
      </c>
      <c r="J325" s="16" t="s">
        <v>56</v>
      </c>
      <c r="K325" s="16" t="s">
        <v>174</v>
      </c>
      <c r="L325" s="16" t="s">
        <v>1077</v>
      </c>
      <c r="M325" s="16" t="s">
        <v>380</v>
      </c>
      <c r="N325" s="55" t="s">
        <v>424</v>
      </c>
      <c r="O325" s="22">
        <v>512283.23</v>
      </c>
      <c r="P325" s="22">
        <v>78349.210000000006</v>
      </c>
      <c r="Q325" s="21">
        <v>12053.72</v>
      </c>
      <c r="R325" s="22"/>
      <c r="S325" s="21">
        <v>35807</v>
      </c>
      <c r="T325" s="21">
        <v>638493.15999999992</v>
      </c>
      <c r="U325" s="27" t="s">
        <v>35</v>
      </c>
      <c r="V325" s="16"/>
      <c r="W325" s="23">
        <v>168106.21</v>
      </c>
      <c r="X325" s="23">
        <v>25710.37</v>
      </c>
      <c r="Y325" s="24" t="s">
        <v>849</v>
      </c>
      <c r="Z325" s="25">
        <v>1</v>
      </c>
      <c r="AA325" s="26" t="s">
        <v>37</v>
      </c>
    </row>
    <row r="326" spans="1:27" x14ac:dyDescent="0.35">
      <c r="A326" s="15">
        <v>710</v>
      </c>
      <c r="B326" s="16" t="s">
        <v>844</v>
      </c>
      <c r="C326" s="16">
        <v>144090</v>
      </c>
      <c r="D326" s="17" t="s">
        <v>1078</v>
      </c>
      <c r="E326" s="17" t="s">
        <v>1079</v>
      </c>
      <c r="F326" s="17" t="s">
        <v>1072</v>
      </c>
      <c r="G326" s="18">
        <v>44357</v>
      </c>
      <c r="H326" s="18">
        <v>44630</v>
      </c>
      <c r="I326" s="52">
        <v>85</v>
      </c>
      <c r="J326" s="16" t="s">
        <v>246</v>
      </c>
      <c r="K326" s="16" t="s">
        <v>277</v>
      </c>
      <c r="L326" s="16" t="s">
        <v>1080</v>
      </c>
      <c r="M326" s="16" t="s">
        <v>380</v>
      </c>
      <c r="N326" s="55" t="s">
        <v>424</v>
      </c>
      <c r="O326" s="22">
        <v>1423792.59</v>
      </c>
      <c r="P326" s="22">
        <v>217756.52</v>
      </c>
      <c r="Q326" s="21">
        <v>33501</v>
      </c>
      <c r="R326" s="22"/>
      <c r="S326" s="21">
        <v>46434</v>
      </c>
      <c r="T326" s="21">
        <v>1721484.11</v>
      </c>
      <c r="U326" s="27" t="s">
        <v>382</v>
      </c>
      <c r="V326" s="16" t="s">
        <v>51</v>
      </c>
      <c r="W326" s="23">
        <v>4250</v>
      </c>
      <c r="X326" s="23">
        <v>650</v>
      </c>
      <c r="Y326" s="24" t="s">
        <v>849</v>
      </c>
      <c r="Z326" s="25">
        <v>1</v>
      </c>
      <c r="AA326" s="26" t="s">
        <v>37</v>
      </c>
    </row>
    <row r="327" spans="1:27" x14ac:dyDescent="0.35">
      <c r="A327" s="15">
        <v>719</v>
      </c>
      <c r="B327" s="16" t="s">
        <v>844</v>
      </c>
      <c r="C327" s="16">
        <v>144039</v>
      </c>
      <c r="D327" s="17" t="s">
        <v>1081</v>
      </c>
      <c r="E327" s="17" t="s">
        <v>1082</v>
      </c>
      <c r="F327" s="17" t="s">
        <v>1083</v>
      </c>
      <c r="G327" s="18">
        <v>44363</v>
      </c>
      <c r="H327" s="18">
        <v>44728</v>
      </c>
      <c r="I327" s="52">
        <v>80</v>
      </c>
      <c r="J327" s="16" t="s">
        <v>83</v>
      </c>
      <c r="K327" s="16" t="s">
        <v>84</v>
      </c>
      <c r="L327" s="16" t="s">
        <v>84</v>
      </c>
      <c r="M327" s="16" t="s">
        <v>380</v>
      </c>
      <c r="N327" s="55" t="s">
        <v>424</v>
      </c>
      <c r="O327" s="22">
        <v>66418220.670000002</v>
      </c>
      <c r="P327" s="22">
        <v>14944099.65</v>
      </c>
      <c r="Q327" s="21">
        <v>1660455.52</v>
      </c>
      <c r="R327" s="22"/>
      <c r="S327" s="21">
        <v>24990</v>
      </c>
      <c r="T327" s="21">
        <v>83047765.840000004</v>
      </c>
      <c r="U327" s="27" t="s">
        <v>382</v>
      </c>
      <c r="V327" s="16" t="s">
        <v>51</v>
      </c>
      <c r="W327" s="23">
        <v>7699431.4100000001</v>
      </c>
      <c r="X327" s="23">
        <v>1732372.07</v>
      </c>
      <c r="Y327" s="24" t="s">
        <v>849</v>
      </c>
      <c r="Z327" s="25">
        <v>1</v>
      </c>
      <c r="AA327" s="26" t="s">
        <v>37</v>
      </c>
    </row>
    <row r="328" spans="1:27" x14ac:dyDescent="0.35">
      <c r="A328" s="15">
        <v>723</v>
      </c>
      <c r="B328" s="16" t="s">
        <v>844</v>
      </c>
      <c r="C328" s="16">
        <v>144273</v>
      </c>
      <c r="D328" s="17" t="s">
        <v>1084</v>
      </c>
      <c r="E328" s="17" t="s">
        <v>1085</v>
      </c>
      <c r="F328" s="17" t="s">
        <v>1086</v>
      </c>
      <c r="G328" s="18">
        <v>44363</v>
      </c>
      <c r="H328" s="18">
        <v>44728</v>
      </c>
      <c r="I328" s="52">
        <v>85</v>
      </c>
      <c r="J328" s="16" t="s">
        <v>364</v>
      </c>
      <c r="K328" s="16" t="s">
        <v>365</v>
      </c>
      <c r="L328" s="16" t="s">
        <v>1087</v>
      </c>
      <c r="M328" s="16" t="s">
        <v>380</v>
      </c>
      <c r="N328" s="55" t="s">
        <v>424</v>
      </c>
      <c r="O328" s="22">
        <v>514138.86</v>
      </c>
      <c r="P328" s="22">
        <v>78633</v>
      </c>
      <c r="Q328" s="21">
        <v>12097.39</v>
      </c>
      <c r="R328" s="22"/>
      <c r="S328" s="21">
        <v>47360</v>
      </c>
      <c r="T328" s="21">
        <v>652229.25</v>
      </c>
      <c r="U328" s="27" t="s">
        <v>382</v>
      </c>
      <c r="V328" s="16"/>
      <c r="W328" s="23">
        <v>4250</v>
      </c>
      <c r="X328" s="23">
        <v>650</v>
      </c>
      <c r="Y328" s="24" t="s">
        <v>849</v>
      </c>
      <c r="Z328" s="25">
        <v>1</v>
      </c>
      <c r="AA328" s="26" t="s">
        <v>37</v>
      </c>
    </row>
    <row r="329" spans="1:27" x14ac:dyDescent="0.35">
      <c r="A329" s="15">
        <v>724</v>
      </c>
      <c r="B329" s="16" t="s">
        <v>844</v>
      </c>
      <c r="C329" s="16">
        <v>144182</v>
      </c>
      <c r="D329" s="17" t="s">
        <v>1088</v>
      </c>
      <c r="E329" s="17" t="s">
        <v>1089</v>
      </c>
      <c r="F329" s="17" t="s">
        <v>1090</v>
      </c>
      <c r="G329" s="18">
        <v>44364</v>
      </c>
      <c r="H329" s="65">
        <v>44668</v>
      </c>
      <c r="I329" s="52">
        <v>85</v>
      </c>
      <c r="J329" s="16" t="s">
        <v>61</v>
      </c>
      <c r="K329" s="16" t="s">
        <v>1022</v>
      </c>
      <c r="L329" s="16" t="s">
        <v>1091</v>
      </c>
      <c r="M329" s="16" t="s">
        <v>380</v>
      </c>
      <c r="N329" s="55" t="s">
        <v>424</v>
      </c>
      <c r="O329" s="22">
        <v>454332.03</v>
      </c>
      <c r="P329" s="22">
        <v>80176.240000000005</v>
      </c>
      <c r="Q329" s="21">
        <v>0</v>
      </c>
      <c r="R329" s="22"/>
      <c r="S329" s="21">
        <v>13000</v>
      </c>
      <c r="T329" s="21">
        <v>547508.27</v>
      </c>
      <c r="U329" s="27" t="s">
        <v>382</v>
      </c>
      <c r="V329" s="16" t="s">
        <v>51</v>
      </c>
      <c r="W329" s="23">
        <v>0</v>
      </c>
      <c r="X329" s="23">
        <v>0</v>
      </c>
      <c r="Y329" s="24" t="s">
        <v>849</v>
      </c>
      <c r="Z329" s="25">
        <v>1</v>
      </c>
      <c r="AA329" s="26" t="s">
        <v>37</v>
      </c>
    </row>
    <row r="330" spans="1:27" x14ac:dyDescent="0.35">
      <c r="A330" s="15">
        <v>725</v>
      </c>
      <c r="B330" s="16" t="s">
        <v>844</v>
      </c>
      <c r="C330" s="16">
        <v>144292</v>
      </c>
      <c r="D330" s="17" t="s">
        <v>1092</v>
      </c>
      <c r="E330" s="17" t="s">
        <v>1093</v>
      </c>
      <c r="F330" s="17" t="s">
        <v>1094</v>
      </c>
      <c r="G330" s="18">
        <v>44364</v>
      </c>
      <c r="H330" s="18">
        <v>44729</v>
      </c>
      <c r="I330" s="52">
        <v>85</v>
      </c>
      <c r="J330" s="16" t="s">
        <v>364</v>
      </c>
      <c r="K330" s="16" t="s">
        <v>365</v>
      </c>
      <c r="L330" s="16" t="s">
        <v>1095</v>
      </c>
      <c r="M330" s="16" t="s">
        <v>380</v>
      </c>
      <c r="N330" s="55" t="s">
        <v>424</v>
      </c>
      <c r="O330" s="22">
        <v>142049.85</v>
      </c>
      <c r="P330" s="22">
        <v>21725.27</v>
      </c>
      <c r="Q330" s="21">
        <v>3342.35</v>
      </c>
      <c r="R330" s="22"/>
      <c r="S330" s="21">
        <v>18800</v>
      </c>
      <c r="T330" s="21">
        <v>185917.47</v>
      </c>
      <c r="U330" s="27" t="s">
        <v>382</v>
      </c>
      <c r="V330" s="16"/>
      <c r="W330" s="23">
        <v>4250</v>
      </c>
      <c r="X330" s="23">
        <v>650</v>
      </c>
      <c r="Y330" s="24" t="s">
        <v>849</v>
      </c>
      <c r="Z330" s="25">
        <v>1</v>
      </c>
      <c r="AA330" s="26" t="s">
        <v>37</v>
      </c>
    </row>
    <row r="331" spans="1:27" x14ac:dyDescent="0.35">
      <c r="A331" s="15">
        <v>726</v>
      </c>
      <c r="B331" s="16" t="s">
        <v>844</v>
      </c>
      <c r="C331" s="16">
        <v>144067</v>
      </c>
      <c r="D331" s="17" t="s">
        <v>1096</v>
      </c>
      <c r="E331" s="17" t="s">
        <v>1097</v>
      </c>
      <c r="F331" s="17" t="s">
        <v>1098</v>
      </c>
      <c r="G331" s="18">
        <v>44364</v>
      </c>
      <c r="H331" s="18">
        <v>44698</v>
      </c>
      <c r="I331" s="52">
        <v>85</v>
      </c>
      <c r="J331" s="16" t="s">
        <v>67</v>
      </c>
      <c r="K331" s="16" t="s">
        <v>271</v>
      </c>
      <c r="L331" s="16" t="s">
        <v>1099</v>
      </c>
      <c r="M331" s="16" t="s">
        <v>380</v>
      </c>
      <c r="N331" s="55" t="s">
        <v>424</v>
      </c>
      <c r="O331" s="22">
        <v>427485.98</v>
      </c>
      <c r="P331" s="22">
        <v>65380.2</v>
      </c>
      <c r="Q331" s="21">
        <v>10058.51</v>
      </c>
      <c r="R331" s="22"/>
      <c r="S331" s="21">
        <v>32130</v>
      </c>
      <c r="T331" s="21">
        <v>535054.68999999994</v>
      </c>
      <c r="U331" s="27" t="s">
        <v>382</v>
      </c>
      <c r="V331" s="16"/>
      <c r="W331" s="23">
        <v>850</v>
      </c>
      <c r="X331" s="23">
        <v>130</v>
      </c>
      <c r="Y331" s="24" t="s">
        <v>849</v>
      </c>
      <c r="Z331" s="25">
        <v>1</v>
      </c>
      <c r="AA331" s="26" t="s">
        <v>37</v>
      </c>
    </row>
    <row r="332" spans="1:27" x14ac:dyDescent="0.35">
      <c r="A332" s="15">
        <v>728</v>
      </c>
      <c r="B332" s="16" t="s">
        <v>844</v>
      </c>
      <c r="C332" s="16">
        <v>144322</v>
      </c>
      <c r="D332" s="17" t="s">
        <v>1100</v>
      </c>
      <c r="E332" s="17" t="s">
        <v>1101</v>
      </c>
      <c r="F332" s="17" t="s">
        <v>1102</v>
      </c>
      <c r="G332" s="18">
        <v>44365</v>
      </c>
      <c r="H332" s="18">
        <v>44730</v>
      </c>
      <c r="I332" s="52">
        <v>85</v>
      </c>
      <c r="J332" s="16" t="s">
        <v>364</v>
      </c>
      <c r="K332" s="16" t="s">
        <v>365</v>
      </c>
      <c r="L332" s="16" t="s">
        <v>1103</v>
      </c>
      <c r="M332" s="16" t="s">
        <v>380</v>
      </c>
      <c r="N332" s="55" t="s">
        <v>424</v>
      </c>
      <c r="O332" s="22">
        <v>141482.79</v>
      </c>
      <c r="P332" s="22">
        <v>21638.55</v>
      </c>
      <c r="Q332" s="21">
        <v>3329.01</v>
      </c>
      <c r="R332" s="22"/>
      <c r="S332" s="21">
        <v>17610</v>
      </c>
      <c r="T332" s="21">
        <v>184060.35</v>
      </c>
      <c r="U332" s="27" t="s">
        <v>382</v>
      </c>
      <c r="V332" s="16"/>
      <c r="W332" s="23">
        <v>112215.86</v>
      </c>
      <c r="X332" s="23">
        <v>17162.43</v>
      </c>
      <c r="Y332" s="24" t="s">
        <v>849</v>
      </c>
      <c r="Z332" s="25">
        <v>1</v>
      </c>
      <c r="AA332" s="26" t="s">
        <v>37</v>
      </c>
    </row>
    <row r="333" spans="1:27" x14ac:dyDescent="0.35">
      <c r="A333" s="15">
        <v>730</v>
      </c>
      <c r="B333" s="16" t="s">
        <v>844</v>
      </c>
      <c r="C333" s="16">
        <v>144185</v>
      </c>
      <c r="D333" s="17" t="s">
        <v>1104</v>
      </c>
      <c r="E333" s="17" t="s">
        <v>1105</v>
      </c>
      <c r="F333" s="17" t="s">
        <v>1106</v>
      </c>
      <c r="G333" s="18">
        <v>44370</v>
      </c>
      <c r="H333" s="18">
        <v>44704</v>
      </c>
      <c r="I333" s="52">
        <v>85</v>
      </c>
      <c r="J333" s="16" t="s">
        <v>61</v>
      </c>
      <c r="K333" s="16" t="s">
        <v>1022</v>
      </c>
      <c r="L333" s="16" t="s">
        <v>1107</v>
      </c>
      <c r="M333" s="16" t="s">
        <v>380</v>
      </c>
      <c r="N333" s="55" t="s">
        <v>424</v>
      </c>
      <c r="O333" s="22">
        <v>459165.02</v>
      </c>
      <c r="P333" s="22">
        <v>70225.23</v>
      </c>
      <c r="Q333" s="21">
        <v>10803.89</v>
      </c>
      <c r="R333" s="22"/>
      <c r="S333" s="21">
        <v>36650</v>
      </c>
      <c r="T333" s="21">
        <v>576844.14</v>
      </c>
      <c r="U333" s="27" t="s">
        <v>382</v>
      </c>
      <c r="V333" s="16"/>
      <c r="W333" s="23">
        <v>0</v>
      </c>
      <c r="X333" s="23">
        <v>0</v>
      </c>
      <c r="Y333" s="24" t="s">
        <v>849</v>
      </c>
      <c r="Z333" s="25">
        <v>1</v>
      </c>
      <c r="AA333" s="26" t="s">
        <v>37</v>
      </c>
    </row>
    <row r="334" spans="1:27" x14ac:dyDescent="0.35">
      <c r="A334" s="15">
        <v>731</v>
      </c>
      <c r="B334" s="16" t="s">
        <v>844</v>
      </c>
      <c r="C334" s="16">
        <v>144203</v>
      </c>
      <c r="D334" s="17" t="s">
        <v>1108</v>
      </c>
      <c r="E334" s="17" t="s">
        <v>1109</v>
      </c>
      <c r="F334" s="17" t="s">
        <v>1110</v>
      </c>
      <c r="G334" s="18">
        <v>44370</v>
      </c>
      <c r="H334" s="65">
        <v>44615</v>
      </c>
      <c r="I334" s="52">
        <v>85</v>
      </c>
      <c r="J334" s="16" t="s">
        <v>61</v>
      </c>
      <c r="K334" s="16" t="s">
        <v>372</v>
      </c>
      <c r="L334" s="16" t="s">
        <v>1111</v>
      </c>
      <c r="M334" s="16" t="s">
        <v>380</v>
      </c>
      <c r="N334" s="55" t="s">
        <v>424</v>
      </c>
      <c r="O334" s="22">
        <v>681062.44</v>
      </c>
      <c r="P334" s="22">
        <v>104162.5</v>
      </c>
      <c r="Q334" s="21">
        <v>16024.99</v>
      </c>
      <c r="R334" s="22"/>
      <c r="S334" s="21">
        <v>12850</v>
      </c>
      <c r="T334" s="21">
        <v>814099.92999999993</v>
      </c>
      <c r="U334" s="27" t="s">
        <v>382</v>
      </c>
      <c r="V334" s="16" t="s">
        <v>51</v>
      </c>
      <c r="W334" s="23">
        <v>0</v>
      </c>
      <c r="X334" s="23">
        <v>0</v>
      </c>
      <c r="Y334" s="24" t="s">
        <v>849</v>
      </c>
      <c r="Z334" s="25">
        <v>1</v>
      </c>
      <c r="AA334" s="26" t="s">
        <v>37</v>
      </c>
    </row>
    <row r="335" spans="1:27" x14ac:dyDescent="0.35">
      <c r="A335" s="15">
        <v>733</v>
      </c>
      <c r="B335" s="16" t="s">
        <v>844</v>
      </c>
      <c r="C335" s="16">
        <v>144315</v>
      </c>
      <c r="D335" s="17" t="s">
        <v>1112</v>
      </c>
      <c r="E335" s="17" t="s">
        <v>1113</v>
      </c>
      <c r="F335" s="17" t="s">
        <v>1114</v>
      </c>
      <c r="G335" s="18">
        <v>44370</v>
      </c>
      <c r="H335" s="65">
        <v>44735</v>
      </c>
      <c r="I335" s="52">
        <v>85</v>
      </c>
      <c r="J335" s="16" t="s">
        <v>364</v>
      </c>
      <c r="K335" s="16" t="s">
        <v>365</v>
      </c>
      <c r="L335" s="16" t="s">
        <v>1115</v>
      </c>
      <c r="M335" s="16" t="s">
        <v>380</v>
      </c>
      <c r="N335" s="55" t="s">
        <v>424</v>
      </c>
      <c r="O335" s="22">
        <v>941419.2</v>
      </c>
      <c r="P335" s="22">
        <v>143981.76000000001</v>
      </c>
      <c r="Q335" s="21">
        <v>22151.040000000001</v>
      </c>
      <c r="R335" s="22"/>
      <c r="S335" s="21">
        <v>64020</v>
      </c>
      <c r="T335" s="21">
        <v>1171572</v>
      </c>
      <c r="U335" s="27" t="s">
        <v>382</v>
      </c>
      <c r="V335" s="16" t="s">
        <v>51</v>
      </c>
      <c r="W335" s="23">
        <v>5100</v>
      </c>
      <c r="X335" s="23">
        <v>780</v>
      </c>
      <c r="Y335" s="24" t="s">
        <v>849</v>
      </c>
      <c r="Z335" s="25">
        <v>1</v>
      </c>
      <c r="AA335" s="26" t="s">
        <v>37</v>
      </c>
    </row>
    <row r="336" spans="1:27" x14ac:dyDescent="0.35">
      <c r="A336" s="15">
        <v>736</v>
      </c>
      <c r="B336" s="16" t="s">
        <v>1116</v>
      </c>
      <c r="C336" s="16">
        <v>142462</v>
      </c>
      <c r="D336" s="17" t="s">
        <v>1117</v>
      </c>
      <c r="E336" s="17" t="s">
        <v>1118</v>
      </c>
      <c r="F336" s="17" t="s">
        <v>1119</v>
      </c>
      <c r="G336" s="18">
        <v>44370</v>
      </c>
      <c r="H336" s="18">
        <v>45100</v>
      </c>
      <c r="I336" s="52">
        <v>85</v>
      </c>
      <c r="J336" s="16" t="s">
        <v>61</v>
      </c>
      <c r="K336" s="16" t="s">
        <v>241</v>
      </c>
      <c r="L336" s="16" t="s">
        <v>241</v>
      </c>
      <c r="M336" s="16" t="s">
        <v>33</v>
      </c>
      <c r="N336" s="20" t="s">
        <v>34</v>
      </c>
      <c r="O336" s="22">
        <v>13128147.57</v>
      </c>
      <c r="P336" s="22">
        <v>2316731.9300000002</v>
      </c>
      <c r="Q336" s="21">
        <v>4728323.5999999996</v>
      </c>
      <c r="R336" s="22"/>
      <c r="S336" s="21">
        <v>0</v>
      </c>
      <c r="T336" s="21">
        <v>20173203.100000001</v>
      </c>
      <c r="U336" s="27" t="s">
        <v>382</v>
      </c>
      <c r="V336" s="16"/>
      <c r="W336" s="23">
        <v>0</v>
      </c>
      <c r="X336" s="23">
        <v>0</v>
      </c>
      <c r="Y336" s="24" t="s">
        <v>1120</v>
      </c>
      <c r="Z336" s="25">
        <v>1</v>
      </c>
      <c r="AA336" s="26" t="s">
        <v>37</v>
      </c>
    </row>
    <row r="337" spans="1:27" x14ac:dyDescent="0.35">
      <c r="A337" s="15">
        <v>737</v>
      </c>
      <c r="B337" s="16" t="s">
        <v>1116</v>
      </c>
      <c r="C337" s="16">
        <v>142474</v>
      </c>
      <c r="D337" s="17" t="s">
        <v>1121</v>
      </c>
      <c r="E337" s="17" t="s">
        <v>1122</v>
      </c>
      <c r="F337" s="17" t="s">
        <v>1123</v>
      </c>
      <c r="G337" s="18">
        <v>44371</v>
      </c>
      <c r="H337" s="18">
        <v>45101</v>
      </c>
      <c r="I337" s="52">
        <v>80</v>
      </c>
      <c r="J337" s="16" t="s">
        <v>83</v>
      </c>
      <c r="K337" s="16" t="s">
        <v>84</v>
      </c>
      <c r="L337" s="16" t="s">
        <v>84</v>
      </c>
      <c r="M337" s="16" t="s">
        <v>33</v>
      </c>
      <c r="N337" s="20" t="s">
        <v>34</v>
      </c>
      <c r="O337" s="22">
        <v>8351207.3300000001</v>
      </c>
      <c r="P337" s="22">
        <v>2087801.83</v>
      </c>
      <c r="Q337" s="21">
        <v>3312390.22</v>
      </c>
      <c r="R337" s="22"/>
      <c r="S337" s="21">
        <v>514450.18</v>
      </c>
      <c r="T337" s="21">
        <v>14265849.560000001</v>
      </c>
      <c r="U337" s="27" t="s">
        <v>382</v>
      </c>
      <c r="V337" s="16"/>
      <c r="W337" s="23">
        <v>646779.80000000005</v>
      </c>
      <c r="X337" s="23">
        <v>0</v>
      </c>
      <c r="Y337" s="24" t="s">
        <v>1120</v>
      </c>
      <c r="Z337" s="25">
        <v>1</v>
      </c>
      <c r="AA337" s="26" t="s">
        <v>37</v>
      </c>
    </row>
    <row r="338" spans="1:27" x14ac:dyDescent="0.35">
      <c r="A338" s="15">
        <v>738</v>
      </c>
      <c r="B338" s="16" t="s">
        <v>1116</v>
      </c>
      <c r="C338" s="16">
        <v>142654</v>
      </c>
      <c r="D338" s="17" t="s">
        <v>1124</v>
      </c>
      <c r="E338" s="17" t="s">
        <v>1125</v>
      </c>
      <c r="F338" s="17" t="s">
        <v>1126</v>
      </c>
      <c r="G338" s="18">
        <v>44371</v>
      </c>
      <c r="H338" s="18">
        <v>45101</v>
      </c>
      <c r="I338" s="52">
        <v>85</v>
      </c>
      <c r="J338" s="16" t="s">
        <v>224</v>
      </c>
      <c r="K338" s="16" t="s">
        <v>225</v>
      </c>
      <c r="L338" s="16" t="s">
        <v>226</v>
      </c>
      <c r="M338" s="16" t="s">
        <v>33</v>
      </c>
      <c r="N338" s="20" t="s">
        <v>34</v>
      </c>
      <c r="O338" s="22">
        <v>14997841.960000001</v>
      </c>
      <c r="P338" s="22">
        <v>2646677.9900000002</v>
      </c>
      <c r="Q338" s="21">
        <v>5845684.5999999996</v>
      </c>
      <c r="R338" s="22"/>
      <c r="S338" s="21">
        <v>79300.009999999995</v>
      </c>
      <c r="T338" s="21">
        <v>23569504.560000006</v>
      </c>
      <c r="U338" s="27" t="s">
        <v>382</v>
      </c>
      <c r="V338" s="16"/>
      <c r="W338" s="23">
        <v>0</v>
      </c>
      <c r="X338" s="23">
        <v>0</v>
      </c>
      <c r="Y338" s="24" t="s">
        <v>1120</v>
      </c>
      <c r="Z338" s="25">
        <v>1</v>
      </c>
      <c r="AA338" s="26" t="s">
        <v>37</v>
      </c>
    </row>
    <row r="339" spans="1:27" x14ac:dyDescent="0.35">
      <c r="A339" s="15">
        <v>739</v>
      </c>
      <c r="B339" s="16" t="s">
        <v>1116</v>
      </c>
      <c r="C339" s="16">
        <v>143046</v>
      </c>
      <c r="D339" s="17" t="s">
        <v>1127</v>
      </c>
      <c r="E339" s="17" t="s">
        <v>1128</v>
      </c>
      <c r="F339" s="17" t="s">
        <v>1129</v>
      </c>
      <c r="G339" s="18">
        <v>44371</v>
      </c>
      <c r="H339" s="18">
        <v>44736</v>
      </c>
      <c r="I339" s="52">
        <v>85</v>
      </c>
      <c r="J339" s="16" t="s">
        <v>224</v>
      </c>
      <c r="K339" s="16" t="s">
        <v>338</v>
      </c>
      <c r="L339" s="16" t="s">
        <v>339</v>
      </c>
      <c r="M339" s="16" t="s">
        <v>33</v>
      </c>
      <c r="N339" s="20" t="s">
        <v>34</v>
      </c>
      <c r="O339" s="22">
        <v>5952498.6200000001</v>
      </c>
      <c r="P339" s="22">
        <v>1050440.92</v>
      </c>
      <c r="Q339" s="21">
        <v>1385222.16</v>
      </c>
      <c r="R339" s="22"/>
      <c r="S339" s="21">
        <v>0</v>
      </c>
      <c r="T339" s="21">
        <v>8388161.7000000002</v>
      </c>
      <c r="U339" s="27" t="s">
        <v>382</v>
      </c>
      <c r="V339" s="16"/>
      <c r="W339" s="23">
        <v>167138.32</v>
      </c>
      <c r="X339" s="23">
        <v>29495</v>
      </c>
      <c r="Y339" s="24" t="s">
        <v>1120</v>
      </c>
      <c r="Z339" s="25">
        <v>1</v>
      </c>
      <c r="AA339" s="26" t="s">
        <v>37</v>
      </c>
    </row>
    <row r="340" spans="1:27" x14ac:dyDescent="0.35">
      <c r="A340" s="15">
        <v>740</v>
      </c>
      <c r="B340" s="16" t="s">
        <v>1116</v>
      </c>
      <c r="C340" s="16">
        <v>142811</v>
      </c>
      <c r="D340" s="17" t="s">
        <v>1130</v>
      </c>
      <c r="E340" s="17" t="s">
        <v>805</v>
      </c>
      <c r="F340" s="17" t="s">
        <v>1131</v>
      </c>
      <c r="G340" s="18">
        <v>44371</v>
      </c>
      <c r="H340" s="18">
        <v>45101</v>
      </c>
      <c r="I340" s="52">
        <v>85</v>
      </c>
      <c r="J340" s="16" t="s">
        <v>224</v>
      </c>
      <c r="K340" s="16" t="s">
        <v>225</v>
      </c>
      <c r="L340" s="16" t="s">
        <v>226</v>
      </c>
      <c r="M340" s="16" t="s">
        <v>33</v>
      </c>
      <c r="N340" s="20" t="s">
        <v>34</v>
      </c>
      <c r="O340" s="22">
        <v>11769244.5</v>
      </c>
      <c r="P340" s="22">
        <v>2076925.5</v>
      </c>
      <c r="Q340" s="21">
        <v>5053710</v>
      </c>
      <c r="R340" s="22"/>
      <c r="S340" s="21">
        <v>3746272.2</v>
      </c>
      <c r="T340" s="21">
        <v>22646152.199999999</v>
      </c>
      <c r="U340" s="27" t="s">
        <v>382</v>
      </c>
      <c r="V340" s="16"/>
      <c r="W340" s="23">
        <v>106250</v>
      </c>
      <c r="X340" s="23">
        <v>18750</v>
      </c>
      <c r="Y340" s="24" t="s">
        <v>1120</v>
      </c>
      <c r="Z340" s="25">
        <v>1</v>
      </c>
      <c r="AA340" s="26" t="s">
        <v>37</v>
      </c>
    </row>
    <row r="341" spans="1:27" x14ac:dyDescent="0.35">
      <c r="A341" s="15">
        <v>741</v>
      </c>
      <c r="B341" s="16" t="s">
        <v>1116</v>
      </c>
      <c r="C341" s="16">
        <v>142817</v>
      </c>
      <c r="D341" s="17" t="s">
        <v>1132</v>
      </c>
      <c r="E341" s="17" t="s">
        <v>1133</v>
      </c>
      <c r="F341" s="17" t="s">
        <v>1134</v>
      </c>
      <c r="G341" s="18">
        <v>44371</v>
      </c>
      <c r="H341" s="18">
        <v>45101</v>
      </c>
      <c r="I341" s="52">
        <v>85</v>
      </c>
      <c r="J341" s="16" t="s">
        <v>246</v>
      </c>
      <c r="K341" s="16" t="s">
        <v>277</v>
      </c>
      <c r="L341" s="16" t="s">
        <v>1135</v>
      </c>
      <c r="M341" s="16" t="s">
        <v>33</v>
      </c>
      <c r="N341" s="20" t="s">
        <v>34</v>
      </c>
      <c r="O341" s="22">
        <v>4147335.16</v>
      </c>
      <c r="P341" s="22">
        <v>731882.66</v>
      </c>
      <c r="Q341" s="21">
        <v>888457.08</v>
      </c>
      <c r="R341" s="22"/>
      <c r="S341" s="21">
        <v>396240.46</v>
      </c>
      <c r="T341" s="21">
        <v>6163915.3600000003</v>
      </c>
      <c r="U341" s="27" t="s">
        <v>382</v>
      </c>
      <c r="V341" s="16"/>
      <c r="W341" s="23">
        <v>70190.25</v>
      </c>
      <c r="X341" s="23">
        <v>12386.51</v>
      </c>
      <c r="Y341" s="24" t="s">
        <v>1120</v>
      </c>
      <c r="Z341" s="25">
        <v>1</v>
      </c>
      <c r="AA341" s="26" t="s">
        <v>37</v>
      </c>
    </row>
    <row r="342" spans="1:27" x14ac:dyDescent="0.35">
      <c r="A342" s="15">
        <v>742</v>
      </c>
      <c r="B342" s="16" t="s">
        <v>1116</v>
      </c>
      <c r="C342" s="16">
        <v>142406</v>
      </c>
      <c r="D342" s="17" t="s">
        <v>1136</v>
      </c>
      <c r="E342" s="17" t="s">
        <v>1137</v>
      </c>
      <c r="F342" s="17" t="s">
        <v>1138</v>
      </c>
      <c r="G342" s="18">
        <v>44371</v>
      </c>
      <c r="H342" s="18">
        <v>45101</v>
      </c>
      <c r="I342" s="52">
        <v>85</v>
      </c>
      <c r="J342" s="16" t="s">
        <v>224</v>
      </c>
      <c r="K342" s="16" t="s">
        <v>225</v>
      </c>
      <c r="L342" s="16" t="s">
        <v>226</v>
      </c>
      <c r="M342" s="16" t="s">
        <v>33</v>
      </c>
      <c r="N342" s="20" t="s">
        <v>34</v>
      </c>
      <c r="O342" s="22">
        <v>14025739.5</v>
      </c>
      <c r="P342" s="22">
        <v>2475130.5</v>
      </c>
      <c r="Q342" s="21">
        <v>5507500</v>
      </c>
      <c r="R342" s="22"/>
      <c r="S342" s="21">
        <v>4181590.3</v>
      </c>
      <c r="T342" s="21">
        <v>26189960.300000001</v>
      </c>
      <c r="U342" s="27" t="s">
        <v>382</v>
      </c>
      <c r="V342" s="16"/>
      <c r="W342" s="23">
        <v>0</v>
      </c>
      <c r="X342" s="23">
        <v>0</v>
      </c>
      <c r="Y342" s="24" t="s">
        <v>1120</v>
      </c>
      <c r="Z342" s="25">
        <v>1</v>
      </c>
      <c r="AA342" s="26" t="s">
        <v>37</v>
      </c>
    </row>
    <row r="343" spans="1:27" x14ac:dyDescent="0.35">
      <c r="A343" s="15">
        <v>747</v>
      </c>
      <c r="B343" s="16" t="s">
        <v>1116</v>
      </c>
      <c r="C343" s="16">
        <v>142837</v>
      </c>
      <c r="D343" s="17" t="s">
        <v>1139</v>
      </c>
      <c r="E343" s="17" t="s">
        <v>563</v>
      </c>
      <c r="F343" s="17" t="s">
        <v>1140</v>
      </c>
      <c r="G343" s="18">
        <v>44375</v>
      </c>
      <c r="H343" s="18">
        <v>45105</v>
      </c>
      <c r="I343" s="52">
        <v>85</v>
      </c>
      <c r="J343" s="16" t="s">
        <v>224</v>
      </c>
      <c r="K343" s="16" t="s">
        <v>338</v>
      </c>
      <c r="L343" s="16" t="s">
        <v>339</v>
      </c>
      <c r="M343" s="16" t="s">
        <v>33</v>
      </c>
      <c r="N343" s="20" t="s">
        <v>34</v>
      </c>
      <c r="O343" s="22">
        <v>20718076.800000001</v>
      </c>
      <c r="P343" s="22">
        <v>3656131.2</v>
      </c>
      <c r="Q343" s="21">
        <v>10327832</v>
      </c>
      <c r="R343" s="22"/>
      <c r="S343" s="21">
        <v>6595767.5999999996</v>
      </c>
      <c r="T343" s="21">
        <v>41297807.600000001</v>
      </c>
      <c r="U343" s="27" t="s">
        <v>382</v>
      </c>
      <c r="V343" s="16"/>
      <c r="W343" s="23">
        <v>0</v>
      </c>
      <c r="X343" s="23">
        <v>0</v>
      </c>
      <c r="Y343" s="24" t="s">
        <v>1120</v>
      </c>
      <c r="Z343" s="25">
        <v>1</v>
      </c>
      <c r="AA343" s="26" t="s">
        <v>37</v>
      </c>
    </row>
    <row r="344" spans="1:27" x14ac:dyDescent="0.35">
      <c r="A344" s="15">
        <v>748</v>
      </c>
      <c r="B344" s="16" t="s">
        <v>1116</v>
      </c>
      <c r="C344" s="16">
        <v>142870</v>
      </c>
      <c r="D344" s="17" t="s">
        <v>1141</v>
      </c>
      <c r="E344" s="17" t="s">
        <v>1142</v>
      </c>
      <c r="F344" s="17" t="s">
        <v>1143</v>
      </c>
      <c r="G344" s="18">
        <v>44376</v>
      </c>
      <c r="H344" s="18">
        <v>45106</v>
      </c>
      <c r="I344" s="52">
        <v>85</v>
      </c>
      <c r="J344" s="16" t="s">
        <v>224</v>
      </c>
      <c r="K344" s="16" t="s">
        <v>338</v>
      </c>
      <c r="L344" s="16" t="s">
        <v>1144</v>
      </c>
      <c r="M344" s="16" t="s">
        <v>33</v>
      </c>
      <c r="N344" s="20" t="s">
        <v>34</v>
      </c>
      <c r="O344" s="22">
        <v>14428546.85</v>
      </c>
      <c r="P344" s="22">
        <v>2546214.15</v>
      </c>
      <c r="Q344" s="21">
        <v>7272585</v>
      </c>
      <c r="R344" s="22"/>
      <c r="S344" s="21">
        <v>4268899.0999999996</v>
      </c>
      <c r="T344" s="21">
        <v>28516245.100000001</v>
      </c>
      <c r="U344" s="27" t="s">
        <v>382</v>
      </c>
      <c r="V344" s="16"/>
      <c r="W344" s="23">
        <v>135501.04999999999</v>
      </c>
      <c r="X344" s="23">
        <v>23911.95</v>
      </c>
      <c r="Y344" s="24" t="s">
        <v>1120</v>
      </c>
      <c r="Z344" s="25">
        <v>1</v>
      </c>
      <c r="AA344" s="26" t="s">
        <v>37</v>
      </c>
    </row>
    <row r="345" spans="1:27" x14ac:dyDescent="0.35">
      <c r="A345" s="15">
        <v>749</v>
      </c>
      <c r="B345" s="16" t="s">
        <v>844</v>
      </c>
      <c r="C345" s="16">
        <v>144091</v>
      </c>
      <c r="D345" s="17" t="s">
        <v>1145</v>
      </c>
      <c r="E345" s="17" t="s">
        <v>1146</v>
      </c>
      <c r="F345" s="17" t="s">
        <v>1147</v>
      </c>
      <c r="G345" s="18">
        <v>44376</v>
      </c>
      <c r="H345" s="18">
        <v>44741</v>
      </c>
      <c r="I345" s="52">
        <v>85</v>
      </c>
      <c r="J345" s="16" t="s">
        <v>246</v>
      </c>
      <c r="K345" s="16" t="s">
        <v>1009</v>
      </c>
      <c r="L345" s="16" t="s">
        <v>1148</v>
      </c>
      <c r="M345" s="16" t="s">
        <v>380</v>
      </c>
      <c r="N345" s="55" t="s">
        <v>424</v>
      </c>
      <c r="O345" s="22">
        <v>594802.35</v>
      </c>
      <c r="P345" s="22">
        <v>104965.11</v>
      </c>
      <c r="Q345" s="21">
        <v>0</v>
      </c>
      <c r="R345" s="22"/>
      <c r="S345" s="21">
        <v>0</v>
      </c>
      <c r="T345" s="21">
        <v>699767.46</v>
      </c>
      <c r="U345" s="27" t="s">
        <v>382</v>
      </c>
      <c r="V345" s="16"/>
      <c r="W345" s="23">
        <v>69000</v>
      </c>
      <c r="X345" s="23">
        <v>0</v>
      </c>
      <c r="Y345" s="24" t="s">
        <v>849</v>
      </c>
      <c r="Z345" s="25">
        <v>1</v>
      </c>
      <c r="AA345" s="26" t="s">
        <v>37</v>
      </c>
    </row>
    <row r="346" spans="1:27" x14ac:dyDescent="0.35">
      <c r="A346" s="15">
        <v>750</v>
      </c>
      <c r="B346" s="16" t="s">
        <v>844</v>
      </c>
      <c r="C346" s="16">
        <v>144158</v>
      </c>
      <c r="D346" s="17" t="s">
        <v>1149</v>
      </c>
      <c r="E346" s="17" t="s">
        <v>1150</v>
      </c>
      <c r="F346" s="17" t="s">
        <v>1151</v>
      </c>
      <c r="G346" s="18">
        <v>44376</v>
      </c>
      <c r="H346" s="65">
        <v>44625</v>
      </c>
      <c r="I346" s="52">
        <v>85</v>
      </c>
      <c r="J346" s="16" t="s">
        <v>61</v>
      </c>
      <c r="K346" s="16" t="s">
        <v>372</v>
      </c>
      <c r="L346" s="16" t="s">
        <v>1152</v>
      </c>
      <c r="M346" s="16" t="s">
        <v>380</v>
      </c>
      <c r="N346" s="55" t="s">
        <v>424</v>
      </c>
      <c r="O346" s="22">
        <v>377030.41</v>
      </c>
      <c r="P346" s="22">
        <v>57663.48</v>
      </c>
      <c r="Q346" s="21">
        <v>8871.2900000000009</v>
      </c>
      <c r="R346" s="22"/>
      <c r="S346" s="21">
        <v>12850</v>
      </c>
      <c r="T346" s="21">
        <v>456415.17999999993</v>
      </c>
      <c r="U346" s="27" t="s">
        <v>382</v>
      </c>
      <c r="V346" s="16" t="s">
        <v>51</v>
      </c>
      <c r="W346" s="23">
        <v>0</v>
      </c>
      <c r="X346" s="23">
        <v>0</v>
      </c>
      <c r="Y346" s="24" t="s">
        <v>849</v>
      </c>
      <c r="Z346" s="25">
        <v>1</v>
      </c>
      <c r="AA346" s="26" t="s">
        <v>37</v>
      </c>
    </row>
    <row r="347" spans="1:27" x14ac:dyDescent="0.35">
      <c r="A347" s="15">
        <v>751</v>
      </c>
      <c r="B347" s="16" t="s">
        <v>844</v>
      </c>
      <c r="C347" s="16">
        <v>144049</v>
      </c>
      <c r="D347" s="17" t="s">
        <v>1153</v>
      </c>
      <c r="E347" s="17" t="s">
        <v>1154</v>
      </c>
      <c r="F347" s="17" t="s">
        <v>1155</v>
      </c>
      <c r="G347" s="18">
        <v>44377</v>
      </c>
      <c r="H347" s="18">
        <v>44742</v>
      </c>
      <c r="I347" s="52">
        <v>85</v>
      </c>
      <c r="J347" s="16" t="s">
        <v>67</v>
      </c>
      <c r="K347" s="16" t="s">
        <v>271</v>
      </c>
      <c r="L347" s="16" t="s">
        <v>1156</v>
      </c>
      <c r="M347" s="16" t="s">
        <v>380</v>
      </c>
      <c r="N347" s="55" t="s">
        <v>424</v>
      </c>
      <c r="O347" s="22">
        <v>500299.37</v>
      </c>
      <c r="P347" s="22">
        <v>76516.36</v>
      </c>
      <c r="Q347" s="21">
        <v>11771.77</v>
      </c>
      <c r="R347" s="22"/>
      <c r="S347" s="21">
        <v>32130</v>
      </c>
      <c r="T347" s="21">
        <v>620717.5</v>
      </c>
      <c r="U347" s="27" t="s">
        <v>382</v>
      </c>
      <c r="V347" s="16"/>
      <c r="W347" s="23">
        <v>1367.95</v>
      </c>
      <c r="X347" s="23">
        <v>209.22</v>
      </c>
      <c r="Y347" s="24" t="s">
        <v>849</v>
      </c>
      <c r="Z347" s="25">
        <v>1</v>
      </c>
      <c r="AA347" s="26" t="s">
        <v>37</v>
      </c>
    </row>
    <row r="348" spans="1:27" x14ac:dyDescent="0.35">
      <c r="A348" s="15">
        <v>757</v>
      </c>
      <c r="B348" s="16" t="s">
        <v>1116</v>
      </c>
      <c r="C348" s="16">
        <v>142482</v>
      </c>
      <c r="D348" s="17" t="s">
        <v>1157</v>
      </c>
      <c r="E348" s="17" t="s">
        <v>1158</v>
      </c>
      <c r="F348" s="17" t="s">
        <v>1159</v>
      </c>
      <c r="G348" s="18">
        <v>44378</v>
      </c>
      <c r="H348" s="18">
        <v>45108</v>
      </c>
      <c r="I348" s="52">
        <v>85</v>
      </c>
      <c r="J348" s="16" t="s">
        <v>224</v>
      </c>
      <c r="K348" s="16" t="s">
        <v>338</v>
      </c>
      <c r="L348" s="16" t="s">
        <v>339</v>
      </c>
      <c r="M348" s="16" t="s">
        <v>33</v>
      </c>
      <c r="N348" s="55" t="s">
        <v>34</v>
      </c>
      <c r="O348" s="22">
        <v>20984018</v>
      </c>
      <c r="P348" s="22">
        <v>3703062</v>
      </c>
      <c r="Q348" s="21">
        <v>10326450</v>
      </c>
      <c r="R348" s="22"/>
      <c r="S348" s="21">
        <v>6801915.7000000002</v>
      </c>
      <c r="T348" s="21">
        <v>41815445.700000003</v>
      </c>
      <c r="U348" s="27" t="s">
        <v>382</v>
      </c>
      <c r="V348" s="16"/>
      <c r="W348" s="23">
        <v>102000</v>
      </c>
      <c r="X348" s="23">
        <v>18000</v>
      </c>
      <c r="Y348" s="24" t="s">
        <v>1120</v>
      </c>
      <c r="Z348" s="25">
        <v>1</v>
      </c>
      <c r="AA348" s="26" t="s">
        <v>37</v>
      </c>
    </row>
    <row r="349" spans="1:27" x14ac:dyDescent="0.35">
      <c r="A349" s="15">
        <v>758</v>
      </c>
      <c r="B349" s="16" t="s">
        <v>1116</v>
      </c>
      <c r="C349" s="16">
        <v>142764</v>
      </c>
      <c r="D349" s="17" t="s">
        <v>1160</v>
      </c>
      <c r="E349" s="17" t="s">
        <v>50</v>
      </c>
      <c r="F349" s="17" t="s">
        <v>1161</v>
      </c>
      <c r="G349" s="18">
        <v>44383</v>
      </c>
      <c r="H349" s="18">
        <v>45113</v>
      </c>
      <c r="I349" s="52">
        <v>85</v>
      </c>
      <c r="J349" s="16" t="s">
        <v>224</v>
      </c>
      <c r="K349" s="16" t="s">
        <v>338</v>
      </c>
      <c r="L349" s="16" t="s">
        <v>339</v>
      </c>
      <c r="M349" s="16" t="s">
        <v>33</v>
      </c>
      <c r="N349" s="55" t="s">
        <v>34</v>
      </c>
      <c r="O349" s="22">
        <v>20728087.25</v>
      </c>
      <c r="P349" s="22">
        <v>3657897.75</v>
      </c>
      <c r="Q349" s="21">
        <v>10264665</v>
      </c>
      <c r="R349" s="22"/>
      <c r="S349" s="21">
        <v>6723091.5</v>
      </c>
      <c r="T349" s="21">
        <v>41373741.5</v>
      </c>
      <c r="U349" s="27" t="s">
        <v>382</v>
      </c>
      <c r="V349" s="16"/>
      <c r="W349" s="23">
        <v>110500</v>
      </c>
      <c r="X349" s="23">
        <v>19500</v>
      </c>
      <c r="Y349" s="24" t="s">
        <v>1120</v>
      </c>
      <c r="Z349" s="25">
        <v>1</v>
      </c>
      <c r="AA349" s="26" t="s">
        <v>37</v>
      </c>
    </row>
    <row r="350" spans="1:27" x14ac:dyDescent="0.35">
      <c r="A350" s="15">
        <v>762</v>
      </c>
      <c r="B350" s="16" t="s">
        <v>1116</v>
      </c>
      <c r="C350" s="16">
        <v>142643</v>
      </c>
      <c r="D350" s="17" t="s">
        <v>1162</v>
      </c>
      <c r="E350" s="17" t="s">
        <v>685</v>
      </c>
      <c r="F350" s="17" t="s">
        <v>1163</v>
      </c>
      <c r="G350" s="18">
        <v>44384</v>
      </c>
      <c r="H350" s="18">
        <v>45114</v>
      </c>
      <c r="I350" s="52">
        <v>85</v>
      </c>
      <c r="J350" s="16" t="s">
        <v>67</v>
      </c>
      <c r="K350" s="16" t="s">
        <v>68</v>
      </c>
      <c r="L350" s="16" t="s">
        <v>68</v>
      </c>
      <c r="M350" s="16" t="s">
        <v>33</v>
      </c>
      <c r="N350" s="55" t="s">
        <v>34</v>
      </c>
      <c r="O350" s="22">
        <v>12799226.050000001</v>
      </c>
      <c r="P350" s="22">
        <v>2258686.9500000002</v>
      </c>
      <c r="Q350" s="21">
        <v>6546427</v>
      </c>
      <c r="R350" s="22"/>
      <c r="S350" s="21">
        <v>4498298.0999999996</v>
      </c>
      <c r="T350" s="21">
        <v>26102638.100000001</v>
      </c>
      <c r="U350" s="27" t="s">
        <v>382</v>
      </c>
      <c r="V350" s="16"/>
      <c r="W350" s="23">
        <v>0</v>
      </c>
      <c r="X350" s="23">
        <v>0</v>
      </c>
      <c r="Y350" s="24" t="s">
        <v>1120</v>
      </c>
      <c r="Z350" s="25">
        <v>1</v>
      </c>
      <c r="AA350" s="26" t="s">
        <v>37</v>
      </c>
    </row>
    <row r="351" spans="1:27" x14ac:dyDescent="0.35">
      <c r="A351" s="15">
        <v>763</v>
      </c>
      <c r="B351" s="16" t="s">
        <v>844</v>
      </c>
      <c r="C351" s="16">
        <v>144832</v>
      </c>
      <c r="D351" s="17" t="s">
        <v>1164</v>
      </c>
      <c r="E351" s="17" t="s">
        <v>1165</v>
      </c>
      <c r="F351" s="17" t="s">
        <v>1072</v>
      </c>
      <c r="G351" s="18">
        <v>44385</v>
      </c>
      <c r="H351" s="65">
        <v>44659</v>
      </c>
      <c r="I351" s="52">
        <v>85</v>
      </c>
      <c r="J351" s="16" t="s">
        <v>246</v>
      </c>
      <c r="K351" s="16" t="s">
        <v>484</v>
      </c>
      <c r="L351" s="16" t="s">
        <v>1166</v>
      </c>
      <c r="M351" s="16" t="s">
        <v>380</v>
      </c>
      <c r="N351" s="55" t="s">
        <v>424</v>
      </c>
      <c r="O351" s="22">
        <v>395737.86</v>
      </c>
      <c r="P351" s="22">
        <v>60524.61</v>
      </c>
      <c r="Q351" s="21">
        <v>9311.48</v>
      </c>
      <c r="R351" s="22"/>
      <c r="S351" s="21">
        <v>45521.9</v>
      </c>
      <c r="T351" s="21">
        <v>511095.85</v>
      </c>
      <c r="U351" s="27" t="s">
        <v>382</v>
      </c>
      <c r="V351" s="16" t="s">
        <v>51</v>
      </c>
      <c r="W351" s="23">
        <v>0</v>
      </c>
      <c r="X351" s="23">
        <v>0</v>
      </c>
      <c r="Y351" s="24" t="s">
        <v>849</v>
      </c>
      <c r="Z351" s="25">
        <v>1</v>
      </c>
      <c r="AA351" s="26" t="s">
        <v>37</v>
      </c>
    </row>
    <row r="352" spans="1:27" x14ac:dyDescent="0.35">
      <c r="A352" s="15">
        <v>764</v>
      </c>
      <c r="B352" s="16" t="s">
        <v>844</v>
      </c>
      <c r="C352" s="16">
        <v>145148</v>
      </c>
      <c r="D352" s="17" t="s">
        <v>1167</v>
      </c>
      <c r="E352" s="17" t="s">
        <v>1168</v>
      </c>
      <c r="F352" s="17" t="s">
        <v>1169</v>
      </c>
      <c r="G352" s="18">
        <v>44386</v>
      </c>
      <c r="H352" s="65">
        <v>44660</v>
      </c>
      <c r="I352" s="52">
        <v>85</v>
      </c>
      <c r="J352" s="16" t="s">
        <v>56</v>
      </c>
      <c r="K352" s="16" t="s">
        <v>477</v>
      </c>
      <c r="L352" s="16" t="s">
        <v>1170</v>
      </c>
      <c r="M352" s="16" t="s">
        <v>380</v>
      </c>
      <c r="N352" s="55" t="s">
        <v>424</v>
      </c>
      <c r="O352" s="22">
        <v>626795.48</v>
      </c>
      <c r="P352" s="22">
        <v>95862.84</v>
      </c>
      <c r="Q352" s="21">
        <v>14748.13</v>
      </c>
      <c r="R352" s="22"/>
      <c r="S352" s="21">
        <v>33080</v>
      </c>
      <c r="T352" s="21">
        <v>770486.45</v>
      </c>
      <c r="U352" s="27" t="s">
        <v>382</v>
      </c>
      <c r="V352" s="16" t="s">
        <v>51</v>
      </c>
      <c r="W352" s="23">
        <v>6721.13</v>
      </c>
      <c r="X352" s="23">
        <v>1027.94</v>
      </c>
      <c r="Y352" s="24" t="s">
        <v>849</v>
      </c>
      <c r="Z352" s="25">
        <v>1</v>
      </c>
      <c r="AA352" s="26" t="s">
        <v>37</v>
      </c>
    </row>
    <row r="353" spans="1:27" x14ac:dyDescent="0.35">
      <c r="A353" s="15">
        <v>765</v>
      </c>
      <c r="B353" s="16" t="s">
        <v>844</v>
      </c>
      <c r="C353" s="16">
        <v>144085</v>
      </c>
      <c r="D353" s="17" t="s">
        <v>1171</v>
      </c>
      <c r="E353" s="17" t="s">
        <v>1172</v>
      </c>
      <c r="F353" s="17" t="s">
        <v>1173</v>
      </c>
      <c r="G353" s="18">
        <v>44389</v>
      </c>
      <c r="H353" s="18">
        <v>44754</v>
      </c>
      <c r="I353" s="52">
        <v>85</v>
      </c>
      <c r="J353" s="16" t="s">
        <v>229</v>
      </c>
      <c r="K353" s="16" t="s">
        <v>230</v>
      </c>
      <c r="L353" s="16" t="s">
        <v>1174</v>
      </c>
      <c r="M353" s="16" t="s">
        <v>380</v>
      </c>
      <c r="N353" s="55" t="s">
        <v>424</v>
      </c>
      <c r="O353" s="22">
        <v>709773.74</v>
      </c>
      <c r="P353" s="22">
        <v>125254.19</v>
      </c>
      <c r="Q353" s="21">
        <v>0</v>
      </c>
      <c r="R353" s="22"/>
      <c r="S353" s="21">
        <v>22000</v>
      </c>
      <c r="T353" s="21">
        <v>857027.92999999993</v>
      </c>
      <c r="U353" s="27" t="s">
        <v>382</v>
      </c>
      <c r="V353" s="16"/>
      <c r="W353" s="23">
        <v>263246.18</v>
      </c>
      <c r="X353" s="23">
        <v>46455.21</v>
      </c>
      <c r="Y353" s="24" t="s">
        <v>849</v>
      </c>
      <c r="Z353" s="25">
        <v>1</v>
      </c>
      <c r="AA353" s="26" t="s">
        <v>37</v>
      </c>
    </row>
    <row r="354" spans="1:27" x14ac:dyDescent="0.35">
      <c r="A354" s="15">
        <v>766</v>
      </c>
      <c r="B354" s="16" t="s">
        <v>844</v>
      </c>
      <c r="C354" s="16">
        <v>144381</v>
      </c>
      <c r="D354" s="17" t="s">
        <v>1175</v>
      </c>
      <c r="E354" s="17" t="s">
        <v>1176</v>
      </c>
      <c r="F354" s="17" t="s">
        <v>1177</v>
      </c>
      <c r="G354" s="18">
        <v>44389</v>
      </c>
      <c r="H354" s="18">
        <v>44754</v>
      </c>
      <c r="I354" s="52">
        <v>85</v>
      </c>
      <c r="J354" s="16" t="s">
        <v>56</v>
      </c>
      <c r="K354" s="16" t="s">
        <v>307</v>
      </c>
      <c r="L354" s="16" t="s">
        <v>1178</v>
      </c>
      <c r="M354" s="16" t="s">
        <v>380</v>
      </c>
      <c r="N354" s="55" t="s">
        <v>424</v>
      </c>
      <c r="O354" s="22">
        <v>783584.58</v>
      </c>
      <c r="P354" s="22">
        <v>119842.34</v>
      </c>
      <c r="Q354" s="21">
        <v>18437.28</v>
      </c>
      <c r="R354" s="22"/>
      <c r="S354" s="21">
        <v>33082</v>
      </c>
      <c r="T354" s="21">
        <v>954946.2</v>
      </c>
      <c r="U354" s="27" t="s">
        <v>382</v>
      </c>
      <c r="V354" s="16"/>
      <c r="W354" s="23">
        <v>714</v>
      </c>
      <c r="X354" s="23">
        <v>109.2</v>
      </c>
      <c r="Y354" s="24" t="s">
        <v>849</v>
      </c>
      <c r="Z354" s="25">
        <v>1</v>
      </c>
      <c r="AA354" s="26" t="s">
        <v>37</v>
      </c>
    </row>
    <row r="355" spans="1:27" x14ac:dyDescent="0.35">
      <c r="A355" s="15">
        <v>767</v>
      </c>
      <c r="B355" s="16" t="s">
        <v>844</v>
      </c>
      <c r="C355" s="16">
        <v>144080</v>
      </c>
      <c r="D355" s="17" t="s">
        <v>1179</v>
      </c>
      <c r="E355" s="17" t="s">
        <v>1180</v>
      </c>
      <c r="F355" s="17" t="s">
        <v>1181</v>
      </c>
      <c r="G355" s="18">
        <v>44389</v>
      </c>
      <c r="H355" s="18">
        <v>44632</v>
      </c>
      <c r="I355" s="52">
        <v>85</v>
      </c>
      <c r="J355" s="16" t="s">
        <v>246</v>
      </c>
      <c r="K355" s="16" t="s">
        <v>468</v>
      </c>
      <c r="L355" s="16" t="s">
        <v>1182</v>
      </c>
      <c r="M355" s="16" t="s">
        <v>380</v>
      </c>
      <c r="N355" s="55" t="s">
        <v>424</v>
      </c>
      <c r="O355" s="22">
        <v>922571.3</v>
      </c>
      <c r="P355" s="22">
        <v>141099.14000000001</v>
      </c>
      <c r="Q355" s="21">
        <v>21707.56</v>
      </c>
      <c r="R355" s="22"/>
      <c r="S355" s="21">
        <v>99205.59</v>
      </c>
      <c r="T355" s="21">
        <v>1184583.5900000001</v>
      </c>
      <c r="U355" s="27" t="s">
        <v>382</v>
      </c>
      <c r="V355" s="16"/>
      <c r="W355" s="23">
        <v>259401.2</v>
      </c>
      <c r="X355" s="23">
        <v>39673.120000000003</v>
      </c>
      <c r="Y355" s="24" t="s">
        <v>849</v>
      </c>
      <c r="Z355" s="25">
        <v>1</v>
      </c>
      <c r="AA355" s="26" t="s">
        <v>37</v>
      </c>
    </row>
    <row r="356" spans="1:27" x14ac:dyDescent="0.35">
      <c r="A356" s="15">
        <v>770</v>
      </c>
      <c r="B356" s="16" t="s">
        <v>844</v>
      </c>
      <c r="C356" s="16">
        <v>144525</v>
      </c>
      <c r="D356" s="17" t="s">
        <v>1183</v>
      </c>
      <c r="E356" s="17" t="s">
        <v>1184</v>
      </c>
      <c r="F356" s="17" t="s">
        <v>1185</v>
      </c>
      <c r="G356" s="18">
        <v>44389</v>
      </c>
      <c r="H356" s="65">
        <v>44754</v>
      </c>
      <c r="I356" s="52">
        <v>85</v>
      </c>
      <c r="J356" s="16" t="s">
        <v>229</v>
      </c>
      <c r="K356" s="16" t="s">
        <v>488</v>
      </c>
      <c r="L356" s="16" t="s">
        <v>1186</v>
      </c>
      <c r="M356" s="16" t="s">
        <v>380</v>
      </c>
      <c r="N356" s="55" t="s">
        <v>424</v>
      </c>
      <c r="O356" s="22">
        <v>256085.58</v>
      </c>
      <c r="P356" s="22">
        <v>45191.57</v>
      </c>
      <c r="Q356" s="21">
        <v>0</v>
      </c>
      <c r="R356" s="22"/>
      <c r="S356" s="21">
        <v>18800</v>
      </c>
      <c r="T356" s="21">
        <v>320077.14999999997</v>
      </c>
      <c r="U356" s="27" t="s">
        <v>382</v>
      </c>
      <c r="V356" s="16" t="s">
        <v>51</v>
      </c>
      <c r="W356" s="23">
        <v>5099.66</v>
      </c>
      <c r="X356" s="23">
        <v>899.94</v>
      </c>
      <c r="Y356" s="24" t="s">
        <v>849</v>
      </c>
      <c r="Z356" s="25">
        <v>1</v>
      </c>
      <c r="AA356" s="26" t="s">
        <v>37</v>
      </c>
    </row>
    <row r="357" spans="1:27" x14ac:dyDescent="0.35">
      <c r="A357" s="15">
        <v>771</v>
      </c>
      <c r="B357" s="16" t="s">
        <v>844</v>
      </c>
      <c r="C357" s="16">
        <v>144095</v>
      </c>
      <c r="D357" s="17" t="s">
        <v>1187</v>
      </c>
      <c r="E357" s="17" t="s">
        <v>1188</v>
      </c>
      <c r="F357" s="17" t="s">
        <v>1189</v>
      </c>
      <c r="G357" s="18">
        <v>44389</v>
      </c>
      <c r="H357" s="18">
        <v>44693</v>
      </c>
      <c r="I357" s="52">
        <v>85</v>
      </c>
      <c r="J357" s="16" t="s">
        <v>61</v>
      </c>
      <c r="K357" s="16" t="s">
        <v>372</v>
      </c>
      <c r="L357" s="16" t="s">
        <v>1190</v>
      </c>
      <c r="M357" s="16" t="s">
        <v>380</v>
      </c>
      <c r="N357" s="55" t="s">
        <v>424</v>
      </c>
      <c r="O357" s="22">
        <v>385272.39</v>
      </c>
      <c r="P357" s="22">
        <v>58924.02</v>
      </c>
      <c r="Q357" s="21">
        <v>9065.2199999999993</v>
      </c>
      <c r="R357" s="22"/>
      <c r="S357" s="21">
        <v>33536.050000000003</v>
      </c>
      <c r="T357" s="21">
        <v>486797.68</v>
      </c>
      <c r="U357" s="27" t="s">
        <v>382</v>
      </c>
      <c r="V357" s="16"/>
      <c r="W357" s="23">
        <v>6146.77</v>
      </c>
      <c r="X357" s="23">
        <v>940.09</v>
      </c>
      <c r="Y357" s="24" t="s">
        <v>849</v>
      </c>
      <c r="Z357" s="25">
        <v>1</v>
      </c>
      <c r="AA357" s="26" t="s">
        <v>37</v>
      </c>
    </row>
    <row r="358" spans="1:27" x14ac:dyDescent="0.35">
      <c r="A358" s="15">
        <v>775</v>
      </c>
      <c r="B358" s="16" t="s">
        <v>844</v>
      </c>
      <c r="C358" s="16">
        <v>144719</v>
      </c>
      <c r="D358" s="17" t="s">
        <v>1191</v>
      </c>
      <c r="E358" s="17" t="s">
        <v>1192</v>
      </c>
      <c r="F358" s="17" t="s">
        <v>1193</v>
      </c>
      <c r="G358" s="18">
        <v>44389</v>
      </c>
      <c r="H358" s="18">
        <v>44632</v>
      </c>
      <c r="I358" s="52">
        <v>85</v>
      </c>
      <c r="J358" s="16" t="s">
        <v>364</v>
      </c>
      <c r="K358" s="16" t="s">
        <v>430</v>
      </c>
      <c r="L358" s="16" t="s">
        <v>1194</v>
      </c>
      <c r="M358" s="16" t="s">
        <v>380</v>
      </c>
      <c r="N358" s="55" t="s">
        <v>424</v>
      </c>
      <c r="O358" s="22">
        <v>590846.69999999995</v>
      </c>
      <c r="P358" s="22">
        <v>90364.74</v>
      </c>
      <c r="Q358" s="21">
        <v>13902.33</v>
      </c>
      <c r="R358" s="22"/>
      <c r="S358" s="21">
        <v>18800</v>
      </c>
      <c r="T358" s="21">
        <v>713913.7699999999</v>
      </c>
      <c r="U358" s="27" t="s">
        <v>382</v>
      </c>
      <c r="V358" s="16"/>
      <c r="W358" s="23">
        <v>4997.66</v>
      </c>
      <c r="X358" s="23">
        <v>764.34</v>
      </c>
      <c r="Y358" s="24" t="s">
        <v>849</v>
      </c>
      <c r="Z358" s="25">
        <v>1</v>
      </c>
      <c r="AA358" s="26" t="s">
        <v>37</v>
      </c>
    </row>
    <row r="359" spans="1:27" x14ac:dyDescent="0.35">
      <c r="A359" s="15">
        <v>776</v>
      </c>
      <c r="B359" s="16" t="s">
        <v>844</v>
      </c>
      <c r="C359" s="16">
        <v>144109</v>
      </c>
      <c r="D359" s="17" t="s">
        <v>1195</v>
      </c>
      <c r="E359" s="17" t="s">
        <v>1196</v>
      </c>
      <c r="F359" s="17" t="s">
        <v>1197</v>
      </c>
      <c r="G359" s="18">
        <v>44390</v>
      </c>
      <c r="H359" s="18">
        <v>44755</v>
      </c>
      <c r="I359" s="52">
        <v>85</v>
      </c>
      <c r="J359" s="16" t="s">
        <v>67</v>
      </c>
      <c r="K359" s="16" t="s">
        <v>68</v>
      </c>
      <c r="L359" s="16" t="s">
        <v>1198</v>
      </c>
      <c r="M359" s="16" t="s">
        <v>380</v>
      </c>
      <c r="N359" s="55" t="s">
        <v>424</v>
      </c>
      <c r="O359" s="22">
        <v>590175.86</v>
      </c>
      <c r="P359" s="22">
        <v>90262.19</v>
      </c>
      <c r="Q359" s="21">
        <v>13886.49</v>
      </c>
      <c r="R359" s="22"/>
      <c r="S359" s="21">
        <v>27700</v>
      </c>
      <c r="T359" s="21">
        <v>722024.54</v>
      </c>
      <c r="U359" s="27" t="s">
        <v>382</v>
      </c>
      <c r="V359" s="16"/>
      <c r="W359" s="23">
        <v>5100</v>
      </c>
      <c r="X359" s="23">
        <v>780</v>
      </c>
      <c r="Y359" s="24" t="s">
        <v>849</v>
      </c>
      <c r="Z359" s="25">
        <v>1</v>
      </c>
      <c r="AA359" s="26" t="s">
        <v>37</v>
      </c>
    </row>
    <row r="360" spans="1:27" x14ac:dyDescent="0.35">
      <c r="A360" s="15">
        <v>777</v>
      </c>
      <c r="B360" s="16" t="s">
        <v>844</v>
      </c>
      <c r="C360" s="16">
        <v>144962</v>
      </c>
      <c r="D360" s="17" t="s">
        <v>1199</v>
      </c>
      <c r="E360" s="17" t="s">
        <v>1200</v>
      </c>
      <c r="F360" s="17" t="s">
        <v>1201</v>
      </c>
      <c r="G360" s="18">
        <v>44390</v>
      </c>
      <c r="H360" s="18">
        <v>44725</v>
      </c>
      <c r="I360" s="52">
        <v>85</v>
      </c>
      <c r="J360" s="16" t="s">
        <v>67</v>
      </c>
      <c r="K360" s="16" t="s">
        <v>271</v>
      </c>
      <c r="L360" s="16" t="s">
        <v>1202</v>
      </c>
      <c r="M360" s="16" t="s">
        <v>380</v>
      </c>
      <c r="N360" s="55" t="s">
        <v>424</v>
      </c>
      <c r="O360" s="22">
        <v>237357.26</v>
      </c>
      <c r="P360" s="22">
        <v>36301.67</v>
      </c>
      <c r="Q360" s="21">
        <v>5584.91</v>
      </c>
      <c r="R360" s="22"/>
      <c r="S360" s="21">
        <v>32130</v>
      </c>
      <c r="T360" s="21">
        <v>311373.83999999997</v>
      </c>
      <c r="U360" s="27" t="s">
        <v>382</v>
      </c>
      <c r="V360" s="16"/>
      <c r="W360" s="23">
        <v>850</v>
      </c>
      <c r="X360" s="23">
        <v>0</v>
      </c>
      <c r="Y360" s="24" t="s">
        <v>849</v>
      </c>
      <c r="Z360" s="25">
        <v>1</v>
      </c>
      <c r="AA360" s="26" t="s">
        <v>37</v>
      </c>
    </row>
    <row r="361" spans="1:27" x14ac:dyDescent="0.35">
      <c r="A361" s="15">
        <v>778</v>
      </c>
      <c r="B361" s="16" t="s">
        <v>844</v>
      </c>
      <c r="C361" s="16">
        <v>145251</v>
      </c>
      <c r="D361" s="17" t="s">
        <v>1203</v>
      </c>
      <c r="E361" s="17" t="s">
        <v>1204</v>
      </c>
      <c r="F361" s="17" t="s">
        <v>1205</v>
      </c>
      <c r="G361" s="18">
        <v>44390</v>
      </c>
      <c r="H361" s="65">
        <v>44664</v>
      </c>
      <c r="I361" s="52">
        <v>85</v>
      </c>
      <c r="J361" s="16" t="s">
        <v>61</v>
      </c>
      <c r="K361" s="16" t="s">
        <v>241</v>
      </c>
      <c r="L361" s="16" t="s">
        <v>1206</v>
      </c>
      <c r="M361" s="16" t="s">
        <v>380</v>
      </c>
      <c r="N361" s="55" t="s">
        <v>424</v>
      </c>
      <c r="O361" s="22">
        <v>559681.43999999994</v>
      </c>
      <c r="P361" s="22">
        <v>85598.33</v>
      </c>
      <c r="Q361" s="21">
        <v>13168.97</v>
      </c>
      <c r="R361" s="22"/>
      <c r="S361" s="21">
        <v>30700</v>
      </c>
      <c r="T361" s="21">
        <v>689148.73999999987</v>
      </c>
      <c r="U361" s="27" t="s">
        <v>382</v>
      </c>
      <c r="V361" s="16" t="s">
        <v>51</v>
      </c>
      <c r="W361" s="23">
        <v>0</v>
      </c>
      <c r="X361" s="23">
        <v>0</v>
      </c>
      <c r="Y361" s="24" t="s">
        <v>849</v>
      </c>
      <c r="Z361" s="25">
        <v>1</v>
      </c>
      <c r="AA361" s="26" t="s">
        <v>37</v>
      </c>
    </row>
    <row r="362" spans="1:27" x14ac:dyDescent="0.35">
      <c r="A362" s="15">
        <v>781</v>
      </c>
      <c r="B362" s="16" t="s">
        <v>844</v>
      </c>
      <c r="C362" s="16">
        <v>144405</v>
      </c>
      <c r="D362" s="17" t="s">
        <v>1207</v>
      </c>
      <c r="E362" s="17" t="s">
        <v>1208</v>
      </c>
      <c r="F362" s="17" t="s">
        <v>1209</v>
      </c>
      <c r="G362" s="18">
        <v>44390</v>
      </c>
      <c r="H362" s="18">
        <v>44755</v>
      </c>
      <c r="I362" s="52">
        <v>85</v>
      </c>
      <c r="J362" s="16" t="s">
        <v>229</v>
      </c>
      <c r="K362" s="16" t="s">
        <v>230</v>
      </c>
      <c r="L362" s="16" t="s">
        <v>1210</v>
      </c>
      <c r="M362" s="16" t="s">
        <v>380</v>
      </c>
      <c r="N362" s="55" t="s">
        <v>424</v>
      </c>
      <c r="O362" s="22">
        <v>459597.81</v>
      </c>
      <c r="P362" s="22">
        <v>70291.42</v>
      </c>
      <c r="Q362" s="21">
        <v>10814.07</v>
      </c>
      <c r="R362" s="22"/>
      <c r="S362" s="21">
        <v>24158.9</v>
      </c>
      <c r="T362" s="21">
        <v>564862.19999999995</v>
      </c>
      <c r="U362" s="27" t="s">
        <v>382</v>
      </c>
      <c r="V362" s="16"/>
      <c r="W362" s="23">
        <v>0</v>
      </c>
      <c r="X362" s="23">
        <v>0</v>
      </c>
      <c r="Y362" s="24" t="s">
        <v>849</v>
      </c>
      <c r="Z362" s="25">
        <v>1</v>
      </c>
      <c r="AA362" s="26" t="s">
        <v>37</v>
      </c>
    </row>
    <row r="363" spans="1:27" x14ac:dyDescent="0.35">
      <c r="A363" s="15">
        <v>784</v>
      </c>
      <c r="B363" s="16" t="s">
        <v>844</v>
      </c>
      <c r="C363" s="16">
        <v>144829</v>
      </c>
      <c r="D363" s="17" t="s">
        <v>1211</v>
      </c>
      <c r="E363" s="17" t="s">
        <v>1212</v>
      </c>
      <c r="F363" s="17" t="s">
        <v>1072</v>
      </c>
      <c r="G363" s="18">
        <v>44390</v>
      </c>
      <c r="H363" s="65">
        <v>44664</v>
      </c>
      <c r="I363" s="52">
        <v>85</v>
      </c>
      <c r="J363" s="16" t="s">
        <v>246</v>
      </c>
      <c r="K363" s="16" t="s">
        <v>484</v>
      </c>
      <c r="L363" s="16" t="s">
        <v>1213</v>
      </c>
      <c r="M363" s="16" t="s">
        <v>380</v>
      </c>
      <c r="N363" s="55" t="s">
        <v>424</v>
      </c>
      <c r="O363" s="22">
        <v>724328.6</v>
      </c>
      <c r="P363" s="22">
        <v>110779.66</v>
      </c>
      <c r="Q363" s="21">
        <v>17043.03</v>
      </c>
      <c r="R363" s="22"/>
      <c r="S363" s="21">
        <v>46165.2</v>
      </c>
      <c r="T363" s="21">
        <v>898316.49</v>
      </c>
      <c r="U363" s="27" t="s">
        <v>382</v>
      </c>
      <c r="V363" s="16" t="s">
        <v>51</v>
      </c>
      <c r="W363" s="23">
        <v>0</v>
      </c>
      <c r="X363" s="23">
        <v>0</v>
      </c>
      <c r="Y363" s="24" t="s">
        <v>849</v>
      </c>
      <c r="Z363" s="25">
        <v>1</v>
      </c>
      <c r="AA363" s="26" t="s">
        <v>37</v>
      </c>
    </row>
    <row r="364" spans="1:27" x14ac:dyDescent="0.35">
      <c r="A364" s="15">
        <v>785</v>
      </c>
      <c r="B364" s="16" t="s">
        <v>844</v>
      </c>
      <c r="C364" s="16">
        <v>144739</v>
      </c>
      <c r="D364" s="17" t="s">
        <v>1214</v>
      </c>
      <c r="E364" s="17" t="s">
        <v>1215</v>
      </c>
      <c r="F364" s="17" t="s">
        <v>1072</v>
      </c>
      <c r="G364" s="18">
        <v>44390</v>
      </c>
      <c r="H364" s="65">
        <v>44664</v>
      </c>
      <c r="I364" s="52">
        <v>85</v>
      </c>
      <c r="J364" s="16" t="s">
        <v>246</v>
      </c>
      <c r="K364" s="16" t="s">
        <v>1009</v>
      </c>
      <c r="L364" s="16" t="s">
        <v>1216</v>
      </c>
      <c r="M364" s="16" t="s">
        <v>380</v>
      </c>
      <c r="N364" s="55" t="s">
        <v>424</v>
      </c>
      <c r="O364" s="22">
        <v>735416.01</v>
      </c>
      <c r="P364" s="22">
        <v>112475.39</v>
      </c>
      <c r="Q364" s="21">
        <v>17303.91</v>
      </c>
      <c r="R364" s="22"/>
      <c r="S364" s="21">
        <v>45917.1</v>
      </c>
      <c r="T364" s="21">
        <v>911112.41</v>
      </c>
      <c r="U364" s="27" t="s">
        <v>382</v>
      </c>
      <c r="V364" s="16" t="s">
        <v>51</v>
      </c>
      <c r="W364" s="23">
        <v>0</v>
      </c>
      <c r="X364" s="23">
        <v>0</v>
      </c>
      <c r="Y364" s="24" t="s">
        <v>849</v>
      </c>
      <c r="Z364" s="25">
        <v>1</v>
      </c>
      <c r="AA364" s="26" t="s">
        <v>37</v>
      </c>
    </row>
    <row r="365" spans="1:27" x14ac:dyDescent="0.35">
      <c r="A365" s="15">
        <v>789</v>
      </c>
      <c r="B365" s="16" t="s">
        <v>844</v>
      </c>
      <c r="C365" s="16">
        <v>144796</v>
      </c>
      <c r="D365" s="17" t="s">
        <v>1217</v>
      </c>
      <c r="E365" s="17" t="s">
        <v>1218</v>
      </c>
      <c r="F365" s="17" t="s">
        <v>1219</v>
      </c>
      <c r="G365" s="18">
        <v>44391</v>
      </c>
      <c r="H365" s="65">
        <v>44665</v>
      </c>
      <c r="I365" s="52">
        <v>85</v>
      </c>
      <c r="J365" s="16" t="s">
        <v>246</v>
      </c>
      <c r="K365" s="16" t="s">
        <v>484</v>
      </c>
      <c r="L365" s="16" t="s">
        <v>1220</v>
      </c>
      <c r="M365" s="16" t="s">
        <v>380</v>
      </c>
      <c r="N365" s="55" t="s">
        <v>424</v>
      </c>
      <c r="O365" s="22">
        <v>320994.84000000003</v>
      </c>
      <c r="P365" s="22">
        <v>49093.33</v>
      </c>
      <c r="Q365" s="21">
        <v>7552.82</v>
      </c>
      <c r="R365" s="22"/>
      <c r="S365" s="21">
        <v>45967.199999999997</v>
      </c>
      <c r="T365" s="21">
        <v>423608.19000000006</v>
      </c>
      <c r="U365" s="27" t="s">
        <v>382</v>
      </c>
      <c r="V365" s="16" t="s">
        <v>51</v>
      </c>
      <c r="W365" s="23">
        <v>0</v>
      </c>
      <c r="X365" s="23">
        <v>0</v>
      </c>
      <c r="Y365" s="24" t="s">
        <v>849</v>
      </c>
      <c r="Z365" s="25">
        <v>1</v>
      </c>
      <c r="AA365" s="26" t="s">
        <v>37</v>
      </c>
    </row>
    <row r="366" spans="1:27" x14ac:dyDescent="0.35">
      <c r="A366" s="15">
        <v>791</v>
      </c>
      <c r="B366" s="16" t="s">
        <v>844</v>
      </c>
      <c r="C366" s="16">
        <v>144671</v>
      </c>
      <c r="D366" s="17" t="s">
        <v>1221</v>
      </c>
      <c r="E366" s="17" t="s">
        <v>1222</v>
      </c>
      <c r="F366" s="17" t="s">
        <v>1223</v>
      </c>
      <c r="G366" s="18">
        <v>44391</v>
      </c>
      <c r="H366" s="65">
        <v>44665</v>
      </c>
      <c r="I366" s="52">
        <v>85</v>
      </c>
      <c r="J366" s="16" t="s">
        <v>246</v>
      </c>
      <c r="K366" s="16" t="s">
        <v>277</v>
      </c>
      <c r="L366" s="16" t="s">
        <v>1224</v>
      </c>
      <c r="M366" s="16" t="s">
        <v>380</v>
      </c>
      <c r="N366" s="55" t="s">
        <v>424</v>
      </c>
      <c r="O366" s="22">
        <v>904892.28</v>
      </c>
      <c r="P366" s="22">
        <v>138395.29</v>
      </c>
      <c r="Q366" s="21">
        <v>21291.58</v>
      </c>
      <c r="R366" s="22"/>
      <c r="S366" s="21">
        <v>46234.3</v>
      </c>
      <c r="T366" s="21">
        <v>1110813.4500000002</v>
      </c>
      <c r="U366" s="27" t="s">
        <v>382</v>
      </c>
      <c r="V366" s="16" t="s">
        <v>51</v>
      </c>
      <c r="W366" s="23">
        <v>0</v>
      </c>
      <c r="X366" s="23">
        <v>0</v>
      </c>
      <c r="Y366" s="24" t="s">
        <v>849</v>
      </c>
      <c r="Z366" s="25">
        <v>1</v>
      </c>
      <c r="AA366" s="26" t="s">
        <v>37</v>
      </c>
    </row>
    <row r="367" spans="1:27" x14ac:dyDescent="0.35">
      <c r="A367" s="15">
        <v>792</v>
      </c>
      <c r="B367" s="16" t="s">
        <v>844</v>
      </c>
      <c r="C367" s="16">
        <v>144442</v>
      </c>
      <c r="D367" s="17" t="s">
        <v>1225</v>
      </c>
      <c r="E367" s="17" t="s">
        <v>1226</v>
      </c>
      <c r="F367" s="17" t="s">
        <v>1227</v>
      </c>
      <c r="G367" s="18">
        <v>44391</v>
      </c>
      <c r="H367" s="18">
        <v>44634</v>
      </c>
      <c r="I367" s="52">
        <v>85</v>
      </c>
      <c r="J367" s="16" t="s">
        <v>364</v>
      </c>
      <c r="K367" s="16" t="s">
        <v>430</v>
      </c>
      <c r="L367" s="16" t="s">
        <v>1228</v>
      </c>
      <c r="M367" s="16" t="s">
        <v>380</v>
      </c>
      <c r="N367" s="55" t="s">
        <v>424</v>
      </c>
      <c r="O367" s="22">
        <v>272764.95</v>
      </c>
      <c r="P367" s="22">
        <v>48135</v>
      </c>
      <c r="Q367" s="21">
        <v>0</v>
      </c>
      <c r="R367" s="22"/>
      <c r="S367" s="21">
        <v>5950</v>
      </c>
      <c r="T367" s="21">
        <v>326849.95</v>
      </c>
      <c r="U367" s="27" t="s">
        <v>382</v>
      </c>
      <c r="V367" s="16"/>
      <c r="W367" s="23">
        <v>5097.96</v>
      </c>
      <c r="X367" s="23">
        <v>899.64</v>
      </c>
      <c r="Y367" s="24" t="s">
        <v>849</v>
      </c>
      <c r="Z367" s="25">
        <v>1</v>
      </c>
      <c r="AA367" s="26" t="s">
        <v>37</v>
      </c>
    </row>
    <row r="368" spans="1:27" x14ac:dyDescent="0.35">
      <c r="A368" s="15">
        <v>797</v>
      </c>
      <c r="B368" s="16" t="s">
        <v>844</v>
      </c>
      <c r="C368" s="16">
        <v>144421</v>
      </c>
      <c r="D368" s="17" t="s">
        <v>1229</v>
      </c>
      <c r="E368" s="17" t="s">
        <v>1230</v>
      </c>
      <c r="F368" s="17" t="s">
        <v>1231</v>
      </c>
      <c r="G368" s="18">
        <v>44391</v>
      </c>
      <c r="H368" s="18">
        <v>44665</v>
      </c>
      <c r="I368" s="52">
        <v>85</v>
      </c>
      <c r="J368" s="16" t="s">
        <v>61</v>
      </c>
      <c r="K368" s="16" t="s">
        <v>62</v>
      </c>
      <c r="L368" s="16" t="s">
        <v>1232</v>
      </c>
      <c r="M368" s="16" t="s">
        <v>380</v>
      </c>
      <c r="N368" s="55" t="s">
        <v>424</v>
      </c>
      <c r="O368" s="22">
        <v>386341.36</v>
      </c>
      <c r="P368" s="22">
        <v>59087.49</v>
      </c>
      <c r="Q368" s="21">
        <v>9090.4</v>
      </c>
      <c r="R368" s="22"/>
      <c r="S368" s="21">
        <v>10000</v>
      </c>
      <c r="T368" s="21">
        <v>464519.25</v>
      </c>
      <c r="U368" s="27" t="s">
        <v>382</v>
      </c>
      <c r="V368" s="16"/>
      <c r="W368" s="23">
        <v>5562.02</v>
      </c>
      <c r="X368" s="23">
        <v>850.66</v>
      </c>
      <c r="Y368" s="24" t="s">
        <v>849</v>
      </c>
      <c r="Z368" s="25">
        <v>1</v>
      </c>
      <c r="AA368" s="26" t="s">
        <v>37</v>
      </c>
    </row>
    <row r="369" spans="1:27" x14ac:dyDescent="0.35">
      <c r="A369" s="15">
        <v>799</v>
      </c>
      <c r="B369" s="16" t="s">
        <v>844</v>
      </c>
      <c r="C369" s="16">
        <v>144878</v>
      </c>
      <c r="D369" s="17" t="s">
        <v>1233</v>
      </c>
      <c r="E369" s="17" t="s">
        <v>1234</v>
      </c>
      <c r="F369" s="17" t="s">
        <v>1235</v>
      </c>
      <c r="G369" s="18">
        <v>44391</v>
      </c>
      <c r="H369" s="18">
        <v>44634</v>
      </c>
      <c r="I369" s="52">
        <v>85</v>
      </c>
      <c r="J369" s="16" t="s">
        <v>229</v>
      </c>
      <c r="K369" s="16" t="s">
        <v>230</v>
      </c>
      <c r="L369" s="16" t="s">
        <v>1236</v>
      </c>
      <c r="M369" s="16" t="s">
        <v>380</v>
      </c>
      <c r="N369" s="55" t="s">
        <v>424</v>
      </c>
      <c r="O369" s="22">
        <v>164337.16</v>
      </c>
      <c r="P369" s="22">
        <v>25133.9</v>
      </c>
      <c r="Q369" s="21">
        <v>3866.78</v>
      </c>
      <c r="R369" s="22"/>
      <c r="S369" s="21">
        <v>11900</v>
      </c>
      <c r="T369" s="21">
        <v>205237.84</v>
      </c>
      <c r="U369" s="27" t="s">
        <v>382</v>
      </c>
      <c r="V369" s="16"/>
      <c r="W369" s="23">
        <v>4997.6499999999996</v>
      </c>
      <c r="X369" s="23">
        <v>764.34</v>
      </c>
      <c r="Y369" s="24" t="s">
        <v>849</v>
      </c>
      <c r="Z369" s="25">
        <v>1</v>
      </c>
      <c r="AA369" s="26" t="s">
        <v>37</v>
      </c>
    </row>
    <row r="370" spans="1:27" x14ac:dyDescent="0.35">
      <c r="A370" s="15">
        <v>806</v>
      </c>
      <c r="B370" s="16" t="s">
        <v>844</v>
      </c>
      <c r="C370" s="16">
        <v>144623</v>
      </c>
      <c r="D370" s="17" t="s">
        <v>1237</v>
      </c>
      <c r="E370" s="17" t="s">
        <v>1238</v>
      </c>
      <c r="F370" s="17" t="s">
        <v>1072</v>
      </c>
      <c r="G370" s="18">
        <v>44392</v>
      </c>
      <c r="H370" s="65">
        <v>44666</v>
      </c>
      <c r="I370" s="52">
        <v>85</v>
      </c>
      <c r="J370" s="16" t="s">
        <v>246</v>
      </c>
      <c r="K370" s="16" t="s">
        <v>277</v>
      </c>
      <c r="L370" s="16" t="s">
        <v>1239</v>
      </c>
      <c r="M370" s="16" t="s">
        <v>380</v>
      </c>
      <c r="N370" s="55" t="s">
        <v>424</v>
      </c>
      <c r="O370" s="22">
        <v>789306.82</v>
      </c>
      <c r="P370" s="22">
        <v>120711.5</v>
      </c>
      <c r="Q370" s="21">
        <v>18577.93</v>
      </c>
      <c r="R370" s="22"/>
      <c r="S370" s="21">
        <v>45962</v>
      </c>
      <c r="T370" s="21">
        <v>974558.25</v>
      </c>
      <c r="U370" s="27" t="s">
        <v>382</v>
      </c>
      <c r="V370" s="16" t="s">
        <v>51</v>
      </c>
      <c r="W370" s="23">
        <v>0</v>
      </c>
      <c r="X370" s="23">
        <v>0</v>
      </c>
      <c r="Y370" s="24" t="s">
        <v>849</v>
      </c>
      <c r="Z370" s="25">
        <v>1</v>
      </c>
      <c r="AA370" s="26" t="s">
        <v>37</v>
      </c>
    </row>
    <row r="371" spans="1:27" x14ac:dyDescent="0.35">
      <c r="A371" s="15">
        <v>809</v>
      </c>
      <c r="B371" s="16" t="s">
        <v>844</v>
      </c>
      <c r="C371" s="16">
        <v>144280</v>
      </c>
      <c r="D371" s="17" t="s">
        <v>1240</v>
      </c>
      <c r="E371" s="17" t="s">
        <v>1241</v>
      </c>
      <c r="F371" s="17" t="s">
        <v>1242</v>
      </c>
      <c r="G371" s="18">
        <v>44392</v>
      </c>
      <c r="H371" s="18">
        <v>44757</v>
      </c>
      <c r="I371" s="52">
        <v>85</v>
      </c>
      <c r="J371" s="16" t="s">
        <v>229</v>
      </c>
      <c r="K371" s="16" t="s">
        <v>1243</v>
      </c>
      <c r="L371" s="16" t="s">
        <v>1244</v>
      </c>
      <c r="M371" s="16" t="s">
        <v>380</v>
      </c>
      <c r="N371" s="55" t="s">
        <v>424</v>
      </c>
      <c r="O371" s="22">
        <v>1494506.79</v>
      </c>
      <c r="P371" s="22">
        <v>228571.62</v>
      </c>
      <c r="Q371" s="21">
        <v>35164.870000000003</v>
      </c>
      <c r="R371" s="22"/>
      <c r="S371" s="21">
        <v>5950</v>
      </c>
      <c r="T371" s="21">
        <v>1764193.2800000003</v>
      </c>
      <c r="U371" s="27" t="s">
        <v>382</v>
      </c>
      <c r="V371" s="16"/>
      <c r="W371" s="23">
        <v>0</v>
      </c>
      <c r="X371" s="23">
        <v>0</v>
      </c>
      <c r="Y371" s="24" t="s">
        <v>849</v>
      </c>
      <c r="Z371" s="25">
        <v>1</v>
      </c>
      <c r="AA371" s="26" t="s">
        <v>37</v>
      </c>
    </row>
    <row r="372" spans="1:27" x14ac:dyDescent="0.35">
      <c r="A372" s="15">
        <v>816</v>
      </c>
      <c r="B372" s="16" t="s">
        <v>844</v>
      </c>
      <c r="C372" s="16">
        <v>144823</v>
      </c>
      <c r="D372" s="17" t="s">
        <v>1245</v>
      </c>
      <c r="E372" s="17" t="s">
        <v>1246</v>
      </c>
      <c r="F372" s="17" t="s">
        <v>1247</v>
      </c>
      <c r="G372" s="18">
        <v>44392</v>
      </c>
      <c r="H372" s="65">
        <v>44666</v>
      </c>
      <c r="I372" s="52">
        <v>85</v>
      </c>
      <c r="J372" s="16" t="s">
        <v>246</v>
      </c>
      <c r="K372" s="16" t="s">
        <v>484</v>
      </c>
      <c r="L372" s="16" t="s">
        <v>1248</v>
      </c>
      <c r="M372" s="16" t="s">
        <v>380</v>
      </c>
      <c r="N372" s="55" t="s">
        <v>424</v>
      </c>
      <c r="O372" s="22">
        <v>513340.52</v>
      </c>
      <c r="P372" s="22">
        <v>78510.899999999994</v>
      </c>
      <c r="Q372" s="21">
        <v>12078.6</v>
      </c>
      <c r="R372" s="22"/>
      <c r="S372" s="21">
        <v>45635.4</v>
      </c>
      <c r="T372" s="21">
        <v>649565.42000000004</v>
      </c>
      <c r="U372" s="27" t="s">
        <v>382</v>
      </c>
      <c r="V372" s="16" t="s">
        <v>51</v>
      </c>
      <c r="W372" s="23">
        <v>0</v>
      </c>
      <c r="X372" s="23">
        <v>0</v>
      </c>
      <c r="Y372" s="24" t="s">
        <v>849</v>
      </c>
      <c r="Z372" s="25">
        <v>1</v>
      </c>
      <c r="AA372" s="26" t="s">
        <v>37</v>
      </c>
    </row>
    <row r="373" spans="1:27" x14ac:dyDescent="0.35">
      <c r="A373" s="15">
        <v>820</v>
      </c>
      <c r="B373" s="16" t="s">
        <v>844</v>
      </c>
      <c r="C373" s="16">
        <v>144202</v>
      </c>
      <c r="D373" s="17" t="s">
        <v>1249</v>
      </c>
      <c r="E373" s="17" t="s">
        <v>1250</v>
      </c>
      <c r="F373" s="17" t="s">
        <v>1251</v>
      </c>
      <c r="G373" s="18">
        <v>44393</v>
      </c>
      <c r="H373" s="18">
        <v>44577</v>
      </c>
      <c r="I373" s="52">
        <v>85</v>
      </c>
      <c r="J373" s="16" t="s">
        <v>61</v>
      </c>
      <c r="K373" s="16" t="s">
        <v>171</v>
      </c>
      <c r="L373" s="16" t="s">
        <v>1252</v>
      </c>
      <c r="M373" s="16" t="s">
        <v>380</v>
      </c>
      <c r="N373" s="55" t="s">
        <v>424</v>
      </c>
      <c r="O373" s="22">
        <v>217698.84</v>
      </c>
      <c r="P373" s="22">
        <v>33297.46</v>
      </c>
      <c r="Q373" s="21">
        <v>5119.9799999999996</v>
      </c>
      <c r="R373" s="22"/>
      <c r="S373" s="21">
        <v>12649.84</v>
      </c>
      <c r="T373" s="21">
        <v>268766.12</v>
      </c>
      <c r="U373" s="27" t="s">
        <v>382</v>
      </c>
      <c r="V373" s="16" t="s">
        <v>51</v>
      </c>
      <c r="W373" s="23">
        <v>0</v>
      </c>
      <c r="X373" s="23">
        <v>0</v>
      </c>
      <c r="Y373" s="24" t="s">
        <v>849</v>
      </c>
      <c r="Z373" s="25">
        <v>1</v>
      </c>
      <c r="AA373" s="26" t="s">
        <v>37</v>
      </c>
    </row>
    <row r="374" spans="1:27" x14ac:dyDescent="0.35">
      <c r="A374" s="15">
        <v>822</v>
      </c>
      <c r="B374" s="16" t="s">
        <v>844</v>
      </c>
      <c r="C374" s="16">
        <v>145439</v>
      </c>
      <c r="D374" s="17" t="s">
        <v>1253</v>
      </c>
      <c r="E374" s="17" t="s">
        <v>1254</v>
      </c>
      <c r="F374" s="17" t="s">
        <v>1255</v>
      </c>
      <c r="G374" s="18">
        <v>44393</v>
      </c>
      <c r="H374" s="65">
        <v>44697</v>
      </c>
      <c r="I374" s="52">
        <v>85</v>
      </c>
      <c r="J374" s="16" t="s">
        <v>229</v>
      </c>
      <c r="K374" s="16" t="s">
        <v>1256</v>
      </c>
      <c r="L374" s="16" t="s">
        <v>1257</v>
      </c>
      <c r="M374" s="16" t="s">
        <v>380</v>
      </c>
      <c r="N374" s="55" t="s">
        <v>424</v>
      </c>
      <c r="O374" s="22">
        <v>334240.15000000002</v>
      </c>
      <c r="P374" s="22">
        <v>58983.55</v>
      </c>
      <c r="Q374" s="21">
        <v>0</v>
      </c>
      <c r="R374" s="22"/>
      <c r="S374" s="21">
        <v>14280</v>
      </c>
      <c r="T374" s="21">
        <v>407503.7</v>
      </c>
      <c r="U374" s="27" t="s">
        <v>382</v>
      </c>
      <c r="V374" s="16" t="s">
        <v>51</v>
      </c>
      <c r="W374" s="23">
        <v>0</v>
      </c>
      <c r="X374" s="23">
        <v>0</v>
      </c>
      <c r="Y374" s="24" t="s">
        <v>849</v>
      </c>
      <c r="Z374" s="25">
        <v>1</v>
      </c>
      <c r="AA374" s="26" t="s">
        <v>37</v>
      </c>
    </row>
    <row r="375" spans="1:27" x14ac:dyDescent="0.35">
      <c r="A375" s="15">
        <v>823</v>
      </c>
      <c r="B375" s="16" t="s">
        <v>844</v>
      </c>
      <c r="C375" s="16">
        <v>144993</v>
      </c>
      <c r="D375" s="17" t="s">
        <v>1258</v>
      </c>
      <c r="E375" s="17" t="s">
        <v>1259</v>
      </c>
      <c r="F375" s="17" t="s">
        <v>1260</v>
      </c>
      <c r="G375" s="18">
        <v>44393</v>
      </c>
      <c r="H375" s="65">
        <v>44667</v>
      </c>
      <c r="I375" s="52">
        <v>85</v>
      </c>
      <c r="J375" s="16" t="s">
        <v>246</v>
      </c>
      <c r="K375" s="16" t="s">
        <v>484</v>
      </c>
      <c r="L375" s="16" t="s">
        <v>1261</v>
      </c>
      <c r="M375" s="16" t="s">
        <v>380</v>
      </c>
      <c r="N375" s="55" t="s">
        <v>424</v>
      </c>
      <c r="O375" s="22">
        <v>525582.86</v>
      </c>
      <c r="P375" s="22">
        <v>80383.25</v>
      </c>
      <c r="Q375" s="21">
        <v>12366.66</v>
      </c>
      <c r="R375" s="22"/>
      <c r="S375" s="21">
        <v>46045.4</v>
      </c>
      <c r="T375" s="21">
        <v>664378.17000000004</v>
      </c>
      <c r="U375" s="27" t="s">
        <v>382</v>
      </c>
      <c r="V375" s="16" t="s">
        <v>51</v>
      </c>
      <c r="W375" s="23">
        <v>0</v>
      </c>
      <c r="X375" s="23">
        <v>0</v>
      </c>
      <c r="Y375" s="24" t="s">
        <v>849</v>
      </c>
      <c r="Z375" s="25">
        <v>1</v>
      </c>
      <c r="AA375" s="26" t="s">
        <v>37</v>
      </c>
    </row>
    <row r="376" spans="1:27" x14ac:dyDescent="0.35">
      <c r="A376" s="15">
        <v>824</v>
      </c>
      <c r="B376" s="16" t="s">
        <v>844</v>
      </c>
      <c r="C376" s="16">
        <v>144965</v>
      </c>
      <c r="D376" s="17" t="s">
        <v>1262</v>
      </c>
      <c r="E376" s="17" t="s">
        <v>1263</v>
      </c>
      <c r="F376" s="17" t="s">
        <v>1264</v>
      </c>
      <c r="G376" s="18">
        <v>44393</v>
      </c>
      <c r="H376" s="65">
        <v>44697</v>
      </c>
      <c r="I376" s="52">
        <v>85</v>
      </c>
      <c r="J376" s="16" t="s">
        <v>61</v>
      </c>
      <c r="K376" s="16" t="s">
        <v>241</v>
      </c>
      <c r="L376" s="16" t="s">
        <v>1265</v>
      </c>
      <c r="M376" s="16" t="s">
        <v>380</v>
      </c>
      <c r="N376" s="55" t="s">
        <v>424</v>
      </c>
      <c r="O376" s="22">
        <v>1223866.73</v>
      </c>
      <c r="P376" s="22">
        <v>187179.63</v>
      </c>
      <c r="Q376" s="21">
        <v>28796.86</v>
      </c>
      <c r="R376" s="22"/>
      <c r="S376" s="21">
        <v>60499.85</v>
      </c>
      <c r="T376" s="21">
        <v>1500343.07</v>
      </c>
      <c r="U376" s="27" t="s">
        <v>382</v>
      </c>
      <c r="V376" s="16" t="s">
        <v>51</v>
      </c>
      <c r="W376" s="23">
        <v>8058</v>
      </c>
      <c r="X376" s="23">
        <v>1232.4000000000001</v>
      </c>
      <c r="Y376" s="24" t="s">
        <v>849</v>
      </c>
      <c r="Z376" s="25">
        <v>1</v>
      </c>
      <c r="AA376" s="26" t="s">
        <v>37</v>
      </c>
    </row>
    <row r="377" spans="1:27" x14ac:dyDescent="0.35">
      <c r="A377" s="15">
        <v>825</v>
      </c>
      <c r="B377" s="16" t="s">
        <v>844</v>
      </c>
      <c r="C377" s="16">
        <v>145392</v>
      </c>
      <c r="D377" s="17" t="s">
        <v>1266</v>
      </c>
      <c r="E377" s="17" t="s">
        <v>1267</v>
      </c>
      <c r="F377" s="17" t="s">
        <v>1268</v>
      </c>
      <c r="G377" s="18">
        <v>44393</v>
      </c>
      <c r="H377" s="18">
        <v>44728</v>
      </c>
      <c r="I377" s="52">
        <v>85</v>
      </c>
      <c r="J377" s="16" t="s">
        <v>246</v>
      </c>
      <c r="K377" s="16" t="s">
        <v>509</v>
      </c>
      <c r="L377" s="16" t="s">
        <v>1269</v>
      </c>
      <c r="M377" s="16" t="s">
        <v>380</v>
      </c>
      <c r="N377" s="55" t="s">
        <v>424</v>
      </c>
      <c r="O377" s="22">
        <v>590062.56999999995</v>
      </c>
      <c r="P377" s="22">
        <v>90244.85</v>
      </c>
      <c r="Q377" s="21">
        <v>13883.84</v>
      </c>
      <c r="R377" s="22"/>
      <c r="S377" s="21">
        <v>36985.199999999997</v>
      </c>
      <c r="T377" s="21">
        <v>731176.45999999985</v>
      </c>
      <c r="U377" s="27" t="s">
        <v>382</v>
      </c>
      <c r="V377" s="16"/>
      <c r="W377" s="23">
        <v>4046</v>
      </c>
      <c r="X377" s="23">
        <v>618.79999999999995</v>
      </c>
      <c r="Y377" s="24" t="s">
        <v>849</v>
      </c>
      <c r="Z377" s="25">
        <v>1</v>
      </c>
      <c r="AA377" s="26" t="s">
        <v>37</v>
      </c>
    </row>
    <row r="378" spans="1:27" x14ac:dyDescent="0.35">
      <c r="A378" s="15">
        <v>826</v>
      </c>
      <c r="B378" s="16" t="s">
        <v>844</v>
      </c>
      <c r="C378" s="16">
        <v>145248</v>
      </c>
      <c r="D378" s="17" t="s">
        <v>1270</v>
      </c>
      <c r="E378" s="17" t="s">
        <v>1271</v>
      </c>
      <c r="F378" s="17" t="s">
        <v>1272</v>
      </c>
      <c r="G378" s="18">
        <v>44393</v>
      </c>
      <c r="H378" s="18">
        <v>44697</v>
      </c>
      <c r="I378" s="52">
        <v>85</v>
      </c>
      <c r="J378" s="16" t="s">
        <v>61</v>
      </c>
      <c r="K378" s="16" t="s">
        <v>62</v>
      </c>
      <c r="L378" s="16" t="s">
        <v>1273</v>
      </c>
      <c r="M378" s="16" t="s">
        <v>380</v>
      </c>
      <c r="N378" s="55" t="s">
        <v>424</v>
      </c>
      <c r="O378" s="22">
        <v>319681.78000000003</v>
      </c>
      <c r="P378" s="22">
        <v>48892.5</v>
      </c>
      <c r="Q378" s="21">
        <v>7521.93</v>
      </c>
      <c r="R378" s="22"/>
      <c r="S378" s="21">
        <v>21180</v>
      </c>
      <c r="T378" s="21">
        <v>397276.21</v>
      </c>
      <c r="U378" s="27" t="s">
        <v>382</v>
      </c>
      <c r="V378" s="16" t="s">
        <v>51</v>
      </c>
      <c r="W378" s="23">
        <v>0</v>
      </c>
      <c r="X378" s="23">
        <v>0</v>
      </c>
      <c r="Y378" s="24" t="s">
        <v>849</v>
      </c>
      <c r="Z378" s="25">
        <v>1</v>
      </c>
      <c r="AA378" s="26" t="s">
        <v>37</v>
      </c>
    </row>
    <row r="379" spans="1:27" x14ac:dyDescent="0.35">
      <c r="A379" s="15">
        <v>828</v>
      </c>
      <c r="B379" s="16" t="s">
        <v>1116</v>
      </c>
      <c r="C379" s="16">
        <v>142466</v>
      </c>
      <c r="D379" s="17" t="s">
        <v>1274</v>
      </c>
      <c r="E379" s="17" t="s">
        <v>678</v>
      </c>
      <c r="F379" s="17" t="s">
        <v>1275</v>
      </c>
      <c r="G379" s="18">
        <v>44393</v>
      </c>
      <c r="H379" s="18">
        <v>45123</v>
      </c>
      <c r="I379" s="52">
        <v>85</v>
      </c>
      <c r="J379" s="16" t="s">
        <v>224</v>
      </c>
      <c r="K379" s="16" t="s">
        <v>338</v>
      </c>
      <c r="L379" s="16" t="s">
        <v>339</v>
      </c>
      <c r="M379" s="16" t="s">
        <v>33</v>
      </c>
      <c r="N379" s="55" t="s">
        <v>34</v>
      </c>
      <c r="O379" s="22">
        <v>20980528.75</v>
      </c>
      <c r="P379" s="22">
        <v>3702446.25</v>
      </c>
      <c r="Q379" s="21">
        <v>10330375</v>
      </c>
      <c r="R379" s="22"/>
      <c r="S379" s="21">
        <v>6798073.5</v>
      </c>
      <c r="T379" s="21">
        <v>41811423.5</v>
      </c>
      <c r="U379" s="27" t="s">
        <v>382</v>
      </c>
      <c r="V379" s="16"/>
      <c r="W379" s="23">
        <v>97750</v>
      </c>
      <c r="X379" s="23">
        <v>17250</v>
      </c>
      <c r="Y379" s="24" t="s">
        <v>1120</v>
      </c>
      <c r="Z379" s="25">
        <v>1</v>
      </c>
      <c r="AA379" s="26" t="s">
        <v>37</v>
      </c>
    </row>
    <row r="380" spans="1:27" x14ac:dyDescent="0.35">
      <c r="A380" s="15">
        <v>831</v>
      </c>
      <c r="B380" s="16" t="s">
        <v>844</v>
      </c>
      <c r="C380" s="16">
        <v>144721</v>
      </c>
      <c r="D380" s="17" t="s">
        <v>1276</v>
      </c>
      <c r="E380" s="17" t="s">
        <v>1277</v>
      </c>
      <c r="F380" s="17" t="s">
        <v>1278</v>
      </c>
      <c r="G380" s="18">
        <v>44396</v>
      </c>
      <c r="H380" s="18">
        <v>44731</v>
      </c>
      <c r="I380" s="52">
        <v>85</v>
      </c>
      <c r="J380" s="16" t="s">
        <v>67</v>
      </c>
      <c r="K380" s="16" t="s">
        <v>271</v>
      </c>
      <c r="L380" s="16" t="s">
        <v>272</v>
      </c>
      <c r="M380" s="16" t="s">
        <v>380</v>
      </c>
      <c r="N380" s="55" t="s">
        <v>424</v>
      </c>
      <c r="O380" s="22">
        <v>242123.97</v>
      </c>
      <c r="P380" s="22">
        <v>37030.720000000001</v>
      </c>
      <c r="Q380" s="21">
        <v>5697.04</v>
      </c>
      <c r="R380" s="22"/>
      <c r="S380" s="21">
        <v>4998</v>
      </c>
      <c r="T380" s="21">
        <v>289849.73</v>
      </c>
      <c r="U380" s="27" t="s">
        <v>382</v>
      </c>
      <c r="V380" s="16" t="s">
        <v>51</v>
      </c>
      <c r="W380" s="23">
        <v>0</v>
      </c>
      <c r="X380" s="23">
        <v>0</v>
      </c>
      <c r="Y380" s="24" t="s">
        <v>849</v>
      </c>
      <c r="Z380" s="25">
        <v>1</v>
      </c>
      <c r="AA380" s="26" t="s">
        <v>37</v>
      </c>
    </row>
    <row r="381" spans="1:27" x14ac:dyDescent="0.35">
      <c r="A381" s="15">
        <v>834</v>
      </c>
      <c r="B381" s="16" t="s">
        <v>844</v>
      </c>
      <c r="C381" s="16">
        <v>144600</v>
      </c>
      <c r="D381" s="17" t="s">
        <v>1279</v>
      </c>
      <c r="E381" s="17" t="s">
        <v>1280</v>
      </c>
      <c r="F381" s="17" t="s">
        <v>1281</v>
      </c>
      <c r="G381" s="18">
        <v>44396</v>
      </c>
      <c r="H381" s="65">
        <v>44700</v>
      </c>
      <c r="I381" s="52">
        <v>85</v>
      </c>
      <c r="J381" s="16" t="s">
        <v>67</v>
      </c>
      <c r="K381" s="16" t="s">
        <v>519</v>
      </c>
      <c r="L381" s="16" t="s">
        <v>1282</v>
      </c>
      <c r="M381" s="16" t="s">
        <v>380</v>
      </c>
      <c r="N381" s="55" t="s">
        <v>424</v>
      </c>
      <c r="O381" s="22">
        <v>163685.9</v>
      </c>
      <c r="P381" s="22">
        <v>25034.33</v>
      </c>
      <c r="Q381" s="21">
        <v>3851.42</v>
      </c>
      <c r="R381" s="22"/>
      <c r="S381" s="21">
        <v>24837</v>
      </c>
      <c r="T381" s="21">
        <v>217408.65</v>
      </c>
      <c r="U381" s="27" t="s">
        <v>382</v>
      </c>
      <c r="V381" s="16" t="s">
        <v>51</v>
      </c>
      <c r="W381" s="23">
        <v>0</v>
      </c>
      <c r="X381" s="23">
        <v>0</v>
      </c>
      <c r="Y381" s="24" t="s">
        <v>849</v>
      </c>
      <c r="Z381" s="25">
        <v>1</v>
      </c>
      <c r="AA381" s="26" t="s">
        <v>37</v>
      </c>
    </row>
    <row r="382" spans="1:27" x14ac:dyDescent="0.35">
      <c r="A382" s="15">
        <v>840</v>
      </c>
      <c r="B382" s="16" t="s">
        <v>844</v>
      </c>
      <c r="C382" s="16">
        <v>145331</v>
      </c>
      <c r="D382" s="17" t="s">
        <v>1283</v>
      </c>
      <c r="E382" s="17" t="s">
        <v>1284</v>
      </c>
      <c r="F382" s="17" t="s">
        <v>1285</v>
      </c>
      <c r="G382" s="18">
        <v>44396</v>
      </c>
      <c r="H382" s="18">
        <v>44670</v>
      </c>
      <c r="I382" s="52">
        <v>85</v>
      </c>
      <c r="J382" s="16" t="s">
        <v>246</v>
      </c>
      <c r="K382" s="16" t="s">
        <v>484</v>
      </c>
      <c r="L382" s="16" t="s">
        <v>1286</v>
      </c>
      <c r="M382" s="16" t="s">
        <v>380</v>
      </c>
      <c r="N382" s="55" t="s">
        <v>424</v>
      </c>
      <c r="O382" s="22">
        <v>756341.37</v>
      </c>
      <c r="P382" s="22">
        <v>133472.01</v>
      </c>
      <c r="Q382" s="21">
        <v>0</v>
      </c>
      <c r="R382" s="22"/>
      <c r="S382" s="21">
        <v>34219.99</v>
      </c>
      <c r="T382" s="21">
        <v>924033.37</v>
      </c>
      <c r="U382" s="27" t="s">
        <v>382</v>
      </c>
      <c r="V382" s="16" t="s">
        <v>51</v>
      </c>
      <c r="W382" s="23">
        <v>0</v>
      </c>
      <c r="X382" s="23">
        <v>0</v>
      </c>
      <c r="Y382" s="24" t="s">
        <v>849</v>
      </c>
      <c r="Z382" s="25">
        <v>1</v>
      </c>
      <c r="AA382" s="26" t="s">
        <v>37</v>
      </c>
    </row>
    <row r="383" spans="1:27" x14ac:dyDescent="0.35">
      <c r="A383" s="15">
        <v>841</v>
      </c>
      <c r="B383" s="16" t="s">
        <v>844</v>
      </c>
      <c r="C383" s="16">
        <v>145145</v>
      </c>
      <c r="D383" s="17" t="s">
        <v>1287</v>
      </c>
      <c r="E383" s="17" t="s">
        <v>1288</v>
      </c>
      <c r="F383" s="17" t="s">
        <v>1289</v>
      </c>
      <c r="G383" s="18">
        <v>44396</v>
      </c>
      <c r="H383" s="65">
        <v>44700</v>
      </c>
      <c r="I383" s="52">
        <v>85</v>
      </c>
      <c r="J383" s="16" t="s">
        <v>229</v>
      </c>
      <c r="K383" s="16" t="s">
        <v>1256</v>
      </c>
      <c r="L383" s="16" t="s">
        <v>1290</v>
      </c>
      <c r="M383" s="16" t="s">
        <v>380</v>
      </c>
      <c r="N383" s="55" t="s">
        <v>424</v>
      </c>
      <c r="O383" s="22">
        <v>215474.6</v>
      </c>
      <c r="P383" s="22">
        <v>38024.92</v>
      </c>
      <c r="Q383" s="21">
        <v>0</v>
      </c>
      <c r="R383" s="22"/>
      <c r="S383" s="21">
        <v>14280</v>
      </c>
      <c r="T383" s="21">
        <v>267779.52</v>
      </c>
      <c r="U383" s="27" t="s">
        <v>382</v>
      </c>
      <c r="V383" s="16" t="s">
        <v>51</v>
      </c>
      <c r="W383" s="23">
        <v>0</v>
      </c>
      <c r="X383" s="23">
        <v>0</v>
      </c>
      <c r="Y383" s="24" t="s">
        <v>849</v>
      </c>
      <c r="Z383" s="25">
        <v>1</v>
      </c>
      <c r="AA383" s="26" t="s">
        <v>37</v>
      </c>
    </row>
    <row r="384" spans="1:27" x14ac:dyDescent="0.35">
      <c r="A384" s="15">
        <v>844</v>
      </c>
      <c r="B384" s="16" t="s">
        <v>844</v>
      </c>
      <c r="C384" s="16">
        <v>144880</v>
      </c>
      <c r="D384" s="17" t="s">
        <v>1291</v>
      </c>
      <c r="E384" s="17" t="s">
        <v>1292</v>
      </c>
      <c r="F384" s="17" t="s">
        <v>1293</v>
      </c>
      <c r="G384" s="18">
        <v>44396</v>
      </c>
      <c r="H384" s="65">
        <v>44700</v>
      </c>
      <c r="I384" s="52">
        <v>85</v>
      </c>
      <c r="J384" s="16" t="s">
        <v>229</v>
      </c>
      <c r="K384" s="16" t="s">
        <v>1256</v>
      </c>
      <c r="L384" s="16" t="s">
        <v>1294</v>
      </c>
      <c r="M384" s="16" t="s">
        <v>380</v>
      </c>
      <c r="N384" s="55" t="s">
        <v>424</v>
      </c>
      <c r="O384" s="22">
        <v>276293.42</v>
      </c>
      <c r="P384" s="22">
        <v>48757.67</v>
      </c>
      <c r="Q384" s="21">
        <v>0</v>
      </c>
      <c r="R384" s="22"/>
      <c r="S384" s="21">
        <v>14280</v>
      </c>
      <c r="T384" s="21">
        <v>339331.08999999997</v>
      </c>
      <c r="U384" s="27" t="s">
        <v>382</v>
      </c>
      <c r="V384" s="16" t="s">
        <v>51</v>
      </c>
      <c r="W384" s="23">
        <v>0</v>
      </c>
      <c r="X384" s="23">
        <v>0</v>
      </c>
      <c r="Y384" s="24" t="s">
        <v>849</v>
      </c>
      <c r="Z384" s="25">
        <v>1</v>
      </c>
      <c r="AA384" s="26" t="s">
        <v>37</v>
      </c>
    </row>
    <row r="385" spans="1:27" x14ac:dyDescent="0.35">
      <c r="A385" s="15">
        <v>848</v>
      </c>
      <c r="B385" s="16" t="s">
        <v>844</v>
      </c>
      <c r="C385" s="16">
        <v>144542</v>
      </c>
      <c r="D385" s="17" t="s">
        <v>1295</v>
      </c>
      <c r="E385" s="17" t="s">
        <v>1296</v>
      </c>
      <c r="F385" s="17" t="s">
        <v>1297</v>
      </c>
      <c r="G385" s="18">
        <v>44398</v>
      </c>
      <c r="H385" s="18">
        <v>44763</v>
      </c>
      <c r="I385" s="52">
        <v>85</v>
      </c>
      <c r="J385" s="16" t="s">
        <v>67</v>
      </c>
      <c r="K385" s="16" t="s">
        <v>321</v>
      </c>
      <c r="L385" s="16" t="s">
        <v>1298</v>
      </c>
      <c r="M385" s="16" t="s">
        <v>380</v>
      </c>
      <c r="N385" s="55" t="s">
        <v>424</v>
      </c>
      <c r="O385" s="22">
        <v>1141597.25</v>
      </c>
      <c r="P385" s="22">
        <v>174597.22</v>
      </c>
      <c r="Q385" s="21">
        <v>26861.11</v>
      </c>
      <c r="R385" s="22"/>
      <c r="S385" s="21">
        <v>111890.7</v>
      </c>
      <c r="T385" s="21">
        <v>1454946.28</v>
      </c>
      <c r="U385" s="27" t="s">
        <v>382</v>
      </c>
      <c r="V385" s="16" t="s">
        <v>51</v>
      </c>
      <c r="W385" s="23">
        <v>0</v>
      </c>
      <c r="X385" s="23">
        <v>0</v>
      </c>
      <c r="Y385" s="24" t="s">
        <v>849</v>
      </c>
      <c r="Z385" s="25">
        <v>1</v>
      </c>
      <c r="AA385" s="26" t="s">
        <v>37</v>
      </c>
    </row>
    <row r="386" spans="1:27" x14ac:dyDescent="0.35">
      <c r="A386" s="15">
        <v>849</v>
      </c>
      <c r="B386" s="16" t="s">
        <v>844</v>
      </c>
      <c r="C386" s="16">
        <v>144036</v>
      </c>
      <c r="D386" s="17" t="s">
        <v>1299</v>
      </c>
      <c r="E386" s="17" t="s">
        <v>1300</v>
      </c>
      <c r="F386" s="17" t="s">
        <v>1301</v>
      </c>
      <c r="G386" s="18">
        <v>44398</v>
      </c>
      <c r="H386" s="18">
        <v>44641</v>
      </c>
      <c r="I386" s="52">
        <v>85</v>
      </c>
      <c r="J386" s="16" t="s">
        <v>246</v>
      </c>
      <c r="K386" s="16" t="s">
        <v>484</v>
      </c>
      <c r="L386" s="16" t="s">
        <v>1302</v>
      </c>
      <c r="M386" s="16" t="s">
        <v>380</v>
      </c>
      <c r="N386" s="55" t="s">
        <v>424</v>
      </c>
      <c r="O386" s="22">
        <v>1577096.25</v>
      </c>
      <c r="P386" s="22">
        <v>241202.96</v>
      </c>
      <c r="Q386" s="21">
        <v>37108.15</v>
      </c>
      <c r="R386" s="22"/>
      <c r="S386" s="21">
        <v>51913.74</v>
      </c>
      <c r="T386" s="21">
        <v>1907321.0999999999</v>
      </c>
      <c r="U386" s="27" t="s">
        <v>382</v>
      </c>
      <c r="V386" s="16" t="s">
        <v>51</v>
      </c>
      <c r="W386" s="23">
        <v>0</v>
      </c>
      <c r="X386" s="23">
        <v>0</v>
      </c>
      <c r="Y386" s="24" t="s">
        <v>849</v>
      </c>
      <c r="Z386" s="25">
        <v>1</v>
      </c>
      <c r="AA386" s="26" t="s">
        <v>37</v>
      </c>
    </row>
    <row r="387" spans="1:27" x14ac:dyDescent="0.35">
      <c r="A387" s="15">
        <v>850</v>
      </c>
      <c r="B387" s="16" t="s">
        <v>844</v>
      </c>
      <c r="C387" s="16">
        <v>145258</v>
      </c>
      <c r="D387" s="17" t="s">
        <v>1303</v>
      </c>
      <c r="E387" s="17" t="s">
        <v>1304</v>
      </c>
      <c r="F387" s="17" t="s">
        <v>1305</v>
      </c>
      <c r="G387" s="18">
        <v>44398</v>
      </c>
      <c r="H387" s="18">
        <v>44702</v>
      </c>
      <c r="I387" s="52">
        <v>85</v>
      </c>
      <c r="J387" s="16" t="s">
        <v>246</v>
      </c>
      <c r="K387" s="16" t="s">
        <v>1009</v>
      </c>
      <c r="L387" s="16" t="s">
        <v>1306</v>
      </c>
      <c r="M387" s="16" t="s">
        <v>380</v>
      </c>
      <c r="N387" s="55" t="s">
        <v>424</v>
      </c>
      <c r="O387" s="22">
        <v>908391.62</v>
      </c>
      <c r="P387" s="22">
        <v>138930.47</v>
      </c>
      <c r="Q387" s="21">
        <v>21373.93</v>
      </c>
      <c r="R387" s="22"/>
      <c r="S387" s="21">
        <v>47600</v>
      </c>
      <c r="T387" s="21">
        <v>1116296.02</v>
      </c>
      <c r="U387" s="27" t="s">
        <v>382</v>
      </c>
      <c r="V387" s="16"/>
      <c r="W387" s="23">
        <v>106000</v>
      </c>
      <c r="X387" s="23">
        <v>0</v>
      </c>
      <c r="Y387" s="24" t="s">
        <v>849</v>
      </c>
      <c r="Z387" s="25">
        <v>1</v>
      </c>
      <c r="AA387" s="26" t="s">
        <v>37</v>
      </c>
    </row>
    <row r="388" spans="1:27" x14ac:dyDescent="0.35">
      <c r="A388" s="15">
        <v>851</v>
      </c>
      <c r="B388" s="16" t="s">
        <v>844</v>
      </c>
      <c r="C388" s="16">
        <v>145338</v>
      </c>
      <c r="D388" s="17" t="s">
        <v>1307</v>
      </c>
      <c r="E388" s="17" t="s">
        <v>1308</v>
      </c>
      <c r="F388" s="17" t="s">
        <v>1309</v>
      </c>
      <c r="G388" s="18">
        <v>44398</v>
      </c>
      <c r="H388" s="18">
        <v>44763</v>
      </c>
      <c r="I388" s="52">
        <v>85</v>
      </c>
      <c r="J388" s="16" t="s">
        <v>67</v>
      </c>
      <c r="K388" s="16" t="s">
        <v>321</v>
      </c>
      <c r="L388" s="16" t="s">
        <v>1310</v>
      </c>
      <c r="M388" s="16" t="s">
        <v>380</v>
      </c>
      <c r="N388" s="55" t="s">
        <v>424</v>
      </c>
      <c r="O388" s="22">
        <v>723580.21</v>
      </c>
      <c r="P388" s="22">
        <v>110665.2</v>
      </c>
      <c r="Q388" s="21">
        <v>17025.419999999998</v>
      </c>
      <c r="R388" s="22"/>
      <c r="S388" s="21">
        <v>101106.12</v>
      </c>
      <c r="T388" s="21">
        <v>952376.95</v>
      </c>
      <c r="U388" s="27" t="s">
        <v>382</v>
      </c>
      <c r="V388" s="16" t="s">
        <v>51</v>
      </c>
      <c r="W388" s="23">
        <v>0</v>
      </c>
      <c r="X388" s="23">
        <v>0</v>
      </c>
      <c r="Y388" s="24" t="s">
        <v>849</v>
      </c>
      <c r="Z388" s="25">
        <v>1</v>
      </c>
      <c r="AA388" s="26" t="s">
        <v>37</v>
      </c>
    </row>
    <row r="389" spans="1:27" x14ac:dyDescent="0.35">
      <c r="A389" s="15">
        <v>855</v>
      </c>
      <c r="B389" s="16" t="s">
        <v>844</v>
      </c>
      <c r="C389" s="16">
        <v>144584</v>
      </c>
      <c r="D389" s="17" t="s">
        <v>1311</v>
      </c>
      <c r="E389" s="17" t="s">
        <v>1312</v>
      </c>
      <c r="F389" s="17" t="s">
        <v>1313</v>
      </c>
      <c r="G389" s="18">
        <v>44398</v>
      </c>
      <c r="H389" s="18">
        <v>44641</v>
      </c>
      <c r="I389" s="52">
        <v>85</v>
      </c>
      <c r="J389" s="16" t="s">
        <v>224</v>
      </c>
      <c r="K389" s="16" t="s">
        <v>338</v>
      </c>
      <c r="L389" s="16" t="s">
        <v>1314</v>
      </c>
      <c r="M389" s="16" t="s">
        <v>380</v>
      </c>
      <c r="N389" s="55" t="s">
        <v>424</v>
      </c>
      <c r="O389" s="22">
        <v>716283.39</v>
      </c>
      <c r="P389" s="22">
        <v>109549.2</v>
      </c>
      <c r="Q389" s="21">
        <v>16853.740000000002</v>
      </c>
      <c r="R389" s="22"/>
      <c r="S389" s="21">
        <v>18800</v>
      </c>
      <c r="T389" s="21">
        <v>861486.33</v>
      </c>
      <c r="U389" s="27" t="s">
        <v>382</v>
      </c>
      <c r="V389" s="16"/>
      <c r="W389" s="23">
        <v>5099.66</v>
      </c>
      <c r="X389" s="23">
        <v>779.95</v>
      </c>
      <c r="Y389" s="24" t="s">
        <v>849</v>
      </c>
      <c r="Z389" s="25">
        <v>1</v>
      </c>
      <c r="AA389" s="26" t="s">
        <v>37</v>
      </c>
    </row>
    <row r="390" spans="1:27" x14ac:dyDescent="0.35">
      <c r="A390" s="15">
        <v>872</v>
      </c>
      <c r="B390" s="16" t="s">
        <v>844</v>
      </c>
      <c r="C390" s="16">
        <v>144528</v>
      </c>
      <c r="D390" s="17" t="s">
        <v>1315</v>
      </c>
      <c r="E390" s="17" t="s">
        <v>1316</v>
      </c>
      <c r="F390" s="17" t="s">
        <v>1317</v>
      </c>
      <c r="G390" s="18">
        <v>44399</v>
      </c>
      <c r="H390" s="18">
        <v>44583</v>
      </c>
      <c r="I390" s="52">
        <v>85</v>
      </c>
      <c r="J390" s="16" t="s">
        <v>246</v>
      </c>
      <c r="K390" s="16" t="s">
        <v>277</v>
      </c>
      <c r="L390" s="16" t="s">
        <v>1318</v>
      </c>
      <c r="M390" s="16" t="s">
        <v>380</v>
      </c>
      <c r="N390" s="55" t="s">
        <v>424</v>
      </c>
      <c r="O390" s="22">
        <v>816451.54</v>
      </c>
      <c r="P390" s="22">
        <v>124869.06</v>
      </c>
      <c r="Q390" s="21">
        <v>19210.63</v>
      </c>
      <c r="R390" s="22"/>
      <c r="S390" s="21">
        <v>30700</v>
      </c>
      <c r="T390" s="21">
        <v>991231.2300000001</v>
      </c>
      <c r="U390" s="27" t="s">
        <v>382</v>
      </c>
      <c r="V390" s="16"/>
      <c r="W390" s="23">
        <v>0</v>
      </c>
      <c r="X390" s="23">
        <v>0</v>
      </c>
      <c r="Y390" s="24" t="s">
        <v>849</v>
      </c>
      <c r="Z390" s="25">
        <v>1</v>
      </c>
      <c r="AA390" s="26" t="s">
        <v>37</v>
      </c>
    </row>
    <row r="391" spans="1:27" x14ac:dyDescent="0.35">
      <c r="A391" s="15">
        <v>875</v>
      </c>
      <c r="B391" s="16" t="s">
        <v>844</v>
      </c>
      <c r="C391" s="16">
        <v>144116</v>
      </c>
      <c r="D391" s="17" t="s">
        <v>1319</v>
      </c>
      <c r="E391" s="17" t="s">
        <v>1320</v>
      </c>
      <c r="F391" s="17" t="s">
        <v>1321</v>
      </c>
      <c r="G391" s="18">
        <v>44399</v>
      </c>
      <c r="H391" s="18">
        <v>44583</v>
      </c>
      <c r="I391" s="52">
        <v>85</v>
      </c>
      <c r="J391" s="16" t="s">
        <v>56</v>
      </c>
      <c r="K391" s="16" t="s">
        <v>174</v>
      </c>
      <c r="L391" s="16" t="s">
        <v>1322</v>
      </c>
      <c r="M391" s="16" t="s">
        <v>380</v>
      </c>
      <c r="N391" s="55" t="s">
        <v>424</v>
      </c>
      <c r="O391" s="22">
        <v>372295.65</v>
      </c>
      <c r="P391" s="22">
        <v>56939.33</v>
      </c>
      <c r="Q391" s="21">
        <v>8759.89</v>
      </c>
      <c r="R391" s="22"/>
      <c r="S391" s="21">
        <v>35707.99</v>
      </c>
      <c r="T391" s="21">
        <v>473702.86000000004</v>
      </c>
      <c r="U391" s="27" t="s">
        <v>382</v>
      </c>
      <c r="V391" s="16"/>
      <c r="W391" s="23">
        <v>104345.86</v>
      </c>
      <c r="X391" s="23">
        <v>15958.79</v>
      </c>
      <c r="Y391" s="24" t="s">
        <v>849</v>
      </c>
      <c r="Z391" s="25">
        <v>1</v>
      </c>
      <c r="AA391" s="26" t="s">
        <v>37</v>
      </c>
    </row>
    <row r="392" spans="1:27" x14ac:dyDescent="0.35">
      <c r="A392" s="15">
        <v>879</v>
      </c>
      <c r="B392" s="16" t="s">
        <v>844</v>
      </c>
      <c r="C392" s="16">
        <v>145400</v>
      </c>
      <c r="D392" s="17" t="s">
        <v>1323</v>
      </c>
      <c r="E392" s="17" t="s">
        <v>1324</v>
      </c>
      <c r="F392" s="17" t="s">
        <v>1325</v>
      </c>
      <c r="G392" s="18">
        <v>44400</v>
      </c>
      <c r="H392" s="18">
        <v>44765</v>
      </c>
      <c r="I392" s="52">
        <v>80</v>
      </c>
      <c r="J392" s="16" t="s">
        <v>83</v>
      </c>
      <c r="K392" s="16" t="s">
        <v>84</v>
      </c>
      <c r="L392" s="16" t="s">
        <v>84</v>
      </c>
      <c r="M392" s="16" t="s">
        <v>380</v>
      </c>
      <c r="N392" s="55" t="s">
        <v>424</v>
      </c>
      <c r="O392" s="22">
        <v>6403651.5199999996</v>
      </c>
      <c r="P392" s="22">
        <v>1440821.59</v>
      </c>
      <c r="Q392" s="21">
        <v>160091.29</v>
      </c>
      <c r="R392" s="22"/>
      <c r="S392" s="21">
        <v>0</v>
      </c>
      <c r="T392" s="21">
        <v>8004564.3999999994</v>
      </c>
      <c r="U392" s="27" t="s">
        <v>382</v>
      </c>
      <c r="V392" s="16"/>
      <c r="W392" s="23">
        <v>0</v>
      </c>
      <c r="X392" s="23">
        <v>0</v>
      </c>
      <c r="Y392" s="24" t="s">
        <v>849</v>
      </c>
      <c r="Z392" s="25">
        <v>1</v>
      </c>
      <c r="AA392" s="26" t="s">
        <v>37</v>
      </c>
    </row>
    <row r="393" spans="1:27" x14ac:dyDescent="0.35">
      <c r="A393" s="15">
        <v>880</v>
      </c>
      <c r="B393" s="16" t="s">
        <v>844</v>
      </c>
      <c r="C393" s="16">
        <v>144097</v>
      </c>
      <c r="D393" s="17" t="s">
        <v>1326</v>
      </c>
      <c r="E393" s="17" t="s">
        <v>1327</v>
      </c>
      <c r="F393" s="17" t="s">
        <v>1328</v>
      </c>
      <c r="G393" s="18">
        <v>44400</v>
      </c>
      <c r="H393" s="65">
        <v>44704</v>
      </c>
      <c r="I393" s="52">
        <v>85</v>
      </c>
      <c r="J393" s="16" t="s">
        <v>67</v>
      </c>
      <c r="K393" s="16" t="s">
        <v>519</v>
      </c>
      <c r="L393" s="16" t="s">
        <v>1329</v>
      </c>
      <c r="M393" s="16" t="s">
        <v>380</v>
      </c>
      <c r="N393" s="55" t="s">
        <v>424</v>
      </c>
      <c r="O393" s="22">
        <v>464892.29</v>
      </c>
      <c r="P393" s="22">
        <v>71101.179999999993</v>
      </c>
      <c r="Q393" s="21">
        <v>10938.64</v>
      </c>
      <c r="R393" s="22"/>
      <c r="S393" s="21">
        <v>36899.5</v>
      </c>
      <c r="T393" s="21">
        <v>583831.61</v>
      </c>
      <c r="U393" s="27" t="s">
        <v>382</v>
      </c>
      <c r="V393" s="16" t="s">
        <v>51</v>
      </c>
      <c r="W393" s="23">
        <v>96372.26</v>
      </c>
      <c r="X393" s="23">
        <v>14739.29</v>
      </c>
      <c r="Y393" s="24" t="s">
        <v>849</v>
      </c>
      <c r="Z393" s="25">
        <v>1</v>
      </c>
      <c r="AA393" s="26" t="s">
        <v>37</v>
      </c>
    </row>
    <row r="394" spans="1:27" x14ac:dyDescent="0.35">
      <c r="A394" s="15">
        <v>881</v>
      </c>
      <c r="B394" s="16" t="s">
        <v>844</v>
      </c>
      <c r="C394" s="16">
        <v>145252</v>
      </c>
      <c r="D394" s="17" t="s">
        <v>1330</v>
      </c>
      <c r="E394" s="17" t="s">
        <v>1331</v>
      </c>
      <c r="F394" s="17" t="s">
        <v>1332</v>
      </c>
      <c r="G394" s="18">
        <v>44400</v>
      </c>
      <c r="H394" s="18">
        <v>44735</v>
      </c>
      <c r="I394" s="52">
        <v>85</v>
      </c>
      <c r="J394" s="16" t="s">
        <v>246</v>
      </c>
      <c r="K394" s="16" t="s">
        <v>509</v>
      </c>
      <c r="L394" s="16" t="s">
        <v>1333</v>
      </c>
      <c r="M394" s="16" t="s">
        <v>380</v>
      </c>
      <c r="N394" s="55" t="s">
        <v>424</v>
      </c>
      <c r="O394" s="22">
        <v>771567.14</v>
      </c>
      <c r="P394" s="22">
        <v>118004.37</v>
      </c>
      <c r="Q394" s="21">
        <v>18154.54</v>
      </c>
      <c r="R394" s="22"/>
      <c r="S394" s="21">
        <v>42840</v>
      </c>
      <c r="T394" s="21">
        <v>950566.05</v>
      </c>
      <c r="U394" s="27" t="s">
        <v>382</v>
      </c>
      <c r="V394" s="16"/>
      <c r="W394" s="23">
        <v>4046</v>
      </c>
      <c r="X394" s="23">
        <v>618.79999999999995</v>
      </c>
      <c r="Y394" s="24" t="s">
        <v>849</v>
      </c>
      <c r="Z394" s="25">
        <v>1</v>
      </c>
      <c r="AA394" s="26" t="s">
        <v>37</v>
      </c>
    </row>
    <row r="395" spans="1:27" x14ac:dyDescent="0.35">
      <c r="A395" s="15">
        <v>882</v>
      </c>
      <c r="B395" s="16" t="s">
        <v>844</v>
      </c>
      <c r="C395" s="16">
        <v>144521</v>
      </c>
      <c r="D395" s="17" t="s">
        <v>1334</v>
      </c>
      <c r="E395" s="17" t="s">
        <v>1335</v>
      </c>
      <c r="F395" s="17" t="s">
        <v>1336</v>
      </c>
      <c r="G395" s="18">
        <v>44403</v>
      </c>
      <c r="H395" s="18">
        <v>44768</v>
      </c>
      <c r="I395" s="52">
        <v>85</v>
      </c>
      <c r="J395" s="16" t="s">
        <v>1337</v>
      </c>
      <c r="K395" s="16" t="s">
        <v>1338</v>
      </c>
      <c r="L395" s="16" t="s">
        <v>1339</v>
      </c>
      <c r="M395" s="16" t="s">
        <v>380</v>
      </c>
      <c r="N395" s="55" t="s">
        <v>424</v>
      </c>
      <c r="O395" s="22">
        <v>4620741.38</v>
      </c>
      <c r="P395" s="22">
        <v>706701.62</v>
      </c>
      <c r="Q395" s="21">
        <v>108723.34</v>
      </c>
      <c r="R395" s="22"/>
      <c r="S395" s="21">
        <v>0</v>
      </c>
      <c r="T395" s="21">
        <v>5436166.3399999999</v>
      </c>
      <c r="U395" s="27" t="s">
        <v>382</v>
      </c>
      <c r="V395" s="16"/>
      <c r="W395" s="23">
        <v>0</v>
      </c>
      <c r="X395" s="23">
        <v>0</v>
      </c>
      <c r="Y395" s="24" t="s">
        <v>849</v>
      </c>
      <c r="Z395" s="25">
        <v>1</v>
      </c>
      <c r="AA395" s="26" t="s">
        <v>37</v>
      </c>
    </row>
    <row r="396" spans="1:27" x14ac:dyDescent="0.35">
      <c r="A396" s="15">
        <v>883</v>
      </c>
      <c r="B396" s="16" t="s">
        <v>844</v>
      </c>
      <c r="C396" s="16">
        <v>150176</v>
      </c>
      <c r="D396" s="17" t="s">
        <v>1340</v>
      </c>
      <c r="E396" s="17" t="s">
        <v>1341</v>
      </c>
      <c r="F396" s="17" t="s">
        <v>1342</v>
      </c>
      <c r="G396" s="18">
        <v>44404</v>
      </c>
      <c r="H396" s="18">
        <v>44769</v>
      </c>
      <c r="I396" s="52">
        <v>85</v>
      </c>
      <c r="J396" s="16" t="s">
        <v>224</v>
      </c>
      <c r="K396" s="16" t="s">
        <v>338</v>
      </c>
      <c r="L396" s="16" t="s">
        <v>339</v>
      </c>
      <c r="M396" s="16" t="s">
        <v>380</v>
      </c>
      <c r="N396" s="55" t="s">
        <v>424</v>
      </c>
      <c r="O396" s="22">
        <v>763857.45</v>
      </c>
      <c r="P396" s="22">
        <v>116825.25</v>
      </c>
      <c r="Q396" s="21">
        <v>17973.12</v>
      </c>
      <c r="R396" s="22"/>
      <c r="S396" s="21">
        <v>0</v>
      </c>
      <c r="T396" s="21">
        <v>898655.82</v>
      </c>
      <c r="U396" s="27" t="s">
        <v>382</v>
      </c>
      <c r="V396" s="16"/>
      <c r="W396" s="23">
        <v>89860</v>
      </c>
      <c r="X396" s="23">
        <v>0</v>
      </c>
      <c r="Y396" s="24" t="s">
        <v>849</v>
      </c>
      <c r="Z396" s="25">
        <v>1</v>
      </c>
      <c r="AA396" s="26" t="s">
        <v>37</v>
      </c>
    </row>
    <row r="397" spans="1:27" x14ac:dyDescent="0.35">
      <c r="A397" s="15">
        <v>884</v>
      </c>
      <c r="B397" s="16" t="s">
        <v>844</v>
      </c>
      <c r="C397" s="16">
        <v>150048</v>
      </c>
      <c r="D397" s="17" t="s">
        <v>1343</v>
      </c>
      <c r="E397" s="17" t="s">
        <v>1344</v>
      </c>
      <c r="F397" s="17" t="s">
        <v>1345</v>
      </c>
      <c r="G397" s="18">
        <v>44405</v>
      </c>
      <c r="H397" s="18">
        <v>44770</v>
      </c>
      <c r="I397" s="52">
        <v>85</v>
      </c>
      <c r="J397" s="16" t="s">
        <v>246</v>
      </c>
      <c r="K397" s="16" t="s">
        <v>277</v>
      </c>
      <c r="L397" s="16" t="s">
        <v>277</v>
      </c>
      <c r="M397" s="16" t="s">
        <v>380</v>
      </c>
      <c r="N397" s="55" t="s">
        <v>424</v>
      </c>
      <c r="O397" s="22">
        <v>956221.89</v>
      </c>
      <c r="P397" s="22">
        <v>146245.70000000001</v>
      </c>
      <c r="Q397" s="21">
        <v>22499.34</v>
      </c>
      <c r="R397" s="22"/>
      <c r="S397" s="21">
        <v>40700</v>
      </c>
      <c r="T397" s="21">
        <v>1165666.9300000002</v>
      </c>
      <c r="U397" s="27" t="s">
        <v>382</v>
      </c>
      <c r="V397" s="16"/>
      <c r="W397" s="23">
        <v>0</v>
      </c>
      <c r="X397" s="23">
        <v>0</v>
      </c>
      <c r="Y397" s="24" t="s">
        <v>849</v>
      </c>
      <c r="Z397" s="25">
        <v>1</v>
      </c>
      <c r="AA397" s="26" t="s">
        <v>37</v>
      </c>
    </row>
    <row r="398" spans="1:27" x14ac:dyDescent="0.35">
      <c r="A398" s="15">
        <v>885</v>
      </c>
      <c r="B398" s="16" t="s">
        <v>844</v>
      </c>
      <c r="C398" s="16">
        <v>145081</v>
      </c>
      <c r="D398" s="17" t="s">
        <v>1346</v>
      </c>
      <c r="E398" s="17" t="s">
        <v>1347</v>
      </c>
      <c r="F398" s="17" t="s">
        <v>1348</v>
      </c>
      <c r="G398" s="18">
        <v>44405</v>
      </c>
      <c r="H398" s="65">
        <v>44648</v>
      </c>
      <c r="I398" s="52">
        <v>85</v>
      </c>
      <c r="J398" s="16" t="s">
        <v>67</v>
      </c>
      <c r="K398" s="16" t="s">
        <v>355</v>
      </c>
      <c r="L398" s="16" t="s">
        <v>1349</v>
      </c>
      <c r="M398" s="16" t="s">
        <v>380</v>
      </c>
      <c r="N398" s="55" t="s">
        <v>424</v>
      </c>
      <c r="O398" s="22">
        <v>611350.76</v>
      </c>
      <c r="P398" s="22">
        <v>93500.68</v>
      </c>
      <c r="Q398" s="21">
        <v>14384.74</v>
      </c>
      <c r="R398" s="22"/>
      <c r="S398" s="21">
        <v>88415.11</v>
      </c>
      <c r="T398" s="21">
        <v>807651.28999999992</v>
      </c>
      <c r="U398" s="27" t="s">
        <v>382</v>
      </c>
      <c r="V398" s="16" t="s">
        <v>51</v>
      </c>
      <c r="W398" s="23">
        <v>0</v>
      </c>
      <c r="X398" s="23">
        <v>0</v>
      </c>
      <c r="Y398" s="24" t="s">
        <v>849</v>
      </c>
      <c r="Z398" s="25">
        <v>1</v>
      </c>
      <c r="AA398" s="26" t="s">
        <v>37</v>
      </c>
    </row>
    <row r="399" spans="1:27" x14ac:dyDescent="0.35">
      <c r="A399" s="15">
        <v>886</v>
      </c>
      <c r="B399" s="16" t="s">
        <v>844</v>
      </c>
      <c r="C399" s="16">
        <v>145387</v>
      </c>
      <c r="D399" s="17" t="s">
        <v>1350</v>
      </c>
      <c r="E399" s="17" t="s">
        <v>1351</v>
      </c>
      <c r="F399" s="17" t="s">
        <v>1352</v>
      </c>
      <c r="G399" s="18">
        <v>44405</v>
      </c>
      <c r="H399" s="65">
        <v>44679</v>
      </c>
      <c r="I399" s="52">
        <v>85</v>
      </c>
      <c r="J399" s="16" t="s">
        <v>246</v>
      </c>
      <c r="K399" s="16" t="s">
        <v>484</v>
      </c>
      <c r="L399" s="16" t="s">
        <v>1353</v>
      </c>
      <c r="M399" s="16" t="s">
        <v>380</v>
      </c>
      <c r="N399" s="55" t="s">
        <v>424</v>
      </c>
      <c r="O399" s="22">
        <v>502865.04</v>
      </c>
      <c r="P399" s="22">
        <v>76908.78</v>
      </c>
      <c r="Q399" s="21">
        <v>11832.12</v>
      </c>
      <c r="R399" s="22"/>
      <c r="S399" s="21">
        <v>45884.7</v>
      </c>
      <c r="T399" s="21">
        <v>637490.6399999999</v>
      </c>
      <c r="U399" s="27" t="s">
        <v>382</v>
      </c>
      <c r="V399" s="16" t="s">
        <v>51</v>
      </c>
      <c r="W399" s="23">
        <v>0</v>
      </c>
      <c r="X399" s="23">
        <v>0</v>
      </c>
      <c r="Y399" s="24" t="s">
        <v>849</v>
      </c>
      <c r="Z399" s="25">
        <v>1</v>
      </c>
      <c r="AA399" s="26" t="s">
        <v>37</v>
      </c>
    </row>
    <row r="400" spans="1:27" x14ac:dyDescent="0.35">
      <c r="A400" s="15">
        <v>887</v>
      </c>
      <c r="B400" s="16" t="s">
        <v>844</v>
      </c>
      <c r="C400" s="16">
        <v>146061</v>
      </c>
      <c r="D400" s="17" t="s">
        <v>1354</v>
      </c>
      <c r="E400" s="17" t="s">
        <v>1355</v>
      </c>
      <c r="F400" s="17" t="s">
        <v>1356</v>
      </c>
      <c r="G400" s="18">
        <v>44405</v>
      </c>
      <c r="H400" s="18">
        <v>44740</v>
      </c>
      <c r="I400" s="52">
        <v>85</v>
      </c>
      <c r="J400" s="16" t="s">
        <v>56</v>
      </c>
      <c r="K400" s="16" t="s">
        <v>57</v>
      </c>
      <c r="L400" s="16" t="s">
        <v>58</v>
      </c>
      <c r="M400" s="16" t="s">
        <v>380</v>
      </c>
      <c r="N400" s="55" t="s">
        <v>424</v>
      </c>
      <c r="O400" s="22">
        <v>1692667.3</v>
      </c>
      <c r="P400" s="22">
        <v>258878.53</v>
      </c>
      <c r="Q400" s="21">
        <v>39827.46</v>
      </c>
      <c r="R400" s="22"/>
      <c r="S400" s="21">
        <v>0</v>
      </c>
      <c r="T400" s="21">
        <v>1991373.29</v>
      </c>
      <c r="U400" s="27" t="s">
        <v>382</v>
      </c>
      <c r="V400" s="16"/>
      <c r="W400" s="23">
        <v>0</v>
      </c>
      <c r="X400" s="23">
        <v>0</v>
      </c>
      <c r="Y400" s="24" t="s">
        <v>849</v>
      </c>
      <c r="Z400" s="25">
        <v>1</v>
      </c>
      <c r="AA400" s="26" t="s">
        <v>37</v>
      </c>
    </row>
    <row r="401" spans="1:27" x14ac:dyDescent="0.35">
      <c r="A401" s="15">
        <v>888</v>
      </c>
      <c r="B401" s="16" t="s">
        <v>844</v>
      </c>
      <c r="C401" s="16">
        <v>144108</v>
      </c>
      <c r="D401" s="17" t="s">
        <v>1357</v>
      </c>
      <c r="E401" s="17" t="s">
        <v>1358</v>
      </c>
      <c r="F401" s="17" t="s">
        <v>1359</v>
      </c>
      <c r="G401" s="18">
        <v>44405</v>
      </c>
      <c r="H401" s="18">
        <v>44589</v>
      </c>
      <c r="I401" s="52">
        <v>85</v>
      </c>
      <c r="J401" s="16" t="s">
        <v>67</v>
      </c>
      <c r="K401" s="16" t="s">
        <v>355</v>
      </c>
      <c r="L401" s="16" t="s">
        <v>1360</v>
      </c>
      <c r="M401" s="16" t="s">
        <v>380</v>
      </c>
      <c r="N401" s="55" t="s">
        <v>424</v>
      </c>
      <c r="O401" s="22">
        <v>516801.37</v>
      </c>
      <c r="P401" s="22">
        <v>91200.24</v>
      </c>
      <c r="Q401" s="21">
        <v>0</v>
      </c>
      <c r="R401" s="22"/>
      <c r="S401" s="21">
        <v>79928.17</v>
      </c>
      <c r="T401" s="21">
        <v>687929.78</v>
      </c>
      <c r="U401" s="27" t="s">
        <v>382</v>
      </c>
      <c r="V401" s="16"/>
      <c r="W401" s="23">
        <v>0</v>
      </c>
      <c r="X401" s="23">
        <v>0</v>
      </c>
      <c r="Y401" s="24" t="s">
        <v>849</v>
      </c>
      <c r="Z401" s="25">
        <v>1</v>
      </c>
      <c r="AA401" s="26" t="s">
        <v>37</v>
      </c>
    </row>
    <row r="402" spans="1:27" x14ac:dyDescent="0.35">
      <c r="A402" s="15">
        <v>890</v>
      </c>
      <c r="B402" s="16" t="s">
        <v>844</v>
      </c>
      <c r="C402" s="16">
        <v>144694</v>
      </c>
      <c r="D402" s="17" t="s">
        <v>1361</v>
      </c>
      <c r="E402" s="17" t="s">
        <v>1362</v>
      </c>
      <c r="F402" s="17" t="s">
        <v>1363</v>
      </c>
      <c r="G402" s="18">
        <v>44405</v>
      </c>
      <c r="H402" s="18">
        <v>44589</v>
      </c>
      <c r="I402" s="52">
        <v>85</v>
      </c>
      <c r="J402" s="16" t="s">
        <v>67</v>
      </c>
      <c r="K402" s="16" t="s">
        <v>321</v>
      </c>
      <c r="L402" s="16" t="s">
        <v>1364</v>
      </c>
      <c r="M402" s="16" t="s">
        <v>380</v>
      </c>
      <c r="N402" s="55" t="s">
        <v>424</v>
      </c>
      <c r="O402" s="22">
        <v>432958.24</v>
      </c>
      <c r="P402" s="22">
        <v>66217.14</v>
      </c>
      <c r="Q402" s="21">
        <v>10187.25</v>
      </c>
      <c r="R402" s="22"/>
      <c r="S402" s="21">
        <v>74986.990000000005</v>
      </c>
      <c r="T402" s="21">
        <v>584349.62</v>
      </c>
      <c r="U402" s="27" t="s">
        <v>382</v>
      </c>
      <c r="V402" s="16"/>
      <c r="W402" s="23">
        <v>0</v>
      </c>
      <c r="X402" s="23">
        <v>0</v>
      </c>
      <c r="Y402" s="24" t="s">
        <v>849</v>
      </c>
      <c r="Z402" s="25">
        <v>1</v>
      </c>
      <c r="AA402" s="26" t="s">
        <v>37</v>
      </c>
    </row>
    <row r="403" spans="1:27" x14ac:dyDescent="0.35">
      <c r="A403" s="15">
        <v>897</v>
      </c>
      <c r="B403" s="16" t="s">
        <v>844</v>
      </c>
      <c r="C403" s="16">
        <v>144110</v>
      </c>
      <c r="D403" s="17" t="s">
        <v>1365</v>
      </c>
      <c r="E403" s="17" t="s">
        <v>1366</v>
      </c>
      <c r="F403" s="17" t="s">
        <v>1367</v>
      </c>
      <c r="G403" s="18">
        <v>44406</v>
      </c>
      <c r="H403" s="65">
        <v>44649</v>
      </c>
      <c r="I403" s="52">
        <v>85</v>
      </c>
      <c r="J403" s="16" t="s">
        <v>56</v>
      </c>
      <c r="K403" s="16" t="s">
        <v>477</v>
      </c>
      <c r="L403" s="16" t="s">
        <v>1368</v>
      </c>
      <c r="M403" s="16" t="s">
        <v>380</v>
      </c>
      <c r="N403" s="55" t="s">
        <v>424</v>
      </c>
      <c r="O403" s="22">
        <v>327914.78999999998</v>
      </c>
      <c r="P403" s="22">
        <v>50151.68</v>
      </c>
      <c r="Q403" s="21">
        <v>7715.64</v>
      </c>
      <c r="R403" s="22"/>
      <c r="S403" s="21">
        <v>35671.300000000003</v>
      </c>
      <c r="T403" s="21">
        <v>421453.41</v>
      </c>
      <c r="U403" s="27" t="s">
        <v>382</v>
      </c>
      <c r="V403" s="16" t="s">
        <v>51</v>
      </c>
      <c r="W403" s="23">
        <v>209290.4</v>
      </c>
      <c r="X403" s="23">
        <v>32009.119999999999</v>
      </c>
      <c r="Y403" s="24" t="s">
        <v>849</v>
      </c>
      <c r="Z403" s="25">
        <v>1</v>
      </c>
      <c r="AA403" s="26" t="s">
        <v>37</v>
      </c>
    </row>
    <row r="404" spans="1:27" x14ac:dyDescent="0.35">
      <c r="A404" s="15">
        <v>898</v>
      </c>
      <c r="B404" s="16" t="s">
        <v>844</v>
      </c>
      <c r="C404" s="16">
        <v>144437</v>
      </c>
      <c r="D404" s="17" t="s">
        <v>1369</v>
      </c>
      <c r="E404" s="17" t="s">
        <v>1370</v>
      </c>
      <c r="F404" s="17" t="s">
        <v>1371</v>
      </c>
      <c r="G404" s="18">
        <v>44406</v>
      </c>
      <c r="H404" s="18">
        <v>44649</v>
      </c>
      <c r="I404" s="52">
        <v>85</v>
      </c>
      <c r="J404" s="16" t="s">
        <v>246</v>
      </c>
      <c r="K404" s="16" t="s">
        <v>1372</v>
      </c>
      <c r="L404" s="16" t="s">
        <v>1373</v>
      </c>
      <c r="M404" s="16" t="s">
        <v>380</v>
      </c>
      <c r="N404" s="55" t="s">
        <v>424</v>
      </c>
      <c r="O404" s="22">
        <v>337740.09</v>
      </c>
      <c r="P404" s="22">
        <v>51654.32</v>
      </c>
      <c r="Q404" s="21">
        <v>7946.87</v>
      </c>
      <c r="R404" s="22"/>
      <c r="S404" s="21">
        <v>30700</v>
      </c>
      <c r="T404" s="21">
        <v>428041.28</v>
      </c>
      <c r="U404" s="27" t="s">
        <v>382</v>
      </c>
      <c r="V404" s="16"/>
      <c r="W404" s="23">
        <v>849.66</v>
      </c>
      <c r="X404" s="23">
        <v>129.94</v>
      </c>
      <c r="Y404" s="24" t="s">
        <v>849</v>
      </c>
      <c r="Z404" s="25">
        <v>1</v>
      </c>
      <c r="AA404" s="26" t="s">
        <v>37</v>
      </c>
    </row>
    <row r="405" spans="1:27" x14ac:dyDescent="0.35">
      <c r="A405" s="15">
        <v>899</v>
      </c>
      <c r="B405" s="16" t="s">
        <v>844</v>
      </c>
      <c r="C405" s="16">
        <v>145045</v>
      </c>
      <c r="D405" s="17" t="s">
        <v>1374</v>
      </c>
      <c r="E405" s="17" t="s">
        <v>1375</v>
      </c>
      <c r="F405" s="17" t="s">
        <v>1376</v>
      </c>
      <c r="G405" s="18">
        <v>44406</v>
      </c>
      <c r="H405" s="18">
        <v>44649</v>
      </c>
      <c r="I405" s="52">
        <v>85</v>
      </c>
      <c r="J405" s="16" t="s">
        <v>56</v>
      </c>
      <c r="K405" s="16" t="s">
        <v>307</v>
      </c>
      <c r="L405" s="16" t="s">
        <v>1377</v>
      </c>
      <c r="M405" s="16" t="s">
        <v>380</v>
      </c>
      <c r="N405" s="55" t="s">
        <v>424</v>
      </c>
      <c r="O405" s="22">
        <v>550225.1</v>
      </c>
      <c r="P405" s="22">
        <v>97098.54</v>
      </c>
      <c r="Q405" s="21">
        <v>0</v>
      </c>
      <c r="R405" s="22"/>
      <c r="S405" s="21">
        <v>10470</v>
      </c>
      <c r="T405" s="21">
        <v>657793.64</v>
      </c>
      <c r="U405" s="27" t="s">
        <v>382</v>
      </c>
      <c r="V405" s="16"/>
      <c r="W405" s="23">
        <v>4421.09</v>
      </c>
      <c r="X405" s="23">
        <v>780.19</v>
      </c>
      <c r="Y405" s="24" t="s">
        <v>849</v>
      </c>
      <c r="Z405" s="25">
        <v>1</v>
      </c>
      <c r="AA405" s="26" t="s">
        <v>37</v>
      </c>
    </row>
    <row r="406" spans="1:27" x14ac:dyDescent="0.35">
      <c r="A406" s="15">
        <v>900</v>
      </c>
      <c r="B406" s="16" t="s">
        <v>844</v>
      </c>
      <c r="C406" s="16">
        <v>144960</v>
      </c>
      <c r="D406" s="17" t="s">
        <v>1378</v>
      </c>
      <c r="E406" s="17" t="s">
        <v>1379</v>
      </c>
      <c r="F406" s="17" t="s">
        <v>1380</v>
      </c>
      <c r="G406" s="18">
        <v>44406</v>
      </c>
      <c r="H406" s="18">
        <v>44649</v>
      </c>
      <c r="I406" s="52">
        <v>85</v>
      </c>
      <c r="J406" s="16" t="s">
        <v>56</v>
      </c>
      <c r="K406" s="16" t="s">
        <v>307</v>
      </c>
      <c r="L406" s="16" t="s">
        <v>1377</v>
      </c>
      <c r="M406" s="16" t="s">
        <v>380</v>
      </c>
      <c r="N406" s="55" t="s">
        <v>424</v>
      </c>
      <c r="O406" s="22">
        <v>478894.44</v>
      </c>
      <c r="P406" s="22">
        <v>84510.78</v>
      </c>
      <c r="Q406" s="21">
        <v>0</v>
      </c>
      <c r="R406" s="22"/>
      <c r="S406" s="21">
        <v>10470</v>
      </c>
      <c r="T406" s="21">
        <v>573875.22</v>
      </c>
      <c r="U406" s="27" t="s">
        <v>382</v>
      </c>
      <c r="V406" s="16"/>
      <c r="W406" s="23">
        <v>4421.09</v>
      </c>
      <c r="X406" s="23">
        <v>780.19</v>
      </c>
      <c r="Y406" s="24" t="s">
        <v>849</v>
      </c>
      <c r="Z406" s="25">
        <v>1</v>
      </c>
      <c r="AA406" s="26" t="s">
        <v>37</v>
      </c>
    </row>
    <row r="407" spans="1:27" x14ac:dyDescent="0.35">
      <c r="A407" s="15">
        <v>901</v>
      </c>
      <c r="B407" s="16" t="s">
        <v>844</v>
      </c>
      <c r="C407" s="16">
        <v>144826</v>
      </c>
      <c r="D407" s="17" t="s">
        <v>1381</v>
      </c>
      <c r="E407" s="17" t="s">
        <v>1382</v>
      </c>
      <c r="F407" s="17" t="s">
        <v>1352</v>
      </c>
      <c r="G407" s="18">
        <v>44406</v>
      </c>
      <c r="H407" s="65">
        <v>44620</v>
      </c>
      <c r="I407" s="52">
        <v>85</v>
      </c>
      <c r="J407" s="16" t="s">
        <v>246</v>
      </c>
      <c r="K407" s="16" t="s">
        <v>484</v>
      </c>
      <c r="L407" s="16" t="s">
        <v>1383</v>
      </c>
      <c r="M407" s="16" t="s">
        <v>380</v>
      </c>
      <c r="N407" s="55" t="s">
        <v>424</v>
      </c>
      <c r="O407" s="22">
        <v>687596.97</v>
      </c>
      <c r="P407" s="22">
        <v>105161.9</v>
      </c>
      <c r="Q407" s="21">
        <v>16178.74</v>
      </c>
      <c r="R407" s="22"/>
      <c r="S407" s="21">
        <v>46213.7</v>
      </c>
      <c r="T407" s="21">
        <v>855151.30999999994</v>
      </c>
      <c r="U407" s="27" t="s">
        <v>382</v>
      </c>
      <c r="V407" s="16" t="s">
        <v>51</v>
      </c>
      <c r="W407" s="23">
        <v>0</v>
      </c>
      <c r="X407" s="23">
        <v>0</v>
      </c>
      <c r="Y407" s="24" t="s">
        <v>849</v>
      </c>
      <c r="Z407" s="25">
        <v>1</v>
      </c>
      <c r="AA407" s="26" t="s">
        <v>37</v>
      </c>
    </row>
    <row r="408" spans="1:27" x14ac:dyDescent="0.35">
      <c r="A408" s="15">
        <v>903</v>
      </c>
      <c r="B408" s="16" t="s">
        <v>844</v>
      </c>
      <c r="C408" s="16">
        <v>144946</v>
      </c>
      <c r="D408" s="17" t="s">
        <v>1384</v>
      </c>
      <c r="E408" s="17" t="s">
        <v>1385</v>
      </c>
      <c r="F408" s="17" t="s">
        <v>1386</v>
      </c>
      <c r="G408" s="18">
        <v>44406</v>
      </c>
      <c r="H408" s="18">
        <v>44680</v>
      </c>
      <c r="I408" s="52">
        <v>85</v>
      </c>
      <c r="J408" s="16" t="s">
        <v>229</v>
      </c>
      <c r="K408" s="16" t="s">
        <v>1256</v>
      </c>
      <c r="L408" s="16" t="s">
        <v>1387</v>
      </c>
      <c r="M408" s="16" t="s">
        <v>380</v>
      </c>
      <c r="N408" s="55" t="s">
        <v>424</v>
      </c>
      <c r="O408" s="22">
        <v>360563.02</v>
      </c>
      <c r="P408" s="22">
        <v>63628.76</v>
      </c>
      <c r="Q408" s="21">
        <v>0</v>
      </c>
      <c r="R408" s="22"/>
      <c r="S408" s="21">
        <v>30700</v>
      </c>
      <c r="T408" s="21">
        <v>454891.78</v>
      </c>
      <c r="U408" s="27" t="s">
        <v>382</v>
      </c>
      <c r="V408" s="16" t="s">
        <v>51</v>
      </c>
      <c r="W408" s="23">
        <v>0</v>
      </c>
      <c r="X408" s="23">
        <v>0</v>
      </c>
      <c r="Y408" s="24" t="s">
        <v>849</v>
      </c>
      <c r="Z408" s="25">
        <v>1</v>
      </c>
      <c r="AA408" s="26" t="s">
        <v>37</v>
      </c>
    </row>
    <row r="409" spans="1:27" x14ac:dyDescent="0.35">
      <c r="A409" s="15">
        <v>904</v>
      </c>
      <c r="B409" s="16" t="s">
        <v>844</v>
      </c>
      <c r="C409" s="16">
        <v>144119</v>
      </c>
      <c r="D409" s="17" t="s">
        <v>1388</v>
      </c>
      <c r="E409" s="17" t="s">
        <v>1389</v>
      </c>
      <c r="F409" s="17" t="s">
        <v>1390</v>
      </c>
      <c r="G409" s="18">
        <v>44406</v>
      </c>
      <c r="H409" s="18">
        <v>44590</v>
      </c>
      <c r="I409" s="52">
        <v>85</v>
      </c>
      <c r="J409" s="16" t="s">
        <v>67</v>
      </c>
      <c r="K409" s="16" t="s">
        <v>519</v>
      </c>
      <c r="L409" s="16" t="s">
        <v>1391</v>
      </c>
      <c r="M409" s="16" t="s">
        <v>380</v>
      </c>
      <c r="N409" s="55" t="s">
        <v>424</v>
      </c>
      <c r="O409" s="22">
        <v>213020.38</v>
      </c>
      <c r="P409" s="22">
        <v>32579.59</v>
      </c>
      <c r="Q409" s="21">
        <v>5012.25</v>
      </c>
      <c r="R409" s="22"/>
      <c r="S409" s="21">
        <v>36773.5</v>
      </c>
      <c r="T409" s="21">
        <v>287385.71999999997</v>
      </c>
      <c r="U409" s="27" t="s">
        <v>382</v>
      </c>
      <c r="V409" s="16"/>
      <c r="W409" s="23">
        <v>63581.84</v>
      </c>
      <c r="X409" s="23">
        <v>9724.2800000000007</v>
      </c>
      <c r="Y409" s="24" t="s">
        <v>849</v>
      </c>
      <c r="Z409" s="25">
        <v>1</v>
      </c>
      <c r="AA409" s="26" t="s">
        <v>37</v>
      </c>
    </row>
    <row r="410" spans="1:27" x14ac:dyDescent="0.35">
      <c r="A410" s="15">
        <v>905</v>
      </c>
      <c r="B410" s="16" t="s">
        <v>844</v>
      </c>
      <c r="C410" s="16">
        <v>149674</v>
      </c>
      <c r="D410" s="17" t="s">
        <v>1392</v>
      </c>
      <c r="E410" s="17" t="s">
        <v>1393</v>
      </c>
      <c r="F410" s="17" t="s">
        <v>1394</v>
      </c>
      <c r="G410" s="18">
        <v>44406</v>
      </c>
      <c r="H410" s="18">
        <v>44771</v>
      </c>
      <c r="I410" s="52">
        <v>85</v>
      </c>
      <c r="J410" s="16" t="s">
        <v>67</v>
      </c>
      <c r="K410" s="16" t="s">
        <v>355</v>
      </c>
      <c r="L410" s="16" t="s">
        <v>355</v>
      </c>
      <c r="M410" s="16" t="s">
        <v>380</v>
      </c>
      <c r="N410" s="55" t="s">
        <v>424</v>
      </c>
      <c r="O410" s="22">
        <v>936699.83</v>
      </c>
      <c r="P410" s="22">
        <v>143259.97</v>
      </c>
      <c r="Q410" s="21">
        <v>22040</v>
      </c>
      <c r="R410" s="22"/>
      <c r="S410" s="21">
        <v>0</v>
      </c>
      <c r="T410" s="21">
        <v>1101999.8</v>
      </c>
      <c r="U410" s="27" t="s">
        <v>382</v>
      </c>
      <c r="V410" s="16"/>
      <c r="W410" s="23">
        <v>0</v>
      </c>
      <c r="X410" s="23">
        <v>0</v>
      </c>
      <c r="Y410" s="24" t="s">
        <v>849</v>
      </c>
      <c r="Z410" s="25">
        <v>1</v>
      </c>
      <c r="AA410" s="26" t="s">
        <v>37</v>
      </c>
    </row>
    <row r="411" spans="1:27" x14ac:dyDescent="0.35">
      <c r="A411" s="15">
        <v>910</v>
      </c>
      <c r="B411" s="16" t="s">
        <v>844</v>
      </c>
      <c r="C411" s="16">
        <v>144129</v>
      </c>
      <c r="D411" s="17" t="s">
        <v>1395</v>
      </c>
      <c r="E411" s="17" t="s">
        <v>1396</v>
      </c>
      <c r="F411" s="17" t="s">
        <v>1352</v>
      </c>
      <c r="G411" s="18">
        <v>44407</v>
      </c>
      <c r="H411" s="65">
        <v>44681</v>
      </c>
      <c r="I411" s="52">
        <v>85</v>
      </c>
      <c r="J411" s="16" t="s">
        <v>246</v>
      </c>
      <c r="K411" s="16" t="s">
        <v>1009</v>
      </c>
      <c r="L411" s="16" t="s">
        <v>1397</v>
      </c>
      <c r="M411" s="16" t="s">
        <v>380</v>
      </c>
      <c r="N411" s="55" t="s">
        <v>424</v>
      </c>
      <c r="O411" s="22">
        <v>603179.63</v>
      </c>
      <c r="P411" s="22">
        <v>92251</v>
      </c>
      <c r="Q411" s="21">
        <v>14192.47</v>
      </c>
      <c r="R411" s="22"/>
      <c r="S411" s="21">
        <v>28320</v>
      </c>
      <c r="T411" s="21">
        <v>737943.1</v>
      </c>
      <c r="U411" s="27" t="s">
        <v>382</v>
      </c>
      <c r="V411" s="16" t="s">
        <v>51</v>
      </c>
      <c r="W411" s="23">
        <v>0</v>
      </c>
      <c r="X411" s="23">
        <v>0</v>
      </c>
      <c r="Y411" s="24" t="s">
        <v>849</v>
      </c>
      <c r="Z411" s="25">
        <v>1</v>
      </c>
      <c r="AA411" s="26" t="s">
        <v>37</v>
      </c>
    </row>
    <row r="412" spans="1:27" x14ac:dyDescent="0.35">
      <c r="A412" s="15">
        <v>912</v>
      </c>
      <c r="B412" s="16" t="s">
        <v>844</v>
      </c>
      <c r="C412" s="16">
        <v>145421</v>
      </c>
      <c r="D412" s="17" t="s">
        <v>1398</v>
      </c>
      <c r="E412" s="17" t="s">
        <v>1399</v>
      </c>
      <c r="F412" s="17" t="s">
        <v>1400</v>
      </c>
      <c r="G412" s="18">
        <v>44407</v>
      </c>
      <c r="H412" s="18">
        <v>44591</v>
      </c>
      <c r="I412" s="52">
        <v>85</v>
      </c>
      <c r="J412" s="16" t="s">
        <v>246</v>
      </c>
      <c r="K412" s="16" t="s">
        <v>484</v>
      </c>
      <c r="L412" s="16" t="s">
        <v>1401</v>
      </c>
      <c r="M412" s="16" t="s">
        <v>380</v>
      </c>
      <c r="N412" s="55" t="s">
        <v>424</v>
      </c>
      <c r="O412" s="22">
        <v>487220.8</v>
      </c>
      <c r="P412" s="22">
        <v>85980.14</v>
      </c>
      <c r="Q412" s="21">
        <v>0</v>
      </c>
      <c r="R412" s="22"/>
      <c r="S412" s="21">
        <v>25697.81</v>
      </c>
      <c r="T412" s="21">
        <v>598898.75</v>
      </c>
      <c r="U412" s="27" t="s">
        <v>382</v>
      </c>
      <c r="V412" s="16" t="s">
        <v>51</v>
      </c>
      <c r="W412" s="23">
        <v>0</v>
      </c>
      <c r="X412" s="23">
        <v>0</v>
      </c>
      <c r="Y412" s="24" t="s">
        <v>849</v>
      </c>
      <c r="Z412" s="25">
        <v>1</v>
      </c>
      <c r="AA412" s="26" t="s">
        <v>37</v>
      </c>
    </row>
    <row r="413" spans="1:27" x14ac:dyDescent="0.35">
      <c r="A413" s="15">
        <v>913</v>
      </c>
      <c r="B413" s="16" t="s">
        <v>844</v>
      </c>
      <c r="C413" s="16">
        <v>144693</v>
      </c>
      <c r="D413" s="17" t="s">
        <v>1402</v>
      </c>
      <c r="E413" s="17" t="s">
        <v>1403</v>
      </c>
      <c r="F413" s="17" t="s">
        <v>1404</v>
      </c>
      <c r="G413" s="18">
        <v>44407</v>
      </c>
      <c r="H413" s="65">
        <v>44711</v>
      </c>
      <c r="I413" s="52">
        <v>85</v>
      </c>
      <c r="J413" s="16" t="s">
        <v>229</v>
      </c>
      <c r="K413" s="16" t="s">
        <v>230</v>
      </c>
      <c r="L413" s="16" t="s">
        <v>1405</v>
      </c>
      <c r="M413" s="16" t="s">
        <v>380</v>
      </c>
      <c r="N413" s="55" t="s">
        <v>424</v>
      </c>
      <c r="O413" s="22">
        <v>251861.45</v>
      </c>
      <c r="P413" s="22">
        <v>38519.99</v>
      </c>
      <c r="Q413" s="21">
        <v>5926.15</v>
      </c>
      <c r="R413" s="22"/>
      <c r="S413" s="21">
        <v>11000</v>
      </c>
      <c r="T413" s="21">
        <v>307307.59000000003</v>
      </c>
      <c r="U413" s="27" t="s">
        <v>382</v>
      </c>
      <c r="V413" s="16" t="s">
        <v>51</v>
      </c>
      <c r="W413" s="23">
        <v>0</v>
      </c>
      <c r="X413" s="23">
        <v>0</v>
      </c>
      <c r="Y413" s="24" t="s">
        <v>849</v>
      </c>
      <c r="Z413" s="25">
        <v>1</v>
      </c>
      <c r="AA413" s="26" t="s">
        <v>37</v>
      </c>
    </row>
    <row r="414" spans="1:27" x14ac:dyDescent="0.35">
      <c r="A414" s="15">
        <v>914</v>
      </c>
      <c r="B414" s="16" t="s">
        <v>844</v>
      </c>
      <c r="C414" s="16">
        <v>144800</v>
      </c>
      <c r="D414" s="17" t="s">
        <v>1406</v>
      </c>
      <c r="E414" s="17" t="s">
        <v>1407</v>
      </c>
      <c r="F414" s="17" t="s">
        <v>1408</v>
      </c>
      <c r="G414" s="18">
        <v>44407</v>
      </c>
      <c r="H414" s="18">
        <v>44772</v>
      </c>
      <c r="I414" s="52">
        <v>85</v>
      </c>
      <c r="J414" s="16" t="s">
        <v>56</v>
      </c>
      <c r="K414" s="16" t="s">
        <v>174</v>
      </c>
      <c r="L414" s="16" t="s">
        <v>175</v>
      </c>
      <c r="M414" s="16" t="s">
        <v>380</v>
      </c>
      <c r="N414" s="55" t="s">
        <v>424</v>
      </c>
      <c r="O414" s="22">
        <v>6175840.75</v>
      </c>
      <c r="P414" s="22">
        <v>944540.35</v>
      </c>
      <c r="Q414" s="21">
        <v>145313.9</v>
      </c>
      <c r="R414" s="22"/>
      <c r="S414" s="21">
        <v>0</v>
      </c>
      <c r="T414" s="21">
        <v>7265695</v>
      </c>
      <c r="U414" s="27" t="s">
        <v>382</v>
      </c>
      <c r="V414" s="16"/>
      <c r="W414" s="23">
        <v>0</v>
      </c>
      <c r="X414" s="23">
        <v>0</v>
      </c>
      <c r="Y414" s="24" t="s">
        <v>849</v>
      </c>
      <c r="Z414" s="25">
        <v>1</v>
      </c>
      <c r="AA414" s="26" t="s">
        <v>37</v>
      </c>
    </row>
    <row r="415" spans="1:27" x14ac:dyDescent="0.35">
      <c r="A415" s="15">
        <v>915</v>
      </c>
      <c r="B415" s="16" t="s">
        <v>844</v>
      </c>
      <c r="C415" s="16">
        <v>146058</v>
      </c>
      <c r="D415" s="17" t="s">
        <v>1409</v>
      </c>
      <c r="E415" s="17" t="s">
        <v>1410</v>
      </c>
      <c r="F415" s="17" t="s">
        <v>1411</v>
      </c>
      <c r="G415" s="18">
        <v>44407</v>
      </c>
      <c r="H415" s="18">
        <v>44742</v>
      </c>
      <c r="I415" s="52">
        <v>85</v>
      </c>
      <c r="J415" s="16" t="s">
        <v>246</v>
      </c>
      <c r="K415" s="16" t="s">
        <v>277</v>
      </c>
      <c r="L415" s="16" t="s">
        <v>277</v>
      </c>
      <c r="M415" s="16" t="s">
        <v>380</v>
      </c>
      <c r="N415" s="55" t="s">
        <v>424</v>
      </c>
      <c r="O415" s="22">
        <v>1964122.61</v>
      </c>
      <c r="P415" s="22">
        <v>300395.21999999997</v>
      </c>
      <c r="Q415" s="21">
        <v>46214.65</v>
      </c>
      <c r="R415" s="22"/>
      <c r="S415" s="21">
        <v>0</v>
      </c>
      <c r="T415" s="21">
        <v>2310732.48</v>
      </c>
      <c r="U415" s="27" t="s">
        <v>382</v>
      </c>
      <c r="V415" s="16"/>
      <c r="W415" s="23">
        <v>9796.08</v>
      </c>
      <c r="X415" s="23">
        <v>0</v>
      </c>
      <c r="Y415" s="24" t="s">
        <v>849</v>
      </c>
      <c r="Z415" s="25">
        <v>1</v>
      </c>
      <c r="AA415" s="26" t="s">
        <v>37</v>
      </c>
    </row>
    <row r="416" spans="1:27" x14ac:dyDescent="0.35">
      <c r="A416" s="15">
        <v>916</v>
      </c>
      <c r="B416" s="16" t="s">
        <v>844</v>
      </c>
      <c r="C416" s="16">
        <v>149656</v>
      </c>
      <c r="D416" s="17" t="s">
        <v>1412</v>
      </c>
      <c r="E416" s="17" t="s">
        <v>1413</v>
      </c>
      <c r="F416" s="17" t="s">
        <v>1414</v>
      </c>
      <c r="G416" s="18">
        <v>44407</v>
      </c>
      <c r="H416" s="18">
        <v>44772</v>
      </c>
      <c r="I416" s="52">
        <v>85</v>
      </c>
      <c r="J416" s="16" t="s">
        <v>229</v>
      </c>
      <c r="K416" s="16" t="s">
        <v>1415</v>
      </c>
      <c r="L416" s="16" t="s">
        <v>1416</v>
      </c>
      <c r="M416" s="16" t="s">
        <v>380</v>
      </c>
      <c r="N416" s="55" t="s">
        <v>424</v>
      </c>
      <c r="O416" s="22">
        <v>3371624.98</v>
      </c>
      <c r="P416" s="22">
        <v>515660.28</v>
      </c>
      <c r="Q416" s="21">
        <v>79332.36</v>
      </c>
      <c r="R416" s="22"/>
      <c r="S416" s="21">
        <v>0</v>
      </c>
      <c r="T416" s="21">
        <v>3966617.6199999996</v>
      </c>
      <c r="U416" s="27" t="s">
        <v>382</v>
      </c>
      <c r="V416" s="16"/>
      <c r="W416" s="23">
        <v>0</v>
      </c>
      <c r="X416" s="23">
        <v>0</v>
      </c>
      <c r="Y416" s="24" t="s">
        <v>849</v>
      </c>
      <c r="Z416" s="25">
        <v>1</v>
      </c>
      <c r="AA416" s="26" t="s">
        <v>37</v>
      </c>
    </row>
    <row r="417" spans="1:27" x14ac:dyDescent="0.35">
      <c r="A417" s="15">
        <v>918</v>
      </c>
      <c r="B417" s="16" t="s">
        <v>844</v>
      </c>
      <c r="C417" s="16">
        <v>145038</v>
      </c>
      <c r="D417" s="17" t="s">
        <v>1417</v>
      </c>
      <c r="E417" s="17" t="s">
        <v>1418</v>
      </c>
      <c r="F417" s="17" t="s">
        <v>1419</v>
      </c>
      <c r="G417" s="18">
        <v>44410</v>
      </c>
      <c r="H417" s="18">
        <v>44744</v>
      </c>
      <c r="I417" s="52">
        <v>85</v>
      </c>
      <c r="J417" s="16" t="s">
        <v>246</v>
      </c>
      <c r="K417" s="16" t="s">
        <v>1009</v>
      </c>
      <c r="L417" s="16" t="s">
        <v>1009</v>
      </c>
      <c r="M417" s="16" t="s">
        <v>380</v>
      </c>
      <c r="N417" s="55" t="s">
        <v>424</v>
      </c>
      <c r="O417" s="22">
        <v>1047292.69</v>
      </c>
      <c r="P417" s="22">
        <v>160174.18</v>
      </c>
      <c r="Q417" s="21">
        <v>24642.18</v>
      </c>
      <c r="R417" s="22"/>
      <c r="S417" s="21">
        <v>0</v>
      </c>
      <c r="T417" s="21">
        <v>1232109.0499999998</v>
      </c>
      <c r="U417" s="27" t="s">
        <v>382</v>
      </c>
      <c r="V417" s="16"/>
      <c r="W417" s="23">
        <v>0</v>
      </c>
      <c r="X417" s="23">
        <v>0</v>
      </c>
      <c r="Y417" s="24" t="s">
        <v>849</v>
      </c>
      <c r="Z417" s="25">
        <v>1</v>
      </c>
      <c r="AA417" s="26" t="s">
        <v>37</v>
      </c>
    </row>
    <row r="418" spans="1:27" x14ac:dyDescent="0.35">
      <c r="A418" s="15">
        <v>919</v>
      </c>
      <c r="B418" s="16" t="s">
        <v>844</v>
      </c>
      <c r="C418" s="16">
        <v>149725</v>
      </c>
      <c r="D418" s="17" t="s">
        <v>1420</v>
      </c>
      <c r="E418" s="17" t="s">
        <v>1421</v>
      </c>
      <c r="F418" s="17" t="s">
        <v>1422</v>
      </c>
      <c r="G418" s="18">
        <v>44410</v>
      </c>
      <c r="H418" s="18">
        <v>44594</v>
      </c>
      <c r="I418" s="52">
        <v>85</v>
      </c>
      <c r="J418" s="16" t="s">
        <v>364</v>
      </c>
      <c r="K418" s="16" t="s">
        <v>365</v>
      </c>
      <c r="L418" s="16" t="s">
        <v>366</v>
      </c>
      <c r="M418" s="16" t="s">
        <v>380</v>
      </c>
      <c r="N418" s="55" t="s">
        <v>424</v>
      </c>
      <c r="O418" s="22">
        <v>674935.62</v>
      </c>
      <c r="P418" s="22">
        <v>103225.44</v>
      </c>
      <c r="Q418" s="21">
        <v>15880.84</v>
      </c>
      <c r="R418" s="22"/>
      <c r="S418" s="21">
        <v>0</v>
      </c>
      <c r="T418" s="21">
        <v>794041.9</v>
      </c>
      <c r="U418" s="27" t="s">
        <v>382</v>
      </c>
      <c r="V418" s="16"/>
      <c r="W418" s="23">
        <v>0</v>
      </c>
      <c r="X418" s="23">
        <v>0</v>
      </c>
      <c r="Y418" s="24" t="s">
        <v>849</v>
      </c>
      <c r="Z418" s="25">
        <v>1</v>
      </c>
      <c r="AA418" s="26" t="s">
        <v>37</v>
      </c>
    </row>
    <row r="419" spans="1:27" x14ac:dyDescent="0.35">
      <c r="A419" s="15">
        <v>920</v>
      </c>
      <c r="B419" s="16" t="s">
        <v>844</v>
      </c>
      <c r="C419" s="16">
        <v>150076</v>
      </c>
      <c r="D419" s="17" t="s">
        <v>1423</v>
      </c>
      <c r="E419" s="17" t="s">
        <v>1424</v>
      </c>
      <c r="F419" s="17" t="s">
        <v>1425</v>
      </c>
      <c r="G419" s="18">
        <v>44410</v>
      </c>
      <c r="H419" s="18">
        <v>44775</v>
      </c>
      <c r="I419" s="52">
        <v>85</v>
      </c>
      <c r="J419" s="16" t="s">
        <v>56</v>
      </c>
      <c r="K419" s="16" t="s">
        <v>174</v>
      </c>
      <c r="L419" s="16" t="s">
        <v>1426</v>
      </c>
      <c r="M419" s="16" t="s">
        <v>380</v>
      </c>
      <c r="N419" s="55" t="s">
        <v>424</v>
      </c>
      <c r="O419" s="22">
        <v>1470198.69</v>
      </c>
      <c r="P419" s="22">
        <v>224853.9</v>
      </c>
      <c r="Q419" s="21">
        <v>34592.910000000003</v>
      </c>
      <c r="R419" s="22"/>
      <c r="S419" s="21">
        <v>0</v>
      </c>
      <c r="T419" s="21">
        <v>1729645.4999999998</v>
      </c>
      <c r="U419" s="27" t="s">
        <v>382</v>
      </c>
      <c r="V419" s="16"/>
      <c r="W419" s="23">
        <v>0</v>
      </c>
      <c r="X419" s="23">
        <v>0</v>
      </c>
      <c r="Y419" s="24" t="s">
        <v>849</v>
      </c>
      <c r="Z419" s="25">
        <v>1</v>
      </c>
      <c r="AA419" s="26" t="s">
        <v>37</v>
      </c>
    </row>
    <row r="420" spans="1:27" x14ac:dyDescent="0.35">
      <c r="A420" s="15">
        <v>921</v>
      </c>
      <c r="B420" s="16" t="s">
        <v>844</v>
      </c>
      <c r="C420" s="16">
        <v>144164</v>
      </c>
      <c r="D420" s="17" t="s">
        <v>1427</v>
      </c>
      <c r="E420" s="17" t="s">
        <v>1428</v>
      </c>
      <c r="F420" s="17" t="s">
        <v>1429</v>
      </c>
      <c r="G420" s="18">
        <v>44410</v>
      </c>
      <c r="H420" s="18">
        <v>44683</v>
      </c>
      <c r="I420" s="52">
        <v>85</v>
      </c>
      <c r="J420" s="16" t="s">
        <v>246</v>
      </c>
      <c r="K420" s="16" t="s">
        <v>277</v>
      </c>
      <c r="L420" s="16" t="s">
        <v>1430</v>
      </c>
      <c r="M420" s="16" t="s">
        <v>380</v>
      </c>
      <c r="N420" s="55" t="s">
        <v>424</v>
      </c>
      <c r="O420" s="22">
        <v>467981.43</v>
      </c>
      <c r="P420" s="22">
        <v>71573.62</v>
      </c>
      <c r="Q420" s="21">
        <v>11011.34</v>
      </c>
      <c r="R420" s="22"/>
      <c r="S420" s="21">
        <v>45000</v>
      </c>
      <c r="T420" s="21">
        <v>595566.39</v>
      </c>
      <c r="U420" s="27" t="s">
        <v>382</v>
      </c>
      <c r="V420" s="16" t="s">
        <v>51</v>
      </c>
      <c r="W420" s="23">
        <v>0</v>
      </c>
      <c r="X420" s="23">
        <v>0</v>
      </c>
      <c r="Y420" s="24" t="s">
        <v>849</v>
      </c>
      <c r="Z420" s="25">
        <v>1</v>
      </c>
      <c r="AA420" s="26" t="s">
        <v>37</v>
      </c>
    </row>
    <row r="421" spans="1:27" x14ac:dyDescent="0.35">
      <c r="A421" s="15">
        <v>924</v>
      </c>
      <c r="B421" s="16" t="s">
        <v>844</v>
      </c>
      <c r="C421" s="16">
        <v>144446</v>
      </c>
      <c r="D421" s="17" t="s">
        <v>1431</v>
      </c>
      <c r="E421" s="17" t="s">
        <v>1432</v>
      </c>
      <c r="F421" s="17" t="s">
        <v>1433</v>
      </c>
      <c r="G421" s="18">
        <v>44411</v>
      </c>
      <c r="H421" s="18">
        <v>44654</v>
      </c>
      <c r="I421" s="52">
        <v>85</v>
      </c>
      <c r="J421" s="16" t="s">
        <v>364</v>
      </c>
      <c r="K421" s="16" t="s">
        <v>430</v>
      </c>
      <c r="L421" s="16" t="s">
        <v>1228</v>
      </c>
      <c r="M421" s="16" t="s">
        <v>380</v>
      </c>
      <c r="N421" s="55" t="s">
        <v>424</v>
      </c>
      <c r="O421" s="22">
        <v>355173.19</v>
      </c>
      <c r="P421" s="22">
        <v>62677.62</v>
      </c>
      <c r="Q421" s="21">
        <v>0</v>
      </c>
      <c r="R421" s="22"/>
      <c r="S421" s="21">
        <v>5950</v>
      </c>
      <c r="T421" s="21">
        <v>423800.81</v>
      </c>
      <c r="U421" s="27" t="s">
        <v>382</v>
      </c>
      <c r="V421" s="16"/>
      <c r="W421" s="23">
        <v>5097.96</v>
      </c>
      <c r="X421" s="23">
        <v>899.64</v>
      </c>
      <c r="Y421" s="24" t="s">
        <v>849</v>
      </c>
      <c r="Z421" s="25">
        <v>1</v>
      </c>
      <c r="AA421" s="26" t="s">
        <v>37</v>
      </c>
    </row>
    <row r="422" spans="1:27" x14ac:dyDescent="0.35">
      <c r="A422" s="15">
        <v>925</v>
      </c>
      <c r="B422" s="16" t="s">
        <v>844</v>
      </c>
      <c r="C422" s="16">
        <v>145172</v>
      </c>
      <c r="D422" s="17" t="s">
        <v>1434</v>
      </c>
      <c r="E422" s="17" t="s">
        <v>1435</v>
      </c>
      <c r="F422" s="17" t="s">
        <v>1436</v>
      </c>
      <c r="G422" s="18">
        <v>44411</v>
      </c>
      <c r="H422" s="18">
        <v>44776</v>
      </c>
      <c r="I422" s="52">
        <v>85</v>
      </c>
      <c r="J422" s="16" t="s">
        <v>229</v>
      </c>
      <c r="K422" s="16" t="s">
        <v>1243</v>
      </c>
      <c r="L422" s="16" t="s">
        <v>1437</v>
      </c>
      <c r="M422" s="16" t="s">
        <v>380</v>
      </c>
      <c r="N422" s="55" t="s">
        <v>424</v>
      </c>
      <c r="O422" s="22">
        <v>676453.32</v>
      </c>
      <c r="P422" s="22">
        <v>103457.56</v>
      </c>
      <c r="Q422" s="21">
        <v>15916.55</v>
      </c>
      <c r="R422" s="22"/>
      <c r="S422" s="21">
        <v>27000</v>
      </c>
      <c r="T422" s="21">
        <v>822827.42999999993</v>
      </c>
      <c r="U422" s="27" t="s">
        <v>382</v>
      </c>
      <c r="V422" s="16"/>
      <c r="W422" s="23">
        <v>4250</v>
      </c>
      <c r="X422" s="23">
        <v>0</v>
      </c>
      <c r="Y422" s="24" t="s">
        <v>849</v>
      </c>
      <c r="Z422" s="25">
        <v>1</v>
      </c>
      <c r="AA422" s="26" t="s">
        <v>37</v>
      </c>
    </row>
    <row r="423" spans="1:27" x14ac:dyDescent="0.35">
      <c r="A423" s="15">
        <v>926</v>
      </c>
      <c r="B423" s="16" t="s">
        <v>844</v>
      </c>
      <c r="C423" s="16">
        <v>144093</v>
      </c>
      <c r="D423" s="17" t="s">
        <v>1438</v>
      </c>
      <c r="E423" s="17" t="s">
        <v>1439</v>
      </c>
      <c r="F423" s="17" t="s">
        <v>1440</v>
      </c>
      <c r="G423" s="18">
        <v>44411</v>
      </c>
      <c r="H423" s="18">
        <v>44595</v>
      </c>
      <c r="I423" s="52">
        <v>85</v>
      </c>
      <c r="J423" s="16" t="s">
        <v>56</v>
      </c>
      <c r="K423" s="16" t="s">
        <v>472</v>
      </c>
      <c r="L423" s="16" t="s">
        <v>1441</v>
      </c>
      <c r="M423" s="16" t="s">
        <v>380</v>
      </c>
      <c r="N423" s="55" t="s">
        <v>424</v>
      </c>
      <c r="O423" s="22">
        <v>625235.36</v>
      </c>
      <c r="P423" s="22">
        <v>95624.24</v>
      </c>
      <c r="Q423" s="21">
        <v>14711.42</v>
      </c>
      <c r="R423" s="22"/>
      <c r="S423" s="21">
        <v>37064.99</v>
      </c>
      <c r="T423" s="21">
        <v>772636.01</v>
      </c>
      <c r="U423" s="27" t="s">
        <v>382</v>
      </c>
      <c r="V423" s="16"/>
      <c r="W423" s="23">
        <v>133408.62</v>
      </c>
      <c r="X423" s="23">
        <v>20403.66</v>
      </c>
      <c r="Y423" s="24" t="s">
        <v>849</v>
      </c>
      <c r="Z423" s="25">
        <v>1</v>
      </c>
      <c r="AA423" s="26" t="s">
        <v>37</v>
      </c>
    </row>
    <row r="424" spans="1:27" x14ac:dyDescent="0.35">
      <c r="A424" s="15">
        <v>933</v>
      </c>
      <c r="B424" s="16" t="s">
        <v>844</v>
      </c>
      <c r="C424" s="16">
        <v>149868</v>
      </c>
      <c r="D424" s="17" t="s">
        <v>1442</v>
      </c>
      <c r="E424" s="17" t="s">
        <v>1443</v>
      </c>
      <c r="F424" s="17" t="s">
        <v>1444</v>
      </c>
      <c r="G424" s="18">
        <v>44413</v>
      </c>
      <c r="H424" s="18">
        <v>44778</v>
      </c>
      <c r="I424" s="52">
        <v>85</v>
      </c>
      <c r="J424" s="16" t="s">
        <v>246</v>
      </c>
      <c r="K424" s="16" t="s">
        <v>1372</v>
      </c>
      <c r="L424" s="16" t="s">
        <v>1372</v>
      </c>
      <c r="M424" s="16" t="s">
        <v>380</v>
      </c>
      <c r="N424" s="55" t="s">
        <v>424</v>
      </c>
      <c r="O424" s="22">
        <v>366009</v>
      </c>
      <c r="P424" s="22">
        <v>55977.83</v>
      </c>
      <c r="Q424" s="21">
        <v>8611.98</v>
      </c>
      <c r="R424" s="22"/>
      <c r="S424" s="21">
        <v>43282.7</v>
      </c>
      <c r="T424" s="21">
        <v>473881.51</v>
      </c>
      <c r="U424" s="27" t="s">
        <v>382</v>
      </c>
      <c r="V424" s="16" t="s">
        <v>51</v>
      </c>
      <c r="W424" s="23">
        <v>0</v>
      </c>
      <c r="X424" s="23">
        <v>0</v>
      </c>
      <c r="Y424" s="24" t="s">
        <v>849</v>
      </c>
      <c r="Z424" s="25">
        <v>1</v>
      </c>
      <c r="AA424" s="26" t="s">
        <v>37</v>
      </c>
    </row>
    <row r="425" spans="1:27" x14ac:dyDescent="0.35">
      <c r="A425" s="15">
        <v>935</v>
      </c>
      <c r="B425" s="16" t="s">
        <v>844</v>
      </c>
      <c r="C425" s="16">
        <v>144867</v>
      </c>
      <c r="D425" s="17" t="s">
        <v>1445</v>
      </c>
      <c r="E425" s="17" t="s">
        <v>1446</v>
      </c>
      <c r="F425" s="17" t="s">
        <v>1447</v>
      </c>
      <c r="G425" s="18">
        <v>44413</v>
      </c>
      <c r="H425" s="18">
        <v>44717</v>
      </c>
      <c r="I425" s="52">
        <v>85</v>
      </c>
      <c r="J425" s="16" t="s">
        <v>67</v>
      </c>
      <c r="K425" s="16" t="s">
        <v>68</v>
      </c>
      <c r="L425" s="16" t="s">
        <v>1448</v>
      </c>
      <c r="M425" s="16" t="s">
        <v>380</v>
      </c>
      <c r="N425" s="55" t="s">
        <v>424</v>
      </c>
      <c r="O425" s="22">
        <v>714073.59</v>
      </c>
      <c r="P425" s="22">
        <v>109211.31</v>
      </c>
      <c r="Q425" s="21">
        <v>16801.68</v>
      </c>
      <c r="R425" s="22"/>
      <c r="S425" s="21">
        <v>12649.84</v>
      </c>
      <c r="T425" s="21">
        <v>852736.41999999993</v>
      </c>
      <c r="U425" s="27" t="s">
        <v>382</v>
      </c>
      <c r="V425" s="16" t="s">
        <v>51</v>
      </c>
      <c r="W425" s="23">
        <v>0</v>
      </c>
      <c r="X425" s="23">
        <v>0</v>
      </c>
      <c r="Y425" s="24" t="s">
        <v>849</v>
      </c>
      <c r="Z425" s="25">
        <v>1</v>
      </c>
      <c r="AA425" s="26" t="s">
        <v>37</v>
      </c>
    </row>
    <row r="426" spans="1:27" x14ac:dyDescent="0.35">
      <c r="A426" s="15">
        <v>938</v>
      </c>
      <c r="B426" s="16" t="s">
        <v>1116</v>
      </c>
      <c r="C426" s="16">
        <v>143488</v>
      </c>
      <c r="D426" s="17" t="s">
        <v>1449</v>
      </c>
      <c r="E426" s="17" t="s">
        <v>92</v>
      </c>
      <c r="F426" s="17" t="s">
        <v>1450</v>
      </c>
      <c r="G426" s="18">
        <v>44413</v>
      </c>
      <c r="H426" s="18">
        <v>44778</v>
      </c>
      <c r="I426" s="52">
        <v>80</v>
      </c>
      <c r="J426" s="16" t="s">
        <v>83</v>
      </c>
      <c r="K426" s="16" t="s">
        <v>84</v>
      </c>
      <c r="L426" s="16" t="s">
        <v>84</v>
      </c>
      <c r="M426" s="16" t="s">
        <v>33</v>
      </c>
      <c r="N426" s="55" t="s">
        <v>34</v>
      </c>
      <c r="O426" s="22">
        <v>4759623.78</v>
      </c>
      <c r="P426" s="22">
        <v>1189905.94</v>
      </c>
      <c r="Q426" s="21">
        <v>2001975.28</v>
      </c>
      <c r="R426" s="22"/>
      <c r="S426" s="21">
        <v>1006706.45</v>
      </c>
      <c r="T426" s="21">
        <v>8958211.4500000011</v>
      </c>
      <c r="U426" s="27" t="s">
        <v>382</v>
      </c>
      <c r="V426" s="16"/>
      <c r="W426" s="23">
        <v>1015936.58</v>
      </c>
      <c r="X426" s="23">
        <v>253984.15</v>
      </c>
      <c r="Y426" s="24" t="s">
        <v>1120</v>
      </c>
      <c r="Z426" s="25">
        <v>1</v>
      </c>
      <c r="AA426" s="26" t="s">
        <v>37</v>
      </c>
    </row>
    <row r="427" spans="1:27" x14ac:dyDescent="0.35">
      <c r="A427" s="15">
        <v>939</v>
      </c>
      <c r="B427" s="16" t="s">
        <v>1116</v>
      </c>
      <c r="C427" s="16">
        <v>143458</v>
      </c>
      <c r="D427" s="17" t="s">
        <v>1451</v>
      </c>
      <c r="E427" s="17" t="s">
        <v>1452</v>
      </c>
      <c r="F427" s="17" t="s">
        <v>1453</v>
      </c>
      <c r="G427" s="18">
        <v>44414</v>
      </c>
      <c r="H427" s="18">
        <v>45144</v>
      </c>
      <c r="I427" s="52">
        <v>85</v>
      </c>
      <c r="J427" s="16" t="s">
        <v>229</v>
      </c>
      <c r="K427" s="16" t="s">
        <v>1256</v>
      </c>
      <c r="L427" s="16" t="s">
        <v>1454</v>
      </c>
      <c r="M427" s="16" t="s">
        <v>33</v>
      </c>
      <c r="N427" s="55" t="s">
        <v>34</v>
      </c>
      <c r="O427" s="22">
        <v>11900765</v>
      </c>
      <c r="P427" s="22">
        <v>2100135</v>
      </c>
      <c r="Q427" s="21">
        <v>5275450</v>
      </c>
      <c r="R427" s="22"/>
      <c r="S427" s="21">
        <v>3665124.5</v>
      </c>
      <c r="T427" s="21">
        <v>22941474.5</v>
      </c>
      <c r="U427" s="27" t="s">
        <v>382</v>
      </c>
      <c r="V427" s="16"/>
      <c r="W427" s="23">
        <v>106250</v>
      </c>
      <c r="X427" s="23">
        <v>18750</v>
      </c>
      <c r="Y427" s="24" t="s">
        <v>1120</v>
      </c>
      <c r="Z427" s="25">
        <v>1</v>
      </c>
      <c r="AA427" s="26" t="s">
        <v>37</v>
      </c>
    </row>
    <row r="428" spans="1:27" x14ac:dyDescent="0.35">
      <c r="A428" s="15">
        <v>940</v>
      </c>
      <c r="B428" s="16" t="s">
        <v>844</v>
      </c>
      <c r="C428" s="16">
        <v>149371</v>
      </c>
      <c r="D428" s="17" t="s">
        <v>1455</v>
      </c>
      <c r="E428" s="17" t="s">
        <v>1456</v>
      </c>
      <c r="F428" s="17" t="s">
        <v>1457</v>
      </c>
      <c r="G428" s="18">
        <v>44414</v>
      </c>
      <c r="H428" s="18">
        <v>44718</v>
      </c>
      <c r="I428" s="52">
        <v>85</v>
      </c>
      <c r="J428" s="16" t="s">
        <v>364</v>
      </c>
      <c r="K428" s="16" t="s">
        <v>430</v>
      </c>
      <c r="L428" s="16" t="s">
        <v>430</v>
      </c>
      <c r="M428" s="16" t="s">
        <v>380</v>
      </c>
      <c r="N428" s="55" t="s">
        <v>424</v>
      </c>
      <c r="O428" s="22">
        <v>697862.7</v>
      </c>
      <c r="P428" s="22">
        <v>106731.92</v>
      </c>
      <c r="Q428" s="21">
        <v>16420.32</v>
      </c>
      <c r="R428" s="22"/>
      <c r="S428" s="21">
        <v>0</v>
      </c>
      <c r="T428" s="21">
        <v>821014.94</v>
      </c>
      <c r="U428" s="27" t="s">
        <v>382</v>
      </c>
      <c r="V428" s="16"/>
      <c r="W428" s="23">
        <v>82101</v>
      </c>
      <c r="X428" s="23">
        <v>0</v>
      </c>
      <c r="Y428" s="24" t="s">
        <v>849</v>
      </c>
      <c r="Z428" s="25">
        <v>1</v>
      </c>
      <c r="AA428" s="26" t="s">
        <v>37</v>
      </c>
    </row>
    <row r="429" spans="1:27" x14ac:dyDescent="0.35">
      <c r="A429" s="15">
        <v>941</v>
      </c>
      <c r="B429" s="16" t="s">
        <v>844</v>
      </c>
      <c r="C429" s="16">
        <v>144326</v>
      </c>
      <c r="D429" s="17" t="s">
        <v>1458</v>
      </c>
      <c r="E429" s="17" t="s">
        <v>1459</v>
      </c>
      <c r="F429" s="17" t="s">
        <v>1460</v>
      </c>
      <c r="G429" s="18">
        <v>44414</v>
      </c>
      <c r="H429" s="18">
        <v>44779</v>
      </c>
      <c r="I429" s="52">
        <v>85</v>
      </c>
      <c r="J429" s="16" t="s">
        <v>224</v>
      </c>
      <c r="K429" s="16" t="s">
        <v>716</v>
      </c>
      <c r="L429" s="16" t="s">
        <v>1461</v>
      </c>
      <c r="M429" s="16" t="s">
        <v>380</v>
      </c>
      <c r="N429" s="55" t="s">
        <v>424</v>
      </c>
      <c r="O429" s="22">
        <v>345737.95</v>
      </c>
      <c r="P429" s="22">
        <v>61012.58</v>
      </c>
      <c r="Q429" s="21">
        <v>0</v>
      </c>
      <c r="R429" s="22"/>
      <c r="S429" s="21">
        <v>999.99</v>
      </c>
      <c r="T429" s="21">
        <v>407750.52</v>
      </c>
      <c r="U429" s="27" t="s">
        <v>382</v>
      </c>
      <c r="V429" s="16"/>
      <c r="W429" s="23">
        <v>70039.490000000005</v>
      </c>
      <c r="X429" s="23">
        <v>12359.91</v>
      </c>
      <c r="Y429" s="24" t="s">
        <v>849</v>
      </c>
      <c r="Z429" s="25">
        <v>1</v>
      </c>
      <c r="AA429" s="26" t="s">
        <v>37</v>
      </c>
    </row>
    <row r="430" spans="1:27" x14ac:dyDescent="0.35">
      <c r="A430" s="15">
        <v>942</v>
      </c>
      <c r="B430" s="16" t="s">
        <v>844</v>
      </c>
      <c r="C430" s="16">
        <v>145705</v>
      </c>
      <c r="D430" s="17" t="s">
        <v>1462</v>
      </c>
      <c r="E430" s="17" t="s">
        <v>1463</v>
      </c>
      <c r="F430" s="17" t="s">
        <v>1464</v>
      </c>
      <c r="G430" s="18">
        <v>44414</v>
      </c>
      <c r="H430" s="18">
        <v>44779</v>
      </c>
      <c r="I430" s="52">
        <v>85</v>
      </c>
      <c r="J430" s="16" t="s">
        <v>61</v>
      </c>
      <c r="K430" s="16" t="s">
        <v>1465</v>
      </c>
      <c r="L430" s="16" t="s">
        <v>1465</v>
      </c>
      <c r="M430" s="16" t="s">
        <v>380</v>
      </c>
      <c r="N430" s="55" t="s">
        <v>424</v>
      </c>
      <c r="O430" s="22">
        <v>1743751.61</v>
      </c>
      <c r="P430" s="22">
        <v>307720.86</v>
      </c>
      <c r="Q430" s="21">
        <v>41866.79</v>
      </c>
      <c r="R430" s="22"/>
      <c r="S430" s="21">
        <v>0</v>
      </c>
      <c r="T430" s="21">
        <v>2093339.2600000002</v>
      </c>
      <c r="U430" s="27" t="s">
        <v>382</v>
      </c>
      <c r="V430" s="16"/>
      <c r="W430" s="23">
        <v>0</v>
      </c>
      <c r="X430" s="23">
        <v>0</v>
      </c>
      <c r="Y430" s="24" t="s">
        <v>849</v>
      </c>
      <c r="Z430" s="25">
        <v>1</v>
      </c>
      <c r="AA430" s="26" t="s">
        <v>37</v>
      </c>
    </row>
    <row r="431" spans="1:27" x14ac:dyDescent="0.35">
      <c r="A431" s="15">
        <v>943</v>
      </c>
      <c r="B431" s="16" t="s">
        <v>844</v>
      </c>
      <c r="C431" s="16">
        <v>144963</v>
      </c>
      <c r="D431" s="17" t="s">
        <v>1466</v>
      </c>
      <c r="E431" s="17" t="s">
        <v>1467</v>
      </c>
      <c r="F431" s="17" t="s">
        <v>1468</v>
      </c>
      <c r="G431" s="18">
        <v>44414</v>
      </c>
      <c r="H431" s="18">
        <v>44626</v>
      </c>
      <c r="I431" s="52">
        <v>85</v>
      </c>
      <c r="J431" s="16" t="s">
        <v>56</v>
      </c>
      <c r="K431" s="16" t="s">
        <v>472</v>
      </c>
      <c r="L431" s="16" t="s">
        <v>1469</v>
      </c>
      <c r="M431" s="16" t="s">
        <v>380</v>
      </c>
      <c r="N431" s="55" t="s">
        <v>424</v>
      </c>
      <c r="O431" s="22">
        <v>212795.36</v>
      </c>
      <c r="P431" s="22">
        <v>32545.18</v>
      </c>
      <c r="Q431" s="21">
        <v>5006.95</v>
      </c>
      <c r="R431" s="22"/>
      <c r="S431" s="21">
        <v>0</v>
      </c>
      <c r="T431" s="21">
        <v>250347.49</v>
      </c>
      <c r="U431" s="27" t="s">
        <v>382</v>
      </c>
      <c r="V431" s="16" t="s">
        <v>51</v>
      </c>
      <c r="W431" s="23">
        <v>0</v>
      </c>
      <c r="X431" s="23">
        <v>0</v>
      </c>
      <c r="Y431" s="24" t="s">
        <v>849</v>
      </c>
      <c r="Z431" s="25">
        <v>1</v>
      </c>
      <c r="AA431" s="26" t="s">
        <v>37</v>
      </c>
    </row>
    <row r="432" spans="1:27" x14ac:dyDescent="0.35">
      <c r="A432" s="15">
        <v>946</v>
      </c>
      <c r="B432" s="16" t="s">
        <v>844</v>
      </c>
      <c r="C432" s="16">
        <v>144260</v>
      </c>
      <c r="D432" s="17" t="s">
        <v>1470</v>
      </c>
      <c r="E432" s="17" t="s">
        <v>1471</v>
      </c>
      <c r="F432" s="17" t="s">
        <v>1472</v>
      </c>
      <c r="G432" s="18">
        <v>44414</v>
      </c>
      <c r="H432" s="65">
        <v>44748</v>
      </c>
      <c r="I432" s="52">
        <v>85</v>
      </c>
      <c r="J432" s="16" t="s">
        <v>61</v>
      </c>
      <c r="K432" s="16" t="s">
        <v>1022</v>
      </c>
      <c r="L432" s="16" t="s">
        <v>1473</v>
      </c>
      <c r="M432" s="16" t="s">
        <v>380</v>
      </c>
      <c r="N432" s="55" t="s">
        <v>424</v>
      </c>
      <c r="O432" s="22">
        <v>237534.21</v>
      </c>
      <c r="P432" s="22">
        <v>36328.75</v>
      </c>
      <c r="Q432" s="21">
        <v>5589.05</v>
      </c>
      <c r="R432" s="22"/>
      <c r="S432" s="21">
        <v>1190</v>
      </c>
      <c r="T432" s="21">
        <v>280642.00999999995</v>
      </c>
      <c r="U432" s="27" t="s">
        <v>382</v>
      </c>
      <c r="V432" s="16" t="s">
        <v>51</v>
      </c>
      <c r="W432" s="23">
        <v>171635.37</v>
      </c>
      <c r="X432" s="23">
        <v>26250.1</v>
      </c>
      <c r="Y432" s="24" t="s">
        <v>849</v>
      </c>
      <c r="Z432" s="25">
        <v>1</v>
      </c>
      <c r="AA432" s="26" t="s">
        <v>37</v>
      </c>
    </row>
    <row r="433" spans="1:27" x14ac:dyDescent="0.35">
      <c r="A433" s="15">
        <v>951</v>
      </c>
      <c r="B433" s="16" t="s">
        <v>844</v>
      </c>
      <c r="C433" s="16">
        <v>150245</v>
      </c>
      <c r="D433" s="17" t="s">
        <v>1474</v>
      </c>
      <c r="E433" s="17" t="s">
        <v>1475</v>
      </c>
      <c r="F433" s="17" t="s">
        <v>1476</v>
      </c>
      <c r="G433" s="18">
        <v>44417</v>
      </c>
      <c r="H433" s="18">
        <v>44782</v>
      </c>
      <c r="I433" s="52">
        <v>85</v>
      </c>
      <c r="J433" s="16" t="s">
        <v>229</v>
      </c>
      <c r="K433" s="16" t="s">
        <v>230</v>
      </c>
      <c r="L433" s="16" t="s">
        <v>231</v>
      </c>
      <c r="M433" s="16" t="s">
        <v>380</v>
      </c>
      <c r="N433" s="55" t="s">
        <v>424</v>
      </c>
      <c r="O433" s="22">
        <v>742545.73</v>
      </c>
      <c r="P433" s="22">
        <v>113565.82</v>
      </c>
      <c r="Q433" s="21">
        <v>17471.669999999998</v>
      </c>
      <c r="R433" s="22"/>
      <c r="S433" s="21">
        <v>0</v>
      </c>
      <c r="T433" s="21">
        <v>873583.22000000009</v>
      </c>
      <c r="U433" s="27" t="s">
        <v>382</v>
      </c>
      <c r="V433" s="16"/>
      <c r="W433" s="23">
        <v>0</v>
      </c>
      <c r="X433" s="23">
        <v>0</v>
      </c>
      <c r="Y433" s="24" t="s">
        <v>849</v>
      </c>
      <c r="Z433" s="25">
        <v>1</v>
      </c>
      <c r="AA433" s="26" t="s">
        <v>37</v>
      </c>
    </row>
    <row r="434" spans="1:27" x14ac:dyDescent="0.35">
      <c r="A434" s="15">
        <v>952</v>
      </c>
      <c r="B434" s="16" t="s">
        <v>844</v>
      </c>
      <c r="C434" s="16">
        <v>146739</v>
      </c>
      <c r="D434" s="17" t="s">
        <v>1477</v>
      </c>
      <c r="E434" s="17" t="s">
        <v>1478</v>
      </c>
      <c r="F434" s="17" t="s">
        <v>1479</v>
      </c>
      <c r="G434" s="18">
        <v>44418</v>
      </c>
      <c r="H434" s="18">
        <v>44602</v>
      </c>
      <c r="I434" s="52">
        <v>85</v>
      </c>
      <c r="J434" s="16" t="s">
        <v>67</v>
      </c>
      <c r="K434" s="16" t="s">
        <v>519</v>
      </c>
      <c r="L434" s="16" t="s">
        <v>1480</v>
      </c>
      <c r="M434" s="16" t="s">
        <v>380</v>
      </c>
      <c r="N434" s="55" t="s">
        <v>424</v>
      </c>
      <c r="O434" s="22">
        <v>487811.93</v>
      </c>
      <c r="P434" s="22">
        <v>86084.47</v>
      </c>
      <c r="Q434" s="21">
        <v>11712.17</v>
      </c>
      <c r="R434" s="22"/>
      <c r="S434" s="21">
        <v>3377.34</v>
      </c>
      <c r="T434" s="21">
        <v>588985.91</v>
      </c>
      <c r="U434" s="27" t="s">
        <v>382</v>
      </c>
      <c r="V434" s="16"/>
      <c r="W434" s="23">
        <v>0</v>
      </c>
      <c r="X434" s="23">
        <v>0</v>
      </c>
      <c r="Y434" s="24" t="s">
        <v>849</v>
      </c>
      <c r="Z434" s="25">
        <v>1</v>
      </c>
      <c r="AA434" s="26" t="s">
        <v>37</v>
      </c>
    </row>
    <row r="435" spans="1:27" x14ac:dyDescent="0.35">
      <c r="A435" s="15">
        <v>953</v>
      </c>
      <c r="B435" s="16" t="s">
        <v>844</v>
      </c>
      <c r="C435" s="16">
        <v>150323</v>
      </c>
      <c r="D435" s="17" t="s">
        <v>1481</v>
      </c>
      <c r="E435" s="17" t="s">
        <v>1482</v>
      </c>
      <c r="F435" s="17" t="s">
        <v>1483</v>
      </c>
      <c r="G435" s="18">
        <v>44418</v>
      </c>
      <c r="H435" s="18">
        <v>44661</v>
      </c>
      <c r="I435" s="52">
        <v>80</v>
      </c>
      <c r="J435" s="16" t="s">
        <v>83</v>
      </c>
      <c r="K435" s="16" t="s">
        <v>84</v>
      </c>
      <c r="L435" s="16" t="s">
        <v>84</v>
      </c>
      <c r="M435" s="16" t="s">
        <v>380</v>
      </c>
      <c r="N435" s="55" t="s">
        <v>424</v>
      </c>
      <c r="O435" s="22">
        <v>108320</v>
      </c>
      <c r="P435" s="22">
        <v>24372</v>
      </c>
      <c r="Q435" s="21">
        <v>2708</v>
      </c>
      <c r="R435" s="22"/>
      <c r="S435" s="21">
        <v>3000</v>
      </c>
      <c r="T435" s="21">
        <v>138400</v>
      </c>
      <c r="U435" s="27" t="s">
        <v>382</v>
      </c>
      <c r="V435" s="16"/>
      <c r="W435" s="23">
        <v>0</v>
      </c>
      <c r="X435" s="23">
        <v>0</v>
      </c>
      <c r="Y435" s="24" t="s">
        <v>849</v>
      </c>
      <c r="Z435" s="25">
        <v>1</v>
      </c>
      <c r="AA435" s="26" t="s">
        <v>37</v>
      </c>
    </row>
    <row r="436" spans="1:27" x14ac:dyDescent="0.35">
      <c r="A436" s="15">
        <v>954</v>
      </c>
      <c r="B436" s="16" t="s">
        <v>844</v>
      </c>
      <c r="C436" s="16">
        <v>150060</v>
      </c>
      <c r="D436" s="17" t="s">
        <v>1484</v>
      </c>
      <c r="E436" s="17" t="s">
        <v>1485</v>
      </c>
      <c r="F436" s="17" t="s">
        <v>1486</v>
      </c>
      <c r="G436" s="18">
        <v>44418</v>
      </c>
      <c r="H436" s="65">
        <v>44661</v>
      </c>
      <c r="I436" s="52" t="s">
        <v>693</v>
      </c>
      <c r="J436" s="16" t="s">
        <v>1487</v>
      </c>
      <c r="K436" s="16" t="s">
        <v>1488</v>
      </c>
      <c r="L436" s="16" t="s">
        <v>1489</v>
      </c>
      <c r="M436" s="16" t="s">
        <v>380</v>
      </c>
      <c r="N436" s="55" t="s">
        <v>424</v>
      </c>
      <c r="O436" s="22">
        <v>2676625.96</v>
      </c>
      <c r="P436" s="22">
        <v>593126.68000000005</v>
      </c>
      <c r="Q436" s="21">
        <v>66729.64</v>
      </c>
      <c r="R436" s="22"/>
      <c r="S436" s="21">
        <v>0</v>
      </c>
      <c r="T436" s="21">
        <v>3336482.2800000003</v>
      </c>
      <c r="U436" s="27" t="s">
        <v>382</v>
      </c>
      <c r="V436" s="16" t="s">
        <v>51</v>
      </c>
      <c r="W436" s="23">
        <v>2665366.37</v>
      </c>
      <c r="X436" s="23">
        <v>590605.04</v>
      </c>
      <c r="Y436" s="24" t="s">
        <v>849</v>
      </c>
      <c r="Z436" s="25">
        <v>1</v>
      </c>
      <c r="AA436" s="26" t="s">
        <v>37</v>
      </c>
    </row>
    <row r="437" spans="1:27" x14ac:dyDescent="0.35">
      <c r="A437" s="15">
        <v>955</v>
      </c>
      <c r="B437" s="16" t="s">
        <v>844</v>
      </c>
      <c r="C437" s="16">
        <v>144698</v>
      </c>
      <c r="D437" s="17" t="s">
        <v>1490</v>
      </c>
      <c r="E437" s="17" t="s">
        <v>1491</v>
      </c>
      <c r="F437" s="17" t="s">
        <v>1492</v>
      </c>
      <c r="G437" s="18">
        <v>44418</v>
      </c>
      <c r="H437" s="18">
        <v>44752</v>
      </c>
      <c r="I437" s="52">
        <v>85</v>
      </c>
      <c r="J437" s="16" t="s">
        <v>246</v>
      </c>
      <c r="K437" s="16" t="s">
        <v>509</v>
      </c>
      <c r="L437" s="16" t="s">
        <v>1493</v>
      </c>
      <c r="M437" s="16" t="s">
        <v>380</v>
      </c>
      <c r="N437" s="55" t="s">
        <v>424</v>
      </c>
      <c r="O437" s="22">
        <v>984574.88</v>
      </c>
      <c r="P437" s="22">
        <v>150582.04</v>
      </c>
      <c r="Q437" s="21">
        <v>23166.47</v>
      </c>
      <c r="R437" s="22"/>
      <c r="S437" s="21">
        <v>36890</v>
      </c>
      <c r="T437" s="21">
        <v>1195213.3899999999</v>
      </c>
      <c r="U437" s="27" t="s">
        <v>382</v>
      </c>
      <c r="V437" s="16"/>
      <c r="W437" s="23">
        <v>4046</v>
      </c>
      <c r="X437" s="23">
        <v>618.79999999999995</v>
      </c>
      <c r="Y437" s="24" t="s">
        <v>849</v>
      </c>
      <c r="Z437" s="25">
        <v>1</v>
      </c>
      <c r="AA437" s="26" t="s">
        <v>37</v>
      </c>
    </row>
    <row r="438" spans="1:27" x14ac:dyDescent="0.35">
      <c r="A438" s="15">
        <v>956</v>
      </c>
      <c r="B438" s="16" t="s">
        <v>844</v>
      </c>
      <c r="C438" s="16">
        <v>144345</v>
      </c>
      <c r="D438" s="17" t="s">
        <v>1494</v>
      </c>
      <c r="E438" s="17" t="s">
        <v>1495</v>
      </c>
      <c r="F438" s="17" t="s">
        <v>1496</v>
      </c>
      <c r="G438" s="18">
        <v>44419</v>
      </c>
      <c r="H438" s="18">
        <v>44541</v>
      </c>
      <c r="I438" s="52">
        <v>85</v>
      </c>
      <c r="J438" s="16" t="s">
        <v>56</v>
      </c>
      <c r="K438" s="16" t="s">
        <v>307</v>
      </c>
      <c r="L438" s="16" t="s">
        <v>1497</v>
      </c>
      <c r="M438" s="16" t="s">
        <v>380</v>
      </c>
      <c r="N438" s="55" t="s">
        <v>424</v>
      </c>
      <c r="O438" s="22">
        <v>580035.43999999994</v>
      </c>
      <c r="P438" s="22">
        <v>88711.31</v>
      </c>
      <c r="Q438" s="21">
        <v>13647.89</v>
      </c>
      <c r="R438" s="22"/>
      <c r="S438" s="21">
        <v>12649.84</v>
      </c>
      <c r="T438" s="21">
        <v>695044.48</v>
      </c>
      <c r="U438" s="27" t="s">
        <v>35</v>
      </c>
      <c r="V438" s="16"/>
      <c r="W438" s="23">
        <v>0</v>
      </c>
      <c r="X438" s="23">
        <v>0</v>
      </c>
      <c r="Y438" s="24" t="s">
        <v>849</v>
      </c>
      <c r="Z438" s="25">
        <v>1</v>
      </c>
      <c r="AA438" s="26" t="s">
        <v>37</v>
      </c>
    </row>
    <row r="439" spans="1:27" x14ac:dyDescent="0.35">
      <c r="A439" s="15">
        <v>957</v>
      </c>
      <c r="B439" s="16" t="s">
        <v>844</v>
      </c>
      <c r="C439" s="16">
        <v>148345</v>
      </c>
      <c r="D439" s="17" t="s">
        <v>1498</v>
      </c>
      <c r="E439" s="17" t="s">
        <v>1499</v>
      </c>
      <c r="F439" s="17" t="s">
        <v>1500</v>
      </c>
      <c r="G439" s="18">
        <v>44420</v>
      </c>
      <c r="H439" s="18">
        <v>44785</v>
      </c>
      <c r="I439" s="52">
        <v>85</v>
      </c>
      <c r="J439" s="16" t="s">
        <v>364</v>
      </c>
      <c r="K439" s="16" t="s">
        <v>1501</v>
      </c>
      <c r="L439" s="16" t="s">
        <v>1502</v>
      </c>
      <c r="M439" s="16" t="s">
        <v>380</v>
      </c>
      <c r="N439" s="55" t="s">
        <v>424</v>
      </c>
      <c r="O439" s="22">
        <v>1856680.74</v>
      </c>
      <c r="P439" s="22">
        <v>283962.93</v>
      </c>
      <c r="Q439" s="21">
        <v>43686.61</v>
      </c>
      <c r="R439" s="22"/>
      <c r="S439" s="21">
        <v>0</v>
      </c>
      <c r="T439" s="21">
        <v>2184330.2799999998</v>
      </c>
      <c r="U439" s="27" t="s">
        <v>382</v>
      </c>
      <c r="V439" s="16"/>
      <c r="W439" s="23">
        <v>0</v>
      </c>
      <c r="X439" s="23">
        <v>0</v>
      </c>
      <c r="Y439" s="24" t="s">
        <v>849</v>
      </c>
      <c r="Z439" s="25">
        <v>1</v>
      </c>
      <c r="AA439" s="26" t="s">
        <v>37</v>
      </c>
    </row>
    <row r="440" spans="1:27" x14ac:dyDescent="0.35">
      <c r="A440" s="15">
        <v>958</v>
      </c>
      <c r="B440" s="16" t="s">
        <v>844</v>
      </c>
      <c r="C440" s="16">
        <v>150049</v>
      </c>
      <c r="D440" s="17" t="s">
        <v>1503</v>
      </c>
      <c r="E440" s="17" t="s">
        <v>1504</v>
      </c>
      <c r="F440" s="17" t="s">
        <v>1505</v>
      </c>
      <c r="G440" s="18">
        <v>44420</v>
      </c>
      <c r="H440" s="18">
        <v>44785</v>
      </c>
      <c r="I440" s="52">
        <v>80</v>
      </c>
      <c r="J440" s="16" t="s">
        <v>83</v>
      </c>
      <c r="K440" s="16" t="s">
        <v>84</v>
      </c>
      <c r="L440" s="16" t="s">
        <v>84</v>
      </c>
      <c r="M440" s="16" t="s">
        <v>380</v>
      </c>
      <c r="N440" s="55" t="s">
        <v>424</v>
      </c>
      <c r="O440" s="22">
        <v>1723082.69</v>
      </c>
      <c r="P440" s="22">
        <v>387693.59</v>
      </c>
      <c r="Q440" s="21">
        <v>43077.08</v>
      </c>
      <c r="R440" s="22"/>
      <c r="S440" s="21">
        <v>0</v>
      </c>
      <c r="T440" s="21">
        <v>2153853.36</v>
      </c>
      <c r="U440" s="27" t="s">
        <v>382</v>
      </c>
      <c r="V440" s="16"/>
      <c r="W440" s="23">
        <v>0</v>
      </c>
      <c r="X440" s="23">
        <v>0</v>
      </c>
      <c r="Y440" s="24" t="s">
        <v>849</v>
      </c>
      <c r="Z440" s="25">
        <v>1</v>
      </c>
      <c r="AA440" s="26" t="s">
        <v>37</v>
      </c>
    </row>
    <row r="441" spans="1:27" x14ac:dyDescent="0.35">
      <c r="A441" s="15">
        <v>959</v>
      </c>
      <c r="B441" s="16" t="s">
        <v>844</v>
      </c>
      <c r="C441" s="16">
        <v>150105</v>
      </c>
      <c r="D441" s="17" t="s">
        <v>1506</v>
      </c>
      <c r="E441" s="17" t="s">
        <v>1507</v>
      </c>
      <c r="F441" s="17" t="s">
        <v>1508</v>
      </c>
      <c r="G441" s="18">
        <v>44420</v>
      </c>
      <c r="H441" s="18">
        <v>44785</v>
      </c>
      <c r="I441" s="52">
        <v>85</v>
      </c>
      <c r="J441" s="16" t="s">
        <v>224</v>
      </c>
      <c r="K441" s="16" t="s">
        <v>1509</v>
      </c>
      <c r="L441" s="16" t="s">
        <v>1510</v>
      </c>
      <c r="M441" s="16" t="s">
        <v>380</v>
      </c>
      <c r="N441" s="55" t="s">
        <v>424</v>
      </c>
      <c r="O441" s="22">
        <v>241583.63</v>
      </c>
      <c r="P441" s="22">
        <v>36948.080000000002</v>
      </c>
      <c r="Q441" s="21">
        <v>5684.32</v>
      </c>
      <c r="R441" s="22"/>
      <c r="S441" s="21">
        <v>0</v>
      </c>
      <c r="T441" s="21">
        <v>284216.03000000003</v>
      </c>
      <c r="U441" s="27" t="s">
        <v>382</v>
      </c>
      <c r="V441" s="16" t="s">
        <v>51</v>
      </c>
      <c r="W441" s="23">
        <v>0</v>
      </c>
      <c r="X441" s="23">
        <v>0</v>
      </c>
      <c r="Y441" s="24" t="s">
        <v>849</v>
      </c>
      <c r="Z441" s="25">
        <v>1</v>
      </c>
      <c r="AA441" s="26" t="s">
        <v>37</v>
      </c>
    </row>
    <row r="442" spans="1:27" x14ac:dyDescent="0.35">
      <c r="A442" s="15">
        <v>960</v>
      </c>
      <c r="B442" s="16" t="s">
        <v>844</v>
      </c>
      <c r="C442" s="16">
        <v>144658</v>
      </c>
      <c r="D442" s="17" t="s">
        <v>1511</v>
      </c>
      <c r="E442" s="17" t="s">
        <v>1512</v>
      </c>
      <c r="F442" s="17" t="s">
        <v>1513</v>
      </c>
      <c r="G442" s="18">
        <v>44420</v>
      </c>
      <c r="H442" s="18">
        <v>44754</v>
      </c>
      <c r="I442" s="52">
        <v>85</v>
      </c>
      <c r="J442" s="16" t="s">
        <v>246</v>
      </c>
      <c r="K442" s="16" t="s">
        <v>1009</v>
      </c>
      <c r="L442" s="16" t="s">
        <v>1514</v>
      </c>
      <c r="M442" s="16" t="s">
        <v>380</v>
      </c>
      <c r="N442" s="55" t="s">
        <v>424</v>
      </c>
      <c r="O442" s="22">
        <v>892247.06</v>
      </c>
      <c r="P442" s="22">
        <v>136461.32</v>
      </c>
      <c r="Q442" s="21">
        <v>20994.05</v>
      </c>
      <c r="R442" s="22"/>
      <c r="S442" s="21">
        <v>54500</v>
      </c>
      <c r="T442" s="21">
        <v>1104202.4300000002</v>
      </c>
      <c r="U442" s="27" t="s">
        <v>382</v>
      </c>
      <c r="V442" s="16" t="s">
        <v>51</v>
      </c>
      <c r="W442" s="23">
        <v>104000</v>
      </c>
      <c r="X442" s="23">
        <v>0</v>
      </c>
      <c r="Y442" s="24" t="s">
        <v>849</v>
      </c>
      <c r="Z442" s="25">
        <v>1</v>
      </c>
      <c r="AA442" s="26" t="s">
        <v>37</v>
      </c>
    </row>
    <row r="443" spans="1:27" x14ac:dyDescent="0.35">
      <c r="A443" s="15">
        <v>961</v>
      </c>
      <c r="B443" s="16" t="s">
        <v>1116</v>
      </c>
      <c r="C443" s="16">
        <v>143454</v>
      </c>
      <c r="D443" s="17" t="s">
        <v>1515</v>
      </c>
      <c r="E443" s="17" t="s">
        <v>1516</v>
      </c>
      <c r="F443" s="17" t="s">
        <v>1517</v>
      </c>
      <c r="G443" s="18">
        <v>44421</v>
      </c>
      <c r="H443" s="18">
        <v>45151</v>
      </c>
      <c r="I443" s="52">
        <v>85</v>
      </c>
      <c r="J443" s="16" t="s">
        <v>224</v>
      </c>
      <c r="K443" s="16" t="s">
        <v>338</v>
      </c>
      <c r="L443" s="16" t="s">
        <v>1518</v>
      </c>
      <c r="M443" s="16" t="s">
        <v>33</v>
      </c>
      <c r="N443" s="55" t="s">
        <v>34</v>
      </c>
      <c r="O443" s="22">
        <v>16777250.390000001</v>
      </c>
      <c r="P443" s="22">
        <v>2960691.23</v>
      </c>
      <c r="Q443" s="21">
        <v>5772692.4400000004</v>
      </c>
      <c r="R443" s="22"/>
      <c r="S443" s="21">
        <v>0</v>
      </c>
      <c r="T443" s="21">
        <v>25510634.060000002</v>
      </c>
      <c r="U443" s="27" t="s">
        <v>382</v>
      </c>
      <c r="V443" s="16"/>
      <c r="W443" s="23">
        <v>7895176.6500000004</v>
      </c>
      <c r="X443" s="23">
        <v>0</v>
      </c>
      <c r="Y443" s="24" t="s">
        <v>1120</v>
      </c>
      <c r="Z443" s="25">
        <v>1</v>
      </c>
      <c r="AA443" s="26" t="s">
        <v>37</v>
      </c>
    </row>
    <row r="444" spans="1:27" x14ac:dyDescent="0.35">
      <c r="A444" s="15">
        <v>962</v>
      </c>
      <c r="B444" s="16" t="s">
        <v>844</v>
      </c>
      <c r="C444" s="16">
        <v>150190</v>
      </c>
      <c r="D444" s="17" t="s">
        <v>1519</v>
      </c>
      <c r="E444" s="17" t="s">
        <v>1520</v>
      </c>
      <c r="F444" s="17" t="s">
        <v>1521</v>
      </c>
      <c r="G444" s="18">
        <v>44424</v>
      </c>
      <c r="H444" s="18">
        <v>44789</v>
      </c>
      <c r="I444" s="52">
        <v>80</v>
      </c>
      <c r="J444" s="16" t="s">
        <v>83</v>
      </c>
      <c r="K444" s="16" t="s">
        <v>84</v>
      </c>
      <c r="L444" s="16" t="s">
        <v>84</v>
      </c>
      <c r="M444" s="16" t="s">
        <v>380</v>
      </c>
      <c r="N444" s="55" t="s">
        <v>424</v>
      </c>
      <c r="O444" s="22">
        <v>1086514.3799999999</v>
      </c>
      <c r="P444" s="22">
        <v>244465.73</v>
      </c>
      <c r="Q444" s="21">
        <v>27162.86</v>
      </c>
      <c r="R444" s="22"/>
      <c r="S444" s="21">
        <v>0</v>
      </c>
      <c r="T444" s="21">
        <v>1358142.97</v>
      </c>
      <c r="U444" s="27" t="s">
        <v>382</v>
      </c>
      <c r="V444" s="16"/>
      <c r="W444" s="23">
        <v>1239.55</v>
      </c>
      <c r="X444" s="23">
        <v>278.89999999999998</v>
      </c>
      <c r="Y444" s="24" t="s">
        <v>849</v>
      </c>
      <c r="Z444" s="25">
        <v>1</v>
      </c>
      <c r="AA444" s="26" t="s">
        <v>37</v>
      </c>
    </row>
    <row r="445" spans="1:27" x14ac:dyDescent="0.35">
      <c r="A445" s="15">
        <v>963</v>
      </c>
      <c r="B445" s="16" t="s">
        <v>844</v>
      </c>
      <c r="C445" s="16">
        <v>149760</v>
      </c>
      <c r="D445" s="17" t="s">
        <v>1522</v>
      </c>
      <c r="E445" s="17" t="s">
        <v>1523</v>
      </c>
      <c r="F445" s="17" t="s">
        <v>1524</v>
      </c>
      <c r="G445" s="18">
        <v>44425</v>
      </c>
      <c r="H445" s="18">
        <v>44790</v>
      </c>
      <c r="I445" s="52">
        <v>85</v>
      </c>
      <c r="J445" s="16" t="s">
        <v>67</v>
      </c>
      <c r="K445" s="16" t="s">
        <v>321</v>
      </c>
      <c r="L445" s="16" t="s">
        <v>322</v>
      </c>
      <c r="M445" s="16" t="s">
        <v>380</v>
      </c>
      <c r="N445" s="55" t="s">
        <v>424</v>
      </c>
      <c r="O445" s="22">
        <v>1540832.66</v>
      </c>
      <c r="P445" s="22">
        <v>235656.75</v>
      </c>
      <c r="Q445" s="21">
        <v>36254.89</v>
      </c>
      <c r="R445" s="22"/>
      <c r="S445" s="21">
        <v>0</v>
      </c>
      <c r="T445" s="21">
        <v>1812744.2999999998</v>
      </c>
      <c r="U445" s="27" t="s">
        <v>382</v>
      </c>
      <c r="V445" s="16"/>
      <c r="W445" s="23">
        <v>0</v>
      </c>
      <c r="X445" s="23">
        <v>0</v>
      </c>
      <c r="Y445" s="24" t="s">
        <v>849</v>
      </c>
      <c r="Z445" s="25">
        <v>1</v>
      </c>
      <c r="AA445" s="26" t="s">
        <v>37</v>
      </c>
    </row>
    <row r="446" spans="1:27" x14ac:dyDescent="0.35">
      <c r="A446" s="15">
        <v>969</v>
      </c>
      <c r="B446" s="16" t="s">
        <v>844</v>
      </c>
      <c r="C446" s="16">
        <v>149875</v>
      </c>
      <c r="D446" s="17" t="s">
        <v>1525</v>
      </c>
      <c r="E446" s="17" t="s">
        <v>1526</v>
      </c>
      <c r="F446" s="17" t="s">
        <v>1527</v>
      </c>
      <c r="G446" s="18">
        <v>44446</v>
      </c>
      <c r="H446" s="18">
        <v>44811</v>
      </c>
      <c r="I446" s="52">
        <v>85</v>
      </c>
      <c r="J446" s="16" t="s">
        <v>246</v>
      </c>
      <c r="K446" s="16" t="s">
        <v>277</v>
      </c>
      <c r="L446" s="16" t="s">
        <v>277</v>
      </c>
      <c r="M446" s="16" t="s">
        <v>380</v>
      </c>
      <c r="N446" s="55" t="s">
        <v>424</v>
      </c>
      <c r="O446" s="22">
        <v>6124894.29</v>
      </c>
      <c r="P446" s="22">
        <v>936748.52</v>
      </c>
      <c r="Q446" s="21">
        <v>144115.18</v>
      </c>
      <c r="R446" s="22"/>
      <c r="S446" s="21">
        <v>110495</v>
      </c>
      <c r="T446" s="21">
        <v>7316252.9900000002</v>
      </c>
      <c r="U446" s="27" t="s">
        <v>382</v>
      </c>
      <c r="V446" s="16"/>
      <c r="W446" s="23">
        <v>0</v>
      </c>
      <c r="X446" s="23">
        <v>0</v>
      </c>
      <c r="Y446" s="24" t="s">
        <v>849</v>
      </c>
      <c r="Z446" s="25">
        <v>1</v>
      </c>
      <c r="AA446" s="26" t="s">
        <v>37</v>
      </c>
    </row>
    <row r="447" spans="1:27" x14ac:dyDescent="0.35">
      <c r="A447" s="15">
        <v>984</v>
      </c>
      <c r="B447" s="16" t="s">
        <v>844</v>
      </c>
      <c r="C447" s="16">
        <v>145956</v>
      </c>
      <c r="D447" s="17" t="s">
        <v>1528</v>
      </c>
      <c r="E447" s="17" t="s">
        <v>1529</v>
      </c>
      <c r="F447" s="17" t="s">
        <v>1530</v>
      </c>
      <c r="G447" s="18">
        <v>44454</v>
      </c>
      <c r="H447" s="18">
        <v>44819</v>
      </c>
      <c r="I447" s="52">
        <v>80</v>
      </c>
      <c r="J447" s="16" t="s">
        <v>83</v>
      </c>
      <c r="K447" s="16" t="s">
        <v>84</v>
      </c>
      <c r="L447" s="16" t="s">
        <v>84</v>
      </c>
      <c r="M447" s="16" t="s">
        <v>380</v>
      </c>
      <c r="N447" s="55" t="s">
        <v>424</v>
      </c>
      <c r="O447" s="22">
        <v>3061184.21</v>
      </c>
      <c r="P447" s="22">
        <v>688766.4</v>
      </c>
      <c r="Q447" s="21">
        <v>76529.649999999994</v>
      </c>
      <c r="R447" s="22"/>
      <c r="S447" s="21">
        <v>0</v>
      </c>
      <c r="T447" s="21">
        <v>3826480.26</v>
      </c>
      <c r="U447" s="27" t="s">
        <v>382</v>
      </c>
      <c r="V447" s="16"/>
      <c r="W447" s="23">
        <v>0</v>
      </c>
      <c r="X447" s="23">
        <v>0</v>
      </c>
      <c r="Y447" s="24" t="s">
        <v>849</v>
      </c>
      <c r="Z447" s="25">
        <v>1</v>
      </c>
      <c r="AA447" s="26" t="s">
        <v>37</v>
      </c>
    </row>
    <row r="448" spans="1:27" x14ac:dyDescent="0.35">
      <c r="A448" s="15">
        <v>1094</v>
      </c>
      <c r="B448" s="16" t="s">
        <v>844</v>
      </c>
      <c r="C448" s="16">
        <v>145499</v>
      </c>
      <c r="D448" s="17" t="s">
        <v>1531</v>
      </c>
      <c r="E448" s="17" t="s">
        <v>1532</v>
      </c>
      <c r="F448" s="17" t="s">
        <v>1533</v>
      </c>
      <c r="G448" s="18">
        <v>44468</v>
      </c>
      <c r="H448" s="18">
        <v>44833</v>
      </c>
      <c r="I448" s="52">
        <v>85</v>
      </c>
      <c r="J448" s="16" t="s">
        <v>229</v>
      </c>
      <c r="K448" s="16" t="s">
        <v>230</v>
      </c>
      <c r="L448" s="16" t="s">
        <v>1534</v>
      </c>
      <c r="M448" s="16" t="s">
        <v>380</v>
      </c>
      <c r="N448" s="55" t="s">
        <v>424</v>
      </c>
      <c r="O448" s="22">
        <v>713422.37</v>
      </c>
      <c r="P448" s="22">
        <v>109111.65</v>
      </c>
      <c r="Q448" s="21">
        <v>16786.419999999998</v>
      </c>
      <c r="R448" s="22"/>
      <c r="S448" s="21">
        <v>36900</v>
      </c>
      <c r="T448" s="21">
        <v>876220.44000000006</v>
      </c>
      <c r="U448" s="27" t="s">
        <v>382</v>
      </c>
      <c r="V448" s="16"/>
      <c r="W448" s="23">
        <v>0</v>
      </c>
      <c r="X448" s="23">
        <v>0</v>
      </c>
      <c r="Y448" s="24" t="s">
        <v>849</v>
      </c>
      <c r="Z448" s="25">
        <v>1</v>
      </c>
      <c r="AA448" s="26" t="s">
        <v>37</v>
      </c>
    </row>
    <row r="449" spans="1:27" x14ac:dyDescent="0.35">
      <c r="A449" s="15">
        <v>1121</v>
      </c>
      <c r="B449" s="16" t="s">
        <v>844</v>
      </c>
      <c r="C449" s="16">
        <v>144463</v>
      </c>
      <c r="D449" s="17" t="s">
        <v>1535</v>
      </c>
      <c r="E449" s="17" t="s">
        <v>1536</v>
      </c>
      <c r="F449" s="17" t="s">
        <v>1537</v>
      </c>
      <c r="G449" s="18">
        <v>44470</v>
      </c>
      <c r="H449" s="18">
        <v>44835</v>
      </c>
      <c r="I449" s="52">
        <v>85</v>
      </c>
      <c r="J449" s="16" t="s">
        <v>224</v>
      </c>
      <c r="K449" s="16" t="s">
        <v>42</v>
      </c>
      <c r="L449" s="16" t="s">
        <v>1538</v>
      </c>
      <c r="M449" s="16" t="s">
        <v>380</v>
      </c>
      <c r="N449" s="55" t="s">
        <v>424</v>
      </c>
      <c r="O449" s="22">
        <v>2150230.1</v>
      </c>
      <c r="P449" s="22">
        <v>328858.73</v>
      </c>
      <c r="Q449" s="21">
        <v>50593.65</v>
      </c>
      <c r="R449" s="22"/>
      <c r="S449" s="21">
        <v>23800</v>
      </c>
      <c r="T449" s="21">
        <v>2553482.48</v>
      </c>
      <c r="U449" s="27" t="s">
        <v>382</v>
      </c>
      <c r="V449" s="16"/>
      <c r="W449" s="23">
        <v>1325901.93</v>
      </c>
      <c r="X449" s="23">
        <v>202785.01</v>
      </c>
      <c r="Y449" s="24" t="s">
        <v>849</v>
      </c>
      <c r="Z449" s="25">
        <v>1</v>
      </c>
      <c r="AA449" s="26" t="s">
        <v>37</v>
      </c>
    </row>
    <row r="450" spans="1:27" x14ac:dyDescent="0.35">
      <c r="A450" s="15">
        <v>1130</v>
      </c>
      <c r="B450" s="16" t="s">
        <v>844</v>
      </c>
      <c r="C450" s="16">
        <v>145289</v>
      </c>
      <c r="D450" s="17" t="s">
        <v>1539</v>
      </c>
      <c r="E450" s="17" t="s">
        <v>1540</v>
      </c>
      <c r="F450" s="17" t="s">
        <v>1541</v>
      </c>
      <c r="G450" s="18">
        <v>44477</v>
      </c>
      <c r="H450" s="18">
        <v>44842</v>
      </c>
      <c r="I450" s="52">
        <v>85</v>
      </c>
      <c r="J450" s="16" t="s">
        <v>224</v>
      </c>
      <c r="K450" s="16" t="s">
        <v>1542</v>
      </c>
      <c r="L450" s="16" t="s">
        <v>1543</v>
      </c>
      <c r="M450" s="16" t="s">
        <v>380</v>
      </c>
      <c r="N450" s="55" t="s">
        <v>424</v>
      </c>
      <c r="O450" s="22">
        <v>622497.19999999995</v>
      </c>
      <c r="P450" s="22">
        <v>95205.45</v>
      </c>
      <c r="Q450" s="21">
        <v>14647</v>
      </c>
      <c r="R450" s="22"/>
      <c r="S450" s="21">
        <v>1000</v>
      </c>
      <c r="T450" s="21">
        <v>733349.64999999991</v>
      </c>
      <c r="U450" s="27" t="s">
        <v>382</v>
      </c>
      <c r="V450" s="16"/>
      <c r="W450" s="23">
        <v>127255.48</v>
      </c>
      <c r="X450" s="23">
        <v>19462.599999999999</v>
      </c>
      <c r="Y450" s="24" t="s">
        <v>849</v>
      </c>
      <c r="Z450" s="25">
        <v>1</v>
      </c>
      <c r="AA450" s="26" t="s">
        <v>37</v>
      </c>
    </row>
    <row r="451" spans="1:27" x14ac:dyDescent="0.35">
      <c r="A451" s="15">
        <v>1146</v>
      </c>
      <c r="B451" s="16" t="s">
        <v>844</v>
      </c>
      <c r="C451" s="16">
        <v>144656</v>
      </c>
      <c r="D451" s="17" t="s">
        <v>1544</v>
      </c>
      <c r="E451" s="17" t="s">
        <v>1545</v>
      </c>
      <c r="F451" s="17" t="s">
        <v>1546</v>
      </c>
      <c r="G451" s="18">
        <v>44552</v>
      </c>
      <c r="H451" s="18">
        <v>44917</v>
      </c>
      <c r="I451" s="52">
        <v>85</v>
      </c>
      <c r="J451" s="16" t="s">
        <v>246</v>
      </c>
      <c r="K451" s="16" t="s">
        <v>509</v>
      </c>
      <c r="L451" s="16" t="s">
        <v>1547</v>
      </c>
      <c r="M451" s="16" t="s">
        <v>380</v>
      </c>
      <c r="N451" s="55" t="s">
        <v>424</v>
      </c>
      <c r="O451" s="22">
        <v>1156745.02</v>
      </c>
      <c r="P451" s="22">
        <v>204131.46</v>
      </c>
      <c r="Q451" s="21">
        <v>0</v>
      </c>
      <c r="R451" s="22"/>
      <c r="S451" s="21">
        <v>0</v>
      </c>
      <c r="T451" s="21">
        <v>1360876.48</v>
      </c>
      <c r="U451" s="27" t="s">
        <v>382</v>
      </c>
      <c r="V451" s="16"/>
      <c r="W451" s="23">
        <v>0</v>
      </c>
      <c r="X451" s="23">
        <v>0</v>
      </c>
      <c r="Y451" s="24" t="s">
        <v>849</v>
      </c>
      <c r="Z451" s="25">
        <v>1</v>
      </c>
      <c r="AA451" s="26" t="s">
        <v>37</v>
      </c>
    </row>
    <row r="452" spans="1:27" x14ac:dyDescent="0.35">
      <c r="A452" s="15">
        <v>1149</v>
      </c>
      <c r="B452" s="16" t="s">
        <v>844</v>
      </c>
      <c r="C452" s="16">
        <v>144808</v>
      </c>
      <c r="D452" s="17" t="s">
        <v>1548</v>
      </c>
      <c r="E452" s="17" t="s">
        <v>1549</v>
      </c>
      <c r="F452" s="17" t="s">
        <v>1550</v>
      </c>
      <c r="G452" s="18">
        <v>44558</v>
      </c>
      <c r="H452" s="18">
        <v>44801</v>
      </c>
      <c r="I452" s="52">
        <v>85</v>
      </c>
      <c r="J452" s="16" t="s">
        <v>246</v>
      </c>
      <c r="K452" s="16" t="s">
        <v>484</v>
      </c>
      <c r="L452" s="16" t="s">
        <v>1551</v>
      </c>
      <c r="M452" s="16" t="s">
        <v>380</v>
      </c>
      <c r="N452" s="55" t="s">
        <v>424</v>
      </c>
      <c r="O452" s="22">
        <v>465994.17</v>
      </c>
      <c r="P452" s="22">
        <v>71269.7</v>
      </c>
      <c r="Q452" s="21">
        <v>10964.57</v>
      </c>
      <c r="R452" s="22"/>
      <c r="S452" s="21">
        <v>21180</v>
      </c>
      <c r="T452" s="21">
        <v>569408.43999999994</v>
      </c>
      <c r="U452" s="27" t="s">
        <v>382</v>
      </c>
      <c r="V452" s="16"/>
      <c r="W452" s="23">
        <v>0</v>
      </c>
      <c r="X452" s="23">
        <v>0</v>
      </c>
      <c r="Y452" s="24" t="s">
        <v>849</v>
      </c>
      <c r="Z452" s="25">
        <v>1</v>
      </c>
      <c r="AA452" s="26" t="s">
        <v>37</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C1062-FCF6-45AC-AED6-826441774615}">
  <dimension ref="A1:B44"/>
  <sheetViews>
    <sheetView workbookViewId="0">
      <selection activeCell="A40" sqref="A40:B41"/>
    </sheetView>
  </sheetViews>
  <sheetFormatPr defaultColWidth="8.7265625" defaultRowHeight="14.5" x14ac:dyDescent="0.35"/>
  <cols>
    <col min="1" max="1" width="102.54296875" style="152" bestFit="1" customWidth="1"/>
    <col min="2" max="2" width="21.26953125" style="152" bestFit="1" customWidth="1"/>
    <col min="3" max="16384" width="8.7265625" style="152"/>
  </cols>
  <sheetData>
    <row r="1" spans="1:2" x14ac:dyDescent="0.35">
      <c r="A1" s="155" t="s">
        <v>1737</v>
      </c>
      <c r="B1" s="152" t="s">
        <v>1572</v>
      </c>
    </row>
    <row r="3" spans="1:2" x14ac:dyDescent="0.35">
      <c r="A3" s="155" t="s">
        <v>1552</v>
      </c>
      <c r="B3" s="152" t="s">
        <v>1736</v>
      </c>
    </row>
    <row r="4" spans="1:2" x14ac:dyDescent="0.35">
      <c r="A4" s="153" t="s">
        <v>1735</v>
      </c>
      <c r="B4" s="152">
        <v>-27.097256587899249</v>
      </c>
    </row>
    <row r="5" spans="1:2" x14ac:dyDescent="0.35">
      <c r="A5" s="154" t="s">
        <v>1715</v>
      </c>
      <c r="B5" s="152">
        <v>-27.097256587899249</v>
      </c>
    </row>
    <row r="6" spans="1:2" x14ac:dyDescent="0.35">
      <c r="A6" s="153" t="s">
        <v>1734</v>
      </c>
      <c r="B6" s="152">
        <v>62.52476223137068</v>
      </c>
    </row>
    <row r="7" spans="1:2" x14ac:dyDescent="0.35">
      <c r="A7" s="154" t="s">
        <v>1715</v>
      </c>
      <c r="B7" s="152">
        <v>62.52476223137068</v>
      </c>
    </row>
    <row r="8" spans="1:2" x14ac:dyDescent="0.35">
      <c r="A8" s="153" t="s">
        <v>1733</v>
      </c>
      <c r="B8" s="152">
        <v>41.929746099880767</v>
      </c>
    </row>
    <row r="9" spans="1:2" x14ac:dyDescent="0.35">
      <c r="A9" s="154" t="s">
        <v>1715</v>
      </c>
      <c r="B9" s="152">
        <v>41.929746099880767</v>
      </c>
    </row>
    <row r="10" spans="1:2" x14ac:dyDescent="0.35">
      <c r="A10" s="153" t="s">
        <v>1732</v>
      </c>
      <c r="B10" s="152">
        <v>13.659155688115529</v>
      </c>
    </row>
    <row r="11" spans="1:2" x14ac:dyDescent="0.35">
      <c r="A11" s="154" t="s">
        <v>1715</v>
      </c>
      <c r="B11" s="152">
        <v>13.659155688115529</v>
      </c>
    </row>
    <row r="12" spans="1:2" x14ac:dyDescent="0.35">
      <c r="A12" s="153" t="s">
        <v>1731</v>
      </c>
      <c r="B12" s="152">
        <v>32.742610999516081</v>
      </c>
    </row>
    <row r="13" spans="1:2" x14ac:dyDescent="0.35">
      <c r="A13" s="154" t="s">
        <v>1715</v>
      </c>
      <c r="B13" s="152">
        <v>32.742610999516081</v>
      </c>
    </row>
    <row r="14" spans="1:2" x14ac:dyDescent="0.35">
      <c r="A14" s="153" t="s">
        <v>1730</v>
      </c>
      <c r="B14" s="152">
        <v>4.40325797780564</v>
      </c>
    </row>
    <row r="15" spans="1:2" x14ac:dyDescent="0.35">
      <c r="A15" s="154" t="s">
        <v>1715</v>
      </c>
      <c r="B15" s="152">
        <v>4.40325797780564</v>
      </c>
    </row>
    <row r="16" spans="1:2" x14ac:dyDescent="0.35">
      <c r="A16" s="153" t="s">
        <v>1729</v>
      </c>
      <c r="B16" s="152">
        <v>1.1040982266422361</v>
      </c>
    </row>
    <row r="17" spans="1:2" x14ac:dyDescent="0.35">
      <c r="A17" s="154" t="s">
        <v>1715</v>
      </c>
      <c r="B17" s="152">
        <v>1.1040982266422361</v>
      </c>
    </row>
    <row r="18" spans="1:2" x14ac:dyDescent="0.35">
      <c r="A18" s="153" t="s">
        <v>1728</v>
      </c>
      <c r="B18" s="152">
        <v>6.733938646705254</v>
      </c>
    </row>
    <row r="19" spans="1:2" x14ac:dyDescent="0.35">
      <c r="A19" s="154" t="s">
        <v>1715</v>
      </c>
      <c r="B19" s="152">
        <v>6.733938646705254</v>
      </c>
    </row>
    <row r="20" spans="1:2" x14ac:dyDescent="0.35">
      <c r="A20" s="153" t="s">
        <v>1727</v>
      </c>
      <c r="B20" s="152">
        <v>8.0883323336425033</v>
      </c>
    </row>
    <row r="21" spans="1:2" x14ac:dyDescent="0.35">
      <c r="A21" s="154" t="s">
        <v>1715</v>
      </c>
      <c r="B21" s="152">
        <v>8.0883323336425033</v>
      </c>
    </row>
    <row r="22" spans="1:2" x14ac:dyDescent="0.35">
      <c r="A22" s="153" t="s">
        <v>1726</v>
      </c>
      <c r="B22" s="152">
        <v>33.030778558357902</v>
      </c>
    </row>
    <row r="23" spans="1:2" x14ac:dyDescent="0.35">
      <c r="A23" s="154" t="s">
        <v>1715</v>
      </c>
      <c r="B23" s="152">
        <v>33.030778558357902</v>
      </c>
    </row>
    <row r="24" spans="1:2" x14ac:dyDescent="0.35">
      <c r="A24" s="153" t="s">
        <v>1725</v>
      </c>
      <c r="B24" s="152">
        <v>4.9369287717910044</v>
      </c>
    </row>
    <row r="25" spans="1:2" x14ac:dyDescent="0.35">
      <c r="A25" s="154" t="s">
        <v>1715</v>
      </c>
      <c r="B25" s="152">
        <v>4.9369287717910044</v>
      </c>
    </row>
    <row r="26" spans="1:2" x14ac:dyDescent="0.35">
      <c r="A26" s="153" t="s">
        <v>1724</v>
      </c>
      <c r="B26" s="152">
        <v>44.597306989488146</v>
      </c>
    </row>
    <row r="27" spans="1:2" x14ac:dyDescent="0.35">
      <c r="A27" s="154" t="s">
        <v>1715</v>
      </c>
      <c r="B27" s="152">
        <v>44.597306989488146</v>
      </c>
    </row>
    <row r="28" spans="1:2" x14ac:dyDescent="0.35">
      <c r="A28" s="153" t="s">
        <v>1723</v>
      </c>
      <c r="B28" s="152">
        <v>9.5478904797979016</v>
      </c>
    </row>
    <row r="29" spans="1:2" x14ac:dyDescent="0.35">
      <c r="A29" s="154" t="s">
        <v>1715</v>
      </c>
      <c r="B29" s="152">
        <v>9.5478904797979016</v>
      </c>
    </row>
    <row r="30" spans="1:2" x14ac:dyDescent="0.35">
      <c r="A30" s="153" t="s">
        <v>1722</v>
      </c>
      <c r="B30" s="152">
        <v>29.125457289426222</v>
      </c>
    </row>
    <row r="31" spans="1:2" x14ac:dyDescent="0.35">
      <c r="A31" s="154" t="s">
        <v>1715</v>
      </c>
      <c r="B31" s="152">
        <v>29.125457289426222</v>
      </c>
    </row>
    <row r="32" spans="1:2" x14ac:dyDescent="0.35">
      <c r="A32" s="153" t="s">
        <v>1721</v>
      </c>
      <c r="B32" s="152">
        <v>10.973368771374226</v>
      </c>
    </row>
    <row r="33" spans="1:2" x14ac:dyDescent="0.35">
      <c r="A33" s="154" t="s">
        <v>1715</v>
      </c>
      <c r="B33" s="152">
        <v>10.973368771374226</v>
      </c>
    </row>
    <row r="34" spans="1:2" x14ac:dyDescent="0.35">
      <c r="A34" s="153" t="s">
        <v>1720</v>
      </c>
      <c r="B34" s="152">
        <v>40.167876948481023</v>
      </c>
    </row>
    <row r="35" spans="1:2" x14ac:dyDescent="0.35">
      <c r="A35" s="154" t="s">
        <v>1715</v>
      </c>
      <c r="B35" s="152">
        <v>40.167876948481023</v>
      </c>
    </row>
    <row r="36" spans="1:2" x14ac:dyDescent="0.35">
      <c r="A36" s="153" t="s">
        <v>1719</v>
      </c>
      <c r="B36" s="152">
        <v>23.320649564266205</v>
      </c>
    </row>
    <row r="37" spans="1:2" x14ac:dyDescent="0.35">
      <c r="A37" s="154" t="s">
        <v>1715</v>
      </c>
      <c r="B37" s="152">
        <v>23.320649564266205</v>
      </c>
    </row>
    <row r="38" spans="1:2" x14ac:dyDescent="0.35">
      <c r="A38" s="153" t="s">
        <v>1718</v>
      </c>
      <c r="B38" s="152">
        <v>28.440354950726032</v>
      </c>
    </row>
    <row r="39" spans="1:2" x14ac:dyDescent="0.35">
      <c r="A39" s="154" t="s">
        <v>1715</v>
      </c>
      <c r="B39" s="152">
        <v>28.440354950726032</v>
      </c>
    </row>
    <row r="40" spans="1:2" x14ac:dyDescent="0.35">
      <c r="A40" s="153" t="s">
        <v>1717</v>
      </c>
      <c r="B40" s="152">
        <v>30.988208417381561</v>
      </c>
    </row>
    <row r="41" spans="1:2" x14ac:dyDescent="0.35">
      <c r="A41" s="154" t="s">
        <v>1715</v>
      </c>
      <c r="B41" s="152">
        <v>30.988208417381561</v>
      </c>
    </row>
    <row r="42" spans="1:2" x14ac:dyDescent="0.35">
      <c r="A42" s="153" t="s">
        <v>1716</v>
      </c>
      <c r="B42" s="152">
        <v>9.9428370339529852</v>
      </c>
    </row>
    <row r="43" spans="1:2" x14ac:dyDescent="0.35">
      <c r="A43" s="154" t="s">
        <v>1715</v>
      </c>
      <c r="B43" s="152">
        <v>9.9428370339529852</v>
      </c>
    </row>
    <row r="44" spans="1:2" x14ac:dyDescent="0.35">
      <c r="A44" s="153" t="s">
        <v>1553</v>
      </c>
      <c r="B44" s="152">
        <v>20.468110385326757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DBD78-D77B-48B6-8391-D59D9E17CDD9}">
  <dimension ref="A1:H16"/>
  <sheetViews>
    <sheetView topLeftCell="A10" workbookViewId="0">
      <selection activeCell="D4" sqref="D4"/>
    </sheetView>
  </sheetViews>
  <sheetFormatPr defaultColWidth="9.1796875" defaultRowHeight="14.5" x14ac:dyDescent="0.35"/>
  <cols>
    <col min="1" max="2" width="7.453125" style="148" customWidth="1"/>
    <col min="3" max="3" width="4.81640625" style="148" customWidth="1"/>
    <col min="4" max="4" width="34.26953125" style="148" customWidth="1"/>
    <col min="5" max="5" width="13.81640625" style="148" bestFit="1" customWidth="1"/>
    <col min="6" max="6" width="15.453125" style="148" bestFit="1" customWidth="1"/>
    <col min="7" max="7" width="13.81640625" style="148" bestFit="1" customWidth="1"/>
    <col min="8" max="8" width="15.453125" style="148" bestFit="1" customWidth="1"/>
    <col min="9" max="16384" width="9.1796875" style="148"/>
  </cols>
  <sheetData>
    <row r="1" spans="1:8" ht="43.5" x14ac:dyDescent="0.35">
      <c r="A1" s="148" t="s">
        <v>1663</v>
      </c>
      <c r="B1" s="148" t="s">
        <v>1664</v>
      </c>
      <c r="C1" s="148" t="s">
        <v>1665</v>
      </c>
      <c r="E1" s="148" t="s">
        <v>1688</v>
      </c>
      <c r="F1" s="148" t="s">
        <v>1684</v>
      </c>
      <c r="G1" s="148" t="s">
        <v>1685</v>
      </c>
      <c r="H1" s="148" t="s">
        <v>1686</v>
      </c>
    </row>
    <row r="2" spans="1:8" ht="29" x14ac:dyDescent="0.35">
      <c r="A2" s="148" t="s">
        <v>1656</v>
      </c>
      <c r="B2" s="148" t="s">
        <v>1657</v>
      </c>
      <c r="C2" s="148" t="s">
        <v>1667</v>
      </c>
      <c r="D2" s="148" t="s">
        <v>1683</v>
      </c>
      <c r="E2" s="149">
        <v>117647059</v>
      </c>
      <c r="F2" s="149">
        <v>582329412.63819993</v>
      </c>
      <c r="G2" s="149">
        <v>100000000</v>
      </c>
      <c r="H2" s="149">
        <v>494980000</v>
      </c>
    </row>
    <row r="3" spans="1:8" ht="29" x14ac:dyDescent="0.35">
      <c r="A3" s="148" t="s">
        <v>1658</v>
      </c>
      <c r="B3" s="148" t="s">
        <v>1659</v>
      </c>
      <c r="C3" s="148" t="s">
        <v>1668</v>
      </c>
      <c r="D3" s="148" t="s">
        <v>1676</v>
      </c>
      <c r="E3" s="149">
        <v>59700000</v>
      </c>
      <c r="F3" s="149">
        <v>295503060</v>
      </c>
      <c r="G3" s="149">
        <v>50000000</v>
      </c>
      <c r="H3" s="149">
        <v>247490000</v>
      </c>
    </row>
    <row r="4" spans="1:8" ht="29" x14ac:dyDescent="0.35">
      <c r="A4" s="148" t="s">
        <v>1658</v>
      </c>
      <c r="B4" s="148" t="s">
        <v>1659</v>
      </c>
      <c r="C4" s="148" t="s">
        <v>1668</v>
      </c>
      <c r="D4" s="148" t="s">
        <v>1666</v>
      </c>
      <c r="E4" s="149">
        <v>29062500</v>
      </c>
      <c r="F4" s="149">
        <v>143853562.5</v>
      </c>
      <c r="G4" s="149">
        <v>25000000</v>
      </c>
      <c r="H4" s="149">
        <v>123745000</v>
      </c>
    </row>
    <row r="5" spans="1:8" ht="29" x14ac:dyDescent="0.35">
      <c r="A5" s="148" t="s">
        <v>1658</v>
      </c>
      <c r="B5" s="148" t="s">
        <v>1659</v>
      </c>
      <c r="C5" s="148" t="s">
        <v>1668</v>
      </c>
      <c r="D5" s="148" t="s">
        <v>1666</v>
      </c>
      <c r="E5" s="149">
        <v>13691758.060000001</v>
      </c>
      <c r="F5" s="149">
        <v>67771464.045387998</v>
      </c>
      <c r="G5" s="149">
        <v>11461220.939999999</v>
      </c>
      <c r="H5" s="149">
        <v>56730751.408811994</v>
      </c>
    </row>
    <row r="6" spans="1:8" ht="29" x14ac:dyDescent="0.35">
      <c r="A6" s="148" t="s">
        <v>1658</v>
      </c>
      <c r="B6" s="148" t="s">
        <v>1659</v>
      </c>
      <c r="C6" s="148" t="s">
        <v>1669</v>
      </c>
      <c r="D6" s="148" t="s">
        <v>1678</v>
      </c>
      <c r="E6" s="149" t="s">
        <v>1634</v>
      </c>
      <c r="F6" s="149"/>
      <c r="G6" s="149" t="s">
        <v>1635</v>
      </c>
      <c r="H6" s="149"/>
    </row>
    <row r="7" spans="1:8" ht="29" x14ac:dyDescent="0.35">
      <c r="A7" s="148" t="s">
        <v>1660</v>
      </c>
      <c r="B7" s="148" t="s">
        <v>1661</v>
      </c>
      <c r="C7" s="148" t="s">
        <v>1670</v>
      </c>
      <c r="D7" s="148" t="s">
        <v>1679</v>
      </c>
      <c r="E7" s="149">
        <v>138212554</v>
      </c>
      <c r="F7" s="149">
        <v>684124499.78919995</v>
      </c>
      <c r="G7" s="149">
        <v>116682760</v>
      </c>
      <c r="H7" s="149">
        <v>577556325.44799995</v>
      </c>
    </row>
    <row r="8" spans="1:8" ht="29" x14ac:dyDescent="0.35">
      <c r="A8" s="148" t="s">
        <v>1660</v>
      </c>
      <c r="B8" s="148" t="s">
        <v>1661</v>
      </c>
      <c r="C8" s="148" t="s">
        <v>1670</v>
      </c>
      <c r="D8" s="148" t="s">
        <v>1680</v>
      </c>
      <c r="E8" s="149">
        <v>47426480</v>
      </c>
      <c r="F8" s="149">
        <v>234751590.704</v>
      </c>
      <c r="G8" s="149">
        <v>40000000</v>
      </c>
      <c r="H8" s="149">
        <v>197992000</v>
      </c>
    </row>
    <row r="9" spans="1:8" ht="29" x14ac:dyDescent="0.35">
      <c r="A9" s="148" t="s">
        <v>1660</v>
      </c>
      <c r="B9" s="148" t="s">
        <v>1661</v>
      </c>
      <c r="C9" s="148" t="s">
        <v>1670</v>
      </c>
      <c r="D9" s="148" t="s">
        <v>1681</v>
      </c>
      <c r="E9" s="149">
        <v>6451695</v>
      </c>
      <c r="F9" s="149">
        <v>31934599.910999998</v>
      </c>
      <c r="G9" s="149">
        <v>5328684.49</v>
      </c>
      <c r="H9" s="149">
        <v>26375922.488602001</v>
      </c>
    </row>
    <row r="10" spans="1:8" ht="29" x14ac:dyDescent="0.35">
      <c r="A10" s="148" t="s">
        <v>1660</v>
      </c>
      <c r="B10" s="148" t="s">
        <v>1662</v>
      </c>
      <c r="C10" s="148" t="s">
        <v>1670</v>
      </c>
      <c r="D10" s="148" t="s">
        <v>1682</v>
      </c>
      <c r="E10" s="149">
        <v>35569853</v>
      </c>
      <c r="F10" s="149">
        <v>176063658.37939999</v>
      </c>
      <c r="G10" s="149">
        <v>30000000</v>
      </c>
      <c r="H10" s="149">
        <v>148494000</v>
      </c>
    </row>
    <row r="11" spans="1:8" ht="29" x14ac:dyDescent="0.35">
      <c r="A11" s="148" t="s">
        <v>1660</v>
      </c>
      <c r="B11" s="148" t="s">
        <v>1662</v>
      </c>
      <c r="C11" s="148" t="s">
        <v>1675</v>
      </c>
      <c r="D11" s="148" t="s">
        <v>1671</v>
      </c>
      <c r="E11" s="149">
        <v>11856059</v>
      </c>
      <c r="F11" s="149">
        <v>58685120.838199995</v>
      </c>
      <c r="G11" s="149">
        <v>10000000</v>
      </c>
      <c r="H11" s="149">
        <v>49498000</v>
      </c>
    </row>
    <row r="12" spans="1:8" ht="29" x14ac:dyDescent="0.35">
      <c r="A12" s="148" t="s">
        <v>1660</v>
      </c>
      <c r="B12" s="148" t="s">
        <v>1662</v>
      </c>
      <c r="C12" s="148" t="s">
        <v>1675</v>
      </c>
      <c r="D12" s="148" t="s">
        <v>1672</v>
      </c>
      <c r="E12" s="149">
        <v>260207261</v>
      </c>
      <c r="F12" s="149">
        <v>1287973900.4977999</v>
      </c>
      <c r="G12" s="149">
        <v>219512500</v>
      </c>
      <c r="H12" s="149">
        <v>1086542972.5</v>
      </c>
    </row>
    <row r="13" spans="1:8" ht="29" x14ac:dyDescent="0.35">
      <c r="A13" s="148" t="s">
        <v>1660</v>
      </c>
      <c r="B13" s="148" t="s">
        <v>1662</v>
      </c>
      <c r="C13" s="148" t="s">
        <v>1675</v>
      </c>
      <c r="D13" s="148" t="s">
        <v>1673</v>
      </c>
      <c r="E13" s="149">
        <v>35569598.649999999</v>
      </c>
      <c r="F13" s="149">
        <v>176062399.39776999</v>
      </c>
      <c r="G13" s="149">
        <v>30000000</v>
      </c>
      <c r="H13" s="149">
        <v>148494000</v>
      </c>
    </row>
    <row r="14" spans="1:8" ht="29" x14ac:dyDescent="0.35">
      <c r="A14" s="148" t="s">
        <v>1660</v>
      </c>
      <c r="B14" s="148" t="s">
        <v>1662</v>
      </c>
      <c r="C14" s="148" t="s">
        <v>1675</v>
      </c>
      <c r="D14" s="148" t="s">
        <v>1674</v>
      </c>
      <c r="E14" s="201" t="s">
        <v>1677</v>
      </c>
      <c r="F14" s="201"/>
      <c r="G14" s="201"/>
      <c r="H14" s="201"/>
    </row>
    <row r="15" spans="1:8" ht="29" x14ac:dyDescent="0.35">
      <c r="A15" s="148" t="s">
        <v>1658</v>
      </c>
      <c r="B15" s="148" t="s">
        <v>1659</v>
      </c>
      <c r="C15" s="148" t="s">
        <v>1669</v>
      </c>
      <c r="D15" s="148" t="s">
        <v>1678</v>
      </c>
      <c r="E15" s="149" t="s">
        <v>1634</v>
      </c>
      <c r="F15" s="149"/>
      <c r="G15" s="149" t="s">
        <v>1635</v>
      </c>
      <c r="H15" s="149"/>
    </row>
    <row r="16" spans="1:8" x14ac:dyDescent="0.35">
      <c r="D16" s="148" t="s">
        <v>1687</v>
      </c>
      <c r="E16" s="149">
        <v>755394817.70999992</v>
      </c>
      <c r="F16" s="149">
        <v>3739053268.7009578</v>
      </c>
      <c r="G16" s="149">
        <v>637985165.43000007</v>
      </c>
      <c r="H16" s="149">
        <v>3157898971.8454142</v>
      </c>
    </row>
  </sheetData>
  <mergeCells count="1">
    <mergeCell ref="E14:H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0508D-23C6-4E77-80EE-F8499A253496}">
  <dimension ref="A1:I17"/>
  <sheetViews>
    <sheetView workbookViewId="0">
      <selection activeCell="F7" sqref="F7:H11"/>
    </sheetView>
  </sheetViews>
  <sheetFormatPr defaultRowHeight="14.5" x14ac:dyDescent="0.35"/>
  <cols>
    <col min="1" max="1" width="44" customWidth="1"/>
    <col min="2" max="2" width="21" customWidth="1"/>
    <col min="6" max="6" width="60.26953125" bestFit="1" customWidth="1"/>
    <col min="7" max="7" width="23" bestFit="1" customWidth="1"/>
    <col min="8" max="8" width="22.26953125" bestFit="1" customWidth="1"/>
    <col min="9" max="10" width="30.81640625" bestFit="1" customWidth="1"/>
  </cols>
  <sheetData>
    <row r="1" spans="1:9" x14ac:dyDescent="0.35">
      <c r="A1" s="145" t="s">
        <v>1702</v>
      </c>
      <c r="B1" s="145" t="s">
        <v>1700</v>
      </c>
      <c r="C1" s="145" t="s">
        <v>1698</v>
      </c>
      <c r="D1" s="145" t="s">
        <v>15</v>
      </c>
      <c r="E1" s="145" t="s">
        <v>1699</v>
      </c>
    </row>
    <row r="2" spans="1:9" x14ac:dyDescent="0.35">
      <c r="A2" s="67" t="s">
        <v>1701</v>
      </c>
      <c r="B2" s="69">
        <v>462850719.94000006</v>
      </c>
      <c r="C2" s="69">
        <v>274224746.83000004</v>
      </c>
      <c r="D2" s="69">
        <v>48392602.239999995</v>
      </c>
      <c r="E2" s="69">
        <v>57356835.349999994</v>
      </c>
    </row>
    <row r="3" spans="1:9" x14ac:dyDescent="0.35">
      <c r="A3" s="67" t="s">
        <v>1701</v>
      </c>
      <c r="B3" s="69">
        <v>294753178.91000003</v>
      </c>
      <c r="C3" s="69">
        <v>202250270.31999999</v>
      </c>
      <c r="D3" s="69">
        <v>35691224.18</v>
      </c>
      <c r="E3" s="69">
        <v>0</v>
      </c>
    </row>
    <row r="4" spans="1:9" x14ac:dyDescent="0.35">
      <c r="A4" s="67" t="s">
        <v>1703</v>
      </c>
      <c r="B4" s="69">
        <v>487351017.1099999</v>
      </c>
      <c r="C4" s="69">
        <v>269351765.65000004</v>
      </c>
      <c r="D4" s="69">
        <v>54146606.63000001</v>
      </c>
      <c r="E4" s="69">
        <v>136321303.13</v>
      </c>
    </row>
    <row r="5" spans="1:9" x14ac:dyDescent="0.35">
      <c r="A5" s="67" t="s">
        <v>1703</v>
      </c>
      <c r="B5" s="69">
        <v>1317007847.8600006</v>
      </c>
      <c r="C5" s="69">
        <v>721530447.7100004</v>
      </c>
      <c r="D5" s="69">
        <v>130907948.16000001</v>
      </c>
      <c r="E5" s="69">
        <v>313892774.75000018</v>
      </c>
    </row>
    <row r="6" spans="1:9" x14ac:dyDescent="0.35">
      <c r="A6" s="67" t="s">
        <v>1703</v>
      </c>
      <c r="B6" s="69">
        <v>399724368.29000002</v>
      </c>
      <c r="C6" s="69">
        <v>216448137.50999999</v>
      </c>
      <c r="D6" s="69">
        <v>39160761.799999997</v>
      </c>
      <c r="E6" s="69">
        <v>94839739.379999995</v>
      </c>
    </row>
    <row r="7" spans="1:9" x14ac:dyDescent="0.35">
      <c r="A7" s="67" t="s">
        <v>1704</v>
      </c>
      <c r="B7" s="69">
        <v>26515598.140000001</v>
      </c>
      <c r="C7" s="69">
        <v>21916196.200000003</v>
      </c>
      <c r="D7" s="69">
        <v>4068995.13</v>
      </c>
      <c r="E7" s="69">
        <v>530310.03</v>
      </c>
      <c r="F7" s="66" t="s">
        <v>1552</v>
      </c>
      <c r="G7" t="s">
        <v>1746</v>
      </c>
      <c r="H7" t="s">
        <v>1747</v>
      </c>
      <c r="I7" t="s">
        <v>1748</v>
      </c>
    </row>
    <row r="8" spans="1:9" x14ac:dyDescent="0.35">
      <c r="A8" s="67" t="s">
        <v>1704</v>
      </c>
      <c r="B8" s="69">
        <v>224189267.80000001</v>
      </c>
      <c r="C8" s="69">
        <v>177358385.41</v>
      </c>
      <c r="D8" s="69">
        <v>32937646.020000003</v>
      </c>
      <c r="E8" s="69">
        <v>0</v>
      </c>
      <c r="F8" s="67" t="s">
        <v>1701</v>
      </c>
      <c r="G8" s="151">
        <v>476475017.15000004</v>
      </c>
      <c r="H8" s="151">
        <v>84083826.419999987</v>
      </c>
      <c r="I8" s="151">
        <v>57356835.349999994</v>
      </c>
    </row>
    <row r="9" spans="1:9" x14ac:dyDescent="0.35">
      <c r="A9" s="67" t="s">
        <v>1704</v>
      </c>
      <c r="B9" s="69">
        <v>189384127.86000001</v>
      </c>
      <c r="C9" s="69">
        <v>159728628.80000001</v>
      </c>
      <c r="D9" s="69">
        <v>29655499.059999999</v>
      </c>
      <c r="E9" s="69">
        <v>0</v>
      </c>
      <c r="F9" s="67" t="s">
        <v>1703</v>
      </c>
      <c r="G9" s="151">
        <v>1207330350.8700004</v>
      </c>
      <c r="H9" s="151">
        <v>224215316.59000003</v>
      </c>
      <c r="I9" s="151">
        <v>545053817.26000023</v>
      </c>
    </row>
    <row r="10" spans="1:9" x14ac:dyDescent="0.35">
      <c r="A10" s="67" t="s">
        <v>1704</v>
      </c>
      <c r="B10" s="69">
        <v>284735042.46000004</v>
      </c>
      <c r="C10" s="69">
        <v>240148552.66999999</v>
      </c>
      <c r="D10" s="69">
        <v>44586404.109999999</v>
      </c>
      <c r="E10" s="69">
        <v>0</v>
      </c>
      <c r="F10" s="67" t="s">
        <v>1705</v>
      </c>
      <c r="G10" s="151">
        <v>1037258426.3199999</v>
      </c>
      <c r="H10" s="151">
        <v>152286552.50999999</v>
      </c>
      <c r="I10" s="151">
        <v>41671863.189999998</v>
      </c>
    </row>
    <row r="11" spans="1:9" x14ac:dyDescent="0.35">
      <c r="A11" s="67" t="s">
        <v>1704</v>
      </c>
      <c r="B11" s="69">
        <v>401630901.44</v>
      </c>
      <c r="C11" s="69">
        <v>338714563.81999999</v>
      </c>
      <c r="D11" s="69">
        <v>40274042.159999996</v>
      </c>
      <c r="E11" s="69">
        <v>22612301.459999997</v>
      </c>
      <c r="F11" s="67" t="s">
        <v>1704</v>
      </c>
      <c r="G11" s="151">
        <v>1257745147.4300001</v>
      </c>
      <c r="H11" s="151">
        <v>210911852.70000002</v>
      </c>
      <c r="I11" s="151">
        <v>23142611.489999998</v>
      </c>
    </row>
    <row r="12" spans="1:9" x14ac:dyDescent="0.35">
      <c r="A12" s="67" t="s">
        <v>1704</v>
      </c>
      <c r="B12" s="69">
        <v>276322494</v>
      </c>
      <c r="C12" s="69">
        <v>233049175</v>
      </c>
      <c r="D12" s="69">
        <v>43268321</v>
      </c>
      <c r="E12" s="69">
        <v>0</v>
      </c>
      <c r="F12" s="67" t="s">
        <v>1553</v>
      </c>
      <c r="G12" s="151">
        <v>3978808941.7700005</v>
      </c>
      <c r="H12" s="151">
        <v>671497548.22000003</v>
      </c>
      <c r="I12" s="151">
        <v>667225127.2900002</v>
      </c>
    </row>
    <row r="13" spans="1:9" x14ac:dyDescent="0.35">
      <c r="A13" s="67" t="s">
        <v>1704</v>
      </c>
      <c r="B13" s="69">
        <v>102950590.75</v>
      </c>
      <c r="C13" s="69">
        <v>86829645.530000001</v>
      </c>
      <c r="D13" s="69">
        <v>16120945.219999999</v>
      </c>
      <c r="E13" s="69">
        <v>0</v>
      </c>
    </row>
    <row r="14" spans="1:9" x14ac:dyDescent="0.35">
      <c r="A14" s="67" t="s">
        <v>1705</v>
      </c>
      <c r="B14" s="69">
        <v>53242265.319999993</v>
      </c>
      <c r="C14" s="69">
        <v>43648529.549999997</v>
      </c>
      <c r="D14" s="69">
        <v>8103863.0199999996</v>
      </c>
      <c r="E14" s="69">
        <v>0</v>
      </c>
    </row>
    <row r="15" spans="1:9" x14ac:dyDescent="0.35">
      <c r="A15" s="67" t="s">
        <v>1705</v>
      </c>
      <c r="B15" s="69">
        <v>666107014.75999999</v>
      </c>
      <c r="C15" s="69">
        <v>561801885.36000001</v>
      </c>
      <c r="D15" s="69">
        <v>94584443.149999991</v>
      </c>
      <c r="E15" s="69">
        <v>4615068.0599999996</v>
      </c>
    </row>
    <row r="16" spans="1:9" x14ac:dyDescent="0.35">
      <c r="A16" s="67" t="s">
        <v>1705</v>
      </c>
      <c r="B16" s="69">
        <v>324189234.14999998</v>
      </c>
      <c r="C16" s="69">
        <v>261371582.73999998</v>
      </c>
      <c r="D16" s="69">
        <v>49230814.980000004</v>
      </c>
      <c r="E16" s="69">
        <v>5780698.4300000006</v>
      </c>
    </row>
    <row r="17" spans="1:5" x14ac:dyDescent="0.35">
      <c r="A17" s="67" t="s">
        <v>1705</v>
      </c>
      <c r="B17" s="69">
        <v>202089952.73000002</v>
      </c>
      <c r="C17" s="69">
        <v>170436428.67000002</v>
      </c>
      <c r="D17" s="69">
        <v>367431.36</v>
      </c>
      <c r="E17" s="69">
        <v>31276096.699999999</v>
      </c>
    </row>
  </sheetData>
  <sortState xmlns:xlrd2="http://schemas.microsoft.com/office/spreadsheetml/2017/richdata2" ref="A2:E13">
    <sortCondition ref="A1:A13"/>
  </sortState>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0BC32-C7D9-4EBC-9BDD-DB6792BBAE8F}">
  <dimension ref="A3:C7"/>
  <sheetViews>
    <sheetView workbookViewId="0">
      <selection activeCell="C6" sqref="C6"/>
    </sheetView>
  </sheetViews>
  <sheetFormatPr defaultRowHeight="14.5" x14ac:dyDescent="0.35"/>
  <cols>
    <col min="1" max="1" width="17.81640625" bestFit="1" customWidth="1"/>
    <col min="2" max="2" width="26.26953125" bestFit="1" customWidth="1"/>
    <col min="3" max="3" width="20" bestFit="1" customWidth="1"/>
  </cols>
  <sheetData>
    <row r="3" spans="1:3" x14ac:dyDescent="0.35">
      <c r="A3" s="66" t="s">
        <v>1552</v>
      </c>
      <c r="B3" t="s">
        <v>1696</v>
      </c>
      <c r="C3" t="s">
        <v>1554</v>
      </c>
    </row>
    <row r="4" spans="1:3" x14ac:dyDescent="0.35">
      <c r="A4" s="67" t="s">
        <v>1706</v>
      </c>
      <c r="B4" s="150">
        <v>0.11416527121080675</v>
      </c>
      <c r="C4" s="69">
        <v>119</v>
      </c>
    </row>
    <row r="5" spans="1:3" x14ac:dyDescent="0.35">
      <c r="A5" s="67" t="s">
        <v>1707</v>
      </c>
      <c r="B5" s="150">
        <v>0.85342590374144511</v>
      </c>
      <c r="C5" s="69">
        <v>302</v>
      </c>
    </row>
    <row r="6" spans="1:3" x14ac:dyDescent="0.35">
      <c r="A6" s="67" t="s">
        <v>1708</v>
      </c>
      <c r="B6" s="150">
        <v>3.2408825047749008E-2</v>
      </c>
      <c r="C6" s="69">
        <v>30</v>
      </c>
    </row>
    <row r="7" spans="1:3" x14ac:dyDescent="0.35">
      <c r="A7" s="67" t="s">
        <v>1553</v>
      </c>
      <c r="B7" s="150">
        <v>1</v>
      </c>
      <c r="C7" s="69">
        <v>451</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63AE4-2713-4CD8-BC18-B8236C54B1DE}">
  <dimension ref="A1:B27"/>
  <sheetViews>
    <sheetView topLeftCell="A16" workbookViewId="0">
      <selection activeCell="A18" sqref="A18:B21"/>
    </sheetView>
  </sheetViews>
  <sheetFormatPr defaultRowHeight="14.5" x14ac:dyDescent="0.35"/>
  <cols>
    <col min="1" max="1" width="17.81640625" bestFit="1" customWidth="1"/>
    <col min="2" max="2" width="20" bestFit="1" customWidth="1"/>
  </cols>
  <sheetData>
    <row r="1" spans="1:2" x14ac:dyDescent="0.35">
      <c r="A1" s="66" t="s">
        <v>12</v>
      </c>
      <c r="B1" t="s">
        <v>1690</v>
      </c>
    </row>
    <row r="3" spans="1:2" x14ac:dyDescent="0.35">
      <c r="A3" s="66" t="s">
        <v>1552</v>
      </c>
      <c r="B3" t="s">
        <v>1554</v>
      </c>
    </row>
    <row r="4" spans="1:2" x14ac:dyDescent="0.35">
      <c r="A4" s="67" t="s">
        <v>35</v>
      </c>
      <c r="B4" s="69">
        <v>119</v>
      </c>
    </row>
    <row r="5" spans="1:2" x14ac:dyDescent="0.35">
      <c r="A5" s="68" t="s">
        <v>1645</v>
      </c>
      <c r="B5" s="69">
        <v>3</v>
      </c>
    </row>
    <row r="6" spans="1:2" x14ac:dyDescent="0.35">
      <c r="A6" s="68" t="s">
        <v>1564</v>
      </c>
      <c r="B6" s="69">
        <v>104</v>
      </c>
    </row>
    <row r="7" spans="1:2" x14ac:dyDescent="0.35">
      <c r="A7" s="68" t="s">
        <v>1565</v>
      </c>
      <c r="B7" s="69">
        <v>1</v>
      </c>
    </row>
    <row r="8" spans="1:2" x14ac:dyDescent="0.35">
      <c r="A8" s="68" t="s">
        <v>1566</v>
      </c>
      <c r="B8" s="69">
        <v>4</v>
      </c>
    </row>
    <row r="9" spans="1:2" x14ac:dyDescent="0.35">
      <c r="A9" s="68" t="s">
        <v>1567</v>
      </c>
      <c r="B9" s="69">
        <v>2</v>
      </c>
    </row>
    <row r="10" spans="1:2" x14ac:dyDescent="0.35">
      <c r="A10" s="68" t="s">
        <v>1568</v>
      </c>
      <c r="B10" s="69">
        <v>5</v>
      </c>
    </row>
    <row r="11" spans="1:2" x14ac:dyDescent="0.35">
      <c r="A11" s="144" t="s">
        <v>1592</v>
      </c>
      <c r="B11" s="69">
        <v>4</v>
      </c>
    </row>
    <row r="12" spans="1:2" x14ac:dyDescent="0.35">
      <c r="A12" s="144" t="s">
        <v>1590</v>
      </c>
      <c r="B12" s="69">
        <v>1</v>
      </c>
    </row>
    <row r="13" spans="1:2" x14ac:dyDescent="0.35">
      <c r="A13" s="67" t="s">
        <v>382</v>
      </c>
      <c r="B13" s="69">
        <v>302</v>
      </c>
    </row>
    <row r="14" spans="1:2" x14ac:dyDescent="0.35">
      <c r="A14" s="68" t="s">
        <v>1645</v>
      </c>
      <c r="B14" s="69">
        <v>1</v>
      </c>
    </row>
    <row r="15" spans="1:2" x14ac:dyDescent="0.35">
      <c r="A15" s="68" t="s">
        <v>1565</v>
      </c>
      <c r="B15" s="69">
        <v>5</v>
      </c>
    </row>
    <row r="16" spans="1:2" x14ac:dyDescent="0.35">
      <c r="A16" s="68" t="s">
        <v>1566</v>
      </c>
      <c r="B16" s="69">
        <v>44</v>
      </c>
    </row>
    <row r="17" spans="1:2" x14ac:dyDescent="0.35">
      <c r="A17" s="68" t="s">
        <v>1567</v>
      </c>
      <c r="B17" s="69">
        <v>66</v>
      </c>
    </row>
    <row r="18" spans="1:2" x14ac:dyDescent="0.35">
      <c r="A18" s="68" t="s">
        <v>1568</v>
      </c>
      <c r="B18" s="69">
        <v>186</v>
      </c>
    </row>
    <row r="19" spans="1:2" x14ac:dyDescent="0.35">
      <c r="A19" s="144" t="s">
        <v>1592</v>
      </c>
      <c r="B19" s="69">
        <v>82</v>
      </c>
    </row>
    <row r="20" spans="1:2" x14ac:dyDescent="0.35">
      <c r="A20" s="144" t="s">
        <v>1590</v>
      </c>
      <c r="B20" s="69">
        <v>100</v>
      </c>
    </row>
    <row r="21" spans="1:2" x14ac:dyDescent="0.35">
      <c r="A21" s="144" t="s">
        <v>1591</v>
      </c>
      <c r="B21" s="69">
        <v>4</v>
      </c>
    </row>
    <row r="22" spans="1:2" x14ac:dyDescent="0.35">
      <c r="A22" s="67" t="s">
        <v>48</v>
      </c>
      <c r="B22" s="69">
        <v>30</v>
      </c>
    </row>
    <row r="23" spans="1:2" x14ac:dyDescent="0.35">
      <c r="A23" s="68" t="s">
        <v>1564</v>
      </c>
      <c r="B23" s="69">
        <v>24</v>
      </c>
    </row>
    <row r="24" spans="1:2" x14ac:dyDescent="0.35">
      <c r="A24" s="68" t="s">
        <v>1567</v>
      </c>
      <c r="B24" s="69">
        <v>5</v>
      </c>
    </row>
    <row r="25" spans="1:2" x14ac:dyDescent="0.35">
      <c r="A25" s="68" t="s">
        <v>1568</v>
      </c>
      <c r="B25" s="69">
        <v>1</v>
      </c>
    </row>
    <row r="26" spans="1:2" x14ac:dyDescent="0.35">
      <c r="A26" s="144" t="s">
        <v>1592</v>
      </c>
      <c r="B26" s="69">
        <v>1</v>
      </c>
    </row>
    <row r="27" spans="1:2" x14ac:dyDescent="0.35">
      <c r="A27" s="67" t="s">
        <v>1553</v>
      </c>
      <c r="B27" s="69">
        <v>451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6AC43-65F8-4FD6-A470-C05A241C7CD0}">
  <dimension ref="A2:G21"/>
  <sheetViews>
    <sheetView workbookViewId="0">
      <selection activeCell="A18" sqref="A18:F21"/>
    </sheetView>
  </sheetViews>
  <sheetFormatPr defaultRowHeight="14.5" x14ac:dyDescent="0.35"/>
  <cols>
    <col min="1" max="1" width="46.81640625" bestFit="1" customWidth="1"/>
    <col min="2" max="2" width="16.26953125" bestFit="1" customWidth="1"/>
    <col min="3" max="6" width="6.81640625" bestFit="1" customWidth="1"/>
    <col min="7" max="8" width="11.26953125" bestFit="1" customWidth="1"/>
  </cols>
  <sheetData>
    <row r="2" spans="1:7" x14ac:dyDescent="0.35">
      <c r="A2" s="66" t="s">
        <v>20</v>
      </c>
      <c r="B2" t="s">
        <v>35</v>
      </c>
    </row>
    <row r="4" spans="1:7" x14ac:dyDescent="0.35">
      <c r="A4" s="66" t="s">
        <v>1554</v>
      </c>
      <c r="B4" s="66" t="s">
        <v>1689</v>
      </c>
    </row>
    <row r="5" spans="1:7" x14ac:dyDescent="0.35">
      <c r="B5" t="s">
        <v>1564</v>
      </c>
      <c r="C5" t="s">
        <v>1565</v>
      </c>
      <c r="D5" t="s">
        <v>1566</v>
      </c>
      <c r="E5" t="s">
        <v>1567</v>
      </c>
      <c r="F5" t="s">
        <v>1568</v>
      </c>
      <c r="G5" t="s">
        <v>1553</v>
      </c>
    </row>
    <row r="7" spans="1:7" x14ac:dyDescent="0.35">
      <c r="A7" s="66" t="s">
        <v>1552</v>
      </c>
    </row>
    <row r="8" spans="1:7" x14ac:dyDescent="0.35">
      <c r="A8" s="67" t="s">
        <v>426</v>
      </c>
      <c r="B8" s="69"/>
      <c r="C8" s="69"/>
      <c r="D8" s="69"/>
      <c r="E8" s="69"/>
      <c r="F8" s="69">
        <v>1</v>
      </c>
      <c r="G8" s="69">
        <v>1</v>
      </c>
    </row>
    <row r="9" spans="1:7" x14ac:dyDescent="0.35">
      <c r="A9" s="67" t="s">
        <v>1750</v>
      </c>
      <c r="B9" s="69"/>
      <c r="C9" s="69">
        <v>4</v>
      </c>
      <c r="D9" s="69">
        <v>57</v>
      </c>
      <c r="E9" s="69">
        <v>43</v>
      </c>
      <c r="F9" s="69"/>
      <c r="G9" s="69">
        <v>104</v>
      </c>
    </row>
    <row r="10" spans="1:7" x14ac:dyDescent="0.35">
      <c r="A10" s="67" t="s">
        <v>561</v>
      </c>
      <c r="B10" s="69"/>
      <c r="C10" s="69"/>
      <c r="D10" s="69"/>
      <c r="E10" s="69">
        <v>1</v>
      </c>
      <c r="F10" s="69">
        <v>4</v>
      </c>
      <c r="G10" s="69">
        <v>5</v>
      </c>
    </row>
    <row r="11" spans="1:7" x14ac:dyDescent="0.35">
      <c r="A11" s="67" t="s">
        <v>1749</v>
      </c>
      <c r="B11" s="69">
        <v>1</v>
      </c>
      <c r="C11" s="69">
        <v>1</v>
      </c>
      <c r="D11" s="69"/>
      <c r="E11" s="69"/>
      <c r="F11" s="69"/>
      <c r="G11" s="69">
        <v>2</v>
      </c>
    </row>
    <row r="12" spans="1:7" x14ac:dyDescent="0.35">
      <c r="A12" s="67" t="s">
        <v>391</v>
      </c>
      <c r="B12" s="69"/>
      <c r="C12" s="69"/>
      <c r="D12" s="69">
        <v>1</v>
      </c>
      <c r="E12" s="69"/>
      <c r="F12" s="69">
        <v>1</v>
      </c>
      <c r="G12" s="69">
        <v>2</v>
      </c>
    </row>
    <row r="13" spans="1:7" x14ac:dyDescent="0.35">
      <c r="A13" s="67" t="s">
        <v>844</v>
      </c>
      <c r="B13" s="69"/>
      <c r="C13" s="69"/>
      <c r="D13" s="69"/>
      <c r="E13" s="69"/>
      <c r="F13" s="69">
        <v>5</v>
      </c>
      <c r="G13" s="69">
        <v>5</v>
      </c>
    </row>
    <row r="14" spans="1:7" x14ac:dyDescent="0.35">
      <c r="A14" s="67" t="s">
        <v>1553</v>
      </c>
      <c r="B14" s="69">
        <v>1</v>
      </c>
      <c r="C14" s="69">
        <v>5</v>
      </c>
      <c r="D14" s="69">
        <v>58</v>
      </c>
      <c r="E14" s="69">
        <v>44</v>
      </c>
      <c r="F14" s="69">
        <v>11</v>
      </c>
      <c r="G14" s="69">
        <v>119</v>
      </c>
    </row>
    <row r="18" spans="1:6" x14ac:dyDescent="0.35">
      <c r="B18" s="163" t="s">
        <v>1564</v>
      </c>
      <c r="C18" s="163" t="s">
        <v>1565</v>
      </c>
      <c r="D18" s="163" t="s">
        <v>1566</v>
      </c>
      <c r="E18" s="163" t="s">
        <v>1567</v>
      </c>
      <c r="F18" s="163" t="s">
        <v>1568</v>
      </c>
    </row>
    <row r="19" spans="1:6" x14ac:dyDescent="0.35">
      <c r="A19" s="67" t="s">
        <v>1751</v>
      </c>
      <c r="B19" s="69"/>
      <c r="C19" s="69"/>
      <c r="D19" s="69"/>
      <c r="E19" s="69"/>
      <c r="F19" s="69">
        <v>1</v>
      </c>
    </row>
    <row r="20" spans="1:6" x14ac:dyDescent="0.35">
      <c r="A20" s="67" t="s">
        <v>1750</v>
      </c>
      <c r="B20" s="69"/>
      <c r="C20" s="69">
        <v>4</v>
      </c>
      <c r="D20" s="69">
        <v>57</v>
      </c>
      <c r="E20" s="69">
        <v>44</v>
      </c>
      <c r="F20" s="69">
        <v>4</v>
      </c>
    </row>
    <row r="21" spans="1:6" x14ac:dyDescent="0.35">
      <c r="A21" s="67" t="s">
        <v>1749</v>
      </c>
      <c r="B21" s="69">
        <v>1</v>
      </c>
      <c r="C21" s="69">
        <v>1</v>
      </c>
      <c r="D21" s="69">
        <v>1</v>
      </c>
      <c r="E21" s="69"/>
      <c r="F21" s="69">
        <v>6</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1E0FF-F250-4567-B910-A39EC351C199}">
  <dimension ref="A1:G29"/>
  <sheetViews>
    <sheetView workbookViewId="0">
      <selection activeCell="A2" sqref="A2"/>
    </sheetView>
  </sheetViews>
  <sheetFormatPr defaultRowHeight="14.5" x14ac:dyDescent="0.35"/>
  <cols>
    <col min="1" max="1" width="53" bestFit="1" customWidth="1"/>
    <col min="2" max="2" width="20" bestFit="1" customWidth="1"/>
    <col min="3" max="3" width="26.26953125" bestFit="1" customWidth="1"/>
    <col min="6" max="6" width="12.453125" bestFit="1" customWidth="1"/>
    <col min="7" max="7" width="12" bestFit="1" customWidth="1"/>
  </cols>
  <sheetData>
    <row r="1" spans="1:7" x14ac:dyDescent="0.35">
      <c r="A1" t="s">
        <v>1755</v>
      </c>
    </row>
    <row r="3" spans="1:7" x14ac:dyDescent="0.35">
      <c r="A3" s="66" t="s">
        <v>1552</v>
      </c>
      <c r="B3" t="s">
        <v>1554</v>
      </c>
      <c r="C3" t="s">
        <v>1696</v>
      </c>
      <c r="D3" t="s">
        <v>1694</v>
      </c>
      <c r="E3" t="s">
        <v>1695</v>
      </c>
      <c r="F3" t="s">
        <v>1697</v>
      </c>
    </row>
    <row r="4" spans="1:7" x14ac:dyDescent="0.35">
      <c r="A4" s="67" t="s">
        <v>56</v>
      </c>
      <c r="B4" s="69">
        <v>77</v>
      </c>
      <c r="C4" s="69">
        <v>302062637.11000001</v>
      </c>
      <c r="D4" s="67" t="s">
        <v>56</v>
      </c>
      <c r="E4" s="69">
        <v>77</v>
      </c>
      <c r="F4">
        <f>GETPIVOTDATA("Sum of Total valoare proiect",$A$3,"Regiune implementare","Nord Vest")</f>
        <v>302062637.11000001</v>
      </c>
      <c r="G4" s="147">
        <f>F4/F14*100</f>
        <v>5.2872454180497561</v>
      </c>
    </row>
    <row r="5" spans="1:7" x14ac:dyDescent="0.35">
      <c r="A5" s="67" t="s">
        <v>246</v>
      </c>
      <c r="B5" s="69">
        <v>61</v>
      </c>
      <c r="C5" s="69">
        <v>306720994.24000007</v>
      </c>
      <c r="D5" s="67" t="s">
        <v>246</v>
      </c>
      <c r="E5" s="69">
        <v>61</v>
      </c>
      <c r="F5">
        <f>GETPIVOTDATA("Sum of Total valoare proiect",$A$3,"Regiune implementare","Nord Est")</f>
        <v>306720994.24000007</v>
      </c>
      <c r="G5" s="147">
        <f>F5/F14*100</f>
        <v>5.3687843916443709</v>
      </c>
    </row>
    <row r="6" spans="1:7" x14ac:dyDescent="0.35">
      <c r="A6" s="67" t="s">
        <v>83</v>
      </c>
      <c r="B6" s="69">
        <v>60</v>
      </c>
      <c r="C6" s="69">
        <v>412688906.46000004</v>
      </c>
      <c r="D6" s="67" t="s">
        <v>1693</v>
      </c>
      <c r="E6" s="69">
        <v>60</v>
      </c>
      <c r="F6">
        <f>GETPIVOTDATA("Sum of Total valoare proiect",$A$3,"Regiune implementare","Bucuresti Ilfov")</f>
        <v>412688906.46000004</v>
      </c>
      <c r="G6" s="147">
        <f>F6/F14*100</f>
        <v>7.2236260354371487</v>
      </c>
    </row>
    <row r="7" spans="1:7" x14ac:dyDescent="0.35">
      <c r="A7" s="67" t="s">
        <v>67</v>
      </c>
      <c r="B7" s="69">
        <v>51</v>
      </c>
      <c r="C7" s="69">
        <v>217878571.01999995</v>
      </c>
      <c r="D7" s="67" t="s">
        <v>67</v>
      </c>
      <c r="E7" s="69">
        <v>51</v>
      </c>
      <c r="F7">
        <f>GETPIVOTDATA("Sum of Total valoare proiect",$A$3,"Regiune implementare","Centru")</f>
        <v>217878571.01999995</v>
      </c>
      <c r="G7" s="147">
        <f>F7/F14*100</f>
        <v>3.8137039633180971</v>
      </c>
    </row>
    <row r="8" spans="1:7" x14ac:dyDescent="0.35">
      <c r="A8" s="67" t="s">
        <v>61</v>
      </c>
      <c r="B8" s="69">
        <v>40</v>
      </c>
      <c r="C8" s="69">
        <v>263431688.67000002</v>
      </c>
      <c r="D8" s="67" t="s">
        <v>61</v>
      </c>
      <c r="E8" s="69">
        <v>40</v>
      </c>
      <c r="F8">
        <f>GETPIVOTDATA("Sum of Total valoare proiect",$A$3,"Regiune implementare","Sud Est")</f>
        <v>263431688.67000002</v>
      </c>
      <c r="G8" s="147">
        <f>F8/F14*100</f>
        <v>4.6110568397850251</v>
      </c>
    </row>
    <row r="9" spans="1:7" x14ac:dyDescent="0.35">
      <c r="A9" s="67" t="s">
        <v>41</v>
      </c>
      <c r="B9" s="69">
        <v>34</v>
      </c>
      <c r="C9" s="69">
        <v>581515262.42000008</v>
      </c>
      <c r="D9" s="67" t="s">
        <v>41</v>
      </c>
      <c r="E9" s="69">
        <f>34 + 25+ 6</f>
        <v>65</v>
      </c>
      <c r="F9">
        <f>GETPIVOTDATA("Sum of Total valoare proiect",$A$3,"Regiune implementare","Sud ")+GETPIVOTDATA("Sum of Total valoare proiect",$A$3,"Regiune implementare","Sud")+GETPIVOTDATA("Sum of Total valoare proiect",$A$3,"Regiune implementare","Sud  ")</f>
        <v>1117367506.4199998</v>
      </c>
      <c r="G9" s="147">
        <f>F9/F14*100</f>
        <v>19.5581826508567</v>
      </c>
    </row>
    <row r="10" spans="1:7" x14ac:dyDescent="0.35">
      <c r="A10" s="67" t="s">
        <v>229</v>
      </c>
      <c r="B10" s="69">
        <v>30</v>
      </c>
      <c r="C10" s="69">
        <v>167139342.43000004</v>
      </c>
      <c r="D10" s="67" t="s">
        <v>229</v>
      </c>
      <c r="E10" s="69">
        <v>30</v>
      </c>
      <c r="F10">
        <f>GETPIVOTDATA("Sum of Total valoare proiect",$A$3,"Regiune implementare","Sud Vest")</f>
        <v>167139342.43000004</v>
      </c>
      <c r="G10" s="147">
        <f>F10/F14*100</f>
        <v>2.9255744136175759</v>
      </c>
    </row>
    <row r="11" spans="1:7" x14ac:dyDescent="0.35">
      <c r="A11" s="67" t="s">
        <v>364</v>
      </c>
      <c r="B11" s="69">
        <v>27</v>
      </c>
      <c r="C11" s="69">
        <v>101717830.18999998</v>
      </c>
      <c r="D11" s="67" t="s">
        <v>364</v>
      </c>
      <c r="E11" s="69">
        <v>27</v>
      </c>
      <c r="F11">
        <f>GETPIVOTDATA("Sum of Total valoare proiect",$A$3,"Regiune implementare","Vest")</f>
        <v>101717830.18999998</v>
      </c>
      <c r="G11" s="147">
        <f>F11/F14*100</f>
        <v>1.7804490378271813</v>
      </c>
    </row>
    <row r="12" spans="1:7" x14ac:dyDescent="0.35">
      <c r="A12" s="67" t="s">
        <v>378</v>
      </c>
      <c r="B12" s="69">
        <v>26</v>
      </c>
      <c r="C12" s="69">
        <v>2721920434.1699996</v>
      </c>
      <c r="D12" s="67" t="s">
        <v>1692</v>
      </c>
      <c r="E12" s="69">
        <v>26</v>
      </c>
      <c r="F12">
        <f>GETPIVOTDATA("Sum of Total valoare proiect",$A$3,"Regiune implementare","nivel national")</f>
        <v>2721920434.1699996</v>
      </c>
      <c r="G12" s="147">
        <f>F12/F14*100</f>
        <v>47.643963786956199</v>
      </c>
    </row>
    <row r="13" spans="1:7" x14ac:dyDescent="0.35">
      <c r="A13" s="67" t="s">
        <v>224</v>
      </c>
      <c r="B13" s="69">
        <v>25</v>
      </c>
      <c r="C13" s="69">
        <v>427634761.39999992</v>
      </c>
      <c r="D13" s="67" t="s">
        <v>1691</v>
      </c>
      <c r="E13" s="69">
        <v>14</v>
      </c>
      <c r="F13">
        <f>SUM(C15:C28)</f>
        <v>102115710.81</v>
      </c>
      <c r="G13" s="147">
        <f>F13/F14*100</f>
        <v>1.7874134625079463</v>
      </c>
    </row>
    <row r="14" spans="1:7" x14ac:dyDescent="0.35">
      <c r="A14" s="67" t="s">
        <v>565</v>
      </c>
      <c r="B14" s="69">
        <v>6</v>
      </c>
      <c r="C14" s="69">
        <v>108217482.59999999</v>
      </c>
      <c r="F14">
        <f>SUM(F4:F13)</f>
        <v>5713043621.5199995</v>
      </c>
    </row>
    <row r="15" spans="1:7" x14ac:dyDescent="0.35">
      <c r="A15" s="67" t="s">
        <v>259</v>
      </c>
      <c r="B15" s="69">
        <v>1</v>
      </c>
      <c r="C15" s="69">
        <v>3751246.5</v>
      </c>
    </row>
    <row r="16" spans="1:7" x14ac:dyDescent="0.35">
      <c r="A16" s="67" t="s">
        <v>333</v>
      </c>
      <c r="B16" s="69">
        <v>1</v>
      </c>
      <c r="C16" s="69">
        <v>5886918.2199999997</v>
      </c>
    </row>
    <row r="17" spans="1:3" x14ac:dyDescent="0.35">
      <c r="A17" s="67" t="s">
        <v>350</v>
      </c>
      <c r="B17" s="69">
        <v>1</v>
      </c>
      <c r="C17" s="69">
        <v>4572636.47</v>
      </c>
    </row>
    <row r="18" spans="1:3" x14ac:dyDescent="0.35">
      <c r="A18" s="67" t="s">
        <v>236</v>
      </c>
      <c r="B18" s="69">
        <v>1</v>
      </c>
      <c r="C18" s="69">
        <v>6120068.6100000003</v>
      </c>
    </row>
    <row r="19" spans="1:3" x14ac:dyDescent="0.35">
      <c r="A19" s="67" t="s">
        <v>1487</v>
      </c>
      <c r="B19" s="69">
        <v>1</v>
      </c>
      <c r="C19" s="69">
        <v>3336482.2800000003</v>
      </c>
    </row>
    <row r="20" spans="1:3" x14ac:dyDescent="0.35">
      <c r="A20" s="67" t="s">
        <v>770</v>
      </c>
      <c r="B20" s="69">
        <v>1</v>
      </c>
      <c r="C20" s="69">
        <v>9399133.1799999997</v>
      </c>
    </row>
    <row r="21" spans="1:3" x14ac:dyDescent="0.35">
      <c r="A21" s="67" t="s">
        <v>211</v>
      </c>
      <c r="B21" s="69">
        <v>1</v>
      </c>
      <c r="C21" s="69">
        <v>4295185.34</v>
      </c>
    </row>
    <row r="22" spans="1:3" x14ac:dyDescent="0.35">
      <c r="A22" s="67" t="s">
        <v>30</v>
      </c>
      <c r="B22" s="69">
        <v>1</v>
      </c>
      <c r="C22" s="69">
        <v>1220763.81</v>
      </c>
    </row>
    <row r="23" spans="1:3" x14ac:dyDescent="0.35">
      <c r="A23" s="67" t="s">
        <v>731</v>
      </c>
      <c r="B23" s="69">
        <v>1</v>
      </c>
      <c r="C23" s="69">
        <v>8989568.1799999997</v>
      </c>
    </row>
    <row r="24" spans="1:3" x14ac:dyDescent="0.35">
      <c r="A24" s="67" t="s">
        <v>666</v>
      </c>
      <c r="B24" s="69">
        <v>1</v>
      </c>
      <c r="C24" s="69">
        <v>7014114.8700000001</v>
      </c>
    </row>
    <row r="25" spans="1:3" x14ac:dyDescent="0.35">
      <c r="A25" s="67" t="s">
        <v>755</v>
      </c>
      <c r="B25" s="69">
        <v>1</v>
      </c>
      <c r="C25" s="69">
        <v>8486080.9600000009</v>
      </c>
    </row>
    <row r="26" spans="1:3" x14ac:dyDescent="0.35">
      <c r="A26" s="67" t="s">
        <v>694</v>
      </c>
      <c r="B26" s="69">
        <v>1</v>
      </c>
      <c r="C26" s="69">
        <v>9952844.0199999996</v>
      </c>
    </row>
    <row r="27" spans="1:3" x14ac:dyDescent="0.35">
      <c r="A27" s="67" t="s">
        <v>764</v>
      </c>
      <c r="B27" s="69">
        <v>1</v>
      </c>
      <c r="C27" s="69">
        <v>23654502.030000001</v>
      </c>
    </row>
    <row r="28" spans="1:3" x14ac:dyDescent="0.35">
      <c r="A28" s="67" t="s">
        <v>1337</v>
      </c>
      <c r="B28" s="69">
        <v>1</v>
      </c>
      <c r="C28" s="69">
        <v>5436166.3399999999</v>
      </c>
    </row>
    <row r="29" spans="1:3" x14ac:dyDescent="0.35">
      <c r="A29" s="67" t="s">
        <v>1553</v>
      </c>
      <c r="B29" s="69">
        <v>451</v>
      </c>
      <c r="C29" s="69">
        <v>5713043621.5199976</v>
      </c>
    </row>
  </sheetData>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EEB3C-C27A-42BD-B173-156FF57DBCCE}">
  <dimension ref="A1:F9"/>
  <sheetViews>
    <sheetView workbookViewId="0">
      <selection activeCell="AE9" sqref="AE9"/>
    </sheetView>
  </sheetViews>
  <sheetFormatPr defaultRowHeight="14.5" x14ac:dyDescent="0.35"/>
  <cols>
    <col min="1" max="1" width="46.81640625" bestFit="1" customWidth="1"/>
    <col min="2" max="2" width="31" bestFit="1" customWidth="1"/>
    <col min="3" max="3" width="26.1796875" bestFit="1" customWidth="1"/>
    <col min="4" max="4" width="17.453125" bestFit="1" customWidth="1"/>
    <col min="5" max="5" width="25.1796875" bestFit="1" customWidth="1"/>
    <col min="6" max="6" width="29.7265625" bestFit="1" customWidth="1"/>
  </cols>
  <sheetData>
    <row r="1" spans="1:6" x14ac:dyDescent="0.35">
      <c r="A1" s="66" t="s">
        <v>20</v>
      </c>
      <c r="B1" t="s">
        <v>382</v>
      </c>
    </row>
    <row r="3" spans="1:6" x14ac:dyDescent="0.35">
      <c r="A3" s="66" t="s">
        <v>1709</v>
      </c>
      <c r="B3" t="s">
        <v>1712</v>
      </c>
      <c r="C3" t="s">
        <v>1713</v>
      </c>
      <c r="D3" t="s">
        <v>1710</v>
      </c>
      <c r="E3" t="s">
        <v>1714</v>
      </c>
      <c r="F3" t="s">
        <v>1711</v>
      </c>
    </row>
    <row r="4" spans="1:6" x14ac:dyDescent="0.35">
      <c r="A4" s="67" t="s">
        <v>1645</v>
      </c>
      <c r="B4" s="151">
        <v>294753178.91000003</v>
      </c>
      <c r="C4" s="151">
        <v>202250270.31999999</v>
      </c>
      <c r="D4" s="151">
        <v>140515393.10999998</v>
      </c>
      <c r="E4" s="151">
        <v>35691224.18</v>
      </c>
      <c r="F4" s="151">
        <v>0</v>
      </c>
    </row>
    <row r="5" spans="1:6" x14ac:dyDescent="0.35">
      <c r="A5" s="67" t="s">
        <v>1565</v>
      </c>
      <c r="B5" s="151">
        <v>508579666.34000003</v>
      </c>
      <c r="C5" s="151">
        <v>415971406.50999999</v>
      </c>
      <c r="D5" s="151">
        <v>263089432.82999998</v>
      </c>
      <c r="E5" s="151">
        <v>72124367.189999998</v>
      </c>
      <c r="F5" s="151">
        <v>26008490</v>
      </c>
    </row>
    <row r="6" spans="1:6" x14ac:dyDescent="0.35">
      <c r="A6" s="67" t="s">
        <v>1566</v>
      </c>
      <c r="B6" s="151">
        <v>1837460731.6899998</v>
      </c>
      <c r="C6" s="151">
        <v>1369957456.1300001</v>
      </c>
      <c r="D6" s="151">
        <v>248022893.59</v>
      </c>
      <c r="E6" s="151">
        <v>246292732.27000001</v>
      </c>
      <c r="F6" s="151">
        <v>36581843.809999995</v>
      </c>
    </row>
    <row r="7" spans="1:6" x14ac:dyDescent="0.35">
      <c r="A7" s="67" t="s">
        <v>1567</v>
      </c>
      <c r="B7" s="151">
        <v>1221501164.1699998</v>
      </c>
      <c r="C7" s="151">
        <v>748157707.08999991</v>
      </c>
      <c r="D7" s="151">
        <v>307752656.88999999</v>
      </c>
      <c r="E7" s="151">
        <v>124614890.75</v>
      </c>
      <c r="F7" s="151">
        <v>44921304.100000001</v>
      </c>
    </row>
    <row r="8" spans="1:6" x14ac:dyDescent="0.35">
      <c r="A8" s="67" t="s">
        <v>1568</v>
      </c>
      <c r="B8" s="151">
        <v>1013364674.7000003</v>
      </c>
      <c r="C8" s="151">
        <v>722054752.9400003</v>
      </c>
      <c r="D8" s="151">
        <v>28386114</v>
      </c>
      <c r="E8" s="151">
        <v>92402430.940000013</v>
      </c>
      <c r="F8" s="151">
        <v>3697410.8</v>
      </c>
    </row>
    <row r="9" spans="1:6" x14ac:dyDescent="0.35">
      <c r="A9" s="67" t="s">
        <v>1553</v>
      </c>
      <c r="B9" s="151">
        <v>4875659415.8099995</v>
      </c>
      <c r="C9" s="151">
        <v>3458391592.9900007</v>
      </c>
      <c r="D9" s="151">
        <v>987766490.41999996</v>
      </c>
      <c r="E9" s="151">
        <v>571125645.33000004</v>
      </c>
      <c r="F9" s="151">
        <v>111209048.70999999</v>
      </c>
    </row>
  </sheetData>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3FE24-2CA3-428B-B831-C03D22BEAA8C}">
  <dimension ref="A1:G20"/>
  <sheetViews>
    <sheetView workbookViewId="0">
      <pane xSplit="2" ySplit="8" topLeftCell="C9" activePane="bottomRight" state="frozen"/>
      <selection pane="topRight"/>
      <selection pane="bottomLeft"/>
      <selection pane="bottomRight" activeCell="B13" sqref="B13"/>
    </sheetView>
  </sheetViews>
  <sheetFormatPr defaultColWidth="9.1796875" defaultRowHeight="11.5" customHeight="1" x14ac:dyDescent="0.35"/>
  <cols>
    <col min="1" max="1" width="11" style="71" customWidth="1"/>
    <col min="2" max="2" width="17" style="71" customWidth="1"/>
    <col min="3" max="7" width="10" style="71" customWidth="1"/>
    <col min="8" max="16384" width="9.1796875" style="71"/>
  </cols>
  <sheetData>
    <row r="1" spans="1:7" ht="11.5" customHeight="1" x14ac:dyDescent="0.35">
      <c r="A1" s="70" t="s">
        <v>1555</v>
      </c>
    </row>
    <row r="2" spans="1:7" ht="11.5" customHeight="1" x14ac:dyDescent="0.35">
      <c r="A2" s="70" t="s">
        <v>1556</v>
      </c>
      <c r="B2" s="72" t="s">
        <v>1557</v>
      </c>
    </row>
    <row r="3" spans="1:7" ht="11.5" customHeight="1" x14ac:dyDescent="0.35">
      <c r="A3" s="70" t="s">
        <v>1558</v>
      </c>
      <c r="B3" s="70" t="s">
        <v>1559</v>
      </c>
    </row>
    <row r="5" spans="1:7" ht="11.5" customHeight="1" x14ac:dyDescent="0.35">
      <c r="A5" s="72" t="s">
        <v>1560</v>
      </c>
      <c r="C5" s="70" t="s">
        <v>1561</v>
      </c>
    </row>
    <row r="6" spans="1:7" ht="11.5" customHeight="1" x14ac:dyDescent="0.35">
      <c r="A6" s="72" t="s">
        <v>1562</v>
      </c>
      <c r="C6" s="70" t="s">
        <v>1563</v>
      </c>
    </row>
    <row r="8" spans="1:7" ht="11.5" customHeight="1" x14ac:dyDescent="0.35">
      <c r="A8" s="73" t="s">
        <v>1569</v>
      </c>
      <c r="B8" s="73" t="s">
        <v>1570</v>
      </c>
      <c r="C8" s="77" t="s">
        <v>1564</v>
      </c>
      <c r="D8" s="77" t="s">
        <v>1565</v>
      </c>
      <c r="E8" s="77" t="s">
        <v>1566</v>
      </c>
      <c r="F8" s="77" t="s">
        <v>1567</v>
      </c>
      <c r="G8" s="77" t="s">
        <v>1568</v>
      </c>
    </row>
    <row r="9" spans="1:7" ht="11.5" customHeight="1" x14ac:dyDescent="0.35">
      <c r="A9" s="74" t="s">
        <v>1571</v>
      </c>
      <c r="B9" s="74" t="s">
        <v>1572</v>
      </c>
      <c r="C9" s="75">
        <v>76</v>
      </c>
      <c r="D9" s="75">
        <v>81</v>
      </c>
      <c r="E9" s="75">
        <v>84</v>
      </c>
      <c r="F9" s="75">
        <v>86</v>
      </c>
      <c r="G9" s="75">
        <v>89</v>
      </c>
    </row>
    <row r="10" spans="1:7" ht="11.5" customHeight="1" x14ac:dyDescent="0.35">
      <c r="A10" s="74" t="s">
        <v>1573</v>
      </c>
      <c r="B10" s="74" t="s">
        <v>1574</v>
      </c>
      <c r="C10" s="76">
        <v>81</v>
      </c>
      <c r="D10" s="76">
        <v>87</v>
      </c>
      <c r="E10" s="76">
        <v>87</v>
      </c>
      <c r="F10" s="76">
        <v>90</v>
      </c>
      <c r="G10" s="76">
        <v>90</v>
      </c>
    </row>
    <row r="11" spans="1:7" ht="11.5" customHeight="1" x14ac:dyDescent="0.35">
      <c r="A11" s="74" t="s">
        <v>1575</v>
      </c>
      <c r="B11" s="74" t="s">
        <v>67</v>
      </c>
      <c r="C11" s="75">
        <v>72</v>
      </c>
      <c r="D11" s="75">
        <v>78</v>
      </c>
      <c r="E11" s="75">
        <v>84</v>
      </c>
      <c r="F11" s="75">
        <v>85</v>
      </c>
      <c r="G11" s="75">
        <v>90</v>
      </c>
    </row>
    <row r="12" spans="1:7" ht="11.5" customHeight="1" x14ac:dyDescent="0.35">
      <c r="A12" s="74" t="s">
        <v>1576</v>
      </c>
      <c r="B12" s="74" t="s">
        <v>1577</v>
      </c>
      <c r="C12" s="76">
        <v>70</v>
      </c>
      <c r="D12" s="76">
        <v>74</v>
      </c>
      <c r="E12" s="76">
        <v>80</v>
      </c>
      <c r="F12" s="76">
        <v>82</v>
      </c>
      <c r="G12" s="76">
        <v>87</v>
      </c>
    </row>
    <row r="13" spans="1:7" ht="11.5" customHeight="1" x14ac:dyDescent="0.35">
      <c r="A13" s="74" t="s">
        <v>1578</v>
      </c>
      <c r="B13" s="74" t="s">
        <v>1579</v>
      </c>
      <c r="C13" s="75">
        <v>72</v>
      </c>
      <c r="D13" s="75">
        <v>73</v>
      </c>
      <c r="E13" s="75">
        <v>79</v>
      </c>
      <c r="F13" s="75">
        <v>81</v>
      </c>
      <c r="G13" s="75">
        <v>85</v>
      </c>
    </row>
    <row r="14" spans="1:7" ht="11.5" customHeight="1" x14ac:dyDescent="0.35">
      <c r="A14" s="74" t="s">
        <v>1580</v>
      </c>
      <c r="B14" s="74" t="s">
        <v>1581</v>
      </c>
      <c r="C14" s="76">
        <v>71</v>
      </c>
      <c r="D14" s="76">
        <v>76</v>
      </c>
      <c r="E14" s="76">
        <v>80</v>
      </c>
      <c r="F14" s="76">
        <v>83</v>
      </c>
      <c r="G14" s="76">
        <v>86</v>
      </c>
    </row>
    <row r="15" spans="1:7" ht="11.5" customHeight="1" x14ac:dyDescent="0.35">
      <c r="A15" s="74" t="s">
        <v>1582</v>
      </c>
      <c r="B15" s="74" t="s">
        <v>1583</v>
      </c>
      <c r="C15" s="75">
        <v>88</v>
      </c>
      <c r="D15" s="75">
        <v>96</v>
      </c>
      <c r="E15" s="75">
        <v>91</v>
      </c>
      <c r="F15" s="75">
        <v>96</v>
      </c>
      <c r="G15" s="75">
        <v>94</v>
      </c>
    </row>
    <row r="16" spans="1:7" ht="11.5" customHeight="1" x14ac:dyDescent="0.35">
      <c r="A16" s="74" t="s">
        <v>1584</v>
      </c>
      <c r="B16" s="74" t="s">
        <v>1585</v>
      </c>
      <c r="C16" s="76">
        <v>77</v>
      </c>
      <c r="D16" s="76">
        <v>81</v>
      </c>
      <c r="E16" s="76">
        <v>84</v>
      </c>
      <c r="F16" s="76">
        <v>85</v>
      </c>
      <c r="G16" s="76">
        <v>87</v>
      </c>
    </row>
    <row r="17" spans="1:7" ht="11.5" customHeight="1" x14ac:dyDescent="0.35">
      <c r="A17" s="74" t="s">
        <v>1586</v>
      </c>
      <c r="B17" s="74" t="s">
        <v>364</v>
      </c>
      <c r="C17" s="75">
        <v>86</v>
      </c>
      <c r="D17" s="75">
        <v>86</v>
      </c>
      <c r="E17" s="75">
        <v>88</v>
      </c>
      <c r="F17" s="75">
        <v>91</v>
      </c>
      <c r="G17" s="75">
        <v>92</v>
      </c>
    </row>
    <row r="19" spans="1:7" ht="11.5" customHeight="1" x14ac:dyDescent="0.35">
      <c r="A19" s="72" t="s">
        <v>1587</v>
      </c>
    </row>
    <row r="20" spans="1:7" ht="11.5" customHeight="1" x14ac:dyDescent="0.35">
      <c r="A20" s="72" t="s">
        <v>1588</v>
      </c>
      <c r="B20" s="70" t="s">
        <v>1589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overall status</vt:lpstr>
      <vt:lpstr>Table 1</vt:lpstr>
      <vt:lpstr>Figure 3</vt:lpstr>
      <vt:lpstr>Figure 4</vt:lpstr>
      <vt:lpstr>Table 2</vt:lpstr>
      <vt:lpstr>Figure 5</vt:lpstr>
      <vt:lpstr>Figure 6</vt:lpstr>
      <vt:lpstr>Figure 8</vt:lpstr>
      <vt:lpstr>Figure 9</vt:lpstr>
      <vt:lpstr>Figure 10</vt:lpstr>
      <vt:lpstr>Figure 11</vt:lpstr>
      <vt:lpstr>Figure 12</vt:lpstr>
      <vt:lpstr>Figure 13</vt:lpstr>
      <vt:lpstr>Figure 14</vt:lpstr>
      <vt:lpstr>Table 4</vt:lpstr>
      <vt:lpstr>Table 6</vt:lpstr>
      <vt:lpstr>raw project data</vt:lpstr>
      <vt:lpstr>WB Business Pulse Surveys RO21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Sharada Srinivasan</dc:creator>
  <cp:lastModifiedBy>Sharada Srinivasan</cp:lastModifiedBy>
  <dcterms:created xsi:type="dcterms:W3CDTF">2022-04-05T19:49:47Z</dcterms:created>
  <dcterms:modified xsi:type="dcterms:W3CDTF">2022-09-30T03:35:23Z</dcterms:modified>
</cp:coreProperties>
</file>